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172.16.130.210\금융공학운용부문\J\양성종\TLH 자료 정리\"/>
    </mc:Choice>
  </mc:AlternateContent>
  <bookViews>
    <workbookView xWindow="0" yWindow="0" windowWidth="28800" windowHeight="11595"/>
  </bookViews>
  <sheets>
    <sheet name="시뮬레이션" sheetId="6" r:id="rId1"/>
    <sheet name="데이터" sheetId="2" r:id="rId2"/>
    <sheet name="차트" sheetId="7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30" i="6" l="1"/>
  <c r="T30" i="6"/>
  <c r="T35" i="6" l="1"/>
  <c r="O2" i="6" l="1"/>
  <c r="I3" i="6"/>
  <c r="I4" i="6" s="1"/>
  <c r="I5" i="6" s="1"/>
  <c r="I6" i="6" s="1"/>
  <c r="I7" i="6" s="1"/>
  <c r="I8" i="6" s="1"/>
  <c r="I9" i="6" s="1"/>
  <c r="I10" i="6" s="1"/>
  <c r="I11" i="6" s="1"/>
  <c r="I12" i="6" s="1"/>
  <c r="M2" i="2"/>
  <c r="M4019" i="2"/>
  <c r="M4018" i="2"/>
  <c r="M4017" i="2"/>
  <c r="M4016" i="2"/>
  <c r="M4015" i="2"/>
  <c r="M4014" i="2"/>
  <c r="M4013" i="2"/>
  <c r="M4012" i="2"/>
  <c r="M4011" i="2"/>
  <c r="M4010" i="2"/>
  <c r="M4009" i="2"/>
  <c r="M4008" i="2"/>
  <c r="M4007" i="2"/>
  <c r="M4006" i="2"/>
  <c r="M4005" i="2"/>
  <c r="M4004" i="2"/>
  <c r="M4003" i="2"/>
  <c r="M4002" i="2"/>
  <c r="M4001" i="2"/>
  <c r="M4000" i="2"/>
  <c r="M3999" i="2"/>
  <c r="M3998" i="2"/>
  <c r="M3997" i="2"/>
  <c r="M3996" i="2"/>
  <c r="M3995" i="2"/>
  <c r="M3994" i="2"/>
  <c r="M3993" i="2"/>
  <c r="M3992" i="2"/>
  <c r="M3991" i="2"/>
  <c r="M3990" i="2"/>
  <c r="M3989" i="2"/>
  <c r="M3988" i="2"/>
  <c r="M3987" i="2"/>
  <c r="M3986" i="2"/>
  <c r="M3985" i="2"/>
  <c r="M3984" i="2"/>
  <c r="M3983" i="2"/>
  <c r="M3982" i="2"/>
  <c r="M3981" i="2"/>
  <c r="M3980" i="2"/>
  <c r="M3979" i="2"/>
  <c r="M3978" i="2"/>
  <c r="M3977" i="2"/>
  <c r="M3976" i="2"/>
  <c r="M3975" i="2"/>
  <c r="M3974" i="2"/>
  <c r="M3973" i="2"/>
  <c r="M3972" i="2"/>
  <c r="M3971" i="2"/>
  <c r="M3970" i="2"/>
  <c r="M3969" i="2"/>
  <c r="M3968" i="2"/>
  <c r="M3967" i="2"/>
  <c r="M3966" i="2"/>
  <c r="M3965" i="2"/>
  <c r="M3964" i="2"/>
  <c r="M3963" i="2"/>
  <c r="M3962" i="2"/>
  <c r="M3961" i="2"/>
  <c r="M3960" i="2"/>
  <c r="M3959" i="2"/>
  <c r="M3958" i="2"/>
  <c r="M3957" i="2"/>
  <c r="M3956" i="2"/>
  <c r="M3955" i="2"/>
  <c r="M3954" i="2"/>
  <c r="M3953" i="2"/>
  <c r="M3952" i="2"/>
  <c r="M3951" i="2"/>
  <c r="M3950" i="2"/>
  <c r="M3949" i="2"/>
  <c r="M3948" i="2"/>
  <c r="M3947" i="2"/>
  <c r="M3946" i="2"/>
  <c r="M3945" i="2"/>
  <c r="M3944" i="2"/>
  <c r="M3943" i="2"/>
  <c r="M3942" i="2"/>
  <c r="M3941" i="2"/>
  <c r="M3940" i="2"/>
  <c r="M3939" i="2"/>
  <c r="M3938" i="2"/>
  <c r="M3937" i="2"/>
  <c r="M3936" i="2"/>
  <c r="M3935" i="2"/>
  <c r="M3934" i="2"/>
  <c r="M3933" i="2"/>
  <c r="M3932" i="2"/>
  <c r="M3931" i="2"/>
  <c r="M3930" i="2"/>
  <c r="M3929" i="2"/>
  <c r="M3928" i="2"/>
  <c r="M3927" i="2"/>
  <c r="M3926" i="2"/>
  <c r="M3925" i="2"/>
  <c r="M3924" i="2"/>
  <c r="M3923" i="2"/>
  <c r="M3922" i="2"/>
  <c r="M3921" i="2"/>
  <c r="M3920" i="2"/>
  <c r="M3919" i="2"/>
  <c r="M3918" i="2"/>
  <c r="M3917" i="2"/>
  <c r="M3916" i="2"/>
  <c r="M3915" i="2"/>
  <c r="M3914" i="2"/>
  <c r="M3913" i="2"/>
  <c r="M3912" i="2"/>
  <c r="M3911" i="2"/>
  <c r="M3910" i="2"/>
  <c r="M3909" i="2"/>
  <c r="M3908" i="2"/>
  <c r="M3907" i="2"/>
  <c r="M3906" i="2"/>
  <c r="M3905" i="2"/>
  <c r="M3904" i="2"/>
  <c r="M3903" i="2"/>
  <c r="M3902" i="2"/>
  <c r="M3901" i="2"/>
  <c r="M3900" i="2"/>
  <c r="M3899" i="2"/>
  <c r="M3898" i="2"/>
  <c r="M3897" i="2"/>
  <c r="M3896" i="2"/>
  <c r="M3895" i="2"/>
  <c r="M3894" i="2"/>
  <c r="M3893" i="2"/>
  <c r="M3892" i="2"/>
  <c r="M3891" i="2"/>
  <c r="M3890" i="2"/>
  <c r="M3889" i="2"/>
  <c r="M3888" i="2"/>
  <c r="M3887" i="2"/>
  <c r="M3886" i="2"/>
  <c r="M3885" i="2"/>
  <c r="M3884" i="2"/>
  <c r="M3883" i="2"/>
  <c r="M3882" i="2"/>
  <c r="M3881" i="2"/>
  <c r="M3880" i="2"/>
  <c r="M3879" i="2"/>
  <c r="M3878" i="2"/>
  <c r="M3877" i="2"/>
  <c r="M3876" i="2"/>
  <c r="M3875" i="2"/>
  <c r="M3874" i="2"/>
  <c r="M3873" i="2"/>
  <c r="M3872" i="2"/>
  <c r="M3871" i="2"/>
  <c r="M3870" i="2"/>
  <c r="M3869" i="2"/>
  <c r="M3868" i="2"/>
  <c r="M3867" i="2"/>
  <c r="M3866" i="2"/>
  <c r="M3865" i="2"/>
  <c r="M3864" i="2"/>
  <c r="M3863" i="2"/>
  <c r="M3862" i="2"/>
  <c r="M3861" i="2"/>
  <c r="M3860" i="2"/>
  <c r="M3859" i="2"/>
  <c r="M3858" i="2"/>
  <c r="M3857" i="2"/>
  <c r="M3856" i="2"/>
  <c r="M3855" i="2"/>
  <c r="M3854" i="2"/>
  <c r="M3853" i="2"/>
  <c r="M3852" i="2"/>
  <c r="M3851" i="2"/>
  <c r="M3850" i="2"/>
  <c r="M3849" i="2"/>
  <c r="M3848" i="2"/>
  <c r="M3847" i="2"/>
  <c r="M3846" i="2"/>
  <c r="M3845" i="2"/>
  <c r="M3844" i="2"/>
  <c r="M3843" i="2"/>
  <c r="M3842" i="2"/>
  <c r="M3841" i="2"/>
  <c r="M3840" i="2"/>
  <c r="M3839" i="2"/>
  <c r="M3838" i="2"/>
  <c r="M3837" i="2"/>
  <c r="M3836" i="2"/>
  <c r="M3835" i="2"/>
  <c r="M3834" i="2"/>
  <c r="M3833" i="2"/>
  <c r="M3832" i="2"/>
  <c r="M3831" i="2"/>
  <c r="M3830" i="2"/>
  <c r="M3829" i="2"/>
  <c r="M3828" i="2"/>
  <c r="M3827" i="2"/>
  <c r="M3826" i="2"/>
  <c r="M3825" i="2"/>
  <c r="M3824" i="2"/>
  <c r="M3823" i="2"/>
  <c r="M3822" i="2"/>
  <c r="M3821" i="2"/>
  <c r="M3820" i="2"/>
  <c r="M3819" i="2"/>
  <c r="M3818" i="2"/>
  <c r="M3817" i="2"/>
  <c r="M3816" i="2"/>
  <c r="M3815" i="2"/>
  <c r="M3814" i="2"/>
  <c r="M3813" i="2"/>
  <c r="M3812" i="2"/>
  <c r="M3811" i="2"/>
  <c r="M3810" i="2"/>
  <c r="M3809" i="2"/>
  <c r="M3808" i="2"/>
  <c r="M3807" i="2"/>
  <c r="M3806" i="2"/>
  <c r="M3805" i="2"/>
  <c r="M3804" i="2"/>
  <c r="M3803" i="2"/>
  <c r="M3802" i="2"/>
  <c r="M3801" i="2"/>
  <c r="M3800" i="2"/>
  <c r="M3799" i="2"/>
  <c r="M3798" i="2"/>
  <c r="M3797" i="2"/>
  <c r="M3796" i="2"/>
  <c r="M3795" i="2"/>
  <c r="M3794" i="2"/>
  <c r="M3793" i="2"/>
  <c r="M3792" i="2"/>
  <c r="M3791" i="2"/>
  <c r="M3790" i="2"/>
  <c r="M3789" i="2"/>
  <c r="M3788" i="2"/>
  <c r="M3787" i="2"/>
  <c r="M3786" i="2"/>
  <c r="M3785" i="2"/>
  <c r="M3784" i="2"/>
  <c r="M3783" i="2"/>
  <c r="M3782" i="2"/>
  <c r="M3781" i="2"/>
  <c r="M3780" i="2"/>
  <c r="M3779" i="2"/>
  <c r="M3778" i="2"/>
  <c r="M3777" i="2"/>
  <c r="M3776" i="2"/>
  <c r="M3775" i="2"/>
  <c r="M3774" i="2"/>
  <c r="M3773" i="2"/>
  <c r="M3772" i="2"/>
  <c r="M3771" i="2"/>
  <c r="M3770" i="2"/>
  <c r="M3769" i="2"/>
  <c r="M3768" i="2"/>
  <c r="M3767" i="2"/>
  <c r="M3766" i="2"/>
  <c r="M3765" i="2"/>
  <c r="M3764" i="2"/>
  <c r="M3763" i="2"/>
  <c r="M3762" i="2"/>
  <c r="M3761" i="2"/>
  <c r="M3760" i="2"/>
  <c r="M3759" i="2"/>
  <c r="M3758" i="2"/>
  <c r="M3757" i="2"/>
  <c r="M3756" i="2"/>
  <c r="M3755" i="2"/>
  <c r="M3754" i="2"/>
  <c r="M3753" i="2"/>
  <c r="M3752" i="2"/>
  <c r="M3751" i="2"/>
  <c r="M3750" i="2"/>
  <c r="M3749" i="2"/>
  <c r="M3748" i="2"/>
  <c r="M3747" i="2"/>
  <c r="M3746" i="2"/>
  <c r="M3745" i="2"/>
  <c r="M3744" i="2"/>
  <c r="M3743" i="2"/>
  <c r="M3742" i="2"/>
  <c r="M3741" i="2"/>
  <c r="M3740" i="2"/>
  <c r="M3739" i="2"/>
  <c r="M3738" i="2"/>
  <c r="M3737" i="2"/>
  <c r="M3736" i="2"/>
  <c r="M3735" i="2"/>
  <c r="M3734" i="2"/>
  <c r="M3733" i="2"/>
  <c r="M3732" i="2"/>
  <c r="M3731" i="2"/>
  <c r="M3730" i="2"/>
  <c r="M3729" i="2"/>
  <c r="M3728" i="2"/>
  <c r="M3727" i="2"/>
  <c r="M3726" i="2"/>
  <c r="M3725" i="2"/>
  <c r="M3724" i="2"/>
  <c r="M3723" i="2"/>
  <c r="M3722" i="2"/>
  <c r="M3721" i="2"/>
  <c r="M3720" i="2"/>
  <c r="M3719" i="2"/>
  <c r="M3718" i="2"/>
  <c r="M3717" i="2"/>
  <c r="M3716" i="2"/>
  <c r="M3715" i="2"/>
  <c r="M3714" i="2"/>
  <c r="M3713" i="2"/>
  <c r="M3712" i="2"/>
  <c r="M3711" i="2"/>
  <c r="M3710" i="2"/>
  <c r="M3709" i="2"/>
  <c r="M3708" i="2"/>
  <c r="M3707" i="2"/>
  <c r="M3706" i="2"/>
  <c r="M3705" i="2"/>
  <c r="M3704" i="2"/>
  <c r="M3703" i="2"/>
  <c r="M3702" i="2"/>
  <c r="M3701" i="2"/>
  <c r="M3700" i="2"/>
  <c r="M3699" i="2"/>
  <c r="M3698" i="2"/>
  <c r="M3697" i="2"/>
  <c r="M3696" i="2"/>
  <c r="M3695" i="2"/>
  <c r="M3694" i="2"/>
  <c r="M3693" i="2"/>
  <c r="M3692" i="2"/>
  <c r="M3691" i="2"/>
  <c r="M3690" i="2"/>
  <c r="M3689" i="2"/>
  <c r="M3688" i="2"/>
  <c r="M3687" i="2"/>
  <c r="M3686" i="2"/>
  <c r="M3685" i="2"/>
  <c r="M3684" i="2"/>
  <c r="M3683" i="2"/>
  <c r="M3682" i="2"/>
  <c r="M3681" i="2"/>
  <c r="M3680" i="2"/>
  <c r="M3679" i="2"/>
  <c r="M3678" i="2"/>
  <c r="M3677" i="2"/>
  <c r="M3676" i="2"/>
  <c r="M3675" i="2"/>
  <c r="M3674" i="2"/>
  <c r="M3673" i="2"/>
  <c r="M3672" i="2"/>
  <c r="M3671" i="2"/>
  <c r="M3670" i="2"/>
  <c r="M3669" i="2"/>
  <c r="M3668" i="2"/>
  <c r="M3667" i="2"/>
  <c r="M3666" i="2"/>
  <c r="M3665" i="2"/>
  <c r="M3664" i="2"/>
  <c r="M3663" i="2"/>
  <c r="M3662" i="2"/>
  <c r="M3661" i="2"/>
  <c r="M3660" i="2"/>
  <c r="M3659" i="2"/>
  <c r="M3658" i="2"/>
  <c r="M3657" i="2"/>
  <c r="M3656" i="2"/>
  <c r="M3655" i="2"/>
  <c r="M3654" i="2"/>
  <c r="M3653" i="2"/>
  <c r="M3652" i="2"/>
  <c r="M3651" i="2"/>
  <c r="M3650" i="2"/>
  <c r="M3649" i="2"/>
  <c r="M3648" i="2"/>
  <c r="M3647" i="2"/>
  <c r="M3646" i="2"/>
  <c r="M3645" i="2"/>
  <c r="M3644" i="2"/>
  <c r="M3643" i="2"/>
  <c r="M3642" i="2"/>
  <c r="M3641" i="2"/>
  <c r="M3640" i="2"/>
  <c r="M3639" i="2"/>
  <c r="M3638" i="2"/>
  <c r="M3637" i="2"/>
  <c r="M3636" i="2"/>
  <c r="M3635" i="2"/>
  <c r="M3634" i="2"/>
  <c r="M3633" i="2"/>
  <c r="M3632" i="2"/>
  <c r="M3631" i="2"/>
  <c r="M3630" i="2"/>
  <c r="M3629" i="2"/>
  <c r="M3628" i="2"/>
  <c r="M3627" i="2"/>
  <c r="M3626" i="2"/>
  <c r="M3625" i="2"/>
  <c r="M3624" i="2"/>
  <c r="M3623" i="2"/>
  <c r="M3622" i="2"/>
  <c r="M3621" i="2"/>
  <c r="M3620" i="2"/>
  <c r="M3619" i="2"/>
  <c r="M3618" i="2"/>
  <c r="M3617" i="2"/>
  <c r="M3616" i="2"/>
  <c r="M3615" i="2"/>
  <c r="M3614" i="2"/>
  <c r="M3613" i="2"/>
  <c r="M3612" i="2"/>
  <c r="M3611" i="2"/>
  <c r="M3610" i="2"/>
  <c r="M3609" i="2"/>
  <c r="M3608" i="2"/>
  <c r="M3607" i="2"/>
  <c r="M3606" i="2"/>
  <c r="M3605" i="2"/>
  <c r="M3604" i="2"/>
  <c r="M3603" i="2"/>
  <c r="M3602" i="2"/>
  <c r="M3601" i="2"/>
  <c r="M3600" i="2"/>
  <c r="M3599" i="2"/>
  <c r="M3598" i="2"/>
  <c r="M3597" i="2"/>
  <c r="M3596" i="2"/>
  <c r="M3595" i="2"/>
  <c r="M3594" i="2"/>
  <c r="M3593" i="2"/>
  <c r="M3592" i="2"/>
  <c r="M3591" i="2"/>
  <c r="M3590" i="2"/>
  <c r="M3589" i="2"/>
  <c r="M3588" i="2"/>
  <c r="M3587" i="2"/>
  <c r="M3586" i="2"/>
  <c r="M3585" i="2"/>
  <c r="M3584" i="2"/>
  <c r="M3583" i="2"/>
  <c r="M3582" i="2"/>
  <c r="M3581" i="2"/>
  <c r="M3580" i="2"/>
  <c r="M3579" i="2"/>
  <c r="M3578" i="2"/>
  <c r="M3577" i="2"/>
  <c r="M3576" i="2"/>
  <c r="M3575" i="2"/>
  <c r="M3574" i="2"/>
  <c r="M3573" i="2"/>
  <c r="M3572" i="2"/>
  <c r="M3571" i="2"/>
  <c r="M3570" i="2"/>
  <c r="M3569" i="2"/>
  <c r="M3568" i="2"/>
  <c r="M3567" i="2"/>
  <c r="M3566" i="2"/>
  <c r="M3565" i="2"/>
  <c r="M3564" i="2"/>
  <c r="M3563" i="2"/>
  <c r="M3562" i="2"/>
  <c r="M3561" i="2"/>
  <c r="M3560" i="2"/>
  <c r="M3559" i="2"/>
  <c r="M3558" i="2"/>
  <c r="M3557" i="2"/>
  <c r="M3556" i="2"/>
  <c r="M3555" i="2"/>
  <c r="M3554" i="2"/>
  <c r="M3553" i="2"/>
  <c r="M3552" i="2"/>
  <c r="M3551" i="2"/>
  <c r="M3550" i="2"/>
  <c r="M3549" i="2"/>
  <c r="M3548" i="2"/>
  <c r="M3547" i="2"/>
  <c r="M3546" i="2"/>
  <c r="M3545" i="2"/>
  <c r="M3544" i="2"/>
  <c r="M3543" i="2"/>
  <c r="M3542" i="2"/>
  <c r="M3541" i="2"/>
  <c r="M3540" i="2"/>
  <c r="M3539" i="2"/>
  <c r="M3538" i="2"/>
  <c r="M3537" i="2"/>
  <c r="M3536" i="2"/>
  <c r="M3535" i="2"/>
  <c r="M3534" i="2"/>
  <c r="M3533" i="2"/>
  <c r="M3532" i="2"/>
  <c r="M3531" i="2"/>
  <c r="M3530" i="2"/>
  <c r="M3529" i="2"/>
  <c r="M3528" i="2"/>
  <c r="M3527" i="2"/>
  <c r="M3526" i="2"/>
  <c r="M3525" i="2"/>
  <c r="M3524" i="2"/>
  <c r="M3523" i="2"/>
  <c r="M3522" i="2"/>
  <c r="M3521" i="2"/>
  <c r="M3520" i="2"/>
  <c r="M3519" i="2"/>
  <c r="M3518" i="2"/>
  <c r="M3517" i="2"/>
  <c r="M3516" i="2"/>
  <c r="M3515" i="2"/>
  <c r="M3514" i="2"/>
  <c r="M3513" i="2"/>
  <c r="M3512" i="2"/>
  <c r="M3511" i="2"/>
  <c r="M3510" i="2"/>
  <c r="M3509" i="2"/>
  <c r="M3508" i="2"/>
  <c r="M3507" i="2"/>
  <c r="M3506" i="2"/>
  <c r="M3505" i="2"/>
  <c r="M3504" i="2"/>
  <c r="M3503" i="2"/>
  <c r="M3502" i="2"/>
  <c r="M3501" i="2"/>
  <c r="M3500" i="2"/>
  <c r="M3499" i="2"/>
  <c r="M3498" i="2"/>
  <c r="M3497" i="2"/>
  <c r="M3496" i="2"/>
  <c r="M3495" i="2"/>
  <c r="M3494" i="2"/>
  <c r="M3493" i="2"/>
  <c r="M3492" i="2"/>
  <c r="M3491" i="2"/>
  <c r="M3490" i="2"/>
  <c r="M3489" i="2"/>
  <c r="M3488" i="2"/>
  <c r="M3487" i="2"/>
  <c r="M3486" i="2"/>
  <c r="M3485" i="2"/>
  <c r="M3484" i="2"/>
  <c r="M3483" i="2"/>
  <c r="M3482" i="2"/>
  <c r="M3481" i="2"/>
  <c r="M3480" i="2"/>
  <c r="M3479" i="2"/>
  <c r="M3478" i="2"/>
  <c r="M3477" i="2"/>
  <c r="M3476" i="2"/>
  <c r="M3475" i="2"/>
  <c r="M3474" i="2"/>
  <c r="M3473" i="2"/>
  <c r="M3472" i="2"/>
  <c r="M3471" i="2"/>
  <c r="M3470" i="2"/>
  <c r="M3469" i="2"/>
  <c r="M3468" i="2"/>
  <c r="M3467" i="2"/>
  <c r="M3466" i="2"/>
  <c r="M3465" i="2"/>
  <c r="M3464" i="2"/>
  <c r="M3463" i="2"/>
  <c r="M3462" i="2"/>
  <c r="M3461" i="2"/>
  <c r="M3460" i="2"/>
  <c r="M3459" i="2"/>
  <c r="M3458" i="2"/>
  <c r="M3457" i="2"/>
  <c r="M3456" i="2"/>
  <c r="M3455" i="2"/>
  <c r="M3454" i="2"/>
  <c r="M3453" i="2"/>
  <c r="M3452" i="2"/>
  <c r="M3451" i="2"/>
  <c r="M3450" i="2"/>
  <c r="M3449" i="2"/>
  <c r="M3448" i="2"/>
  <c r="M3447" i="2"/>
  <c r="M3446" i="2"/>
  <c r="M3445" i="2"/>
  <c r="M3444" i="2"/>
  <c r="M3443" i="2"/>
  <c r="M3442" i="2"/>
  <c r="M3441" i="2"/>
  <c r="M3440" i="2"/>
  <c r="M3439" i="2"/>
  <c r="M3438" i="2"/>
  <c r="M3437" i="2"/>
  <c r="M3436" i="2"/>
  <c r="M3435" i="2"/>
  <c r="M3434" i="2"/>
  <c r="M3433" i="2"/>
  <c r="M3432" i="2"/>
  <c r="M3431" i="2"/>
  <c r="M3430" i="2"/>
  <c r="M3429" i="2"/>
  <c r="M3428" i="2"/>
  <c r="M3427" i="2"/>
  <c r="M3426" i="2"/>
  <c r="M3425" i="2"/>
  <c r="M3424" i="2"/>
  <c r="M3423" i="2"/>
  <c r="M3422" i="2"/>
  <c r="M3421" i="2"/>
  <c r="M3420" i="2"/>
  <c r="M3419" i="2"/>
  <c r="M3418" i="2"/>
  <c r="M3417" i="2"/>
  <c r="M3416" i="2"/>
  <c r="M3415" i="2"/>
  <c r="M3414" i="2"/>
  <c r="M3413" i="2"/>
  <c r="M3412" i="2"/>
  <c r="M3411" i="2"/>
  <c r="M3410" i="2"/>
  <c r="M3409" i="2"/>
  <c r="M3408" i="2"/>
  <c r="M3407" i="2"/>
  <c r="M3406" i="2"/>
  <c r="M3405" i="2"/>
  <c r="M3404" i="2"/>
  <c r="M3403" i="2"/>
  <c r="M3402" i="2"/>
  <c r="M3401" i="2"/>
  <c r="M3400" i="2"/>
  <c r="M3399" i="2"/>
  <c r="M3398" i="2"/>
  <c r="M3397" i="2"/>
  <c r="M3396" i="2"/>
  <c r="M3395" i="2"/>
  <c r="M3394" i="2"/>
  <c r="M3393" i="2"/>
  <c r="M3392" i="2"/>
  <c r="M3391" i="2"/>
  <c r="M3390" i="2"/>
  <c r="M3389" i="2"/>
  <c r="M3388" i="2"/>
  <c r="M3387" i="2"/>
  <c r="M3386" i="2"/>
  <c r="M3385" i="2"/>
  <c r="M3384" i="2"/>
  <c r="M3383" i="2"/>
  <c r="M3382" i="2"/>
  <c r="M3381" i="2"/>
  <c r="M3380" i="2"/>
  <c r="M3379" i="2"/>
  <c r="M3378" i="2"/>
  <c r="M3377" i="2"/>
  <c r="M3376" i="2"/>
  <c r="M3375" i="2"/>
  <c r="M3374" i="2"/>
  <c r="M3373" i="2"/>
  <c r="M3372" i="2"/>
  <c r="M3371" i="2"/>
  <c r="M3370" i="2"/>
  <c r="M3369" i="2"/>
  <c r="M3368" i="2"/>
  <c r="M3367" i="2"/>
  <c r="M3366" i="2"/>
  <c r="M3365" i="2"/>
  <c r="M3364" i="2"/>
  <c r="M3363" i="2"/>
  <c r="M3362" i="2"/>
  <c r="M3361" i="2"/>
  <c r="M3360" i="2"/>
  <c r="M3359" i="2"/>
  <c r="M3358" i="2"/>
  <c r="M3357" i="2"/>
  <c r="M3356" i="2"/>
  <c r="M3355" i="2"/>
  <c r="M3354" i="2"/>
  <c r="M3353" i="2"/>
  <c r="M3352" i="2"/>
  <c r="M3351" i="2"/>
  <c r="M3350" i="2"/>
  <c r="M3349" i="2"/>
  <c r="M3348" i="2"/>
  <c r="M3347" i="2"/>
  <c r="M3346" i="2"/>
  <c r="M3345" i="2"/>
  <c r="M3344" i="2"/>
  <c r="M3343" i="2"/>
  <c r="M3342" i="2"/>
  <c r="M3341" i="2"/>
  <c r="M3340" i="2"/>
  <c r="M3339" i="2"/>
  <c r="M3338" i="2"/>
  <c r="M3337" i="2"/>
  <c r="M3336" i="2"/>
  <c r="M3335" i="2"/>
  <c r="M3334" i="2"/>
  <c r="M3333" i="2"/>
  <c r="M3332" i="2"/>
  <c r="M3331" i="2"/>
  <c r="M3330" i="2"/>
  <c r="M3329" i="2"/>
  <c r="M3328" i="2"/>
  <c r="M3327" i="2"/>
  <c r="M3326" i="2"/>
  <c r="M3325" i="2"/>
  <c r="M3324" i="2"/>
  <c r="M3323" i="2"/>
  <c r="M3322" i="2"/>
  <c r="M3321" i="2"/>
  <c r="M3320" i="2"/>
  <c r="M3319" i="2"/>
  <c r="M3318" i="2"/>
  <c r="M3317" i="2"/>
  <c r="M3316" i="2"/>
  <c r="M3315" i="2"/>
  <c r="M3314" i="2"/>
  <c r="M3313" i="2"/>
  <c r="M3312" i="2"/>
  <c r="M3311" i="2"/>
  <c r="M3310" i="2"/>
  <c r="M3309" i="2"/>
  <c r="M3308" i="2"/>
  <c r="M3307" i="2"/>
  <c r="M3306" i="2"/>
  <c r="M3305" i="2"/>
  <c r="M3304" i="2"/>
  <c r="M3303" i="2"/>
  <c r="M3302" i="2"/>
  <c r="M3301" i="2"/>
  <c r="M3300" i="2"/>
  <c r="M3299" i="2"/>
  <c r="M3298" i="2"/>
  <c r="M3297" i="2"/>
  <c r="M3296" i="2"/>
  <c r="M3295" i="2"/>
  <c r="M3294" i="2"/>
  <c r="M3293" i="2"/>
  <c r="M3292" i="2"/>
  <c r="M3291" i="2"/>
  <c r="M3290" i="2"/>
  <c r="M3289" i="2"/>
  <c r="M3288" i="2"/>
  <c r="M3287" i="2"/>
  <c r="M3286" i="2"/>
  <c r="M3285" i="2"/>
  <c r="M3284" i="2"/>
  <c r="M3283" i="2"/>
  <c r="M3282" i="2"/>
  <c r="M3281" i="2"/>
  <c r="M3280" i="2"/>
  <c r="M3279" i="2"/>
  <c r="M3278" i="2"/>
  <c r="M3277" i="2"/>
  <c r="M3276" i="2"/>
  <c r="M3275" i="2"/>
  <c r="M3274" i="2"/>
  <c r="M3273" i="2"/>
  <c r="M3272" i="2"/>
  <c r="M3271" i="2"/>
  <c r="M3270" i="2"/>
  <c r="M3269" i="2"/>
  <c r="M3268" i="2"/>
  <c r="M3267" i="2"/>
  <c r="M3266" i="2"/>
  <c r="M3265" i="2"/>
  <c r="M3264" i="2"/>
  <c r="M3263" i="2"/>
  <c r="M3262" i="2"/>
  <c r="M3261" i="2"/>
  <c r="M3260" i="2"/>
  <c r="M3259" i="2"/>
  <c r="M3258" i="2"/>
  <c r="M3257" i="2"/>
  <c r="M3256" i="2"/>
  <c r="M3255" i="2"/>
  <c r="M3254" i="2"/>
  <c r="M3253" i="2"/>
  <c r="M3252" i="2"/>
  <c r="M3251" i="2"/>
  <c r="M3250" i="2"/>
  <c r="M3249" i="2"/>
  <c r="M3248" i="2"/>
  <c r="M3247" i="2"/>
  <c r="M3246" i="2"/>
  <c r="M3245" i="2"/>
  <c r="M3244" i="2"/>
  <c r="M3243" i="2"/>
  <c r="M3242" i="2"/>
  <c r="M3241" i="2"/>
  <c r="M3240" i="2"/>
  <c r="M3239" i="2"/>
  <c r="M3238" i="2"/>
  <c r="M3237" i="2"/>
  <c r="M3236" i="2"/>
  <c r="M3235" i="2"/>
  <c r="M3234" i="2"/>
  <c r="M3233" i="2"/>
  <c r="M3232" i="2"/>
  <c r="M3231" i="2"/>
  <c r="M3230" i="2"/>
  <c r="M3229" i="2"/>
  <c r="M3228" i="2"/>
  <c r="M3227" i="2"/>
  <c r="M3226" i="2"/>
  <c r="M3225" i="2"/>
  <c r="M3224" i="2"/>
  <c r="M3223" i="2"/>
  <c r="M3222" i="2"/>
  <c r="M3221" i="2"/>
  <c r="M3220" i="2"/>
  <c r="M3219" i="2"/>
  <c r="M3218" i="2"/>
  <c r="M3217" i="2"/>
  <c r="M3216" i="2"/>
  <c r="M3215" i="2"/>
  <c r="M3214" i="2"/>
  <c r="M3213" i="2"/>
  <c r="M3212" i="2"/>
  <c r="M3211" i="2"/>
  <c r="M3210" i="2"/>
  <c r="M3209" i="2"/>
  <c r="M3208" i="2"/>
  <c r="M3207" i="2"/>
  <c r="M3206" i="2"/>
  <c r="M3205" i="2"/>
  <c r="M3204" i="2"/>
  <c r="M3203" i="2"/>
  <c r="M3202" i="2"/>
  <c r="M3201" i="2"/>
  <c r="M3200" i="2"/>
  <c r="M3199" i="2"/>
  <c r="M3198" i="2"/>
  <c r="M3197" i="2"/>
  <c r="M3196" i="2"/>
  <c r="M3195" i="2"/>
  <c r="M3194" i="2"/>
  <c r="M3193" i="2"/>
  <c r="M3192" i="2"/>
  <c r="M3191" i="2"/>
  <c r="M3190" i="2"/>
  <c r="M3189" i="2"/>
  <c r="M3188" i="2"/>
  <c r="M3187" i="2"/>
  <c r="M3186" i="2"/>
  <c r="M3185" i="2"/>
  <c r="M3184" i="2"/>
  <c r="M3183" i="2"/>
  <c r="M3182" i="2"/>
  <c r="M3181" i="2"/>
  <c r="M3180" i="2"/>
  <c r="M3179" i="2"/>
  <c r="M3178" i="2"/>
  <c r="M3177" i="2"/>
  <c r="M3176" i="2"/>
  <c r="M3175" i="2"/>
  <c r="M3174" i="2"/>
  <c r="M3173" i="2"/>
  <c r="M3172" i="2"/>
  <c r="M3171" i="2"/>
  <c r="M3170" i="2"/>
  <c r="M3169" i="2"/>
  <c r="M3168" i="2"/>
  <c r="M3167" i="2"/>
  <c r="M3166" i="2"/>
  <c r="M3165" i="2"/>
  <c r="M3164" i="2"/>
  <c r="M3163" i="2"/>
  <c r="M3162" i="2"/>
  <c r="M3161" i="2"/>
  <c r="M3160" i="2"/>
  <c r="M3159" i="2"/>
  <c r="M3158" i="2"/>
  <c r="M3157" i="2"/>
  <c r="M3156" i="2"/>
  <c r="M3155" i="2"/>
  <c r="M3154" i="2"/>
  <c r="M3153" i="2"/>
  <c r="M3152" i="2"/>
  <c r="M3151" i="2"/>
  <c r="M3150" i="2"/>
  <c r="M3149" i="2"/>
  <c r="M3148" i="2"/>
  <c r="M3147" i="2"/>
  <c r="M3146" i="2"/>
  <c r="M3145" i="2"/>
  <c r="M3144" i="2"/>
  <c r="M3143" i="2"/>
  <c r="M3142" i="2"/>
  <c r="M3141" i="2"/>
  <c r="M3140" i="2"/>
  <c r="M3139" i="2"/>
  <c r="M3138" i="2"/>
  <c r="M3137" i="2"/>
  <c r="M3136" i="2"/>
  <c r="M3135" i="2"/>
  <c r="M3134" i="2"/>
  <c r="M3133" i="2"/>
  <c r="M3132" i="2"/>
  <c r="M3131" i="2"/>
  <c r="M3130" i="2"/>
  <c r="M3129" i="2"/>
  <c r="M3128" i="2"/>
  <c r="M3127" i="2"/>
  <c r="M3126" i="2"/>
  <c r="M3125" i="2"/>
  <c r="M3124" i="2"/>
  <c r="M3123" i="2"/>
  <c r="M3122" i="2"/>
  <c r="M3121" i="2"/>
  <c r="M3120" i="2"/>
  <c r="M3119" i="2"/>
  <c r="M3118" i="2"/>
  <c r="M3117" i="2"/>
  <c r="M3116" i="2"/>
  <c r="M3115" i="2"/>
  <c r="M3114" i="2"/>
  <c r="M3113" i="2"/>
  <c r="M3112" i="2"/>
  <c r="M3111" i="2"/>
  <c r="M3110" i="2"/>
  <c r="M3109" i="2"/>
  <c r="M3108" i="2"/>
  <c r="M3107" i="2"/>
  <c r="M3106" i="2"/>
  <c r="M3105" i="2"/>
  <c r="M3104" i="2"/>
  <c r="M3103" i="2"/>
  <c r="M3102" i="2"/>
  <c r="M3101" i="2"/>
  <c r="M3100" i="2"/>
  <c r="M3099" i="2"/>
  <c r="M3098" i="2"/>
  <c r="M3097" i="2"/>
  <c r="M3096" i="2"/>
  <c r="M3095" i="2"/>
  <c r="M3094" i="2"/>
  <c r="M3093" i="2"/>
  <c r="M3092" i="2"/>
  <c r="M3091" i="2"/>
  <c r="M3090" i="2"/>
  <c r="M3089" i="2"/>
  <c r="M3088" i="2"/>
  <c r="M3087" i="2"/>
  <c r="M3086" i="2"/>
  <c r="M3085" i="2"/>
  <c r="M3084" i="2"/>
  <c r="M3083" i="2"/>
  <c r="M3082" i="2"/>
  <c r="M3081" i="2"/>
  <c r="M3080" i="2"/>
  <c r="M3079" i="2"/>
  <c r="M3078" i="2"/>
  <c r="M3077" i="2"/>
  <c r="M3076" i="2"/>
  <c r="M3075" i="2"/>
  <c r="M3074" i="2"/>
  <c r="M3073" i="2"/>
  <c r="M3072" i="2"/>
  <c r="M3071" i="2"/>
  <c r="M3070" i="2"/>
  <c r="M3069" i="2"/>
  <c r="M3068" i="2"/>
  <c r="M3067" i="2"/>
  <c r="M3066" i="2"/>
  <c r="M3065" i="2"/>
  <c r="M3064" i="2"/>
  <c r="M3063" i="2"/>
  <c r="M3062" i="2"/>
  <c r="M3061" i="2"/>
  <c r="M3060" i="2"/>
  <c r="M3059" i="2"/>
  <c r="M3058" i="2"/>
  <c r="M3057" i="2"/>
  <c r="M3056" i="2"/>
  <c r="M3055" i="2"/>
  <c r="M3054" i="2"/>
  <c r="M3053" i="2"/>
  <c r="M3052" i="2"/>
  <c r="M3051" i="2"/>
  <c r="M3050" i="2"/>
  <c r="M3049" i="2"/>
  <c r="M3048" i="2"/>
  <c r="M3047" i="2"/>
  <c r="M3046" i="2"/>
  <c r="M3045" i="2"/>
  <c r="M3044" i="2"/>
  <c r="M3043" i="2"/>
  <c r="M3042" i="2"/>
  <c r="M3041" i="2"/>
  <c r="M3040" i="2"/>
  <c r="M3039" i="2"/>
  <c r="M3038" i="2"/>
  <c r="M3037" i="2"/>
  <c r="M3036" i="2"/>
  <c r="M3035" i="2"/>
  <c r="M3034" i="2"/>
  <c r="M3033" i="2"/>
  <c r="M3032" i="2"/>
  <c r="M3031" i="2"/>
  <c r="M3030" i="2"/>
  <c r="M3029" i="2"/>
  <c r="M3028" i="2"/>
  <c r="M3027" i="2"/>
  <c r="M3026" i="2"/>
  <c r="M3025" i="2"/>
  <c r="M3024" i="2"/>
  <c r="M3023" i="2"/>
  <c r="M3022" i="2"/>
  <c r="M3021" i="2"/>
  <c r="M3020" i="2"/>
  <c r="M3019" i="2"/>
  <c r="M3018" i="2"/>
  <c r="M3017" i="2"/>
  <c r="M3016" i="2"/>
  <c r="M3015" i="2"/>
  <c r="M3014" i="2"/>
  <c r="M3013" i="2"/>
  <c r="M3012" i="2"/>
  <c r="M3011" i="2"/>
  <c r="M3010" i="2"/>
  <c r="M3009" i="2"/>
  <c r="M3008" i="2"/>
  <c r="M3007" i="2"/>
  <c r="M3006" i="2"/>
  <c r="M3005" i="2"/>
  <c r="M3004" i="2"/>
  <c r="M3003" i="2"/>
  <c r="M3002" i="2"/>
  <c r="M3001" i="2"/>
  <c r="M3000" i="2"/>
  <c r="M2999" i="2"/>
  <c r="M2998" i="2"/>
  <c r="M2997" i="2"/>
  <c r="M2996" i="2"/>
  <c r="M2995" i="2"/>
  <c r="M2994" i="2"/>
  <c r="M2993" i="2"/>
  <c r="M2992" i="2"/>
  <c r="M2991" i="2"/>
  <c r="M2990" i="2"/>
  <c r="M2989" i="2"/>
  <c r="M2988" i="2"/>
  <c r="M2987" i="2"/>
  <c r="M2986" i="2"/>
  <c r="M2985" i="2"/>
  <c r="M2984" i="2"/>
  <c r="M2983" i="2"/>
  <c r="M2982" i="2"/>
  <c r="M2981" i="2"/>
  <c r="M2980" i="2"/>
  <c r="M2979" i="2"/>
  <c r="M2978" i="2"/>
  <c r="M2977" i="2"/>
  <c r="M2976" i="2"/>
  <c r="M2975" i="2"/>
  <c r="M2974" i="2"/>
  <c r="M2973" i="2"/>
  <c r="M2972" i="2"/>
  <c r="M2971" i="2"/>
  <c r="M2970" i="2"/>
  <c r="M2969" i="2"/>
  <c r="M2968" i="2"/>
  <c r="M2967" i="2"/>
  <c r="M2966" i="2"/>
  <c r="M2965" i="2"/>
  <c r="M2964" i="2"/>
  <c r="M2963" i="2"/>
  <c r="M2962" i="2"/>
  <c r="M2961" i="2"/>
  <c r="M2960" i="2"/>
  <c r="M2959" i="2"/>
  <c r="M2958" i="2"/>
  <c r="M2957" i="2"/>
  <c r="M2956" i="2"/>
  <c r="M2955" i="2"/>
  <c r="M2954" i="2"/>
  <c r="M2953" i="2"/>
  <c r="M2952" i="2"/>
  <c r="M2951" i="2"/>
  <c r="M2950" i="2"/>
  <c r="M2949" i="2"/>
  <c r="M2948" i="2"/>
  <c r="M2947" i="2"/>
  <c r="M2946" i="2"/>
  <c r="M2945" i="2"/>
  <c r="M2944" i="2"/>
  <c r="M2943" i="2"/>
  <c r="M2942" i="2"/>
  <c r="M2941" i="2"/>
  <c r="M2940" i="2"/>
  <c r="M2939" i="2"/>
  <c r="M2938" i="2"/>
  <c r="M2937" i="2"/>
  <c r="M2936" i="2"/>
  <c r="M2935" i="2"/>
  <c r="M2934" i="2"/>
  <c r="M2933" i="2"/>
  <c r="M2932" i="2"/>
  <c r="M2931" i="2"/>
  <c r="M2930" i="2"/>
  <c r="M2929" i="2"/>
  <c r="M2928" i="2"/>
  <c r="M2927" i="2"/>
  <c r="M2926" i="2"/>
  <c r="M2925" i="2"/>
  <c r="M2924" i="2"/>
  <c r="M2923" i="2"/>
  <c r="M2922" i="2"/>
  <c r="M2921" i="2"/>
  <c r="M2920" i="2"/>
  <c r="M2919" i="2"/>
  <c r="M2918" i="2"/>
  <c r="M2917" i="2"/>
  <c r="M2916" i="2"/>
  <c r="M2915" i="2"/>
  <c r="M2914" i="2"/>
  <c r="M2913" i="2"/>
  <c r="M2912" i="2"/>
  <c r="M2911" i="2"/>
  <c r="M2910" i="2"/>
  <c r="M2909" i="2"/>
  <c r="M2908" i="2"/>
  <c r="M2907" i="2"/>
  <c r="M2906" i="2"/>
  <c r="M2905" i="2"/>
  <c r="M2904" i="2"/>
  <c r="M2903" i="2"/>
  <c r="M2902" i="2"/>
  <c r="M2901" i="2"/>
  <c r="M2900" i="2"/>
  <c r="M2899" i="2"/>
  <c r="M2898" i="2"/>
  <c r="M2897" i="2"/>
  <c r="M2896" i="2"/>
  <c r="M2895" i="2"/>
  <c r="M2894" i="2"/>
  <c r="M2893" i="2"/>
  <c r="M2892" i="2"/>
  <c r="M2891" i="2"/>
  <c r="M2890" i="2"/>
  <c r="M2889" i="2"/>
  <c r="M2888" i="2"/>
  <c r="M2887" i="2"/>
  <c r="M2886" i="2"/>
  <c r="M2885" i="2"/>
  <c r="M2884" i="2"/>
  <c r="M2883" i="2"/>
  <c r="M2882" i="2"/>
  <c r="M2881" i="2"/>
  <c r="M2880" i="2"/>
  <c r="M2879" i="2"/>
  <c r="M2878" i="2"/>
  <c r="M2877" i="2"/>
  <c r="M2876" i="2"/>
  <c r="M2875" i="2"/>
  <c r="M2874" i="2"/>
  <c r="M2873" i="2"/>
  <c r="M2872" i="2"/>
  <c r="M2871" i="2"/>
  <c r="M2870" i="2"/>
  <c r="M2869" i="2"/>
  <c r="M2868" i="2"/>
  <c r="M2867" i="2"/>
  <c r="M2866" i="2"/>
  <c r="M2865" i="2"/>
  <c r="M2864" i="2"/>
  <c r="M2863" i="2"/>
  <c r="M2862" i="2"/>
  <c r="M2861" i="2"/>
  <c r="M2860" i="2"/>
  <c r="M2859" i="2"/>
  <c r="M2858" i="2"/>
  <c r="M2857" i="2"/>
  <c r="M2856" i="2"/>
  <c r="M2855" i="2"/>
  <c r="M2854" i="2"/>
  <c r="M2853" i="2"/>
  <c r="M2852" i="2"/>
  <c r="M2851" i="2"/>
  <c r="M2850" i="2"/>
  <c r="M2849" i="2"/>
  <c r="M2848" i="2"/>
  <c r="M2847" i="2"/>
  <c r="M2846" i="2"/>
  <c r="M2845" i="2"/>
  <c r="M2844" i="2"/>
  <c r="M2843" i="2"/>
  <c r="M2842" i="2"/>
  <c r="M2841" i="2"/>
  <c r="M2840" i="2"/>
  <c r="M2839" i="2"/>
  <c r="M2838" i="2"/>
  <c r="M2837" i="2"/>
  <c r="M2836" i="2"/>
  <c r="M2835" i="2"/>
  <c r="M2834" i="2"/>
  <c r="M2833" i="2"/>
  <c r="M2832" i="2"/>
  <c r="M2831" i="2"/>
  <c r="M2830" i="2"/>
  <c r="M2829" i="2"/>
  <c r="M2828" i="2"/>
  <c r="M2827" i="2"/>
  <c r="M2826" i="2"/>
  <c r="M2825" i="2"/>
  <c r="M2824" i="2"/>
  <c r="M2823" i="2"/>
  <c r="M2822" i="2"/>
  <c r="M2821" i="2"/>
  <c r="M2820" i="2"/>
  <c r="M2819" i="2"/>
  <c r="M2818" i="2"/>
  <c r="M2817" i="2"/>
  <c r="M2816" i="2"/>
  <c r="M2815" i="2"/>
  <c r="M2814" i="2"/>
  <c r="M2813" i="2"/>
  <c r="M2812" i="2"/>
  <c r="M2811" i="2"/>
  <c r="M2810" i="2"/>
  <c r="M2809" i="2"/>
  <c r="M2808" i="2"/>
  <c r="M2807" i="2"/>
  <c r="M2806" i="2"/>
  <c r="M2805" i="2"/>
  <c r="M2804" i="2"/>
  <c r="M2803" i="2"/>
  <c r="M2802" i="2"/>
  <c r="M2801" i="2"/>
  <c r="M2800" i="2"/>
  <c r="M2799" i="2"/>
  <c r="M2798" i="2"/>
  <c r="M2797" i="2"/>
  <c r="M2796" i="2"/>
  <c r="M2795" i="2"/>
  <c r="M2794" i="2"/>
  <c r="M2793" i="2"/>
  <c r="M2792" i="2"/>
  <c r="M2791" i="2"/>
  <c r="M2790" i="2"/>
  <c r="M2789" i="2"/>
  <c r="M2788" i="2"/>
  <c r="M2787" i="2"/>
  <c r="M2786" i="2"/>
  <c r="M2785" i="2"/>
  <c r="M2784" i="2"/>
  <c r="M2783" i="2"/>
  <c r="M2782" i="2"/>
  <c r="M2781" i="2"/>
  <c r="M2780" i="2"/>
  <c r="M2779" i="2"/>
  <c r="M2778" i="2"/>
  <c r="M2777" i="2"/>
  <c r="M2776" i="2"/>
  <c r="M2775" i="2"/>
  <c r="M2774" i="2"/>
  <c r="M2773" i="2"/>
  <c r="M2772" i="2"/>
  <c r="M2771" i="2"/>
  <c r="M2770" i="2"/>
  <c r="M2769" i="2"/>
  <c r="M2768" i="2"/>
  <c r="M2767" i="2"/>
  <c r="M2766" i="2"/>
  <c r="M2765" i="2"/>
  <c r="M2764" i="2"/>
  <c r="M2763" i="2"/>
  <c r="M2762" i="2"/>
  <c r="M2761" i="2"/>
  <c r="M2760" i="2"/>
  <c r="M2759" i="2"/>
  <c r="M2758" i="2"/>
  <c r="M2757" i="2"/>
  <c r="M2756" i="2"/>
  <c r="M2755" i="2"/>
  <c r="M2754" i="2"/>
  <c r="M2753" i="2"/>
  <c r="M2752" i="2"/>
  <c r="M2751" i="2"/>
  <c r="M2750" i="2"/>
  <c r="M2749" i="2"/>
  <c r="M2748" i="2"/>
  <c r="M2747" i="2"/>
  <c r="M2746" i="2"/>
  <c r="M2745" i="2"/>
  <c r="M2744" i="2"/>
  <c r="M2743" i="2"/>
  <c r="M2742" i="2"/>
  <c r="M2741" i="2"/>
  <c r="M2740" i="2"/>
  <c r="M2739" i="2"/>
  <c r="M2738" i="2"/>
  <c r="M2737" i="2"/>
  <c r="M2736" i="2"/>
  <c r="M2735" i="2"/>
  <c r="M2734" i="2"/>
  <c r="M2733" i="2"/>
  <c r="M2732" i="2"/>
  <c r="M2731" i="2"/>
  <c r="M2730" i="2"/>
  <c r="M2729" i="2"/>
  <c r="M2728" i="2"/>
  <c r="M2727" i="2"/>
  <c r="M2726" i="2"/>
  <c r="M2725" i="2"/>
  <c r="M2724" i="2"/>
  <c r="M2723" i="2"/>
  <c r="M2722" i="2"/>
  <c r="M2721" i="2"/>
  <c r="M2720" i="2"/>
  <c r="M2719" i="2"/>
  <c r="M2718" i="2"/>
  <c r="M2717" i="2"/>
  <c r="M2716" i="2"/>
  <c r="M2715" i="2"/>
  <c r="M2714" i="2"/>
  <c r="M2713" i="2"/>
  <c r="M2712" i="2"/>
  <c r="M2711" i="2"/>
  <c r="M2710" i="2"/>
  <c r="M2709" i="2"/>
  <c r="M2708" i="2"/>
  <c r="M2707" i="2"/>
  <c r="M2706" i="2"/>
  <c r="M2705" i="2"/>
  <c r="M2704" i="2"/>
  <c r="M2703" i="2"/>
  <c r="M2702" i="2"/>
  <c r="M2701" i="2"/>
  <c r="M2700" i="2"/>
  <c r="M2699" i="2"/>
  <c r="M2698" i="2"/>
  <c r="M2697" i="2"/>
  <c r="M2696" i="2"/>
  <c r="M2695" i="2"/>
  <c r="M2694" i="2"/>
  <c r="M2693" i="2"/>
  <c r="M2692" i="2"/>
  <c r="M2691" i="2"/>
  <c r="M2690" i="2"/>
  <c r="M2689" i="2"/>
  <c r="M2688" i="2"/>
  <c r="M2687" i="2"/>
  <c r="M2686" i="2"/>
  <c r="M2685" i="2"/>
  <c r="M2684" i="2"/>
  <c r="M2683" i="2"/>
  <c r="M2682" i="2"/>
  <c r="M2681" i="2"/>
  <c r="M2680" i="2"/>
  <c r="M2679" i="2"/>
  <c r="M2678" i="2"/>
  <c r="M2677" i="2"/>
  <c r="M2676" i="2"/>
  <c r="M2675" i="2"/>
  <c r="M2674" i="2"/>
  <c r="M2673" i="2"/>
  <c r="M2672" i="2"/>
  <c r="M2671" i="2"/>
  <c r="M2670" i="2"/>
  <c r="M2669" i="2"/>
  <c r="M2668" i="2"/>
  <c r="M2667" i="2"/>
  <c r="M2666" i="2"/>
  <c r="M2665" i="2"/>
  <c r="M2664" i="2"/>
  <c r="M2663" i="2"/>
  <c r="M2662" i="2"/>
  <c r="M2661" i="2"/>
  <c r="M2660" i="2"/>
  <c r="M2659" i="2"/>
  <c r="M2658" i="2"/>
  <c r="M2657" i="2"/>
  <c r="M2656" i="2"/>
  <c r="M2655" i="2"/>
  <c r="M2654" i="2"/>
  <c r="M2653" i="2"/>
  <c r="M2652" i="2"/>
  <c r="M2651" i="2"/>
  <c r="M2650" i="2"/>
  <c r="M2649" i="2"/>
  <c r="M2648" i="2"/>
  <c r="M2647" i="2"/>
  <c r="M2646" i="2"/>
  <c r="M2645" i="2"/>
  <c r="M2644" i="2"/>
  <c r="M2643" i="2"/>
  <c r="M2642" i="2"/>
  <c r="M2641" i="2"/>
  <c r="M2640" i="2"/>
  <c r="M2639" i="2"/>
  <c r="M2638" i="2"/>
  <c r="M2637" i="2"/>
  <c r="M2636" i="2"/>
  <c r="M2635" i="2"/>
  <c r="M2634" i="2"/>
  <c r="M2633" i="2"/>
  <c r="M2632" i="2"/>
  <c r="M2631" i="2"/>
  <c r="M2630" i="2"/>
  <c r="M2629" i="2"/>
  <c r="M2628" i="2"/>
  <c r="M2627" i="2"/>
  <c r="M2626" i="2"/>
  <c r="M2625" i="2"/>
  <c r="M2624" i="2"/>
  <c r="M2623" i="2"/>
  <c r="M2622" i="2"/>
  <c r="M2621" i="2"/>
  <c r="M2620" i="2"/>
  <c r="M2619" i="2"/>
  <c r="M2618" i="2"/>
  <c r="M2617" i="2"/>
  <c r="M2616" i="2"/>
  <c r="M2615" i="2"/>
  <c r="M2614" i="2"/>
  <c r="M2613" i="2"/>
  <c r="M2612" i="2"/>
  <c r="M2611" i="2"/>
  <c r="M2610" i="2"/>
  <c r="M2609" i="2"/>
  <c r="M2608" i="2"/>
  <c r="M2607" i="2"/>
  <c r="M2606" i="2"/>
  <c r="M2605" i="2"/>
  <c r="M2604" i="2"/>
  <c r="M2603" i="2"/>
  <c r="M2602" i="2"/>
  <c r="M2601" i="2"/>
  <c r="M2600" i="2"/>
  <c r="M2599" i="2"/>
  <c r="M2598" i="2"/>
  <c r="M2597" i="2"/>
  <c r="M2596" i="2"/>
  <c r="M2595" i="2"/>
  <c r="M2594" i="2"/>
  <c r="M2593" i="2"/>
  <c r="M2592" i="2"/>
  <c r="M2591" i="2"/>
  <c r="M2590" i="2"/>
  <c r="M2589" i="2"/>
  <c r="M2588" i="2"/>
  <c r="M2587" i="2"/>
  <c r="M2586" i="2"/>
  <c r="M2585" i="2"/>
  <c r="M2584" i="2"/>
  <c r="M2583" i="2"/>
  <c r="M2582" i="2"/>
  <c r="M2581" i="2"/>
  <c r="M2580" i="2"/>
  <c r="M2579" i="2"/>
  <c r="M2578" i="2"/>
  <c r="M2577" i="2"/>
  <c r="M2576" i="2"/>
  <c r="M2575" i="2"/>
  <c r="M2574" i="2"/>
  <c r="M2573" i="2"/>
  <c r="M2572" i="2"/>
  <c r="M2571" i="2"/>
  <c r="M2570" i="2"/>
  <c r="M2569" i="2"/>
  <c r="M2568" i="2"/>
  <c r="M2567" i="2"/>
  <c r="M2566" i="2"/>
  <c r="M2565" i="2"/>
  <c r="M2564" i="2"/>
  <c r="M2563" i="2"/>
  <c r="M2562" i="2"/>
  <c r="M2561" i="2"/>
  <c r="M2560" i="2"/>
  <c r="M2559" i="2"/>
  <c r="M2558" i="2"/>
  <c r="M2557" i="2"/>
  <c r="M2556" i="2"/>
  <c r="M2555" i="2"/>
  <c r="M2554" i="2"/>
  <c r="M2553" i="2"/>
  <c r="M2552" i="2"/>
  <c r="M2551" i="2"/>
  <c r="M2550" i="2"/>
  <c r="M2549" i="2"/>
  <c r="M2548" i="2"/>
  <c r="M2547" i="2"/>
  <c r="M2546" i="2"/>
  <c r="M2545" i="2"/>
  <c r="M2544" i="2"/>
  <c r="M2543" i="2"/>
  <c r="M2542" i="2"/>
  <c r="M2541" i="2"/>
  <c r="M2540" i="2"/>
  <c r="M2539" i="2"/>
  <c r="M2538" i="2"/>
  <c r="M2537" i="2"/>
  <c r="M2536" i="2"/>
  <c r="M2535" i="2"/>
  <c r="M2534" i="2"/>
  <c r="M2533" i="2"/>
  <c r="M2532" i="2"/>
  <c r="M2531" i="2"/>
  <c r="M2530" i="2"/>
  <c r="M2529" i="2"/>
  <c r="M2528" i="2"/>
  <c r="M2527" i="2"/>
  <c r="M2526" i="2"/>
  <c r="M2525" i="2"/>
  <c r="M2524" i="2"/>
  <c r="M2523" i="2"/>
  <c r="M2522" i="2"/>
  <c r="M2521" i="2"/>
  <c r="M2520" i="2"/>
  <c r="M2519" i="2"/>
  <c r="M2518" i="2"/>
  <c r="M2517" i="2"/>
  <c r="M2516" i="2"/>
  <c r="M2515" i="2"/>
  <c r="M2514" i="2"/>
  <c r="M2513" i="2"/>
  <c r="M2512" i="2"/>
  <c r="M2511" i="2"/>
  <c r="M2510" i="2"/>
  <c r="M2509" i="2"/>
  <c r="M2508" i="2"/>
  <c r="M2507" i="2"/>
  <c r="M2506" i="2"/>
  <c r="M2505" i="2"/>
  <c r="M2504" i="2"/>
  <c r="M2503" i="2"/>
  <c r="M2502" i="2"/>
  <c r="M2501" i="2"/>
  <c r="M2500" i="2"/>
  <c r="M2499" i="2"/>
  <c r="M2498" i="2"/>
  <c r="M2497" i="2"/>
  <c r="M2496" i="2"/>
  <c r="M2495" i="2"/>
  <c r="M2494" i="2"/>
  <c r="M2493" i="2"/>
  <c r="M2492" i="2"/>
  <c r="M2491" i="2"/>
  <c r="M2490" i="2"/>
  <c r="M2489" i="2"/>
  <c r="M2488" i="2"/>
  <c r="M2487" i="2"/>
  <c r="M2486" i="2"/>
  <c r="M2485" i="2"/>
  <c r="M2484" i="2"/>
  <c r="M2483" i="2"/>
  <c r="M2482" i="2"/>
  <c r="M2481" i="2"/>
  <c r="M2480" i="2"/>
  <c r="M2479" i="2"/>
  <c r="M2478" i="2"/>
  <c r="M2477" i="2"/>
  <c r="M2476" i="2"/>
  <c r="M2475" i="2"/>
  <c r="M2474" i="2"/>
  <c r="M2473" i="2"/>
  <c r="M2472" i="2"/>
  <c r="M2471" i="2"/>
  <c r="M2470" i="2"/>
  <c r="M2469" i="2"/>
  <c r="M2468" i="2"/>
  <c r="M2467" i="2"/>
  <c r="M2466" i="2"/>
  <c r="M2465" i="2"/>
  <c r="M2464" i="2"/>
  <c r="M2463" i="2"/>
  <c r="M2462" i="2"/>
  <c r="M2461" i="2"/>
  <c r="M2460" i="2"/>
  <c r="M2459" i="2"/>
  <c r="M2458" i="2"/>
  <c r="M2457" i="2"/>
  <c r="M2456" i="2"/>
  <c r="M2455" i="2"/>
  <c r="M2454" i="2"/>
  <c r="M2453" i="2"/>
  <c r="M2452" i="2"/>
  <c r="M2451" i="2"/>
  <c r="M2450" i="2"/>
  <c r="M2449" i="2"/>
  <c r="M2448" i="2"/>
  <c r="M2447" i="2"/>
  <c r="M2446" i="2"/>
  <c r="M2445" i="2"/>
  <c r="M2444" i="2"/>
  <c r="M2443" i="2"/>
  <c r="M2442" i="2"/>
  <c r="M2441" i="2"/>
  <c r="M2440" i="2"/>
  <c r="M2439" i="2"/>
  <c r="M2438" i="2"/>
  <c r="M2437" i="2"/>
  <c r="M2436" i="2"/>
  <c r="M2435" i="2"/>
  <c r="M2434" i="2"/>
  <c r="M2433" i="2"/>
  <c r="M2432" i="2"/>
  <c r="M2431" i="2"/>
  <c r="M2430" i="2"/>
  <c r="M2429" i="2"/>
  <c r="M2428" i="2"/>
  <c r="M2427" i="2"/>
  <c r="M2426" i="2"/>
  <c r="M2425" i="2"/>
  <c r="M2424" i="2"/>
  <c r="M2423" i="2"/>
  <c r="M2422" i="2"/>
  <c r="M2421" i="2"/>
  <c r="M2420" i="2"/>
  <c r="M2419" i="2"/>
  <c r="M2418" i="2"/>
  <c r="M2417" i="2"/>
  <c r="M2416" i="2"/>
  <c r="M2415" i="2"/>
  <c r="M2414" i="2"/>
  <c r="M2413" i="2"/>
  <c r="M2412" i="2"/>
  <c r="M2411" i="2"/>
  <c r="M2410" i="2"/>
  <c r="M2409" i="2"/>
  <c r="M2408" i="2"/>
  <c r="M2407" i="2"/>
  <c r="M2406" i="2"/>
  <c r="M2405" i="2"/>
  <c r="M2404" i="2"/>
  <c r="M2403" i="2"/>
  <c r="M2402" i="2"/>
  <c r="M2401" i="2"/>
  <c r="M2400" i="2"/>
  <c r="M2399" i="2"/>
  <c r="M2398" i="2"/>
  <c r="M2397" i="2"/>
  <c r="M2396" i="2"/>
  <c r="M2395" i="2"/>
  <c r="M2394" i="2"/>
  <c r="M2393" i="2"/>
  <c r="M2392" i="2"/>
  <c r="M2391" i="2"/>
  <c r="M2390" i="2"/>
  <c r="M2389" i="2"/>
  <c r="M2388" i="2"/>
  <c r="M2387" i="2"/>
  <c r="M2386" i="2"/>
  <c r="M2385" i="2"/>
  <c r="M2384" i="2"/>
  <c r="M2383" i="2"/>
  <c r="M2382" i="2"/>
  <c r="M2381" i="2"/>
  <c r="M2380" i="2"/>
  <c r="M2379" i="2"/>
  <c r="M2378" i="2"/>
  <c r="M2377" i="2"/>
  <c r="M2376" i="2"/>
  <c r="M2375" i="2"/>
  <c r="M2374" i="2"/>
  <c r="M2373" i="2"/>
  <c r="M2372" i="2"/>
  <c r="M2371" i="2"/>
  <c r="M2370" i="2"/>
  <c r="M2369" i="2"/>
  <c r="M2368" i="2"/>
  <c r="M2367" i="2"/>
  <c r="M2366" i="2"/>
  <c r="M2365" i="2"/>
  <c r="M2364" i="2"/>
  <c r="M2363" i="2"/>
  <c r="M2362" i="2"/>
  <c r="M2361" i="2"/>
  <c r="M2360" i="2"/>
  <c r="M2359" i="2"/>
  <c r="M2358" i="2"/>
  <c r="M2357" i="2"/>
  <c r="M2356" i="2"/>
  <c r="M2355" i="2"/>
  <c r="M2354" i="2"/>
  <c r="M2353" i="2"/>
  <c r="M2352" i="2"/>
  <c r="M2351" i="2"/>
  <c r="M2350" i="2"/>
  <c r="M2349" i="2"/>
  <c r="M2348" i="2"/>
  <c r="M2347" i="2"/>
  <c r="M2346" i="2"/>
  <c r="M2345" i="2"/>
  <c r="M2344" i="2"/>
  <c r="M2343" i="2"/>
  <c r="M2342" i="2"/>
  <c r="M2341" i="2"/>
  <c r="M2340" i="2"/>
  <c r="M2339" i="2"/>
  <c r="M2338" i="2"/>
  <c r="M2337" i="2"/>
  <c r="M2336" i="2"/>
  <c r="M2335" i="2"/>
  <c r="M2334" i="2"/>
  <c r="M2333" i="2"/>
  <c r="M2332" i="2"/>
  <c r="M2331" i="2"/>
  <c r="M2330" i="2"/>
  <c r="M2329" i="2"/>
  <c r="M2328" i="2"/>
  <c r="M2327" i="2"/>
  <c r="M2326" i="2"/>
  <c r="M2325" i="2"/>
  <c r="M2324" i="2"/>
  <c r="M2323" i="2"/>
  <c r="M2322" i="2"/>
  <c r="M2321" i="2"/>
  <c r="M2320" i="2"/>
  <c r="M2319" i="2"/>
  <c r="M2318" i="2"/>
  <c r="M2317" i="2"/>
  <c r="M2316" i="2"/>
  <c r="M2315" i="2"/>
  <c r="M2314" i="2"/>
  <c r="M2313" i="2"/>
  <c r="M2312" i="2"/>
  <c r="M2311" i="2"/>
  <c r="M2310" i="2"/>
  <c r="M2309" i="2"/>
  <c r="M2308" i="2"/>
  <c r="M2307" i="2"/>
  <c r="M2306" i="2"/>
  <c r="M2305" i="2"/>
  <c r="M2304" i="2"/>
  <c r="M2303" i="2"/>
  <c r="M2302" i="2"/>
  <c r="M2301" i="2"/>
  <c r="M2300" i="2"/>
  <c r="M2299" i="2"/>
  <c r="M2298" i="2"/>
  <c r="M2297" i="2"/>
  <c r="M2296" i="2"/>
  <c r="M2295" i="2"/>
  <c r="M2294" i="2"/>
  <c r="M2293" i="2"/>
  <c r="M2292" i="2"/>
  <c r="M2291" i="2"/>
  <c r="M2290" i="2"/>
  <c r="M2289" i="2"/>
  <c r="M2288" i="2"/>
  <c r="M2287" i="2"/>
  <c r="M2286" i="2"/>
  <c r="M2285" i="2"/>
  <c r="M2284" i="2"/>
  <c r="M2283" i="2"/>
  <c r="M2282" i="2"/>
  <c r="M2281" i="2"/>
  <c r="M2280" i="2"/>
  <c r="M2279" i="2"/>
  <c r="M2278" i="2"/>
  <c r="M2277" i="2"/>
  <c r="M2276" i="2"/>
  <c r="M2275" i="2"/>
  <c r="M2274" i="2"/>
  <c r="M2273" i="2"/>
  <c r="M2272" i="2"/>
  <c r="M2271" i="2"/>
  <c r="M2270" i="2"/>
  <c r="M2269" i="2"/>
  <c r="M2268" i="2"/>
  <c r="M2267" i="2"/>
  <c r="M2266" i="2"/>
  <c r="M2265" i="2"/>
  <c r="M2264" i="2"/>
  <c r="M2263" i="2"/>
  <c r="M2262" i="2"/>
  <c r="M2261" i="2"/>
  <c r="M2260" i="2"/>
  <c r="M2259" i="2"/>
  <c r="M2258" i="2"/>
  <c r="M2257" i="2"/>
  <c r="M2256" i="2"/>
  <c r="M2255" i="2"/>
  <c r="M2254" i="2"/>
  <c r="M2253" i="2"/>
  <c r="M2252" i="2"/>
  <c r="M2251" i="2"/>
  <c r="M2250" i="2"/>
  <c r="M2249" i="2"/>
  <c r="M2248" i="2"/>
  <c r="M2247" i="2"/>
  <c r="M2246" i="2"/>
  <c r="M2245" i="2"/>
  <c r="M2244" i="2"/>
  <c r="M2243" i="2"/>
  <c r="M2242" i="2"/>
  <c r="M2241" i="2"/>
  <c r="M2240" i="2"/>
  <c r="M2239" i="2"/>
  <c r="M2238" i="2"/>
  <c r="M2237" i="2"/>
  <c r="M2236" i="2"/>
  <c r="M2235" i="2"/>
  <c r="M2234" i="2"/>
  <c r="M2233" i="2"/>
  <c r="M2232" i="2"/>
  <c r="M2231" i="2"/>
  <c r="M2230" i="2"/>
  <c r="M2229" i="2"/>
  <c r="M2228" i="2"/>
  <c r="M2227" i="2"/>
  <c r="M2226" i="2"/>
  <c r="M2225" i="2"/>
  <c r="M2224" i="2"/>
  <c r="M2223" i="2"/>
  <c r="M2222" i="2"/>
  <c r="M2221" i="2"/>
  <c r="M2220" i="2"/>
  <c r="M2219" i="2"/>
  <c r="M2218" i="2"/>
  <c r="M2217" i="2"/>
  <c r="M2216" i="2"/>
  <c r="M2215" i="2"/>
  <c r="M2214" i="2"/>
  <c r="M2213" i="2"/>
  <c r="M2212" i="2"/>
  <c r="M2211" i="2"/>
  <c r="M2210" i="2"/>
  <c r="M2209" i="2"/>
  <c r="M2208" i="2"/>
  <c r="M2207" i="2"/>
  <c r="M2206" i="2"/>
  <c r="M2205" i="2"/>
  <c r="M2204" i="2"/>
  <c r="M2203" i="2"/>
  <c r="M2202" i="2"/>
  <c r="M2201" i="2"/>
  <c r="M2200" i="2"/>
  <c r="M2199" i="2"/>
  <c r="M2198" i="2"/>
  <c r="M2197" i="2"/>
  <c r="M2196" i="2"/>
  <c r="M2195" i="2"/>
  <c r="M2194" i="2"/>
  <c r="M2193" i="2"/>
  <c r="M2192" i="2"/>
  <c r="M2191" i="2"/>
  <c r="M2190" i="2"/>
  <c r="M2189" i="2"/>
  <c r="M2188" i="2"/>
  <c r="M2187" i="2"/>
  <c r="M2186" i="2"/>
  <c r="M2185" i="2"/>
  <c r="M2184" i="2"/>
  <c r="M2183" i="2"/>
  <c r="M2182" i="2"/>
  <c r="M2181" i="2"/>
  <c r="M2180" i="2"/>
  <c r="M2179" i="2"/>
  <c r="M2178" i="2"/>
  <c r="M2177" i="2"/>
  <c r="M2176" i="2"/>
  <c r="M2175" i="2"/>
  <c r="M2174" i="2"/>
  <c r="M2173" i="2"/>
  <c r="M2172" i="2"/>
  <c r="M2171" i="2"/>
  <c r="M2170" i="2"/>
  <c r="M2169" i="2"/>
  <c r="M2168" i="2"/>
  <c r="M2167" i="2"/>
  <c r="M2166" i="2"/>
  <c r="M2165" i="2"/>
  <c r="M2164" i="2"/>
  <c r="M2163" i="2"/>
  <c r="M2162" i="2"/>
  <c r="M2161" i="2"/>
  <c r="M2160" i="2"/>
  <c r="M2159" i="2"/>
  <c r="M2158" i="2"/>
  <c r="M2157" i="2"/>
  <c r="M2156" i="2"/>
  <c r="M2155" i="2"/>
  <c r="M2154" i="2"/>
  <c r="M2153" i="2"/>
  <c r="M2152" i="2"/>
  <c r="M2151" i="2"/>
  <c r="M2150" i="2"/>
  <c r="M2149" i="2"/>
  <c r="M2148" i="2"/>
  <c r="M2147" i="2"/>
  <c r="M2146" i="2"/>
  <c r="M2145" i="2"/>
  <c r="M2144" i="2"/>
  <c r="M2143" i="2"/>
  <c r="M2142" i="2"/>
  <c r="M2141" i="2"/>
  <c r="M2140" i="2"/>
  <c r="M2139" i="2"/>
  <c r="M2138" i="2"/>
  <c r="M2137" i="2"/>
  <c r="M2136" i="2"/>
  <c r="M2135" i="2"/>
  <c r="M2134" i="2"/>
  <c r="M2133" i="2"/>
  <c r="M2132" i="2"/>
  <c r="M2131" i="2"/>
  <c r="M2130" i="2"/>
  <c r="M2129" i="2"/>
  <c r="M2128" i="2"/>
  <c r="M2127" i="2"/>
  <c r="M2126" i="2"/>
  <c r="M2125" i="2"/>
  <c r="M2124" i="2"/>
  <c r="M2123" i="2"/>
  <c r="M2122" i="2"/>
  <c r="M2121" i="2"/>
  <c r="M2120" i="2"/>
  <c r="M2119" i="2"/>
  <c r="M2118" i="2"/>
  <c r="M2117" i="2"/>
  <c r="M2116" i="2"/>
  <c r="M2115" i="2"/>
  <c r="M2114" i="2"/>
  <c r="M2113" i="2"/>
  <c r="M2112" i="2"/>
  <c r="M2111" i="2"/>
  <c r="M2110" i="2"/>
  <c r="M2109" i="2"/>
  <c r="M2108" i="2"/>
  <c r="M2107" i="2"/>
  <c r="M2106" i="2"/>
  <c r="M2105" i="2"/>
  <c r="M2104" i="2"/>
  <c r="M2103" i="2"/>
  <c r="M2102" i="2"/>
  <c r="M2101" i="2"/>
  <c r="M2100" i="2"/>
  <c r="M2099" i="2"/>
  <c r="M2098" i="2"/>
  <c r="M2097" i="2"/>
  <c r="M2096" i="2"/>
  <c r="M2095" i="2"/>
  <c r="M2094" i="2"/>
  <c r="M2093" i="2"/>
  <c r="M2092" i="2"/>
  <c r="M2091" i="2"/>
  <c r="M2090" i="2"/>
  <c r="M2089" i="2"/>
  <c r="M2088" i="2"/>
  <c r="M2087" i="2"/>
  <c r="M2086" i="2"/>
  <c r="M2085" i="2"/>
  <c r="M2084" i="2"/>
  <c r="M2083" i="2"/>
  <c r="M2082" i="2"/>
  <c r="M2081" i="2"/>
  <c r="M2080" i="2"/>
  <c r="M2079" i="2"/>
  <c r="M2078" i="2"/>
  <c r="M2077" i="2"/>
  <c r="M2076" i="2"/>
  <c r="M2075" i="2"/>
  <c r="M2074" i="2"/>
  <c r="M2073" i="2"/>
  <c r="M2072" i="2"/>
  <c r="M2071" i="2"/>
  <c r="M2070" i="2"/>
  <c r="M2069" i="2"/>
  <c r="M2068" i="2"/>
  <c r="M2067" i="2"/>
  <c r="M2066" i="2"/>
  <c r="M2065" i="2"/>
  <c r="M2064" i="2"/>
  <c r="M2063" i="2"/>
  <c r="M2062" i="2"/>
  <c r="M2061" i="2"/>
  <c r="M2060" i="2"/>
  <c r="M2059" i="2"/>
  <c r="M2058" i="2"/>
  <c r="M2057" i="2"/>
  <c r="M2056" i="2"/>
  <c r="M2055" i="2"/>
  <c r="M2054" i="2"/>
  <c r="M2053" i="2"/>
  <c r="M2052" i="2"/>
  <c r="M2051" i="2"/>
  <c r="M2050" i="2"/>
  <c r="M2049" i="2"/>
  <c r="M2048" i="2"/>
  <c r="M2047" i="2"/>
  <c r="M2046" i="2"/>
  <c r="M2045" i="2"/>
  <c r="M2044" i="2"/>
  <c r="M2043" i="2"/>
  <c r="M2042" i="2"/>
  <c r="M2041" i="2"/>
  <c r="M2040" i="2"/>
  <c r="M2039" i="2"/>
  <c r="M2038" i="2"/>
  <c r="M2037" i="2"/>
  <c r="M2036" i="2"/>
  <c r="M2035" i="2"/>
  <c r="M2034" i="2"/>
  <c r="M2033" i="2"/>
  <c r="M2032" i="2"/>
  <c r="M2031" i="2"/>
  <c r="M2030" i="2"/>
  <c r="M2029" i="2"/>
  <c r="M2028" i="2"/>
  <c r="M2027" i="2"/>
  <c r="M2026" i="2"/>
  <c r="M2025" i="2"/>
  <c r="M2024" i="2"/>
  <c r="M2023" i="2"/>
  <c r="M2022" i="2"/>
  <c r="M2021" i="2"/>
  <c r="M2020" i="2"/>
  <c r="M2019" i="2"/>
  <c r="M2018" i="2"/>
  <c r="M2017" i="2"/>
  <c r="M2016" i="2"/>
  <c r="M2015" i="2"/>
  <c r="M2014" i="2"/>
  <c r="M2013" i="2"/>
  <c r="M2012" i="2"/>
  <c r="M2011" i="2"/>
  <c r="M2010" i="2"/>
  <c r="M2009" i="2"/>
  <c r="M2008" i="2"/>
  <c r="M2007" i="2"/>
  <c r="M2006" i="2"/>
  <c r="M2005" i="2"/>
  <c r="M2004" i="2"/>
  <c r="M2003" i="2"/>
  <c r="M2002" i="2"/>
  <c r="M2001" i="2"/>
  <c r="M2000" i="2"/>
  <c r="M1999" i="2"/>
  <c r="M1998" i="2"/>
  <c r="M1997" i="2"/>
  <c r="M1996" i="2"/>
  <c r="M1995" i="2"/>
  <c r="M1994" i="2"/>
  <c r="M1993" i="2"/>
  <c r="M1992" i="2"/>
  <c r="M1991" i="2"/>
  <c r="M1990" i="2"/>
  <c r="M1989" i="2"/>
  <c r="M1988" i="2"/>
  <c r="M1987" i="2"/>
  <c r="M1986" i="2"/>
  <c r="M1985" i="2"/>
  <c r="M1984" i="2"/>
  <c r="M1983" i="2"/>
  <c r="M1982" i="2"/>
  <c r="M1981" i="2"/>
  <c r="M1980" i="2"/>
  <c r="M1979" i="2"/>
  <c r="M1978" i="2"/>
  <c r="M1977" i="2"/>
  <c r="M1976" i="2"/>
  <c r="M1975" i="2"/>
  <c r="M1974" i="2"/>
  <c r="M1973" i="2"/>
  <c r="M1972" i="2"/>
  <c r="M1971" i="2"/>
  <c r="M1970" i="2"/>
  <c r="M1969" i="2"/>
  <c r="M1968" i="2"/>
  <c r="M1967" i="2"/>
  <c r="M1966" i="2"/>
  <c r="M1965" i="2"/>
  <c r="M1964" i="2"/>
  <c r="M1963" i="2"/>
  <c r="M1962" i="2"/>
  <c r="M1961" i="2"/>
  <c r="M1960" i="2"/>
  <c r="M1959" i="2"/>
  <c r="M1958" i="2"/>
  <c r="M1957" i="2"/>
  <c r="M1956" i="2"/>
  <c r="M1955" i="2"/>
  <c r="M1954" i="2"/>
  <c r="M1953" i="2"/>
  <c r="M1952" i="2"/>
  <c r="M1951" i="2"/>
  <c r="M1950" i="2"/>
  <c r="M1949" i="2"/>
  <c r="M1948" i="2"/>
  <c r="M1947" i="2"/>
  <c r="M1946" i="2"/>
  <c r="M1945" i="2"/>
  <c r="M1944" i="2"/>
  <c r="M1943" i="2"/>
  <c r="M1942" i="2"/>
  <c r="M1941" i="2"/>
  <c r="M1940" i="2"/>
  <c r="M1939" i="2"/>
  <c r="M1938" i="2"/>
  <c r="M1937" i="2"/>
  <c r="M1936" i="2"/>
  <c r="M1935" i="2"/>
  <c r="M1934" i="2"/>
  <c r="M1933" i="2"/>
  <c r="M1932" i="2"/>
  <c r="M1931" i="2"/>
  <c r="M1930" i="2"/>
  <c r="M1929" i="2"/>
  <c r="M1928" i="2"/>
  <c r="M1927" i="2"/>
  <c r="M1926" i="2"/>
  <c r="M1925" i="2"/>
  <c r="M1924" i="2"/>
  <c r="M1923" i="2"/>
  <c r="M1922" i="2"/>
  <c r="M1921" i="2"/>
  <c r="M1920" i="2"/>
  <c r="M1919" i="2"/>
  <c r="M1918" i="2"/>
  <c r="M1917" i="2"/>
  <c r="M1916" i="2"/>
  <c r="M1915" i="2"/>
  <c r="M1914" i="2"/>
  <c r="M1913" i="2"/>
  <c r="M1912" i="2"/>
  <c r="M1911" i="2"/>
  <c r="M1910" i="2"/>
  <c r="M1909" i="2"/>
  <c r="M1908" i="2"/>
  <c r="M1907" i="2"/>
  <c r="M1906" i="2"/>
  <c r="M1905" i="2"/>
  <c r="M1904" i="2"/>
  <c r="M1903" i="2"/>
  <c r="M1902" i="2"/>
  <c r="M1901" i="2"/>
  <c r="M1900" i="2"/>
  <c r="M1899" i="2"/>
  <c r="M1898" i="2"/>
  <c r="M1897" i="2"/>
  <c r="M1896" i="2"/>
  <c r="M1895" i="2"/>
  <c r="M1894" i="2"/>
  <c r="M1893" i="2"/>
  <c r="M1892" i="2"/>
  <c r="M1891" i="2"/>
  <c r="M1890" i="2"/>
  <c r="M1889" i="2"/>
  <c r="M1888" i="2"/>
  <c r="M1887" i="2"/>
  <c r="M1886" i="2"/>
  <c r="M1885" i="2"/>
  <c r="M1884" i="2"/>
  <c r="M1883" i="2"/>
  <c r="M1882" i="2"/>
  <c r="M1881" i="2"/>
  <c r="M1880" i="2"/>
  <c r="M1879" i="2"/>
  <c r="M1878" i="2"/>
  <c r="M1877" i="2"/>
  <c r="M1876" i="2"/>
  <c r="M1875" i="2"/>
  <c r="M1874" i="2"/>
  <c r="M1873" i="2"/>
  <c r="M1872" i="2"/>
  <c r="M1871" i="2"/>
  <c r="M1870" i="2"/>
  <c r="M1869" i="2"/>
  <c r="M1868" i="2"/>
  <c r="M1867" i="2"/>
  <c r="M1866" i="2"/>
  <c r="M1865" i="2"/>
  <c r="M1864" i="2"/>
  <c r="M1863" i="2"/>
  <c r="M1862" i="2"/>
  <c r="M1861" i="2"/>
  <c r="M1860" i="2"/>
  <c r="M1859" i="2"/>
  <c r="M1858" i="2"/>
  <c r="M1857" i="2"/>
  <c r="M1856" i="2"/>
  <c r="M1855" i="2"/>
  <c r="M1854" i="2"/>
  <c r="M1853" i="2"/>
  <c r="M1852" i="2"/>
  <c r="M1851" i="2"/>
  <c r="M1850" i="2"/>
  <c r="M1849" i="2"/>
  <c r="M1848" i="2"/>
  <c r="M1847" i="2"/>
  <c r="M1846" i="2"/>
  <c r="M1845" i="2"/>
  <c r="M1844" i="2"/>
  <c r="M1843" i="2"/>
  <c r="M1842" i="2"/>
  <c r="M1841" i="2"/>
  <c r="M1840" i="2"/>
  <c r="M1839" i="2"/>
  <c r="M1838" i="2"/>
  <c r="M1837" i="2"/>
  <c r="M1836" i="2"/>
  <c r="M1835" i="2"/>
  <c r="M1834" i="2"/>
  <c r="M1833" i="2"/>
  <c r="M1832" i="2"/>
  <c r="M1831" i="2"/>
  <c r="M1830" i="2"/>
  <c r="M1829" i="2"/>
  <c r="M1828" i="2"/>
  <c r="M1827" i="2"/>
  <c r="M1826" i="2"/>
  <c r="M1825" i="2"/>
  <c r="M1824" i="2"/>
  <c r="M1823" i="2"/>
  <c r="M1822" i="2"/>
  <c r="M1821" i="2"/>
  <c r="M1820" i="2"/>
  <c r="M1819" i="2"/>
  <c r="M1818" i="2"/>
  <c r="M1817" i="2"/>
  <c r="M1816" i="2"/>
  <c r="M1815" i="2"/>
  <c r="M1814" i="2"/>
  <c r="M1813" i="2"/>
  <c r="M1812" i="2"/>
  <c r="M1811" i="2"/>
  <c r="M1810" i="2"/>
  <c r="M1809" i="2"/>
  <c r="M1808" i="2"/>
  <c r="M1807" i="2"/>
  <c r="M1806" i="2"/>
  <c r="M1805" i="2"/>
  <c r="M1804" i="2"/>
  <c r="M1803" i="2"/>
  <c r="M1802" i="2"/>
  <c r="M1801" i="2"/>
  <c r="M1800" i="2"/>
  <c r="M1799" i="2"/>
  <c r="M1798" i="2"/>
  <c r="M1797" i="2"/>
  <c r="M1796" i="2"/>
  <c r="M1795" i="2"/>
  <c r="M1794" i="2"/>
  <c r="M1793" i="2"/>
  <c r="M1792" i="2"/>
  <c r="M1791" i="2"/>
  <c r="M1790" i="2"/>
  <c r="M1789" i="2"/>
  <c r="M1788" i="2"/>
  <c r="M1787" i="2"/>
  <c r="M1786" i="2"/>
  <c r="M1785" i="2"/>
  <c r="M1784" i="2"/>
  <c r="M1783" i="2"/>
  <c r="M1782" i="2"/>
  <c r="M1781" i="2"/>
  <c r="M1780" i="2"/>
  <c r="M1779" i="2"/>
  <c r="M1778" i="2"/>
  <c r="M1777" i="2"/>
  <c r="M1776" i="2"/>
  <c r="M1775" i="2"/>
  <c r="M1774" i="2"/>
  <c r="M1773" i="2"/>
  <c r="M1772" i="2"/>
  <c r="M1771" i="2"/>
  <c r="M1770" i="2"/>
  <c r="M1769" i="2"/>
  <c r="M1768" i="2"/>
  <c r="M1767" i="2"/>
  <c r="M1766" i="2"/>
  <c r="M1765" i="2"/>
  <c r="M1764" i="2"/>
  <c r="M1763" i="2"/>
  <c r="M1762" i="2"/>
  <c r="M1761" i="2"/>
  <c r="M1760" i="2"/>
  <c r="M1759" i="2"/>
  <c r="M1758" i="2"/>
  <c r="M1757" i="2"/>
  <c r="M1756" i="2"/>
  <c r="M1755" i="2"/>
  <c r="M1754" i="2"/>
  <c r="M1753" i="2"/>
  <c r="M1752" i="2"/>
  <c r="M1751" i="2"/>
  <c r="M1750" i="2"/>
  <c r="M1749" i="2"/>
  <c r="M1748" i="2"/>
  <c r="M1747" i="2"/>
  <c r="M1746" i="2"/>
  <c r="M1745" i="2"/>
  <c r="M1744" i="2"/>
  <c r="M1743" i="2"/>
  <c r="M1742" i="2"/>
  <c r="M1741" i="2"/>
  <c r="M1740" i="2"/>
  <c r="M1739" i="2"/>
  <c r="M1738" i="2"/>
  <c r="M1737" i="2"/>
  <c r="M1736" i="2"/>
  <c r="M1735" i="2"/>
  <c r="M1734" i="2"/>
  <c r="M1733" i="2"/>
  <c r="M1732" i="2"/>
  <c r="M1731" i="2"/>
  <c r="M1730" i="2"/>
  <c r="M1729" i="2"/>
  <c r="M1728" i="2"/>
  <c r="M1727" i="2"/>
  <c r="M1726" i="2"/>
  <c r="M1725" i="2"/>
  <c r="M1724" i="2"/>
  <c r="M1723" i="2"/>
  <c r="M1722" i="2"/>
  <c r="M1721" i="2"/>
  <c r="M1720" i="2"/>
  <c r="M1719" i="2"/>
  <c r="M1718" i="2"/>
  <c r="M1717" i="2"/>
  <c r="M1716" i="2"/>
  <c r="M1715" i="2"/>
  <c r="M1714" i="2"/>
  <c r="M1713" i="2"/>
  <c r="M1712" i="2"/>
  <c r="M1711" i="2"/>
  <c r="M1710" i="2"/>
  <c r="M1709" i="2"/>
  <c r="M1708" i="2"/>
  <c r="M1707" i="2"/>
  <c r="M1706" i="2"/>
  <c r="M1705" i="2"/>
  <c r="M1704" i="2"/>
  <c r="M1703" i="2"/>
  <c r="M1702" i="2"/>
  <c r="M1701" i="2"/>
  <c r="M1700" i="2"/>
  <c r="M1699" i="2"/>
  <c r="M1698" i="2"/>
  <c r="M1697" i="2"/>
  <c r="M1696" i="2"/>
  <c r="M1695" i="2"/>
  <c r="M1694" i="2"/>
  <c r="M1693" i="2"/>
  <c r="M1692" i="2"/>
  <c r="M1691" i="2"/>
  <c r="M1690" i="2"/>
  <c r="M1689" i="2"/>
  <c r="M1688" i="2"/>
  <c r="M1687" i="2"/>
  <c r="M1686" i="2"/>
  <c r="M1685" i="2"/>
  <c r="M1684" i="2"/>
  <c r="M1683" i="2"/>
  <c r="M1682" i="2"/>
  <c r="M1681" i="2"/>
  <c r="M1680" i="2"/>
  <c r="M1679" i="2"/>
  <c r="M1678" i="2"/>
  <c r="M1677" i="2"/>
  <c r="M1676" i="2"/>
  <c r="M1675" i="2"/>
  <c r="M1674" i="2"/>
  <c r="M1673" i="2"/>
  <c r="M1672" i="2"/>
  <c r="M1671" i="2"/>
  <c r="M1670" i="2"/>
  <c r="M1669" i="2"/>
  <c r="M1668" i="2"/>
  <c r="M1667" i="2"/>
  <c r="M1666" i="2"/>
  <c r="M1665" i="2"/>
  <c r="M1664" i="2"/>
  <c r="M1663" i="2"/>
  <c r="M1662" i="2"/>
  <c r="M1661" i="2"/>
  <c r="M1660" i="2"/>
  <c r="M1659" i="2"/>
  <c r="M1658" i="2"/>
  <c r="M1657" i="2"/>
  <c r="M1656" i="2"/>
  <c r="M1655" i="2"/>
  <c r="M1654" i="2"/>
  <c r="M1653" i="2"/>
  <c r="M1652" i="2"/>
  <c r="M1651" i="2"/>
  <c r="M1650" i="2"/>
  <c r="M1649" i="2"/>
  <c r="M1648" i="2"/>
  <c r="M1647" i="2"/>
  <c r="M1646" i="2"/>
  <c r="M1645" i="2"/>
  <c r="M1644" i="2"/>
  <c r="M1643" i="2"/>
  <c r="M1642" i="2"/>
  <c r="M1641" i="2"/>
  <c r="M1640" i="2"/>
  <c r="M1639" i="2"/>
  <c r="M1638" i="2"/>
  <c r="M1637" i="2"/>
  <c r="M1636" i="2"/>
  <c r="M1635" i="2"/>
  <c r="M1634" i="2"/>
  <c r="M1633" i="2"/>
  <c r="M1632" i="2"/>
  <c r="M1631" i="2"/>
  <c r="M1630" i="2"/>
  <c r="M1629" i="2"/>
  <c r="M1628" i="2"/>
  <c r="M1627" i="2"/>
  <c r="M1626" i="2"/>
  <c r="M1625" i="2"/>
  <c r="M1624" i="2"/>
  <c r="M1623" i="2"/>
  <c r="M1622" i="2"/>
  <c r="M1621" i="2"/>
  <c r="M1620" i="2"/>
  <c r="M1619" i="2"/>
  <c r="M1618" i="2"/>
  <c r="M1617" i="2"/>
  <c r="M1616" i="2"/>
  <c r="M1615" i="2"/>
  <c r="M1614" i="2"/>
  <c r="M1613" i="2"/>
  <c r="M1612" i="2"/>
  <c r="M1611" i="2"/>
  <c r="M1610" i="2"/>
  <c r="M1609" i="2"/>
  <c r="M1608" i="2"/>
  <c r="M1607" i="2"/>
  <c r="M1606" i="2"/>
  <c r="M1605" i="2"/>
  <c r="M1604" i="2"/>
  <c r="M1603" i="2"/>
  <c r="M1602" i="2"/>
  <c r="M1601" i="2"/>
  <c r="M1600" i="2"/>
  <c r="M1599" i="2"/>
  <c r="M1598" i="2"/>
  <c r="M1597" i="2"/>
  <c r="M1596" i="2"/>
  <c r="M1595" i="2"/>
  <c r="M1594" i="2"/>
  <c r="M1593" i="2"/>
  <c r="M1592" i="2"/>
  <c r="M1591" i="2"/>
  <c r="M1590" i="2"/>
  <c r="M1589" i="2"/>
  <c r="M1588" i="2"/>
  <c r="M1587" i="2"/>
  <c r="M1586" i="2"/>
  <c r="M1585" i="2"/>
  <c r="M1584" i="2"/>
  <c r="M1583" i="2"/>
  <c r="M1582" i="2"/>
  <c r="M1581" i="2"/>
  <c r="M1580" i="2"/>
  <c r="M1579" i="2"/>
  <c r="M1578" i="2"/>
  <c r="M1577" i="2"/>
  <c r="M1576" i="2"/>
  <c r="M1575" i="2"/>
  <c r="M1574" i="2"/>
  <c r="M1573" i="2"/>
  <c r="M1572" i="2"/>
  <c r="M1571" i="2"/>
  <c r="M1570" i="2"/>
  <c r="M1569" i="2"/>
  <c r="M1568" i="2"/>
  <c r="M1567" i="2"/>
  <c r="M1566" i="2"/>
  <c r="M1565" i="2"/>
  <c r="M1564" i="2"/>
  <c r="M1563" i="2"/>
  <c r="M1562" i="2"/>
  <c r="M1561" i="2"/>
  <c r="M1560" i="2"/>
  <c r="M1559" i="2"/>
  <c r="M1558" i="2"/>
  <c r="M1557" i="2"/>
  <c r="M1556" i="2"/>
  <c r="M1555" i="2"/>
  <c r="M1554" i="2"/>
  <c r="M1553" i="2"/>
  <c r="M1552" i="2"/>
  <c r="M1551" i="2"/>
  <c r="M1550" i="2"/>
  <c r="M1549" i="2"/>
  <c r="M1548" i="2"/>
  <c r="M1547" i="2"/>
  <c r="M1546" i="2"/>
  <c r="M1545" i="2"/>
  <c r="M1544" i="2"/>
  <c r="M1543" i="2"/>
  <c r="M1542" i="2"/>
  <c r="M1541" i="2"/>
  <c r="M1540" i="2"/>
  <c r="M1539" i="2"/>
  <c r="M1538" i="2"/>
  <c r="M1537" i="2"/>
  <c r="M1536" i="2"/>
  <c r="M1535" i="2"/>
  <c r="M1534" i="2"/>
  <c r="M1533" i="2"/>
  <c r="M1532" i="2"/>
  <c r="M1531" i="2"/>
  <c r="M1530" i="2"/>
  <c r="M1529" i="2"/>
  <c r="M1528" i="2"/>
  <c r="M1527" i="2"/>
  <c r="M1526" i="2"/>
  <c r="M1525" i="2"/>
  <c r="M1524" i="2"/>
  <c r="M1523" i="2"/>
  <c r="M1522" i="2"/>
  <c r="M1521" i="2"/>
  <c r="M1520" i="2"/>
  <c r="M1519" i="2"/>
  <c r="M1518" i="2"/>
  <c r="M1517" i="2"/>
  <c r="M1516" i="2"/>
  <c r="M1515" i="2"/>
  <c r="M1514" i="2"/>
  <c r="M1513" i="2"/>
  <c r="M1512" i="2"/>
  <c r="M1511" i="2"/>
  <c r="M1510" i="2"/>
  <c r="M1509" i="2"/>
  <c r="M1508" i="2"/>
  <c r="M1507" i="2"/>
  <c r="M1506" i="2"/>
  <c r="M1505" i="2"/>
  <c r="M1504" i="2"/>
  <c r="M1503" i="2"/>
  <c r="M1502" i="2"/>
  <c r="M1501" i="2"/>
  <c r="M1500" i="2"/>
  <c r="M1499" i="2"/>
  <c r="M1498" i="2"/>
  <c r="M1497" i="2"/>
  <c r="M1496" i="2"/>
  <c r="M1495" i="2"/>
  <c r="M1494" i="2"/>
  <c r="M1493" i="2"/>
  <c r="M1492" i="2"/>
  <c r="M1491" i="2"/>
  <c r="M1490" i="2"/>
  <c r="M1489" i="2"/>
  <c r="M1488" i="2"/>
  <c r="M1487" i="2"/>
  <c r="M1486" i="2"/>
  <c r="M1485" i="2"/>
  <c r="M1484" i="2"/>
  <c r="M1483" i="2"/>
  <c r="M1482" i="2"/>
  <c r="M1481" i="2"/>
  <c r="M1480" i="2"/>
  <c r="M1479" i="2"/>
  <c r="M1478" i="2"/>
  <c r="M1477" i="2"/>
  <c r="M1476" i="2"/>
  <c r="M1475" i="2"/>
  <c r="M1474" i="2"/>
  <c r="M1473" i="2"/>
  <c r="M1472" i="2"/>
  <c r="M1471" i="2"/>
  <c r="M1470" i="2"/>
  <c r="M1469" i="2"/>
  <c r="M1468" i="2"/>
  <c r="M1467" i="2"/>
  <c r="M1466" i="2"/>
  <c r="M1465" i="2"/>
  <c r="M1464" i="2"/>
  <c r="M1463" i="2"/>
  <c r="M1462" i="2"/>
  <c r="M1461" i="2"/>
  <c r="M1460" i="2"/>
  <c r="M1459" i="2"/>
  <c r="M1458" i="2"/>
  <c r="M1457" i="2"/>
  <c r="M1456" i="2"/>
  <c r="M1455" i="2"/>
  <c r="M1454" i="2"/>
  <c r="M1453" i="2"/>
  <c r="M1452" i="2"/>
  <c r="M1451" i="2"/>
  <c r="M1450" i="2"/>
  <c r="M1449" i="2"/>
  <c r="M1448" i="2"/>
  <c r="M1447" i="2"/>
  <c r="M1446" i="2"/>
  <c r="M1445" i="2"/>
  <c r="M1444" i="2"/>
  <c r="M1443" i="2"/>
  <c r="M1442" i="2"/>
  <c r="M1441" i="2"/>
  <c r="M1440" i="2"/>
  <c r="M1439" i="2"/>
  <c r="M1438" i="2"/>
  <c r="M1437" i="2"/>
  <c r="M1436" i="2"/>
  <c r="M1435" i="2"/>
  <c r="M1434" i="2"/>
  <c r="M1433" i="2"/>
  <c r="M1432" i="2"/>
  <c r="M1431" i="2"/>
  <c r="M1430" i="2"/>
  <c r="M1429" i="2"/>
  <c r="M1428" i="2"/>
  <c r="M1427" i="2"/>
  <c r="M1426" i="2"/>
  <c r="M1425" i="2"/>
  <c r="M1424" i="2"/>
  <c r="M1423" i="2"/>
  <c r="M1422" i="2"/>
  <c r="M1421" i="2"/>
  <c r="M1420" i="2"/>
  <c r="M1419" i="2"/>
  <c r="M1418" i="2"/>
  <c r="M1417" i="2"/>
  <c r="M1416" i="2"/>
  <c r="M1415" i="2"/>
  <c r="M1414" i="2"/>
  <c r="M1413" i="2"/>
  <c r="M1412" i="2"/>
  <c r="M1411" i="2"/>
  <c r="M1410" i="2"/>
  <c r="M1409" i="2"/>
  <c r="M1408" i="2"/>
  <c r="M1407" i="2"/>
  <c r="M1406" i="2"/>
  <c r="M1405" i="2"/>
  <c r="M1404" i="2"/>
  <c r="M1403" i="2"/>
  <c r="M1402" i="2"/>
  <c r="M1401" i="2"/>
  <c r="M1400" i="2"/>
  <c r="M1399" i="2"/>
  <c r="M1398" i="2"/>
  <c r="M1397" i="2"/>
  <c r="M1396" i="2"/>
  <c r="M1395" i="2"/>
  <c r="M1394" i="2"/>
  <c r="M1393" i="2"/>
  <c r="M1392" i="2"/>
  <c r="M1391" i="2"/>
  <c r="M1390" i="2"/>
  <c r="M1389" i="2"/>
  <c r="M1388" i="2"/>
  <c r="M1387" i="2"/>
  <c r="M1386" i="2"/>
  <c r="M1385" i="2"/>
  <c r="M1384" i="2"/>
  <c r="M1383" i="2"/>
  <c r="M1382" i="2"/>
  <c r="M1381" i="2"/>
  <c r="M1380" i="2"/>
  <c r="M1379" i="2"/>
  <c r="M1378" i="2"/>
  <c r="M1377" i="2"/>
  <c r="M1376" i="2"/>
  <c r="M1375" i="2"/>
  <c r="M1374" i="2"/>
  <c r="M1373" i="2"/>
  <c r="M1372" i="2"/>
  <c r="M1371" i="2"/>
  <c r="M1370" i="2"/>
  <c r="M1369" i="2"/>
  <c r="M1368" i="2"/>
  <c r="M1367" i="2"/>
  <c r="M1366" i="2"/>
  <c r="M1365" i="2"/>
  <c r="M1364" i="2"/>
  <c r="M1363" i="2"/>
  <c r="M1362" i="2"/>
  <c r="M1361" i="2"/>
  <c r="M1360" i="2"/>
  <c r="M1359" i="2"/>
  <c r="M1358" i="2"/>
  <c r="M1357" i="2"/>
  <c r="M1356" i="2"/>
  <c r="M1355" i="2"/>
  <c r="M1354" i="2"/>
  <c r="M1353" i="2"/>
  <c r="M1352" i="2"/>
  <c r="M1351" i="2"/>
  <c r="M1350" i="2"/>
  <c r="M1349" i="2"/>
  <c r="M1348" i="2"/>
  <c r="M1347" i="2"/>
  <c r="M1346" i="2"/>
  <c r="M1345" i="2"/>
  <c r="M1344" i="2"/>
  <c r="M1343" i="2"/>
  <c r="M1342" i="2"/>
  <c r="M1341" i="2"/>
  <c r="M1340" i="2"/>
  <c r="M1339" i="2"/>
  <c r="M1338" i="2"/>
  <c r="M1337" i="2"/>
  <c r="M1336" i="2"/>
  <c r="M1335" i="2"/>
  <c r="M1334" i="2"/>
  <c r="M1333" i="2"/>
  <c r="M1332" i="2"/>
  <c r="M1331" i="2"/>
  <c r="M1330" i="2"/>
  <c r="M1329" i="2"/>
  <c r="M1328" i="2"/>
  <c r="M1327" i="2"/>
  <c r="M1326" i="2"/>
  <c r="M1325" i="2"/>
  <c r="M1324" i="2"/>
  <c r="M1323" i="2"/>
  <c r="M1322" i="2"/>
  <c r="M1321" i="2"/>
  <c r="M1320" i="2"/>
  <c r="M1319" i="2"/>
  <c r="M1318" i="2"/>
  <c r="M1317" i="2"/>
  <c r="M1316" i="2"/>
  <c r="M1315" i="2"/>
  <c r="M1314" i="2"/>
  <c r="M1313" i="2"/>
  <c r="M1312" i="2"/>
  <c r="M1311" i="2"/>
  <c r="M1310" i="2"/>
  <c r="M1309" i="2"/>
  <c r="M1308" i="2"/>
  <c r="M1307" i="2"/>
  <c r="M1306" i="2"/>
  <c r="M1305" i="2"/>
  <c r="M1304" i="2"/>
  <c r="M1303" i="2"/>
  <c r="M1302" i="2"/>
  <c r="M1301" i="2"/>
  <c r="M1300" i="2"/>
  <c r="M1299" i="2"/>
  <c r="M1298" i="2"/>
  <c r="M1297" i="2"/>
  <c r="M1296" i="2"/>
  <c r="M1295" i="2"/>
  <c r="M1294" i="2"/>
  <c r="M1293" i="2"/>
  <c r="M1292" i="2"/>
  <c r="M1291" i="2"/>
  <c r="M1290" i="2"/>
  <c r="M1289" i="2"/>
  <c r="M1288" i="2"/>
  <c r="M1287" i="2"/>
  <c r="M1286" i="2"/>
  <c r="M1285" i="2"/>
  <c r="M1284" i="2"/>
  <c r="M1283" i="2"/>
  <c r="M1282" i="2"/>
  <c r="M1281" i="2"/>
  <c r="M1280" i="2"/>
  <c r="M1279" i="2"/>
  <c r="M1278" i="2"/>
  <c r="M1277" i="2"/>
  <c r="M1276" i="2"/>
  <c r="M1275" i="2"/>
  <c r="M1274" i="2"/>
  <c r="M1273" i="2"/>
  <c r="M1272" i="2"/>
  <c r="M1271" i="2"/>
  <c r="M1270" i="2"/>
  <c r="M1269" i="2"/>
  <c r="M1268" i="2"/>
  <c r="M1267" i="2"/>
  <c r="M1266" i="2"/>
  <c r="M1265" i="2"/>
  <c r="M1264" i="2"/>
  <c r="M1263" i="2"/>
  <c r="M1262" i="2"/>
  <c r="M1261" i="2"/>
  <c r="M1260" i="2"/>
  <c r="M1259" i="2"/>
  <c r="M1258" i="2"/>
  <c r="M1257" i="2"/>
  <c r="M1256" i="2"/>
  <c r="M1255" i="2"/>
  <c r="M1254" i="2"/>
  <c r="M1253" i="2"/>
  <c r="M1252" i="2"/>
  <c r="M1251" i="2"/>
  <c r="M1250" i="2"/>
  <c r="M1249" i="2"/>
  <c r="M1248" i="2"/>
  <c r="M1247" i="2"/>
  <c r="M1246" i="2"/>
  <c r="M1245" i="2"/>
  <c r="M1244" i="2"/>
  <c r="M1243" i="2"/>
  <c r="M1242" i="2"/>
  <c r="M1241" i="2"/>
  <c r="M1240" i="2"/>
  <c r="M1239" i="2"/>
  <c r="M1238" i="2"/>
  <c r="M1237" i="2"/>
  <c r="M1236" i="2"/>
  <c r="M1235" i="2"/>
  <c r="M1234" i="2"/>
  <c r="M1233" i="2"/>
  <c r="M1232" i="2"/>
  <c r="M1231" i="2"/>
  <c r="M1230" i="2"/>
  <c r="M1229" i="2"/>
  <c r="M1228" i="2"/>
  <c r="M1227" i="2"/>
  <c r="M1226" i="2"/>
  <c r="M1225" i="2"/>
  <c r="M1224" i="2"/>
  <c r="M1223" i="2"/>
  <c r="M1222" i="2"/>
  <c r="M1221" i="2"/>
  <c r="M1220" i="2"/>
  <c r="M1219" i="2"/>
  <c r="M1218" i="2"/>
  <c r="M1217" i="2"/>
  <c r="M1216" i="2"/>
  <c r="M1215" i="2"/>
  <c r="M1214" i="2"/>
  <c r="M1213" i="2"/>
  <c r="M1212" i="2"/>
  <c r="M1211" i="2"/>
  <c r="M1210" i="2"/>
  <c r="M1209" i="2"/>
  <c r="M1208" i="2"/>
  <c r="M1207" i="2"/>
  <c r="M1206" i="2"/>
  <c r="M1205" i="2"/>
  <c r="M1204" i="2"/>
  <c r="M1203" i="2"/>
  <c r="M1202" i="2"/>
  <c r="M1201" i="2"/>
  <c r="M1200" i="2"/>
  <c r="M1199" i="2"/>
  <c r="M1198" i="2"/>
  <c r="M1197" i="2"/>
  <c r="M1196" i="2"/>
  <c r="M1195" i="2"/>
  <c r="M1194" i="2"/>
  <c r="M1193" i="2"/>
  <c r="M1192" i="2"/>
  <c r="M1191" i="2"/>
  <c r="M1190" i="2"/>
  <c r="M1189" i="2"/>
  <c r="M1188" i="2"/>
  <c r="M1187" i="2"/>
  <c r="M1186" i="2"/>
  <c r="M1185" i="2"/>
  <c r="M1184" i="2"/>
  <c r="M1183" i="2"/>
  <c r="M1182" i="2"/>
  <c r="M1181" i="2"/>
  <c r="M1180" i="2"/>
  <c r="M1179" i="2"/>
  <c r="M1178" i="2"/>
  <c r="M1177" i="2"/>
  <c r="M1176" i="2"/>
  <c r="M1175" i="2"/>
  <c r="M1174" i="2"/>
  <c r="M1173" i="2"/>
  <c r="M1172" i="2"/>
  <c r="M1171" i="2"/>
  <c r="M1170" i="2"/>
  <c r="M1169" i="2"/>
  <c r="M1168" i="2"/>
  <c r="M1167" i="2"/>
  <c r="M1166" i="2"/>
  <c r="M1165" i="2"/>
  <c r="M1164" i="2"/>
  <c r="M1163" i="2"/>
  <c r="M1162" i="2"/>
  <c r="M1161" i="2"/>
  <c r="M1160" i="2"/>
  <c r="M1159" i="2"/>
  <c r="M1158" i="2"/>
  <c r="M1157" i="2"/>
  <c r="M1156" i="2"/>
  <c r="M1155" i="2"/>
  <c r="M1154" i="2"/>
  <c r="M1153" i="2"/>
  <c r="M1152" i="2"/>
  <c r="M1151" i="2"/>
  <c r="M1150" i="2"/>
  <c r="M1149" i="2"/>
  <c r="M1148" i="2"/>
  <c r="M1147" i="2"/>
  <c r="M1146" i="2"/>
  <c r="M1145" i="2"/>
  <c r="M1144" i="2"/>
  <c r="M1143" i="2"/>
  <c r="M1142" i="2"/>
  <c r="M1141" i="2"/>
  <c r="M1140" i="2"/>
  <c r="M1139" i="2"/>
  <c r="M1138" i="2"/>
  <c r="M1137" i="2"/>
  <c r="M1136" i="2"/>
  <c r="M1135" i="2"/>
  <c r="M1134" i="2"/>
  <c r="M1133" i="2"/>
  <c r="M1132" i="2"/>
  <c r="M1131" i="2"/>
  <c r="M1130" i="2"/>
  <c r="M1129" i="2"/>
  <c r="M1128" i="2"/>
  <c r="M1127" i="2"/>
  <c r="M1126" i="2"/>
  <c r="M1125" i="2"/>
  <c r="M1124" i="2"/>
  <c r="M1123" i="2"/>
  <c r="M1122" i="2"/>
  <c r="M1121" i="2"/>
  <c r="M1120" i="2"/>
  <c r="M1119" i="2"/>
  <c r="M1118" i="2"/>
  <c r="M1117" i="2"/>
  <c r="M1116" i="2"/>
  <c r="M1115" i="2"/>
  <c r="M1114" i="2"/>
  <c r="M1113" i="2"/>
  <c r="M1112" i="2"/>
  <c r="M1111" i="2"/>
  <c r="M1110" i="2"/>
  <c r="M1109" i="2"/>
  <c r="M1108" i="2"/>
  <c r="M1107" i="2"/>
  <c r="M1106" i="2"/>
  <c r="M1105" i="2"/>
  <c r="M1104" i="2"/>
  <c r="M1103" i="2"/>
  <c r="M1102" i="2"/>
  <c r="M1101" i="2"/>
  <c r="M1100" i="2"/>
  <c r="M1099" i="2"/>
  <c r="M1098" i="2"/>
  <c r="M1097" i="2"/>
  <c r="M1096" i="2"/>
  <c r="M1095" i="2"/>
  <c r="M1094" i="2"/>
  <c r="M1093" i="2"/>
  <c r="M1092" i="2"/>
  <c r="M1091" i="2"/>
  <c r="M1090" i="2"/>
  <c r="M1089" i="2"/>
  <c r="M1088" i="2"/>
  <c r="M1087" i="2"/>
  <c r="M1086" i="2"/>
  <c r="M1085" i="2"/>
  <c r="M1084" i="2"/>
  <c r="M1083" i="2"/>
  <c r="M1082" i="2"/>
  <c r="M1081" i="2"/>
  <c r="M1080" i="2"/>
  <c r="M1079" i="2"/>
  <c r="M1078" i="2"/>
  <c r="M1077" i="2"/>
  <c r="M1076" i="2"/>
  <c r="M1075" i="2"/>
  <c r="M1074" i="2"/>
  <c r="M1073" i="2"/>
  <c r="M1072" i="2"/>
  <c r="M1071" i="2"/>
  <c r="M1070" i="2"/>
  <c r="M1069" i="2"/>
  <c r="M1068" i="2"/>
  <c r="M1067" i="2"/>
  <c r="M1066" i="2"/>
  <c r="M1065" i="2"/>
  <c r="M1064" i="2"/>
  <c r="M1063" i="2"/>
  <c r="M1062" i="2"/>
  <c r="M1061" i="2"/>
  <c r="M1060" i="2"/>
  <c r="M1059" i="2"/>
  <c r="M1058" i="2"/>
  <c r="M1057" i="2"/>
  <c r="M1056" i="2"/>
  <c r="M1055" i="2"/>
  <c r="M1054" i="2"/>
  <c r="M1053" i="2"/>
  <c r="M1052" i="2"/>
  <c r="M1051" i="2"/>
  <c r="M1050" i="2"/>
  <c r="M1049" i="2"/>
  <c r="M1048" i="2"/>
  <c r="M1047" i="2"/>
  <c r="M1046" i="2"/>
  <c r="M1045" i="2"/>
  <c r="M1044" i="2"/>
  <c r="M1043" i="2"/>
  <c r="M1042" i="2"/>
  <c r="M1041" i="2"/>
  <c r="M1040" i="2"/>
  <c r="M1039" i="2"/>
  <c r="M1038" i="2"/>
  <c r="M1037" i="2"/>
  <c r="M1036" i="2"/>
  <c r="M1035" i="2"/>
  <c r="M1034" i="2"/>
  <c r="M1033" i="2"/>
  <c r="M1032" i="2"/>
  <c r="M1031" i="2"/>
  <c r="M1030" i="2"/>
  <c r="M1029" i="2"/>
  <c r="M1028" i="2"/>
  <c r="M1027" i="2"/>
  <c r="M1026" i="2"/>
  <c r="M1025" i="2"/>
  <c r="M1024" i="2"/>
  <c r="M1023" i="2"/>
  <c r="M1022" i="2"/>
  <c r="M1021" i="2"/>
  <c r="M1020" i="2"/>
  <c r="M1019" i="2"/>
  <c r="M1018" i="2"/>
  <c r="M1017" i="2"/>
  <c r="M1016" i="2"/>
  <c r="M1015" i="2"/>
  <c r="M1014" i="2"/>
  <c r="M1013" i="2"/>
  <c r="M1012" i="2"/>
  <c r="M1011" i="2"/>
  <c r="M1010" i="2"/>
  <c r="M1009" i="2"/>
  <c r="M1008" i="2"/>
  <c r="M1007" i="2"/>
  <c r="M1006" i="2"/>
  <c r="M1005" i="2"/>
  <c r="M1004" i="2"/>
  <c r="M1003" i="2"/>
  <c r="M1002" i="2"/>
  <c r="M1001" i="2"/>
  <c r="M1000" i="2"/>
  <c r="M999" i="2"/>
  <c r="M998" i="2"/>
  <c r="M997" i="2"/>
  <c r="M996" i="2"/>
  <c r="M995" i="2"/>
  <c r="M994" i="2"/>
  <c r="M993" i="2"/>
  <c r="M992" i="2"/>
  <c r="M991" i="2"/>
  <c r="M990" i="2"/>
  <c r="M989" i="2"/>
  <c r="M988" i="2"/>
  <c r="M987" i="2"/>
  <c r="M986" i="2"/>
  <c r="M985" i="2"/>
  <c r="M984" i="2"/>
  <c r="M983" i="2"/>
  <c r="M982" i="2"/>
  <c r="M981" i="2"/>
  <c r="M980" i="2"/>
  <c r="M979" i="2"/>
  <c r="M978" i="2"/>
  <c r="M977" i="2"/>
  <c r="M976" i="2"/>
  <c r="M975" i="2"/>
  <c r="M974" i="2"/>
  <c r="M973" i="2"/>
  <c r="M972" i="2"/>
  <c r="M971" i="2"/>
  <c r="M970" i="2"/>
  <c r="M969" i="2"/>
  <c r="M968" i="2"/>
  <c r="M967" i="2"/>
  <c r="M966" i="2"/>
  <c r="M965" i="2"/>
  <c r="M964" i="2"/>
  <c r="M963" i="2"/>
  <c r="M962" i="2"/>
  <c r="M961" i="2"/>
  <c r="M960" i="2"/>
  <c r="M959" i="2"/>
  <c r="M958" i="2"/>
  <c r="M957" i="2"/>
  <c r="M956" i="2"/>
  <c r="M955" i="2"/>
  <c r="M954" i="2"/>
  <c r="M953" i="2"/>
  <c r="M952" i="2"/>
  <c r="M951" i="2"/>
  <c r="M950" i="2"/>
  <c r="M949" i="2"/>
  <c r="M948" i="2"/>
  <c r="M947" i="2"/>
  <c r="M946" i="2"/>
  <c r="M945" i="2"/>
  <c r="M944" i="2"/>
  <c r="M943" i="2"/>
  <c r="M942" i="2"/>
  <c r="M941" i="2"/>
  <c r="M940" i="2"/>
  <c r="M939" i="2"/>
  <c r="M938" i="2"/>
  <c r="M937" i="2"/>
  <c r="M936" i="2"/>
  <c r="M935" i="2"/>
  <c r="M934" i="2"/>
  <c r="M933" i="2"/>
  <c r="M932" i="2"/>
  <c r="M931" i="2"/>
  <c r="M930" i="2"/>
  <c r="M929" i="2"/>
  <c r="M928" i="2"/>
  <c r="M927" i="2"/>
  <c r="M926" i="2"/>
  <c r="M925" i="2"/>
  <c r="M924" i="2"/>
  <c r="M923" i="2"/>
  <c r="M922" i="2"/>
  <c r="M921" i="2"/>
  <c r="M920" i="2"/>
  <c r="M919" i="2"/>
  <c r="M918" i="2"/>
  <c r="M917" i="2"/>
  <c r="M916" i="2"/>
  <c r="M915" i="2"/>
  <c r="M914" i="2"/>
  <c r="M913" i="2"/>
  <c r="M912" i="2"/>
  <c r="M911" i="2"/>
  <c r="M910" i="2"/>
  <c r="M909" i="2"/>
  <c r="M908" i="2"/>
  <c r="M907" i="2"/>
  <c r="M906" i="2"/>
  <c r="M905" i="2"/>
  <c r="M904" i="2"/>
  <c r="M903" i="2"/>
  <c r="M902" i="2"/>
  <c r="M901" i="2"/>
  <c r="M900" i="2"/>
  <c r="M899" i="2"/>
  <c r="M898" i="2"/>
  <c r="M897" i="2"/>
  <c r="M896" i="2"/>
  <c r="M895" i="2"/>
  <c r="M894" i="2"/>
  <c r="M893" i="2"/>
  <c r="M892" i="2"/>
  <c r="M891" i="2"/>
  <c r="M890" i="2"/>
  <c r="M889" i="2"/>
  <c r="M888" i="2"/>
  <c r="M887" i="2"/>
  <c r="M886" i="2"/>
  <c r="M885" i="2"/>
  <c r="M884" i="2"/>
  <c r="M883" i="2"/>
  <c r="M882" i="2"/>
  <c r="M881" i="2"/>
  <c r="M880" i="2"/>
  <c r="M879" i="2"/>
  <c r="M878" i="2"/>
  <c r="M877" i="2"/>
  <c r="M876" i="2"/>
  <c r="M875" i="2"/>
  <c r="M874" i="2"/>
  <c r="M873" i="2"/>
  <c r="M872" i="2"/>
  <c r="M871" i="2"/>
  <c r="M870" i="2"/>
  <c r="M869" i="2"/>
  <c r="M868" i="2"/>
  <c r="M867" i="2"/>
  <c r="M866" i="2"/>
  <c r="M865" i="2"/>
  <c r="M864" i="2"/>
  <c r="M863" i="2"/>
  <c r="M862" i="2"/>
  <c r="M861" i="2"/>
  <c r="M860" i="2"/>
  <c r="M859" i="2"/>
  <c r="M858" i="2"/>
  <c r="M857" i="2"/>
  <c r="M856" i="2"/>
  <c r="M855" i="2"/>
  <c r="M854" i="2"/>
  <c r="M853" i="2"/>
  <c r="M852" i="2"/>
  <c r="M851" i="2"/>
  <c r="M850" i="2"/>
  <c r="M849" i="2"/>
  <c r="M848" i="2"/>
  <c r="M847" i="2"/>
  <c r="M846" i="2"/>
  <c r="M845" i="2"/>
  <c r="M844" i="2"/>
  <c r="M843" i="2"/>
  <c r="M842" i="2"/>
  <c r="M841" i="2"/>
  <c r="M840" i="2"/>
  <c r="M839" i="2"/>
  <c r="M838" i="2"/>
  <c r="M837" i="2"/>
  <c r="M836" i="2"/>
  <c r="M835" i="2"/>
  <c r="M834" i="2"/>
  <c r="M833" i="2"/>
  <c r="M832" i="2"/>
  <c r="M831" i="2"/>
  <c r="M830" i="2"/>
  <c r="M829" i="2"/>
  <c r="M828" i="2"/>
  <c r="M827" i="2"/>
  <c r="M826" i="2"/>
  <c r="M825" i="2"/>
  <c r="M824" i="2"/>
  <c r="M823" i="2"/>
  <c r="M822" i="2"/>
  <c r="M821" i="2"/>
  <c r="M820" i="2"/>
  <c r="M819" i="2"/>
  <c r="M818" i="2"/>
  <c r="M817" i="2"/>
  <c r="M816" i="2"/>
  <c r="M815" i="2"/>
  <c r="M814" i="2"/>
  <c r="M813" i="2"/>
  <c r="M812" i="2"/>
  <c r="M811" i="2"/>
  <c r="M810" i="2"/>
  <c r="M809" i="2"/>
  <c r="M808" i="2"/>
  <c r="M807" i="2"/>
  <c r="M806" i="2"/>
  <c r="M805" i="2"/>
  <c r="M804" i="2"/>
  <c r="M803" i="2"/>
  <c r="M802" i="2"/>
  <c r="M801" i="2"/>
  <c r="M800" i="2"/>
  <c r="M799" i="2"/>
  <c r="M798" i="2"/>
  <c r="M797" i="2"/>
  <c r="M796" i="2"/>
  <c r="M795" i="2"/>
  <c r="M794" i="2"/>
  <c r="M793" i="2"/>
  <c r="M792" i="2"/>
  <c r="M791" i="2"/>
  <c r="M790" i="2"/>
  <c r="M789" i="2"/>
  <c r="M788" i="2"/>
  <c r="M787" i="2"/>
  <c r="M786" i="2"/>
  <c r="M785" i="2"/>
  <c r="M784" i="2"/>
  <c r="M783" i="2"/>
  <c r="M782" i="2"/>
  <c r="M781" i="2"/>
  <c r="M780" i="2"/>
  <c r="M779" i="2"/>
  <c r="M778" i="2"/>
  <c r="M777" i="2"/>
  <c r="M776" i="2"/>
  <c r="M775" i="2"/>
  <c r="M774" i="2"/>
  <c r="M773" i="2"/>
  <c r="M772" i="2"/>
  <c r="M771" i="2"/>
  <c r="M770" i="2"/>
  <c r="M769" i="2"/>
  <c r="M768" i="2"/>
  <c r="M767" i="2"/>
  <c r="M766" i="2"/>
  <c r="M765" i="2"/>
  <c r="M764" i="2"/>
  <c r="M763" i="2"/>
  <c r="M762" i="2"/>
  <c r="M761" i="2"/>
  <c r="M760" i="2"/>
  <c r="M759" i="2"/>
  <c r="M758" i="2"/>
  <c r="M757" i="2"/>
  <c r="M756" i="2"/>
  <c r="M755" i="2"/>
  <c r="M754" i="2"/>
  <c r="M753" i="2"/>
  <c r="M752" i="2"/>
  <c r="M751" i="2"/>
  <c r="M750" i="2"/>
  <c r="M749" i="2"/>
  <c r="M748" i="2"/>
  <c r="M747" i="2"/>
  <c r="M746" i="2"/>
  <c r="M745" i="2"/>
  <c r="M744" i="2"/>
  <c r="M743" i="2"/>
  <c r="M742" i="2"/>
  <c r="M741" i="2"/>
  <c r="M740" i="2"/>
  <c r="M739" i="2"/>
  <c r="M738" i="2"/>
  <c r="M737" i="2"/>
  <c r="M736" i="2"/>
  <c r="M735" i="2"/>
  <c r="M734" i="2"/>
  <c r="M733" i="2"/>
  <c r="M732" i="2"/>
  <c r="M731" i="2"/>
  <c r="M730" i="2"/>
  <c r="M729" i="2"/>
  <c r="M728" i="2"/>
  <c r="M727" i="2"/>
  <c r="M726" i="2"/>
  <c r="M725" i="2"/>
  <c r="M724" i="2"/>
  <c r="M723" i="2"/>
  <c r="M722" i="2"/>
  <c r="M721" i="2"/>
  <c r="M720" i="2"/>
  <c r="M719" i="2"/>
  <c r="M718" i="2"/>
  <c r="M717" i="2"/>
  <c r="M716" i="2"/>
  <c r="M715" i="2"/>
  <c r="M714" i="2"/>
  <c r="M713" i="2"/>
  <c r="M712" i="2"/>
  <c r="M711" i="2"/>
  <c r="M710" i="2"/>
  <c r="M709" i="2"/>
  <c r="M708" i="2"/>
  <c r="M707" i="2"/>
  <c r="M706" i="2"/>
  <c r="M705" i="2"/>
  <c r="M704" i="2"/>
  <c r="M703" i="2"/>
  <c r="M702" i="2"/>
  <c r="M701" i="2"/>
  <c r="M700" i="2"/>
  <c r="M699" i="2"/>
  <c r="M698" i="2"/>
  <c r="M697" i="2"/>
  <c r="M696" i="2"/>
  <c r="M695" i="2"/>
  <c r="M694" i="2"/>
  <c r="M693" i="2"/>
  <c r="M692" i="2"/>
  <c r="M691" i="2"/>
  <c r="M690" i="2"/>
  <c r="M689" i="2"/>
  <c r="M688" i="2"/>
  <c r="M687" i="2"/>
  <c r="M686" i="2"/>
  <c r="M685" i="2"/>
  <c r="M684" i="2"/>
  <c r="M683" i="2"/>
  <c r="M682" i="2"/>
  <c r="M681" i="2"/>
  <c r="M680" i="2"/>
  <c r="M679" i="2"/>
  <c r="M678" i="2"/>
  <c r="M677" i="2"/>
  <c r="M676" i="2"/>
  <c r="M675" i="2"/>
  <c r="M674" i="2"/>
  <c r="M673" i="2"/>
  <c r="M672" i="2"/>
  <c r="M671" i="2"/>
  <c r="M670" i="2"/>
  <c r="M669" i="2"/>
  <c r="M668" i="2"/>
  <c r="M667" i="2"/>
  <c r="M666" i="2"/>
  <c r="M665" i="2"/>
  <c r="M664" i="2"/>
  <c r="M663" i="2"/>
  <c r="M662" i="2"/>
  <c r="M661" i="2"/>
  <c r="M660" i="2"/>
  <c r="M659" i="2"/>
  <c r="M658" i="2"/>
  <c r="M657" i="2"/>
  <c r="M656" i="2"/>
  <c r="M655" i="2"/>
  <c r="M654" i="2"/>
  <c r="M653" i="2"/>
  <c r="M652" i="2"/>
  <c r="M651" i="2"/>
  <c r="M650" i="2"/>
  <c r="M649" i="2"/>
  <c r="M648" i="2"/>
  <c r="M647" i="2"/>
  <c r="M646" i="2"/>
  <c r="M645" i="2"/>
  <c r="M644" i="2"/>
  <c r="M643" i="2"/>
  <c r="M642" i="2"/>
  <c r="M641" i="2"/>
  <c r="M640" i="2"/>
  <c r="M639" i="2"/>
  <c r="M638" i="2"/>
  <c r="M637" i="2"/>
  <c r="M636" i="2"/>
  <c r="M635" i="2"/>
  <c r="M634" i="2"/>
  <c r="M633" i="2"/>
  <c r="M632" i="2"/>
  <c r="M631" i="2"/>
  <c r="M630" i="2"/>
  <c r="M629" i="2"/>
  <c r="M628" i="2"/>
  <c r="M627" i="2"/>
  <c r="M626" i="2"/>
  <c r="M625" i="2"/>
  <c r="M624" i="2"/>
  <c r="M623" i="2"/>
  <c r="M622" i="2"/>
  <c r="M621" i="2"/>
  <c r="M620" i="2"/>
  <c r="M619" i="2"/>
  <c r="M618" i="2"/>
  <c r="M617" i="2"/>
  <c r="M616" i="2"/>
  <c r="M615" i="2"/>
  <c r="M614" i="2"/>
  <c r="M613" i="2"/>
  <c r="M612" i="2"/>
  <c r="M611" i="2"/>
  <c r="M610" i="2"/>
  <c r="M609" i="2"/>
  <c r="M608" i="2"/>
  <c r="M607" i="2"/>
  <c r="M606" i="2"/>
  <c r="M605" i="2"/>
  <c r="M604" i="2"/>
  <c r="M603" i="2"/>
  <c r="M602" i="2"/>
  <c r="M601" i="2"/>
  <c r="M600" i="2"/>
  <c r="M599" i="2"/>
  <c r="M598" i="2"/>
  <c r="M597" i="2"/>
  <c r="M596" i="2"/>
  <c r="M595" i="2"/>
  <c r="M594" i="2"/>
  <c r="M593" i="2"/>
  <c r="M592" i="2"/>
  <c r="M591" i="2"/>
  <c r="M590" i="2"/>
  <c r="M589" i="2"/>
  <c r="M588" i="2"/>
  <c r="M587" i="2"/>
  <c r="M586" i="2"/>
  <c r="M585" i="2"/>
  <c r="M584" i="2"/>
  <c r="M583" i="2"/>
  <c r="M582" i="2"/>
  <c r="M581" i="2"/>
  <c r="M580" i="2"/>
  <c r="M579" i="2"/>
  <c r="M578" i="2"/>
  <c r="M577" i="2"/>
  <c r="M576" i="2"/>
  <c r="M575" i="2"/>
  <c r="M574" i="2"/>
  <c r="M573" i="2"/>
  <c r="M572" i="2"/>
  <c r="M571" i="2"/>
  <c r="M570" i="2"/>
  <c r="M569" i="2"/>
  <c r="M568" i="2"/>
  <c r="M567" i="2"/>
  <c r="M566" i="2"/>
  <c r="M565" i="2"/>
  <c r="M564" i="2"/>
  <c r="M563" i="2"/>
  <c r="M562" i="2"/>
  <c r="M561" i="2"/>
  <c r="M560" i="2"/>
  <c r="M559" i="2"/>
  <c r="M558" i="2"/>
  <c r="M557" i="2"/>
  <c r="M556" i="2"/>
  <c r="M555" i="2"/>
  <c r="M554" i="2"/>
  <c r="M553" i="2"/>
  <c r="M552" i="2"/>
  <c r="M551" i="2"/>
  <c r="M550" i="2"/>
  <c r="M549" i="2"/>
  <c r="M548" i="2"/>
  <c r="M547" i="2"/>
  <c r="M546" i="2"/>
  <c r="M545" i="2"/>
  <c r="M544" i="2"/>
  <c r="M543" i="2"/>
  <c r="M542" i="2"/>
  <c r="M541" i="2"/>
  <c r="M540" i="2"/>
  <c r="M539" i="2"/>
  <c r="M538" i="2"/>
  <c r="M537" i="2"/>
  <c r="M536" i="2"/>
  <c r="M535" i="2"/>
  <c r="M534" i="2"/>
  <c r="M533" i="2"/>
  <c r="M532" i="2"/>
  <c r="M531" i="2"/>
  <c r="M530" i="2"/>
  <c r="M529" i="2"/>
  <c r="M528" i="2"/>
  <c r="M527" i="2"/>
  <c r="M526" i="2"/>
  <c r="M525" i="2"/>
  <c r="M524" i="2"/>
  <c r="M523" i="2"/>
  <c r="M522" i="2"/>
  <c r="M521" i="2"/>
  <c r="M520" i="2"/>
  <c r="M519" i="2"/>
  <c r="M518" i="2"/>
  <c r="M517" i="2"/>
  <c r="M516" i="2"/>
  <c r="M515" i="2"/>
  <c r="M514" i="2"/>
  <c r="M513" i="2"/>
  <c r="M512" i="2"/>
  <c r="M511" i="2"/>
  <c r="M510" i="2"/>
  <c r="M509" i="2"/>
  <c r="M508" i="2"/>
  <c r="M507" i="2"/>
  <c r="M506" i="2"/>
  <c r="M505" i="2"/>
  <c r="M504" i="2"/>
  <c r="M503" i="2"/>
  <c r="M502" i="2"/>
  <c r="M501" i="2"/>
  <c r="M500" i="2"/>
  <c r="M499" i="2"/>
  <c r="M498" i="2"/>
  <c r="M497" i="2"/>
  <c r="M496" i="2"/>
  <c r="M495" i="2"/>
  <c r="M494" i="2"/>
  <c r="M493" i="2"/>
  <c r="M492" i="2"/>
  <c r="M491" i="2"/>
  <c r="M490" i="2"/>
  <c r="M489" i="2"/>
  <c r="M488" i="2"/>
  <c r="M487" i="2"/>
  <c r="M486" i="2"/>
  <c r="M485" i="2"/>
  <c r="M484" i="2"/>
  <c r="M483" i="2"/>
  <c r="M482" i="2"/>
  <c r="M481" i="2"/>
  <c r="M480" i="2"/>
  <c r="M479" i="2"/>
  <c r="M478" i="2"/>
  <c r="M477" i="2"/>
  <c r="M476" i="2"/>
  <c r="M475" i="2"/>
  <c r="M474" i="2"/>
  <c r="M473" i="2"/>
  <c r="M472" i="2"/>
  <c r="M471" i="2"/>
  <c r="M470" i="2"/>
  <c r="M469" i="2"/>
  <c r="M468" i="2"/>
  <c r="M467" i="2"/>
  <c r="M466" i="2"/>
  <c r="M465" i="2"/>
  <c r="M464" i="2"/>
  <c r="M463" i="2"/>
  <c r="M462" i="2"/>
  <c r="M461" i="2"/>
  <c r="M460" i="2"/>
  <c r="M459" i="2"/>
  <c r="M458" i="2"/>
  <c r="M457" i="2"/>
  <c r="M456" i="2"/>
  <c r="M455" i="2"/>
  <c r="M454" i="2"/>
  <c r="M453" i="2"/>
  <c r="M452" i="2"/>
  <c r="M451" i="2"/>
  <c r="M450" i="2"/>
  <c r="M449" i="2"/>
  <c r="M448" i="2"/>
  <c r="M447" i="2"/>
  <c r="M446" i="2"/>
  <c r="M445" i="2"/>
  <c r="M444" i="2"/>
  <c r="M443" i="2"/>
  <c r="M442" i="2"/>
  <c r="M441" i="2"/>
  <c r="M440" i="2"/>
  <c r="M439" i="2"/>
  <c r="M438" i="2"/>
  <c r="M437" i="2"/>
  <c r="M436" i="2"/>
  <c r="M435" i="2"/>
  <c r="M434" i="2"/>
  <c r="M433" i="2"/>
  <c r="M432" i="2"/>
  <c r="M431" i="2"/>
  <c r="M430" i="2"/>
  <c r="M429" i="2"/>
  <c r="M428" i="2"/>
  <c r="M427" i="2"/>
  <c r="M426" i="2"/>
  <c r="M425" i="2"/>
  <c r="M424" i="2"/>
  <c r="M423" i="2"/>
  <c r="M422" i="2"/>
  <c r="M421" i="2"/>
  <c r="M420" i="2"/>
  <c r="M419" i="2"/>
  <c r="M418" i="2"/>
  <c r="M417" i="2"/>
  <c r="M416" i="2"/>
  <c r="M415" i="2"/>
  <c r="M414" i="2"/>
  <c r="M413" i="2"/>
  <c r="M412" i="2"/>
  <c r="M411" i="2"/>
  <c r="M410" i="2"/>
  <c r="M409" i="2"/>
  <c r="M408" i="2"/>
  <c r="M407" i="2"/>
  <c r="M406" i="2"/>
  <c r="M405" i="2"/>
  <c r="M404" i="2"/>
  <c r="M403" i="2"/>
  <c r="M402" i="2"/>
  <c r="M401" i="2"/>
  <c r="M400" i="2"/>
  <c r="M399" i="2"/>
  <c r="M398" i="2"/>
  <c r="M397" i="2"/>
  <c r="M396" i="2"/>
  <c r="M395" i="2"/>
  <c r="M394" i="2"/>
  <c r="M393" i="2"/>
  <c r="M392" i="2"/>
  <c r="M391" i="2"/>
  <c r="M390" i="2"/>
  <c r="M389" i="2"/>
  <c r="M388" i="2"/>
  <c r="M387" i="2"/>
  <c r="M386" i="2"/>
  <c r="M385" i="2"/>
  <c r="M384" i="2"/>
  <c r="M383" i="2"/>
  <c r="M382" i="2"/>
  <c r="M381" i="2"/>
  <c r="M380" i="2"/>
  <c r="M379" i="2"/>
  <c r="M378" i="2"/>
  <c r="M377" i="2"/>
  <c r="M376" i="2"/>
  <c r="M375" i="2"/>
  <c r="M374" i="2"/>
  <c r="M373" i="2"/>
  <c r="M372" i="2"/>
  <c r="M371" i="2"/>
  <c r="M370" i="2"/>
  <c r="M369" i="2"/>
  <c r="M368" i="2"/>
  <c r="M367" i="2"/>
  <c r="M366" i="2"/>
  <c r="M365" i="2"/>
  <c r="M364" i="2"/>
  <c r="M363" i="2"/>
  <c r="M362" i="2"/>
  <c r="M361" i="2"/>
  <c r="M360" i="2"/>
  <c r="M359" i="2"/>
  <c r="M358" i="2"/>
  <c r="M357" i="2"/>
  <c r="M356" i="2"/>
  <c r="M355" i="2"/>
  <c r="M354" i="2"/>
  <c r="M353" i="2"/>
  <c r="M352" i="2"/>
  <c r="M351" i="2"/>
  <c r="M350" i="2"/>
  <c r="M349" i="2"/>
  <c r="M348" i="2"/>
  <c r="M347" i="2"/>
  <c r="M346" i="2"/>
  <c r="M345" i="2"/>
  <c r="M344" i="2"/>
  <c r="M343" i="2"/>
  <c r="M342" i="2"/>
  <c r="M341" i="2"/>
  <c r="M340" i="2"/>
  <c r="M339" i="2"/>
  <c r="M338" i="2"/>
  <c r="M337" i="2"/>
  <c r="M336" i="2"/>
  <c r="M335" i="2"/>
  <c r="M334" i="2"/>
  <c r="M333" i="2"/>
  <c r="M332" i="2"/>
  <c r="M331" i="2"/>
  <c r="M330" i="2"/>
  <c r="M329" i="2"/>
  <c r="M328" i="2"/>
  <c r="M327" i="2"/>
  <c r="M326" i="2"/>
  <c r="M325" i="2"/>
  <c r="M324" i="2"/>
  <c r="M323" i="2"/>
  <c r="M322" i="2"/>
  <c r="M321" i="2"/>
  <c r="M320" i="2"/>
  <c r="M319" i="2"/>
  <c r="M318" i="2"/>
  <c r="M317" i="2"/>
  <c r="M316" i="2"/>
  <c r="M315" i="2"/>
  <c r="M314" i="2"/>
  <c r="M313" i="2"/>
  <c r="M312" i="2"/>
  <c r="M311" i="2"/>
  <c r="M310" i="2"/>
  <c r="M309" i="2"/>
  <c r="M308" i="2"/>
  <c r="M307" i="2"/>
  <c r="M306" i="2"/>
  <c r="M305" i="2"/>
  <c r="M304" i="2"/>
  <c r="M303" i="2"/>
  <c r="M302" i="2"/>
  <c r="M301" i="2"/>
  <c r="M300" i="2"/>
  <c r="M299" i="2"/>
  <c r="M298" i="2"/>
  <c r="M297" i="2"/>
  <c r="M296" i="2"/>
  <c r="M295" i="2"/>
  <c r="M294" i="2"/>
  <c r="M293" i="2"/>
  <c r="M292" i="2"/>
  <c r="M291" i="2"/>
  <c r="M290" i="2"/>
  <c r="M289" i="2"/>
  <c r="M288" i="2"/>
  <c r="M287" i="2"/>
  <c r="M286" i="2"/>
  <c r="M285" i="2"/>
  <c r="M284" i="2"/>
  <c r="M283" i="2"/>
  <c r="M282" i="2"/>
  <c r="M281" i="2"/>
  <c r="M280" i="2"/>
  <c r="M279" i="2"/>
  <c r="M278" i="2"/>
  <c r="M277" i="2"/>
  <c r="M276" i="2"/>
  <c r="M275" i="2"/>
  <c r="M274" i="2"/>
  <c r="M273" i="2"/>
  <c r="M272" i="2"/>
  <c r="M271" i="2"/>
  <c r="M270" i="2"/>
  <c r="M269" i="2"/>
  <c r="M268" i="2"/>
  <c r="M267" i="2"/>
  <c r="M266" i="2"/>
  <c r="M265" i="2"/>
  <c r="M264" i="2"/>
  <c r="M263" i="2"/>
  <c r="M262" i="2"/>
  <c r="M261" i="2"/>
  <c r="M260" i="2"/>
  <c r="M259" i="2"/>
  <c r="M258" i="2"/>
  <c r="M257" i="2"/>
  <c r="M256" i="2"/>
  <c r="M255" i="2"/>
  <c r="M254" i="2"/>
  <c r="M253" i="2"/>
  <c r="M252" i="2"/>
  <c r="M251" i="2"/>
  <c r="M250" i="2"/>
  <c r="M249" i="2"/>
  <c r="M248" i="2"/>
  <c r="M247" i="2"/>
  <c r="M246" i="2"/>
  <c r="M245" i="2"/>
  <c r="M244" i="2"/>
  <c r="M243" i="2"/>
  <c r="M242" i="2"/>
  <c r="M241" i="2"/>
  <c r="M240" i="2"/>
  <c r="M239" i="2"/>
  <c r="M238" i="2"/>
  <c r="M237" i="2"/>
  <c r="M236" i="2"/>
  <c r="M235" i="2"/>
  <c r="M234" i="2"/>
  <c r="M233" i="2"/>
  <c r="M232" i="2"/>
  <c r="M231" i="2"/>
  <c r="M230" i="2"/>
  <c r="M229" i="2"/>
  <c r="M228" i="2"/>
  <c r="M227" i="2"/>
  <c r="M226" i="2"/>
  <c r="M225" i="2"/>
  <c r="M224" i="2"/>
  <c r="M223" i="2"/>
  <c r="M222" i="2"/>
  <c r="M221" i="2"/>
  <c r="M220" i="2"/>
  <c r="M219" i="2"/>
  <c r="M218" i="2"/>
  <c r="M217" i="2"/>
  <c r="M216" i="2"/>
  <c r="M215" i="2"/>
  <c r="M214" i="2"/>
  <c r="M213" i="2"/>
  <c r="M212" i="2"/>
  <c r="M211" i="2"/>
  <c r="M210" i="2"/>
  <c r="M209" i="2"/>
  <c r="M208" i="2"/>
  <c r="M207" i="2"/>
  <c r="M206" i="2"/>
  <c r="M205" i="2"/>
  <c r="M204" i="2"/>
  <c r="M203" i="2"/>
  <c r="M202" i="2"/>
  <c r="M201" i="2"/>
  <c r="M200" i="2"/>
  <c r="M199" i="2"/>
  <c r="M198" i="2"/>
  <c r="M197" i="2"/>
  <c r="M196" i="2"/>
  <c r="M195" i="2"/>
  <c r="M194" i="2"/>
  <c r="M193" i="2"/>
  <c r="M192" i="2"/>
  <c r="M191" i="2"/>
  <c r="M190" i="2"/>
  <c r="M189" i="2"/>
  <c r="M188" i="2"/>
  <c r="M187" i="2"/>
  <c r="M186" i="2"/>
  <c r="M185" i="2"/>
  <c r="M184" i="2"/>
  <c r="M183" i="2"/>
  <c r="M182" i="2"/>
  <c r="M181" i="2"/>
  <c r="M180" i="2"/>
  <c r="M179" i="2"/>
  <c r="M178" i="2"/>
  <c r="M177" i="2"/>
  <c r="M176" i="2"/>
  <c r="M175" i="2"/>
  <c r="M174" i="2"/>
  <c r="M173" i="2"/>
  <c r="M172" i="2"/>
  <c r="M171" i="2"/>
  <c r="M170" i="2"/>
  <c r="M169" i="2"/>
  <c r="M168" i="2"/>
  <c r="M167" i="2"/>
  <c r="M166" i="2"/>
  <c r="M165" i="2"/>
  <c r="M164" i="2"/>
  <c r="M163" i="2"/>
  <c r="M162" i="2"/>
  <c r="M161" i="2"/>
  <c r="M160" i="2"/>
  <c r="M159" i="2"/>
  <c r="M158" i="2"/>
  <c r="M157" i="2"/>
  <c r="M156" i="2"/>
  <c r="M155" i="2"/>
  <c r="M154" i="2"/>
  <c r="M153" i="2"/>
  <c r="M152" i="2"/>
  <c r="M151" i="2"/>
  <c r="M150" i="2"/>
  <c r="M149" i="2"/>
  <c r="M148" i="2"/>
  <c r="M147" i="2"/>
  <c r="M146" i="2"/>
  <c r="M145" i="2"/>
  <c r="M144" i="2"/>
  <c r="M143" i="2"/>
  <c r="M142" i="2"/>
  <c r="M141" i="2"/>
  <c r="M140" i="2"/>
  <c r="M139" i="2"/>
  <c r="M138" i="2"/>
  <c r="M137" i="2"/>
  <c r="M136" i="2"/>
  <c r="M135" i="2"/>
  <c r="M134" i="2"/>
  <c r="M133" i="2"/>
  <c r="M132" i="2"/>
  <c r="M131" i="2"/>
  <c r="M130" i="2"/>
  <c r="M129" i="2"/>
  <c r="M128" i="2"/>
  <c r="M127" i="2"/>
  <c r="M126" i="2"/>
  <c r="M125" i="2"/>
  <c r="M124" i="2"/>
  <c r="M123" i="2"/>
  <c r="M122" i="2"/>
  <c r="M121" i="2"/>
  <c r="M120" i="2"/>
  <c r="M119" i="2"/>
  <c r="M118" i="2"/>
  <c r="M117" i="2"/>
  <c r="M116" i="2"/>
  <c r="M115" i="2"/>
  <c r="M114" i="2"/>
  <c r="M113" i="2"/>
  <c r="M112" i="2"/>
  <c r="M111" i="2"/>
  <c r="M110" i="2"/>
  <c r="M109" i="2"/>
  <c r="M108" i="2"/>
  <c r="M107" i="2"/>
  <c r="M106" i="2"/>
  <c r="M105" i="2"/>
  <c r="M104" i="2"/>
  <c r="M103" i="2"/>
  <c r="M102" i="2"/>
  <c r="M101" i="2"/>
  <c r="M100" i="2"/>
  <c r="M99" i="2"/>
  <c r="M98" i="2"/>
  <c r="M97" i="2"/>
  <c r="M96" i="2"/>
  <c r="M95" i="2"/>
  <c r="M94" i="2"/>
  <c r="M93" i="2"/>
  <c r="M92" i="2"/>
  <c r="M91" i="2"/>
  <c r="M90" i="2"/>
  <c r="M89" i="2"/>
  <c r="M88" i="2"/>
  <c r="M87" i="2"/>
  <c r="M86" i="2"/>
  <c r="M85" i="2"/>
  <c r="M84" i="2"/>
  <c r="M83" i="2"/>
  <c r="M82" i="2"/>
  <c r="M81" i="2"/>
  <c r="M80" i="2"/>
  <c r="M79" i="2"/>
  <c r="M78" i="2"/>
  <c r="M77" i="2"/>
  <c r="M76" i="2"/>
  <c r="M75" i="2"/>
  <c r="M74" i="2"/>
  <c r="M73" i="2"/>
  <c r="M72" i="2"/>
  <c r="M71" i="2"/>
  <c r="M70" i="2"/>
  <c r="M69" i="2"/>
  <c r="M68" i="2"/>
  <c r="M67" i="2"/>
  <c r="M66" i="2"/>
  <c r="M65" i="2"/>
  <c r="M64" i="2"/>
  <c r="M63" i="2"/>
  <c r="M62" i="2"/>
  <c r="M61" i="2"/>
  <c r="M60" i="2"/>
  <c r="M59" i="2"/>
  <c r="M58" i="2"/>
  <c r="M57" i="2"/>
  <c r="M56" i="2"/>
  <c r="M55" i="2"/>
  <c r="M54" i="2"/>
  <c r="M53" i="2"/>
  <c r="M52" i="2"/>
  <c r="M51" i="2"/>
  <c r="M50" i="2"/>
  <c r="M49" i="2"/>
  <c r="M48" i="2"/>
  <c r="M47" i="2"/>
  <c r="M46" i="2"/>
  <c r="M45" i="2"/>
  <c r="M44" i="2"/>
  <c r="M43" i="2"/>
  <c r="M42" i="2"/>
  <c r="M41" i="2"/>
  <c r="M40" i="2"/>
  <c r="M39" i="2"/>
  <c r="M38" i="2"/>
  <c r="M37" i="2"/>
  <c r="M36" i="2"/>
  <c r="M35" i="2"/>
  <c r="M34" i="2"/>
  <c r="M33" i="2"/>
  <c r="M32" i="2"/>
  <c r="M31" i="2"/>
  <c r="M30" i="2"/>
  <c r="M29" i="2"/>
  <c r="M28" i="2"/>
  <c r="M27" i="2"/>
  <c r="M26" i="2"/>
  <c r="M25" i="2"/>
  <c r="M24" i="2"/>
  <c r="M23" i="2"/>
  <c r="M22" i="2"/>
  <c r="M21" i="2"/>
  <c r="M20" i="2"/>
  <c r="M19" i="2"/>
  <c r="M18" i="2"/>
  <c r="M17" i="2"/>
  <c r="M16" i="2"/>
  <c r="M15" i="2"/>
  <c r="M14" i="2"/>
  <c r="M13" i="2"/>
  <c r="M12" i="2"/>
  <c r="M11" i="2"/>
  <c r="M10" i="2"/>
  <c r="M9" i="2"/>
  <c r="M8" i="2"/>
  <c r="M7" i="2"/>
  <c r="M6" i="2"/>
  <c r="M5" i="2"/>
  <c r="M4" i="2"/>
  <c r="M3" i="2"/>
  <c r="Z2" i="6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0" i="2"/>
  <c r="N2041" i="2"/>
  <c r="N2042" i="2"/>
  <c r="N2043" i="2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N2059" i="2"/>
  <c r="N2060" i="2"/>
  <c r="N2061" i="2"/>
  <c r="N2062" i="2"/>
  <c r="N2063" i="2"/>
  <c r="N2064" i="2"/>
  <c r="N2065" i="2"/>
  <c r="N2066" i="2"/>
  <c r="N2067" i="2"/>
  <c r="N2068" i="2"/>
  <c r="N2069" i="2"/>
  <c r="N2070" i="2"/>
  <c r="N2071" i="2"/>
  <c r="N2072" i="2"/>
  <c r="N2073" i="2"/>
  <c r="N2074" i="2"/>
  <c r="N2075" i="2"/>
  <c r="N2076" i="2"/>
  <c r="N2077" i="2"/>
  <c r="N2078" i="2"/>
  <c r="N2079" i="2"/>
  <c r="N2080" i="2"/>
  <c r="N2081" i="2"/>
  <c r="N2082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5" i="2"/>
  <c r="N2096" i="2"/>
  <c r="N2097" i="2"/>
  <c r="N2098" i="2"/>
  <c r="N2099" i="2"/>
  <c r="N2100" i="2"/>
  <c r="N2101" i="2"/>
  <c r="N2102" i="2"/>
  <c r="N2103" i="2"/>
  <c r="N2104" i="2"/>
  <c r="N2105" i="2"/>
  <c r="N2106" i="2"/>
  <c r="N2107" i="2"/>
  <c r="N2108" i="2"/>
  <c r="N2109" i="2"/>
  <c r="N2110" i="2"/>
  <c r="N2111" i="2"/>
  <c r="N2112" i="2"/>
  <c r="N2113" i="2"/>
  <c r="N2114" i="2"/>
  <c r="N2115" i="2"/>
  <c r="N2116" i="2"/>
  <c r="N2117" i="2"/>
  <c r="N2118" i="2"/>
  <c r="N2119" i="2"/>
  <c r="N2120" i="2"/>
  <c r="N2121" i="2"/>
  <c r="N2122" i="2"/>
  <c r="N2123" i="2"/>
  <c r="N2124" i="2"/>
  <c r="N2125" i="2"/>
  <c r="N2126" i="2"/>
  <c r="N2127" i="2"/>
  <c r="N2128" i="2"/>
  <c r="N2129" i="2"/>
  <c r="N2130" i="2"/>
  <c r="N2131" i="2"/>
  <c r="N2132" i="2"/>
  <c r="N2133" i="2"/>
  <c r="N2134" i="2"/>
  <c r="N2135" i="2"/>
  <c r="N2136" i="2"/>
  <c r="N2137" i="2"/>
  <c r="N2138" i="2"/>
  <c r="N2139" i="2"/>
  <c r="N2140" i="2"/>
  <c r="N2141" i="2"/>
  <c r="N2142" i="2"/>
  <c r="N2143" i="2"/>
  <c r="N2144" i="2"/>
  <c r="N2145" i="2"/>
  <c r="N2146" i="2"/>
  <c r="N2147" i="2"/>
  <c r="N2148" i="2"/>
  <c r="N2149" i="2"/>
  <c r="N2150" i="2"/>
  <c r="N2151" i="2"/>
  <c r="N2152" i="2"/>
  <c r="N2153" i="2"/>
  <c r="N2154" i="2"/>
  <c r="N2155" i="2"/>
  <c r="N2156" i="2"/>
  <c r="N2157" i="2"/>
  <c r="N2158" i="2"/>
  <c r="N2159" i="2"/>
  <c r="N2160" i="2"/>
  <c r="N2161" i="2"/>
  <c r="N2162" i="2"/>
  <c r="N2163" i="2"/>
  <c r="N2164" i="2"/>
  <c r="N2165" i="2"/>
  <c r="N2166" i="2"/>
  <c r="N2167" i="2"/>
  <c r="N2168" i="2"/>
  <c r="N2169" i="2"/>
  <c r="N2170" i="2"/>
  <c r="N2171" i="2"/>
  <c r="N2172" i="2"/>
  <c r="N2173" i="2"/>
  <c r="N2174" i="2"/>
  <c r="N2175" i="2"/>
  <c r="N2176" i="2"/>
  <c r="N2177" i="2"/>
  <c r="N2178" i="2"/>
  <c r="N2179" i="2"/>
  <c r="N2180" i="2"/>
  <c r="N2181" i="2"/>
  <c r="N2182" i="2"/>
  <c r="N2183" i="2"/>
  <c r="N2184" i="2"/>
  <c r="N2185" i="2"/>
  <c r="N2186" i="2"/>
  <c r="N2187" i="2"/>
  <c r="N2188" i="2"/>
  <c r="N2189" i="2"/>
  <c r="N2190" i="2"/>
  <c r="N2191" i="2"/>
  <c r="N2192" i="2"/>
  <c r="N2193" i="2"/>
  <c r="N2194" i="2"/>
  <c r="N2195" i="2"/>
  <c r="N2196" i="2"/>
  <c r="N2197" i="2"/>
  <c r="N2198" i="2"/>
  <c r="N2199" i="2"/>
  <c r="N2200" i="2"/>
  <c r="N2201" i="2"/>
  <c r="N2202" i="2"/>
  <c r="N2203" i="2"/>
  <c r="N2204" i="2"/>
  <c r="N2205" i="2"/>
  <c r="N2206" i="2"/>
  <c r="N2207" i="2"/>
  <c r="N2208" i="2"/>
  <c r="N2209" i="2"/>
  <c r="N2210" i="2"/>
  <c r="N2211" i="2"/>
  <c r="N2212" i="2"/>
  <c r="N2213" i="2"/>
  <c r="N2214" i="2"/>
  <c r="N2215" i="2"/>
  <c r="N2216" i="2"/>
  <c r="N2217" i="2"/>
  <c r="N2218" i="2"/>
  <c r="N2219" i="2"/>
  <c r="N2220" i="2"/>
  <c r="N2221" i="2"/>
  <c r="N2222" i="2"/>
  <c r="N2223" i="2"/>
  <c r="N2224" i="2"/>
  <c r="N2225" i="2"/>
  <c r="N2226" i="2"/>
  <c r="N2227" i="2"/>
  <c r="N2228" i="2"/>
  <c r="N2229" i="2"/>
  <c r="N2230" i="2"/>
  <c r="N2231" i="2"/>
  <c r="N2232" i="2"/>
  <c r="N2233" i="2"/>
  <c r="N2234" i="2"/>
  <c r="N2235" i="2"/>
  <c r="N2236" i="2"/>
  <c r="N2237" i="2"/>
  <c r="N2238" i="2"/>
  <c r="N2239" i="2"/>
  <c r="N2240" i="2"/>
  <c r="N2241" i="2"/>
  <c r="N2242" i="2"/>
  <c r="N2243" i="2"/>
  <c r="N2244" i="2"/>
  <c r="N2245" i="2"/>
  <c r="N2246" i="2"/>
  <c r="N2247" i="2"/>
  <c r="N2248" i="2"/>
  <c r="N2249" i="2"/>
  <c r="N2250" i="2"/>
  <c r="N2251" i="2"/>
  <c r="N2252" i="2"/>
  <c r="N2253" i="2"/>
  <c r="N2254" i="2"/>
  <c r="N2255" i="2"/>
  <c r="N2256" i="2"/>
  <c r="N2257" i="2"/>
  <c r="N2258" i="2"/>
  <c r="N2259" i="2"/>
  <c r="N2260" i="2"/>
  <c r="N2261" i="2"/>
  <c r="N2262" i="2"/>
  <c r="N2263" i="2"/>
  <c r="N2264" i="2"/>
  <c r="N2265" i="2"/>
  <c r="N2266" i="2"/>
  <c r="N2267" i="2"/>
  <c r="N2268" i="2"/>
  <c r="N2269" i="2"/>
  <c r="N2270" i="2"/>
  <c r="N2271" i="2"/>
  <c r="N2272" i="2"/>
  <c r="N2273" i="2"/>
  <c r="N2274" i="2"/>
  <c r="N2275" i="2"/>
  <c r="N2276" i="2"/>
  <c r="N2277" i="2"/>
  <c r="N2278" i="2"/>
  <c r="N2279" i="2"/>
  <c r="N2280" i="2"/>
  <c r="N2281" i="2"/>
  <c r="N2282" i="2"/>
  <c r="N2283" i="2"/>
  <c r="N2284" i="2"/>
  <c r="N2285" i="2"/>
  <c r="N2286" i="2"/>
  <c r="N2287" i="2"/>
  <c r="N2288" i="2"/>
  <c r="N2289" i="2"/>
  <c r="N2290" i="2"/>
  <c r="N2291" i="2"/>
  <c r="N2292" i="2"/>
  <c r="N2293" i="2"/>
  <c r="N2294" i="2"/>
  <c r="N2295" i="2"/>
  <c r="N2296" i="2"/>
  <c r="N2297" i="2"/>
  <c r="N2298" i="2"/>
  <c r="N2299" i="2"/>
  <c r="N2300" i="2"/>
  <c r="N2301" i="2"/>
  <c r="N2302" i="2"/>
  <c r="N2303" i="2"/>
  <c r="N2304" i="2"/>
  <c r="N2305" i="2"/>
  <c r="N2306" i="2"/>
  <c r="N2307" i="2"/>
  <c r="N2308" i="2"/>
  <c r="N2309" i="2"/>
  <c r="N2310" i="2"/>
  <c r="N2311" i="2"/>
  <c r="N2312" i="2"/>
  <c r="N2313" i="2"/>
  <c r="N2314" i="2"/>
  <c r="N2315" i="2"/>
  <c r="N2316" i="2"/>
  <c r="N2317" i="2"/>
  <c r="N2318" i="2"/>
  <c r="N2319" i="2"/>
  <c r="N2320" i="2"/>
  <c r="N2321" i="2"/>
  <c r="N2322" i="2"/>
  <c r="N2323" i="2"/>
  <c r="N2324" i="2"/>
  <c r="N2325" i="2"/>
  <c r="N2326" i="2"/>
  <c r="N2327" i="2"/>
  <c r="N2328" i="2"/>
  <c r="N2329" i="2"/>
  <c r="N2330" i="2"/>
  <c r="N2331" i="2"/>
  <c r="N2332" i="2"/>
  <c r="N2333" i="2"/>
  <c r="N2334" i="2"/>
  <c r="N2335" i="2"/>
  <c r="N2336" i="2"/>
  <c r="N2337" i="2"/>
  <c r="N2338" i="2"/>
  <c r="N2339" i="2"/>
  <c r="N2340" i="2"/>
  <c r="N2341" i="2"/>
  <c r="N2342" i="2"/>
  <c r="N2343" i="2"/>
  <c r="N2344" i="2"/>
  <c r="N2345" i="2"/>
  <c r="N2346" i="2"/>
  <c r="N2347" i="2"/>
  <c r="N2348" i="2"/>
  <c r="N2349" i="2"/>
  <c r="N2350" i="2"/>
  <c r="N2351" i="2"/>
  <c r="N2352" i="2"/>
  <c r="N2353" i="2"/>
  <c r="N2354" i="2"/>
  <c r="N2355" i="2"/>
  <c r="N2356" i="2"/>
  <c r="N2357" i="2"/>
  <c r="N2358" i="2"/>
  <c r="N2359" i="2"/>
  <c r="N2360" i="2"/>
  <c r="N2361" i="2"/>
  <c r="N2362" i="2"/>
  <c r="N2363" i="2"/>
  <c r="N2364" i="2"/>
  <c r="N2365" i="2"/>
  <c r="N2366" i="2"/>
  <c r="N2367" i="2"/>
  <c r="N2368" i="2"/>
  <c r="N2369" i="2"/>
  <c r="N2370" i="2"/>
  <c r="N2371" i="2"/>
  <c r="N2372" i="2"/>
  <c r="N2373" i="2"/>
  <c r="N2374" i="2"/>
  <c r="N2375" i="2"/>
  <c r="N2376" i="2"/>
  <c r="N2377" i="2"/>
  <c r="N2378" i="2"/>
  <c r="N2379" i="2"/>
  <c r="N2380" i="2"/>
  <c r="N2381" i="2"/>
  <c r="N2382" i="2"/>
  <c r="N2383" i="2"/>
  <c r="N2384" i="2"/>
  <c r="N2385" i="2"/>
  <c r="N2386" i="2"/>
  <c r="N2387" i="2"/>
  <c r="N2388" i="2"/>
  <c r="N2389" i="2"/>
  <c r="N2390" i="2"/>
  <c r="N2391" i="2"/>
  <c r="N2392" i="2"/>
  <c r="N2393" i="2"/>
  <c r="N2394" i="2"/>
  <c r="N2395" i="2"/>
  <c r="N2396" i="2"/>
  <c r="N2397" i="2"/>
  <c r="N2398" i="2"/>
  <c r="N2399" i="2"/>
  <c r="N2400" i="2"/>
  <c r="N2401" i="2"/>
  <c r="N2402" i="2"/>
  <c r="N2403" i="2"/>
  <c r="N2404" i="2"/>
  <c r="N2405" i="2"/>
  <c r="N2406" i="2"/>
  <c r="N2407" i="2"/>
  <c r="N2408" i="2"/>
  <c r="N2409" i="2"/>
  <c r="N2410" i="2"/>
  <c r="N2411" i="2"/>
  <c r="N2412" i="2"/>
  <c r="N2413" i="2"/>
  <c r="N2414" i="2"/>
  <c r="N2415" i="2"/>
  <c r="N2416" i="2"/>
  <c r="N2417" i="2"/>
  <c r="N2418" i="2"/>
  <c r="N2419" i="2"/>
  <c r="N2420" i="2"/>
  <c r="N2421" i="2"/>
  <c r="N2422" i="2"/>
  <c r="N2423" i="2"/>
  <c r="N2424" i="2"/>
  <c r="N2425" i="2"/>
  <c r="N2426" i="2"/>
  <c r="N2427" i="2"/>
  <c r="N2428" i="2"/>
  <c r="N2429" i="2"/>
  <c r="N2430" i="2"/>
  <c r="N2431" i="2"/>
  <c r="N2432" i="2"/>
  <c r="N2433" i="2"/>
  <c r="N2434" i="2"/>
  <c r="N2435" i="2"/>
  <c r="N2436" i="2"/>
  <c r="N2437" i="2"/>
  <c r="N2438" i="2"/>
  <c r="N2439" i="2"/>
  <c r="N2440" i="2"/>
  <c r="N2441" i="2"/>
  <c r="N2442" i="2"/>
  <c r="N2443" i="2"/>
  <c r="N2444" i="2"/>
  <c r="N2445" i="2"/>
  <c r="N2446" i="2"/>
  <c r="N2447" i="2"/>
  <c r="N2448" i="2"/>
  <c r="N2449" i="2"/>
  <c r="N2450" i="2"/>
  <c r="N2451" i="2"/>
  <c r="N2452" i="2"/>
  <c r="N2453" i="2"/>
  <c r="N2454" i="2"/>
  <c r="N2455" i="2"/>
  <c r="N2456" i="2"/>
  <c r="N2457" i="2"/>
  <c r="N2458" i="2"/>
  <c r="N2459" i="2"/>
  <c r="N2460" i="2"/>
  <c r="N2461" i="2"/>
  <c r="N2462" i="2"/>
  <c r="N2463" i="2"/>
  <c r="N2464" i="2"/>
  <c r="N2465" i="2"/>
  <c r="N2466" i="2"/>
  <c r="N2467" i="2"/>
  <c r="N2468" i="2"/>
  <c r="N2469" i="2"/>
  <c r="N2470" i="2"/>
  <c r="N2471" i="2"/>
  <c r="N2472" i="2"/>
  <c r="N2473" i="2"/>
  <c r="N2474" i="2"/>
  <c r="N2475" i="2"/>
  <c r="N2476" i="2"/>
  <c r="N2477" i="2"/>
  <c r="N2478" i="2"/>
  <c r="N2479" i="2"/>
  <c r="N2480" i="2"/>
  <c r="N2481" i="2"/>
  <c r="N2482" i="2"/>
  <c r="N2483" i="2"/>
  <c r="N2484" i="2"/>
  <c r="N2485" i="2"/>
  <c r="N2486" i="2"/>
  <c r="N2487" i="2"/>
  <c r="N2488" i="2"/>
  <c r="N2489" i="2"/>
  <c r="N2490" i="2"/>
  <c r="N2491" i="2"/>
  <c r="N2492" i="2"/>
  <c r="N2493" i="2"/>
  <c r="N2494" i="2"/>
  <c r="N2495" i="2"/>
  <c r="N2496" i="2"/>
  <c r="N2497" i="2"/>
  <c r="N2498" i="2"/>
  <c r="N2499" i="2"/>
  <c r="N2500" i="2"/>
  <c r="N2501" i="2"/>
  <c r="N2502" i="2"/>
  <c r="N2503" i="2"/>
  <c r="N2504" i="2"/>
  <c r="N2505" i="2"/>
  <c r="N2506" i="2"/>
  <c r="N2507" i="2"/>
  <c r="N2508" i="2"/>
  <c r="N2509" i="2"/>
  <c r="N2510" i="2"/>
  <c r="N2511" i="2"/>
  <c r="N2512" i="2"/>
  <c r="N2513" i="2"/>
  <c r="N2514" i="2"/>
  <c r="N2515" i="2"/>
  <c r="N2516" i="2"/>
  <c r="N2517" i="2"/>
  <c r="N2518" i="2"/>
  <c r="N2519" i="2"/>
  <c r="N2520" i="2"/>
  <c r="N2521" i="2"/>
  <c r="N2522" i="2"/>
  <c r="N2523" i="2"/>
  <c r="N2524" i="2"/>
  <c r="N2525" i="2"/>
  <c r="N2526" i="2"/>
  <c r="N2527" i="2"/>
  <c r="N2528" i="2"/>
  <c r="N2529" i="2"/>
  <c r="N2530" i="2"/>
  <c r="N2531" i="2"/>
  <c r="N2532" i="2"/>
  <c r="N2533" i="2"/>
  <c r="N2534" i="2"/>
  <c r="N2535" i="2"/>
  <c r="N2536" i="2"/>
  <c r="N2537" i="2"/>
  <c r="N2538" i="2"/>
  <c r="N2539" i="2"/>
  <c r="N2540" i="2"/>
  <c r="N2541" i="2"/>
  <c r="N2542" i="2"/>
  <c r="N2543" i="2"/>
  <c r="N2544" i="2"/>
  <c r="N2545" i="2"/>
  <c r="N2546" i="2"/>
  <c r="N2547" i="2"/>
  <c r="N2548" i="2"/>
  <c r="N2549" i="2"/>
  <c r="N2550" i="2"/>
  <c r="N2551" i="2"/>
  <c r="N2552" i="2"/>
  <c r="N2553" i="2"/>
  <c r="N2554" i="2"/>
  <c r="N2555" i="2"/>
  <c r="N2556" i="2"/>
  <c r="N2557" i="2"/>
  <c r="N2558" i="2"/>
  <c r="N2559" i="2"/>
  <c r="N2560" i="2"/>
  <c r="N2561" i="2"/>
  <c r="N2562" i="2"/>
  <c r="N2563" i="2"/>
  <c r="N2564" i="2"/>
  <c r="N2565" i="2"/>
  <c r="N2566" i="2"/>
  <c r="N2567" i="2"/>
  <c r="N2568" i="2"/>
  <c r="N2569" i="2"/>
  <c r="N2570" i="2"/>
  <c r="N2571" i="2"/>
  <c r="N2572" i="2"/>
  <c r="N2573" i="2"/>
  <c r="N2574" i="2"/>
  <c r="N2575" i="2"/>
  <c r="N2576" i="2"/>
  <c r="N2577" i="2"/>
  <c r="N2578" i="2"/>
  <c r="N2579" i="2"/>
  <c r="N2580" i="2"/>
  <c r="N2581" i="2"/>
  <c r="N2582" i="2"/>
  <c r="N2583" i="2"/>
  <c r="N2584" i="2"/>
  <c r="N2585" i="2"/>
  <c r="N2586" i="2"/>
  <c r="N2587" i="2"/>
  <c r="N2588" i="2"/>
  <c r="N2589" i="2"/>
  <c r="N2590" i="2"/>
  <c r="N2591" i="2"/>
  <c r="N2592" i="2"/>
  <c r="N2593" i="2"/>
  <c r="N2594" i="2"/>
  <c r="N2595" i="2"/>
  <c r="N2596" i="2"/>
  <c r="N2597" i="2"/>
  <c r="N2598" i="2"/>
  <c r="N2599" i="2"/>
  <c r="N2600" i="2"/>
  <c r="N2601" i="2"/>
  <c r="N2602" i="2"/>
  <c r="N2603" i="2"/>
  <c r="N2604" i="2"/>
  <c r="N2605" i="2"/>
  <c r="N2606" i="2"/>
  <c r="N2607" i="2"/>
  <c r="N2608" i="2"/>
  <c r="N2609" i="2"/>
  <c r="N2610" i="2"/>
  <c r="N2611" i="2"/>
  <c r="N2612" i="2"/>
  <c r="N2613" i="2"/>
  <c r="N2614" i="2"/>
  <c r="N2615" i="2"/>
  <c r="N2616" i="2"/>
  <c r="N2617" i="2"/>
  <c r="N2618" i="2"/>
  <c r="N2619" i="2"/>
  <c r="N2620" i="2"/>
  <c r="N2621" i="2"/>
  <c r="N2622" i="2"/>
  <c r="N2623" i="2"/>
  <c r="N2624" i="2"/>
  <c r="N2625" i="2"/>
  <c r="N2626" i="2"/>
  <c r="N2627" i="2"/>
  <c r="N2628" i="2"/>
  <c r="N2629" i="2"/>
  <c r="N2630" i="2"/>
  <c r="N2631" i="2"/>
  <c r="N2632" i="2"/>
  <c r="N2633" i="2"/>
  <c r="N2634" i="2"/>
  <c r="N2635" i="2"/>
  <c r="N2636" i="2"/>
  <c r="N2637" i="2"/>
  <c r="N2638" i="2"/>
  <c r="N2639" i="2"/>
  <c r="N2640" i="2"/>
  <c r="N2641" i="2"/>
  <c r="N2642" i="2"/>
  <c r="N2643" i="2"/>
  <c r="N2644" i="2"/>
  <c r="N2645" i="2"/>
  <c r="N2646" i="2"/>
  <c r="N2647" i="2"/>
  <c r="N2648" i="2"/>
  <c r="N2649" i="2"/>
  <c r="N2650" i="2"/>
  <c r="N2651" i="2"/>
  <c r="N2652" i="2"/>
  <c r="N2653" i="2"/>
  <c r="N2654" i="2"/>
  <c r="N2655" i="2"/>
  <c r="N2656" i="2"/>
  <c r="N2657" i="2"/>
  <c r="N2658" i="2"/>
  <c r="N2659" i="2"/>
  <c r="N2660" i="2"/>
  <c r="N2661" i="2"/>
  <c r="N2662" i="2"/>
  <c r="N2663" i="2"/>
  <c r="N2664" i="2"/>
  <c r="N2665" i="2"/>
  <c r="N2666" i="2"/>
  <c r="N2667" i="2"/>
  <c r="N2668" i="2"/>
  <c r="N2669" i="2"/>
  <c r="N2670" i="2"/>
  <c r="N2671" i="2"/>
  <c r="N2672" i="2"/>
  <c r="N2673" i="2"/>
  <c r="N2674" i="2"/>
  <c r="N2675" i="2"/>
  <c r="N2676" i="2"/>
  <c r="N2677" i="2"/>
  <c r="N2678" i="2"/>
  <c r="N2679" i="2"/>
  <c r="N2680" i="2"/>
  <c r="N2681" i="2"/>
  <c r="N2682" i="2"/>
  <c r="N2683" i="2"/>
  <c r="N2684" i="2"/>
  <c r="N2685" i="2"/>
  <c r="N2686" i="2"/>
  <c r="N2687" i="2"/>
  <c r="N2688" i="2"/>
  <c r="N2689" i="2"/>
  <c r="N2690" i="2"/>
  <c r="N2691" i="2"/>
  <c r="N2692" i="2"/>
  <c r="N2693" i="2"/>
  <c r="N2694" i="2"/>
  <c r="N2695" i="2"/>
  <c r="N2696" i="2"/>
  <c r="N2697" i="2"/>
  <c r="N2698" i="2"/>
  <c r="N2699" i="2"/>
  <c r="N2700" i="2"/>
  <c r="N2701" i="2"/>
  <c r="N2702" i="2"/>
  <c r="N2703" i="2"/>
  <c r="N2704" i="2"/>
  <c r="N2705" i="2"/>
  <c r="N2706" i="2"/>
  <c r="N2707" i="2"/>
  <c r="N2708" i="2"/>
  <c r="N2709" i="2"/>
  <c r="N2710" i="2"/>
  <c r="N2711" i="2"/>
  <c r="N2712" i="2"/>
  <c r="N2713" i="2"/>
  <c r="N2714" i="2"/>
  <c r="N2715" i="2"/>
  <c r="N2716" i="2"/>
  <c r="N2717" i="2"/>
  <c r="N2718" i="2"/>
  <c r="N2719" i="2"/>
  <c r="N2720" i="2"/>
  <c r="N2721" i="2"/>
  <c r="N2722" i="2"/>
  <c r="N2723" i="2"/>
  <c r="N2724" i="2"/>
  <c r="N2725" i="2"/>
  <c r="N2726" i="2"/>
  <c r="N2727" i="2"/>
  <c r="N2728" i="2"/>
  <c r="N2729" i="2"/>
  <c r="N2730" i="2"/>
  <c r="N2731" i="2"/>
  <c r="N2732" i="2"/>
  <c r="N2733" i="2"/>
  <c r="N2734" i="2"/>
  <c r="N2735" i="2"/>
  <c r="N2736" i="2"/>
  <c r="N2737" i="2"/>
  <c r="N2738" i="2"/>
  <c r="N2739" i="2"/>
  <c r="N2740" i="2"/>
  <c r="N2741" i="2"/>
  <c r="N2742" i="2"/>
  <c r="N2743" i="2"/>
  <c r="N2744" i="2"/>
  <c r="N2745" i="2"/>
  <c r="N2746" i="2"/>
  <c r="N2747" i="2"/>
  <c r="N2748" i="2"/>
  <c r="N2749" i="2"/>
  <c r="N2750" i="2"/>
  <c r="N2751" i="2"/>
  <c r="N2752" i="2"/>
  <c r="N2753" i="2"/>
  <c r="N2754" i="2"/>
  <c r="N2755" i="2"/>
  <c r="N2756" i="2"/>
  <c r="N2757" i="2"/>
  <c r="N2758" i="2"/>
  <c r="N2759" i="2"/>
  <c r="N2760" i="2"/>
  <c r="N2761" i="2"/>
  <c r="N2762" i="2"/>
  <c r="N2763" i="2"/>
  <c r="N2764" i="2"/>
  <c r="N2765" i="2"/>
  <c r="N2766" i="2"/>
  <c r="N2767" i="2"/>
  <c r="N2768" i="2"/>
  <c r="N2769" i="2"/>
  <c r="N2770" i="2"/>
  <c r="N2771" i="2"/>
  <c r="N2772" i="2"/>
  <c r="N2773" i="2"/>
  <c r="N2774" i="2"/>
  <c r="N2775" i="2"/>
  <c r="N2776" i="2"/>
  <c r="N2777" i="2"/>
  <c r="N2778" i="2"/>
  <c r="N2779" i="2"/>
  <c r="N2780" i="2"/>
  <c r="N2781" i="2"/>
  <c r="N2782" i="2"/>
  <c r="N2783" i="2"/>
  <c r="N2784" i="2"/>
  <c r="N2785" i="2"/>
  <c r="N2786" i="2"/>
  <c r="N2787" i="2"/>
  <c r="N2788" i="2"/>
  <c r="N2789" i="2"/>
  <c r="N2790" i="2"/>
  <c r="N2791" i="2"/>
  <c r="N2792" i="2"/>
  <c r="N2793" i="2"/>
  <c r="N2794" i="2"/>
  <c r="N2795" i="2"/>
  <c r="N2796" i="2"/>
  <c r="N2797" i="2"/>
  <c r="N2798" i="2"/>
  <c r="N2799" i="2"/>
  <c r="N2800" i="2"/>
  <c r="N2801" i="2"/>
  <c r="N2802" i="2"/>
  <c r="N2803" i="2"/>
  <c r="N2804" i="2"/>
  <c r="N2805" i="2"/>
  <c r="N2806" i="2"/>
  <c r="N2807" i="2"/>
  <c r="N2808" i="2"/>
  <c r="N2809" i="2"/>
  <c r="N2810" i="2"/>
  <c r="N2811" i="2"/>
  <c r="N2812" i="2"/>
  <c r="N2813" i="2"/>
  <c r="N2814" i="2"/>
  <c r="N2815" i="2"/>
  <c r="N2816" i="2"/>
  <c r="N2817" i="2"/>
  <c r="N2818" i="2"/>
  <c r="N2819" i="2"/>
  <c r="N2820" i="2"/>
  <c r="N2821" i="2"/>
  <c r="N2822" i="2"/>
  <c r="N2823" i="2"/>
  <c r="N2824" i="2"/>
  <c r="N2825" i="2"/>
  <c r="N2826" i="2"/>
  <c r="N2827" i="2"/>
  <c r="N2828" i="2"/>
  <c r="N2829" i="2"/>
  <c r="N2830" i="2"/>
  <c r="N2831" i="2"/>
  <c r="N2832" i="2"/>
  <c r="N2833" i="2"/>
  <c r="N2834" i="2"/>
  <c r="N2835" i="2"/>
  <c r="N2836" i="2"/>
  <c r="N2837" i="2"/>
  <c r="N2838" i="2"/>
  <c r="N2839" i="2"/>
  <c r="N2840" i="2"/>
  <c r="N2841" i="2"/>
  <c r="N2842" i="2"/>
  <c r="N2843" i="2"/>
  <c r="N2844" i="2"/>
  <c r="N2845" i="2"/>
  <c r="N2846" i="2"/>
  <c r="N2847" i="2"/>
  <c r="N2848" i="2"/>
  <c r="N2849" i="2"/>
  <c r="N2850" i="2"/>
  <c r="N2851" i="2"/>
  <c r="N2852" i="2"/>
  <c r="N2853" i="2"/>
  <c r="N2854" i="2"/>
  <c r="N2855" i="2"/>
  <c r="N2856" i="2"/>
  <c r="N2857" i="2"/>
  <c r="N2858" i="2"/>
  <c r="N2859" i="2"/>
  <c r="N2860" i="2"/>
  <c r="N2861" i="2"/>
  <c r="N2862" i="2"/>
  <c r="N2863" i="2"/>
  <c r="N2864" i="2"/>
  <c r="N2865" i="2"/>
  <c r="N2866" i="2"/>
  <c r="N2867" i="2"/>
  <c r="N2868" i="2"/>
  <c r="N2869" i="2"/>
  <c r="N2870" i="2"/>
  <c r="N2871" i="2"/>
  <c r="N2872" i="2"/>
  <c r="N2873" i="2"/>
  <c r="N2874" i="2"/>
  <c r="N2875" i="2"/>
  <c r="N2876" i="2"/>
  <c r="N2877" i="2"/>
  <c r="N2878" i="2"/>
  <c r="N2879" i="2"/>
  <c r="N2880" i="2"/>
  <c r="N2881" i="2"/>
  <c r="N2882" i="2"/>
  <c r="N2883" i="2"/>
  <c r="N2884" i="2"/>
  <c r="N2885" i="2"/>
  <c r="N2886" i="2"/>
  <c r="N2887" i="2"/>
  <c r="N2888" i="2"/>
  <c r="N2889" i="2"/>
  <c r="N2890" i="2"/>
  <c r="N2891" i="2"/>
  <c r="N2892" i="2"/>
  <c r="N2893" i="2"/>
  <c r="N2894" i="2"/>
  <c r="N2895" i="2"/>
  <c r="N2896" i="2"/>
  <c r="N2897" i="2"/>
  <c r="N2898" i="2"/>
  <c r="N2899" i="2"/>
  <c r="N2900" i="2"/>
  <c r="N2901" i="2"/>
  <c r="N2902" i="2"/>
  <c r="N2903" i="2"/>
  <c r="N2904" i="2"/>
  <c r="N2905" i="2"/>
  <c r="N2906" i="2"/>
  <c r="N2907" i="2"/>
  <c r="N2908" i="2"/>
  <c r="N2909" i="2"/>
  <c r="N2910" i="2"/>
  <c r="N2911" i="2"/>
  <c r="N2912" i="2"/>
  <c r="N2913" i="2"/>
  <c r="N2914" i="2"/>
  <c r="N2915" i="2"/>
  <c r="N2916" i="2"/>
  <c r="N2917" i="2"/>
  <c r="N2918" i="2"/>
  <c r="N2919" i="2"/>
  <c r="N2920" i="2"/>
  <c r="N2921" i="2"/>
  <c r="N2922" i="2"/>
  <c r="N2923" i="2"/>
  <c r="N2924" i="2"/>
  <c r="N2925" i="2"/>
  <c r="N2926" i="2"/>
  <c r="N2927" i="2"/>
  <c r="N2928" i="2"/>
  <c r="N2929" i="2"/>
  <c r="N2930" i="2"/>
  <c r="N2931" i="2"/>
  <c r="N2932" i="2"/>
  <c r="N2933" i="2"/>
  <c r="N2934" i="2"/>
  <c r="N2935" i="2"/>
  <c r="N2936" i="2"/>
  <c r="N2937" i="2"/>
  <c r="N2938" i="2"/>
  <c r="N2939" i="2"/>
  <c r="N2940" i="2"/>
  <c r="N2941" i="2"/>
  <c r="N2942" i="2"/>
  <c r="N2943" i="2"/>
  <c r="N2944" i="2"/>
  <c r="N2945" i="2"/>
  <c r="N2946" i="2"/>
  <c r="N2947" i="2"/>
  <c r="N2948" i="2"/>
  <c r="N2949" i="2"/>
  <c r="N2950" i="2"/>
  <c r="N2951" i="2"/>
  <c r="N2952" i="2"/>
  <c r="N2953" i="2"/>
  <c r="N2954" i="2"/>
  <c r="N2955" i="2"/>
  <c r="N2956" i="2"/>
  <c r="N2957" i="2"/>
  <c r="N2958" i="2"/>
  <c r="N2959" i="2"/>
  <c r="N2960" i="2"/>
  <c r="N2961" i="2"/>
  <c r="N2962" i="2"/>
  <c r="N2963" i="2"/>
  <c r="N2964" i="2"/>
  <c r="N2965" i="2"/>
  <c r="N2966" i="2"/>
  <c r="N2967" i="2"/>
  <c r="N2968" i="2"/>
  <c r="N2969" i="2"/>
  <c r="N2970" i="2"/>
  <c r="N2971" i="2"/>
  <c r="N2972" i="2"/>
  <c r="N2973" i="2"/>
  <c r="N2974" i="2"/>
  <c r="N2975" i="2"/>
  <c r="N2976" i="2"/>
  <c r="N2977" i="2"/>
  <c r="N2978" i="2"/>
  <c r="N2979" i="2"/>
  <c r="N2980" i="2"/>
  <c r="N2981" i="2"/>
  <c r="N2982" i="2"/>
  <c r="N2983" i="2"/>
  <c r="N2984" i="2"/>
  <c r="N2985" i="2"/>
  <c r="N2986" i="2"/>
  <c r="N2987" i="2"/>
  <c r="N2988" i="2"/>
  <c r="N2989" i="2"/>
  <c r="N2990" i="2"/>
  <c r="N2991" i="2"/>
  <c r="N2992" i="2"/>
  <c r="N2993" i="2"/>
  <c r="N2994" i="2"/>
  <c r="N2995" i="2"/>
  <c r="N2996" i="2"/>
  <c r="N2997" i="2"/>
  <c r="N2998" i="2"/>
  <c r="N2999" i="2"/>
  <c r="N3000" i="2"/>
  <c r="N3001" i="2"/>
  <c r="N3002" i="2"/>
  <c r="N3003" i="2"/>
  <c r="N3004" i="2"/>
  <c r="N3005" i="2"/>
  <c r="N3006" i="2"/>
  <c r="N3007" i="2"/>
  <c r="N3008" i="2"/>
  <c r="N3009" i="2"/>
  <c r="N3010" i="2"/>
  <c r="N3011" i="2"/>
  <c r="N3012" i="2"/>
  <c r="N3013" i="2"/>
  <c r="N3014" i="2"/>
  <c r="N3015" i="2"/>
  <c r="N3016" i="2"/>
  <c r="N3017" i="2"/>
  <c r="N3018" i="2"/>
  <c r="N3019" i="2"/>
  <c r="N3020" i="2"/>
  <c r="N3021" i="2"/>
  <c r="N3022" i="2"/>
  <c r="N3023" i="2"/>
  <c r="N3024" i="2"/>
  <c r="N3025" i="2"/>
  <c r="N3026" i="2"/>
  <c r="N3027" i="2"/>
  <c r="N3028" i="2"/>
  <c r="N3029" i="2"/>
  <c r="N3030" i="2"/>
  <c r="N3031" i="2"/>
  <c r="N3032" i="2"/>
  <c r="N3033" i="2"/>
  <c r="N3034" i="2"/>
  <c r="N3035" i="2"/>
  <c r="N3036" i="2"/>
  <c r="N3037" i="2"/>
  <c r="N3038" i="2"/>
  <c r="N3039" i="2"/>
  <c r="N3040" i="2"/>
  <c r="N3041" i="2"/>
  <c r="N3042" i="2"/>
  <c r="N3043" i="2"/>
  <c r="N3044" i="2"/>
  <c r="N3045" i="2"/>
  <c r="N3046" i="2"/>
  <c r="N3047" i="2"/>
  <c r="N3048" i="2"/>
  <c r="N3049" i="2"/>
  <c r="N3050" i="2"/>
  <c r="N3051" i="2"/>
  <c r="N3052" i="2"/>
  <c r="N3053" i="2"/>
  <c r="N3054" i="2"/>
  <c r="N3055" i="2"/>
  <c r="N3056" i="2"/>
  <c r="N3057" i="2"/>
  <c r="N3058" i="2"/>
  <c r="N3059" i="2"/>
  <c r="N3060" i="2"/>
  <c r="N3061" i="2"/>
  <c r="N3062" i="2"/>
  <c r="N3063" i="2"/>
  <c r="N3064" i="2"/>
  <c r="N3065" i="2"/>
  <c r="N3066" i="2"/>
  <c r="N3067" i="2"/>
  <c r="N3068" i="2"/>
  <c r="N3069" i="2"/>
  <c r="N3070" i="2"/>
  <c r="N3071" i="2"/>
  <c r="N3072" i="2"/>
  <c r="N3073" i="2"/>
  <c r="N3074" i="2"/>
  <c r="N3075" i="2"/>
  <c r="N3076" i="2"/>
  <c r="N3077" i="2"/>
  <c r="N3078" i="2"/>
  <c r="N3079" i="2"/>
  <c r="N3080" i="2"/>
  <c r="N3081" i="2"/>
  <c r="N3082" i="2"/>
  <c r="N3083" i="2"/>
  <c r="N3084" i="2"/>
  <c r="N3085" i="2"/>
  <c r="N3086" i="2"/>
  <c r="N3087" i="2"/>
  <c r="N3088" i="2"/>
  <c r="N3089" i="2"/>
  <c r="N3090" i="2"/>
  <c r="N3091" i="2"/>
  <c r="N3092" i="2"/>
  <c r="N3093" i="2"/>
  <c r="N3094" i="2"/>
  <c r="N3095" i="2"/>
  <c r="N3096" i="2"/>
  <c r="N3097" i="2"/>
  <c r="N3098" i="2"/>
  <c r="N3099" i="2"/>
  <c r="N3100" i="2"/>
  <c r="N3101" i="2"/>
  <c r="N3102" i="2"/>
  <c r="N3103" i="2"/>
  <c r="N3104" i="2"/>
  <c r="N3105" i="2"/>
  <c r="N3106" i="2"/>
  <c r="N3107" i="2"/>
  <c r="N3108" i="2"/>
  <c r="N3109" i="2"/>
  <c r="N3110" i="2"/>
  <c r="N3111" i="2"/>
  <c r="N3112" i="2"/>
  <c r="N3113" i="2"/>
  <c r="N3114" i="2"/>
  <c r="N3115" i="2"/>
  <c r="N3116" i="2"/>
  <c r="N3117" i="2"/>
  <c r="N3118" i="2"/>
  <c r="N3119" i="2"/>
  <c r="N3120" i="2"/>
  <c r="N3121" i="2"/>
  <c r="N3122" i="2"/>
  <c r="N3123" i="2"/>
  <c r="N3124" i="2"/>
  <c r="N3125" i="2"/>
  <c r="N3126" i="2"/>
  <c r="N3127" i="2"/>
  <c r="N3128" i="2"/>
  <c r="N3129" i="2"/>
  <c r="N3130" i="2"/>
  <c r="N3131" i="2"/>
  <c r="N3132" i="2"/>
  <c r="N3133" i="2"/>
  <c r="N3134" i="2"/>
  <c r="N3135" i="2"/>
  <c r="N3136" i="2"/>
  <c r="N3137" i="2"/>
  <c r="N3138" i="2"/>
  <c r="N3139" i="2"/>
  <c r="N3140" i="2"/>
  <c r="N3141" i="2"/>
  <c r="N3142" i="2"/>
  <c r="N3143" i="2"/>
  <c r="N3144" i="2"/>
  <c r="N3145" i="2"/>
  <c r="N3146" i="2"/>
  <c r="N3147" i="2"/>
  <c r="N3148" i="2"/>
  <c r="N3149" i="2"/>
  <c r="N3150" i="2"/>
  <c r="N3151" i="2"/>
  <c r="N3152" i="2"/>
  <c r="N3153" i="2"/>
  <c r="N3154" i="2"/>
  <c r="N3155" i="2"/>
  <c r="N3156" i="2"/>
  <c r="N3157" i="2"/>
  <c r="N3158" i="2"/>
  <c r="N3159" i="2"/>
  <c r="N3160" i="2"/>
  <c r="N3161" i="2"/>
  <c r="N3162" i="2"/>
  <c r="N3163" i="2"/>
  <c r="N3164" i="2"/>
  <c r="N3165" i="2"/>
  <c r="N3166" i="2"/>
  <c r="N3167" i="2"/>
  <c r="N3168" i="2"/>
  <c r="N3169" i="2"/>
  <c r="N3170" i="2"/>
  <c r="N3171" i="2"/>
  <c r="N3172" i="2"/>
  <c r="N3173" i="2"/>
  <c r="N3174" i="2"/>
  <c r="N3175" i="2"/>
  <c r="N3176" i="2"/>
  <c r="N3177" i="2"/>
  <c r="N3178" i="2"/>
  <c r="N3179" i="2"/>
  <c r="N3180" i="2"/>
  <c r="N3181" i="2"/>
  <c r="N3182" i="2"/>
  <c r="N3183" i="2"/>
  <c r="N3184" i="2"/>
  <c r="N3185" i="2"/>
  <c r="N3186" i="2"/>
  <c r="N3187" i="2"/>
  <c r="N3188" i="2"/>
  <c r="N3189" i="2"/>
  <c r="N3190" i="2"/>
  <c r="N3191" i="2"/>
  <c r="N3192" i="2"/>
  <c r="N3193" i="2"/>
  <c r="N3194" i="2"/>
  <c r="N3195" i="2"/>
  <c r="N3196" i="2"/>
  <c r="N3197" i="2"/>
  <c r="N3198" i="2"/>
  <c r="N3199" i="2"/>
  <c r="N3200" i="2"/>
  <c r="N3201" i="2"/>
  <c r="N3202" i="2"/>
  <c r="N3203" i="2"/>
  <c r="N3204" i="2"/>
  <c r="N3205" i="2"/>
  <c r="N3206" i="2"/>
  <c r="N3207" i="2"/>
  <c r="N3208" i="2"/>
  <c r="N3209" i="2"/>
  <c r="N3210" i="2"/>
  <c r="N3211" i="2"/>
  <c r="N3212" i="2"/>
  <c r="N3213" i="2"/>
  <c r="N3214" i="2"/>
  <c r="N3215" i="2"/>
  <c r="N3216" i="2"/>
  <c r="N3217" i="2"/>
  <c r="N3218" i="2"/>
  <c r="N3219" i="2"/>
  <c r="N3220" i="2"/>
  <c r="N3221" i="2"/>
  <c r="N3222" i="2"/>
  <c r="N3223" i="2"/>
  <c r="N3224" i="2"/>
  <c r="N3225" i="2"/>
  <c r="N3226" i="2"/>
  <c r="N3227" i="2"/>
  <c r="N3228" i="2"/>
  <c r="N3229" i="2"/>
  <c r="N3230" i="2"/>
  <c r="N3231" i="2"/>
  <c r="N3232" i="2"/>
  <c r="N3233" i="2"/>
  <c r="N3234" i="2"/>
  <c r="N3235" i="2"/>
  <c r="N3236" i="2"/>
  <c r="N3237" i="2"/>
  <c r="N3238" i="2"/>
  <c r="N3239" i="2"/>
  <c r="N3240" i="2"/>
  <c r="N3241" i="2"/>
  <c r="N3242" i="2"/>
  <c r="N3243" i="2"/>
  <c r="N3244" i="2"/>
  <c r="N3245" i="2"/>
  <c r="N3246" i="2"/>
  <c r="N3247" i="2"/>
  <c r="N3248" i="2"/>
  <c r="N3249" i="2"/>
  <c r="N3250" i="2"/>
  <c r="N3251" i="2"/>
  <c r="N3252" i="2"/>
  <c r="N3253" i="2"/>
  <c r="N3254" i="2"/>
  <c r="N3255" i="2"/>
  <c r="N3256" i="2"/>
  <c r="N3257" i="2"/>
  <c r="N3258" i="2"/>
  <c r="N3259" i="2"/>
  <c r="N3260" i="2"/>
  <c r="N3261" i="2"/>
  <c r="N3262" i="2"/>
  <c r="N3263" i="2"/>
  <c r="N3264" i="2"/>
  <c r="N3265" i="2"/>
  <c r="N3266" i="2"/>
  <c r="N3267" i="2"/>
  <c r="N3268" i="2"/>
  <c r="N3269" i="2"/>
  <c r="N3270" i="2"/>
  <c r="N3271" i="2"/>
  <c r="N3272" i="2"/>
  <c r="N3273" i="2"/>
  <c r="N3274" i="2"/>
  <c r="N3275" i="2"/>
  <c r="N3276" i="2"/>
  <c r="N3277" i="2"/>
  <c r="N3278" i="2"/>
  <c r="N3279" i="2"/>
  <c r="N3280" i="2"/>
  <c r="N3281" i="2"/>
  <c r="N3282" i="2"/>
  <c r="N3283" i="2"/>
  <c r="N3284" i="2"/>
  <c r="N3285" i="2"/>
  <c r="N3286" i="2"/>
  <c r="N3287" i="2"/>
  <c r="N3288" i="2"/>
  <c r="N3289" i="2"/>
  <c r="N3290" i="2"/>
  <c r="N3291" i="2"/>
  <c r="N3292" i="2"/>
  <c r="N3293" i="2"/>
  <c r="N3294" i="2"/>
  <c r="N3295" i="2"/>
  <c r="N3296" i="2"/>
  <c r="N3297" i="2"/>
  <c r="N3298" i="2"/>
  <c r="N3299" i="2"/>
  <c r="N3300" i="2"/>
  <c r="N3301" i="2"/>
  <c r="N3302" i="2"/>
  <c r="N3303" i="2"/>
  <c r="N3304" i="2"/>
  <c r="N3305" i="2"/>
  <c r="N3306" i="2"/>
  <c r="N3307" i="2"/>
  <c r="N3308" i="2"/>
  <c r="N3309" i="2"/>
  <c r="N3310" i="2"/>
  <c r="N3311" i="2"/>
  <c r="N3312" i="2"/>
  <c r="N3313" i="2"/>
  <c r="N3314" i="2"/>
  <c r="N3315" i="2"/>
  <c r="N3316" i="2"/>
  <c r="N3317" i="2"/>
  <c r="N3318" i="2"/>
  <c r="N3319" i="2"/>
  <c r="N3320" i="2"/>
  <c r="N3321" i="2"/>
  <c r="N3322" i="2"/>
  <c r="N3323" i="2"/>
  <c r="N3324" i="2"/>
  <c r="N3325" i="2"/>
  <c r="N3326" i="2"/>
  <c r="N3327" i="2"/>
  <c r="N3328" i="2"/>
  <c r="N3329" i="2"/>
  <c r="N3330" i="2"/>
  <c r="N3331" i="2"/>
  <c r="N3332" i="2"/>
  <c r="N3333" i="2"/>
  <c r="N3334" i="2"/>
  <c r="N3335" i="2"/>
  <c r="N3336" i="2"/>
  <c r="N3337" i="2"/>
  <c r="N3338" i="2"/>
  <c r="N3339" i="2"/>
  <c r="N3340" i="2"/>
  <c r="N3341" i="2"/>
  <c r="N3342" i="2"/>
  <c r="N3343" i="2"/>
  <c r="N3344" i="2"/>
  <c r="N3345" i="2"/>
  <c r="N3346" i="2"/>
  <c r="N3347" i="2"/>
  <c r="N3348" i="2"/>
  <c r="N3349" i="2"/>
  <c r="N3350" i="2"/>
  <c r="N3351" i="2"/>
  <c r="N3352" i="2"/>
  <c r="N3353" i="2"/>
  <c r="N3354" i="2"/>
  <c r="N3355" i="2"/>
  <c r="N3356" i="2"/>
  <c r="N3357" i="2"/>
  <c r="N3358" i="2"/>
  <c r="N3359" i="2"/>
  <c r="N3360" i="2"/>
  <c r="N3361" i="2"/>
  <c r="N3362" i="2"/>
  <c r="N3363" i="2"/>
  <c r="N3364" i="2"/>
  <c r="N3365" i="2"/>
  <c r="N3366" i="2"/>
  <c r="N3367" i="2"/>
  <c r="N3368" i="2"/>
  <c r="N3369" i="2"/>
  <c r="N3370" i="2"/>
  <c r="N3371" i="2"/>
  <c r="N3372" i="2"/>
  <c r="N3373" i="2"/>
  <c r="N3374" i="2"/>
  <c r="N3375" i="2"/>
  <c r="N3376" i="2"/>
  <c r="N3377" i="2"/>
  <c r="N3378" i="2"/>
  <c r="N3379" i="2"/>
  <c r="N3380" i="2"/>
  <c r="N3381" i="2"/>
  <c r="N3382" i="2"/>
  <c r="N3383" i="2"/>
  <c r="N3384" i="2"/>
  <c r="N3385" i="2"/>
  <c r="N3386" i="2"/>
  <c r="N3387" i="2"/>
  <c r="N3388" i="2"/>
  <c r="N3389" i="2"/>
  <c r="N3390" i="2"/>
  <c r="N3391" i="2"/>
  <c r="N3392" i="2"/>
  <c r="N3393" i="2"/>
  <c r="N3394" i="2"/>
  <c r="N3395" i="2"/>
  <c r="N3396" i="2"/>
  <c r="N3397" i="2"/>
  <c r="N3398" i="2"/>
  <c r="N3399" i="2"/>
  <c r="N3400" i="2"/>
  <c r="N3401" i="2"/>
  <c r="N3402" i="2"/>
  <c r="N3403" i="2"/>
  <c r="N3404" i="2"/>
  <c r="N3405" i="2"/>
  <c r="N3406" i="2"/>
  <c r="N3407" i="2"/>
  <c r="N3408" i="2"/>
  <c r="N3409" i="2"/>
  <c r="N3410" i="2"/>
  <c r="N3411" i="2"/>
  <c r="N3412" i="2"/>
  <c r="N3413" i="2"/>
  <c r="N3414" i="2"/>
  <c r="N3415" i="2"/>
  <c r="N3416" i="2"/>
  <c r="N3417" i="2"/>
  <c r="N3418" i="2"/>
  <c r="N3419" i="2"/>
  <c r="N3420" i="2"/>
  <c r="N3421" i="2"/>
  <c r="N3422" i="2"/>
  <c r="N3423" i="2"/>
  <c r="N3424" i="2"/>
  <c r="N3425" i="2"/>
  <c r="N3426" i="2"/>
  <c r="N3427" i="2"/>
  <c r="N3428" i="2"/>
  <c r="N3429" i="2"/>
  <c r="N3430" i="2"/>
  <c r="N3431" i="2"/>
  <c r="N3432" i="2"/>
  <c r="N3433" i="2"/>
  <c r="N3434" i="2"/>
  <c r="N3435" i="2"/>
  <c r="N3436" i="2"/>
  <c r="N3437" i="2"/>
  <c r="N3438" i="2"/>
  <c r="N3439" i="2"/>
  <c r="N3440" i="2"/>
  <c r="N3441" i="2"/>
  <c r="N3442" i="2"/>
  <c r="N3443" i="2"/>
  <c r="N3444" i="2"/>
  <c r="N3445" i="2"/>
  <c r="N3446" i="2"/>
  <c r="N3447" i="2"/>
  <c r="N3448" i="2"/>
  <c r="N3449" i="2"/>
  <c r="N3450" i="2"/>
  <c r="N3451" i="2"/>
  <c r="N3452" i="2"/>
  <c r="N3453" i="2"/>
  <c r="N3454" i="2"/>
  <c r="N3455" i="2"/>
  <c r="N3456" i="2"/>
  <c r="N3457" i="2"/>
  <c r="N3458" i="2"/>
  <c r="N3459" i="2"/>
  <c r="N3460" i="2"/>
  <c r="N3461" i="2"/>
  <c r="N3462" i="2"/>
  <c r="N3463" i="2"/>
  <c r="N3464" i="2"/>
  <c r="N3465" i="2"/>
  <c r="N3466" i="2"/>
  <c r="N3467" i="2"/>
  <c r="N3468" i="2"/>
  <c r="N3469" i="2"/>
  <c r="N3470" i="2"/>
  <c r="N3471" i="2"/>
  <c r="N3472" i="2"/>
  <c r="N3473" i="2"/>
  <c r="N3474" i="2"/>
  <c r="N3475" i="2"/>
  <c r="N3476" i="2"/>
  <c r="N3477" i="2"/>
  <c r="N3478" i="2"/>
  <c r="N3479" i="2"/>
  <c r="N3480" i="2"/>
  <c r="N3481" i="2"/>
  <c r="N3482" i="2"/>
  <c r="N3483" i="2"/>
  <c r="N3484" i="2"/>
  <c r="N3485" i="2"/>
  <c r="N3486" i="2"/>
  <c r="N3487" i="2"/>
  <c r="N3488" i="2"/>
  <c r="N3489" i="2"/>
  <c r="N3490" i="2"/>
  <c r="N3491" i="2"/>
  <c r="N3492" i="2"/>
  <c r="N3493" i="2"/>
  <c r="N3494" i="2"/>
  <c r="N3495" i="2"/>
  <c r="N3496" i="2"/>
  <c r="N3497" i="2"/>
  <c r="N3498" i="2"/>
  <c r="N3499" i="2"/>
  <c r="N3500" i="2"/>
  <c r="N3501" i="2"/>
  <c r="N3502" i="2"/>
  <c r="N3503" i="2"/>
  <c r="N3504" i="2"/>
  <c r="N3505" i="2"/>
  <c r="N3506" i="2"/>
  <c r="N3507" i="2"/>
  <c r="N3508" i="2"/>
  <c r="N3509" i="2"/>
  <c r="N3510" i="2"/>
  <c r="N3511" i="2"/>
  <c r="N3512" i="2"/>
  <c r="N3513" i="2"/>
  <c r="N3514" i="2"/>
  <c r="N3515" i="2"/>
  <c r="N3516" i="2"/>
  <c r="N3517" i="2"/>
  <c r="N3518" i="2"/>
  <c r="N3519" i="2"/>
  <c r="N3520" i="2"/>
  <c r="N3521" i="2"/>
  <c r="N3522" i="2"/>
  <c r="N3523" i="2"/>
  <c r="N3524" i="2"/>
  <c r="N3525" i="2"/>
  <c r="N3526" i="2"/>
  <c r="N3527" i="2"/>
  <c r="N3528" i="2"/>
  <c r="N3529" i="2"/>
  <c r="N3530" i="2"/>
  <c r="N3531" i="2"/>
  <c r="N3532" i="2"/>
  <c r="N3533" i="2"/>
  <c r="N3534" i="2"/>
  <c r="N3535" i="2"/>
  <c r="N3536" i="2"/>
  <c r="N3537" i="2"/>
  <c r="N3538" i="2"/>
  <c r="N3539" i="2"/>
  <c r="N3540" i="2"/>
  <c r="N3541" i="2"/>
  <c r="N3542" i="2"/>
  <c r="N3543" i="2"/>
  <c r="N3544" i="2"/>
  <c r="N3545" i="2"/>
  <c r="N3546" i="2"/>
  <c r="N3547" i="2"/>
  <c r="N3548" i="2"/>
  <c r="N3549" i="2"/>
  <c r="N3550" i="2"/>
  <c r="N3551" i="2"/>
  <c r="N3552" i="2"/>
  <c r="N3553" i="2"/>
  <c r="N3554" i="2"/>
  <c r="N3555" i="2"/>
  <c r="N3556" i="2"/>
  <c r="N3557" i="2"/>
  <c r="N3558" i="2"/>
  <c r="N3559" i="2"/>
  <c r="N3560" i="2"/>
  <c r="N3561" i="2"/>
  <c r="N3562" i="2"/>
  <c r="N3563" i="2"/>
  <c r="N3564" i="2"/>
  <c r="N3565" i="2"/>
  <c r="N3566" i="2"/>
  <c r="N3567" i="2"/>
  <c r="N3568" i="2"/>
  <c r="N3569" i="2"/>
  <c r="N3570" i="2"/>
  <c r="N3571" i="2"/>
  <c r="N3572" i="2"/>
  <c r="N3573" i="2"/>
  <c r="N3574" i="2"/>
  <c r="N3575" i="2"/>
  <c r="N3576" i="2"/>
  <c r="N3577" i="2"/>
  <c r="N3578" i="2"/>
  <c r="N3579" i="2"/>
  <c r="N3580" i="2"/>
  <c r="N3581" i="2"/>
  <c r="N3582" i="2"/>
  <c r="N3583" i="2"/>
  <c r="N3584" i="2"/>
  <c r="N3585" i="2"/>
  <c r="N3586" i="2"/>
  <c r="N3587" i="2"/>
  <c r="N3588" i="2"/>
  <c r="N3589" i="2"/>
  <c r="N3590" i="2"/>
  <c r="N3591" i="2"/>
  <c r="N3592" i="2"/>
  <c r="N3593" i="2"/>
  <c r="N3594" i="2"/>
  <c r="N3595" i="2"/>
  <c r="N3596" i="2"/>
  <c r="N3597" i="2"/>
  <c r="N3598" i="2"/>
  <c r="N3599" i="2"/>
  <c r="N3600" i="2"/>
  <c r="N3601" i="2"/>
  <c r="N3602" i="2"/>
  <c r="N3603" i="2"/>
  <c r="N3604" i="2"/>
  <c r="N3605" i="2"/>
  <c r="N3606" i="2"/>
  <c r="N3607" i="2"/>
  <c r="N3608" i="2"/>
  <c r="N3609" i="2"/>
  <c r="N3610" i="2"/>
  <c r="N3611" i="2"/>
  <c r="N3612" i="2"/>
  <c r="N3613" i="2"/>
  <c r="N3614" i="2"/>
  <c r="N3615" i="2"/>
  <c r="N3616" i="2"/>
  <c r="N3617" i="2"/>
  <c r="N3618" i="2"/>
  <c r="N3619" i="2"/>
  <c r="N3620" i="2"/>
  <c r="N3621" i="2"/>
  <c r="N3622" i="2"/>
  <c r="N3623" i="2"/>
  <c r="N3624" i="2"/>
  <c r="N3625" i="2"/>
  <c r="N3626" i="2"/>
  <c r="N3627" i="2"/>
  <c r="N3628" i="2"/>
  <c r="N3629" i="2"/>
  <c r="N3630" i="2"/>
  <c r="N3631" i="2"/>
  <c r="N3632" i="2"/>
  <c r="N3633" i="2"/>
  <c r="N3634" i="2"/>
  <c r="N3635" i="2"/>
  <c r="N3636" i="2"/>
  <c r="N3637" i="2"/>
  <c r="N3638" i="2"/>
  <c r="N3639" i="2"/>
  <c r="N3640" i="2"/>
  <c r="N3641" i="2"/>
  <c r="N3642" i="2"/>
  <c r="N3643" i="2"/>
  <c r="N3644" i="2"/>
  <c r="N3645" i="2"/>
  <c r="N3646" i="2"/>
  <c r="N3647" i="2"/>
  <c r="N3648" i="2"/>
  <c r="N3649" i="2"/>
  <c r="N3650" i="2"/>
  <c r="N3651" i="2"/>
  <c r="N3652" i="2"/>
  <c r="N3653" i="2"/>
  <c r="N3654" i="2"/>
  <c r="N3655" i="2"/>
  <c r="N3656" i="2"/>
  <c r="N3657" i="2"/>
  <c r="N3658" i="2"/>
  <c r="N3659" i="2"/>
  <c r="N3660" i="2"/>
  <c r="N3661" i="2"/>
  <c r="N3662" i="2"/>
  <c r="N3663" i="2"/>
  <c r="N3664" i="2"/>
  <c r="N3665" i="2"/>
  <c r="N3666" i="2"/>
  <c r="N3667" i="2"/>
  <c r="N3668" i="2"/>
  <c r="N3669" i="2"/>
  <c r="N3670" i="2"/>
  <c r="N3671" i="2"/>
  <c r="N3672" i="2"/>
  <c r="N3673" i="2"/>
  <c r="N3674" i="2"/>
  <c r="N3675" i="2"/>
  <c r="N3676" i="2"/>
  <c r="N3677" i="2"/>
  <c r="N3678" i="2"/>
  <c r="N3679" i="2"/>
  <c r="N3680" i="2"/>
  <c r="N3681" i="2"/>
  <c r="N3682" i="2"/>
  <c r="N3683" i="2"/>
  <c r="N3684" i="2"/>
  <c r="N3685" i="2"/>
  <c r="N3686" i="2"/>
  <c r="N3687" i="2"/>
  <c r="N3688" i="2"/>
  <c r="N3689" i="2"/>
  <c r="N3690" i="2"/>
  <c r="N3691" i="2"/>
  <c r="N3692" i="2"/>
  <c r="N3693" i="2"/>
  <c r="N3694" i="2"/>
  <c r="N3695" i="2"/>
  <c r="N3696" i="2"/>
  <c r="N3697" i="2"/>
  <c r="N3698" i="2"/>
  <c r="N3699" i="2"/>
  <c r="N3700" i="2"/>
  <c r="N3701" i="2"/>
  <c r="N3702" i="2"/>
  <c r="N3703" i="2"/>
  <c r="N3704" i="2"/>
  <c r="N3705" i="2"/>
  <c r="N3706" i="2"/>
  <c r="N3707" i="2"/>
  <c r="N3708" i="2"/>
  <c r="N3709" i="2"/>
  <c r="N3710" i="2"/>
  <c r="N3711" i="2"/>
  <c r="N3712" i="2"/>
  <c r="N3713" i="2"/>
  <c r="N3714" i="2"/>
  <c r="N3715" i="2"/>
  <c r="N3716" i="2"/>
  <c r="N3717" i="2"/>
  <c r="N3718" i="2"/>
  <c r="N3719" i="2"/>
  <c r="N3720" i="2"/>
  <c r="N3721" i="2"/>
  <c r="N3722" i="2"/>
  <c r="N3723" i="2"/>
  <c r="N3724" i="2"/>
  <c r="N3725" i="2"/>
  <c r="N3726" i="2"/>
  <c r="N3727" i="2"/>
  <c r="N3728" i="2"/>
  <c r="N3729" i="2"/>
  <c r="N3730" i="2"/>
  <c r="N3731" i="2"/>
  <c r="N3732" i="2"/>
  <c r="N3733" i="2"/>
  <c r="N3734" i="2"/>
  <c r="N3735" i="2"/>
  <c r="N3736" i="2"/>
  <c r="N3737" i="2"/>
  <c r="N3738" i="2"/>
  <c r="N3739" i="2"/>
  <c r="N3740" i="2"/>
  <c r="N3741" i="2"/>
  <c r="N3742" i="2"/>
  <c r="N3743" i="2"/>
  <c r="N3744" i="2"/>
  <c r="N3745" i="2"/>
  <c r="N3746" i="2"/>
  <c r="N3747" i="2"/>
  <c r="N3748" i="2"/>
  <c r="N3749" i="2"/>
  <c r="N3750" i="2"/>
  <c r="N3751" i="2"/>
  <c r="N3752" i="2"/>
  <c r="N3753" i="2"/>
  <c r="N3754" i="2"/>
  <c r="N3755" i="2"/>
  <c r="N3756" i="2"/>
  <c r="N3757" i="2"/>
  <c r="N3758" i="2"/>
  <c r="N3759" i="2"/>
  <c r="N3760" i="2"/>
  <c r="N3761" i="2"/>
  <c r="N3762" i="2"/>
  <c r="N3763" i="2"/>
  <c r="N3764" i="2"/>
  <c r="N3765" i="2"/>
  <c r="N3766" i="2"/>
  <c r="N3767" i="2"/>
  <c r="N3768" i="2"/>
  <c r="N3769" i="2"/>
  <c r="N3770" i="2"/>
  <c r="N3771" i="2"/>
  <c r="N3772" i="2"/>
  <c r="N3773" i="2"/>
  <c r="N3774" i="2"/>
  <c r="N3775" i="2"/>
  <c r="N3776" i="2"/>
  <c r="N3777" i="2"/>
  <c r="N3778" i="2"/>
  <c r="N3779" i="2"/>
  <c r="N3780" i="2"/>
  <c r="N3781" i="2"/>
  <c r="N3782" i="2"/>
  <c r="N3783" i="2"/>
  <c r="N3784" i="2"/>
  <c r="N3785" i="2"/>
  <c r="N3786" i="2"/>
  <c r="N3787" i="2"/>
  <c r="N3788" i="2"/>
  <c r="N3789" i="2"/>
  <c r="N3790" i="2"/>
  <c r="N3791" i="2"/>
  <c r="N3792" i="2"/>
  <c r="N3793" i="2"/>
  <c r="N3794" i="2"/>
  <c r="N3795" i="2"/>
  <c r="N3796" i="2"/>
  <c r="N3797" i="2"/>
  <c r="N3798" i="2"/>
  <c r="N3799" i="2"/>
  <c r="N3800" i="2"/>
  <c r="N3801" i="2"/>
  <c r="N3802" i="2"/>
  <c r="N3803" i="2"/>
  <c r="N3804" i="2"/>
  <c r="N3805" i="2"/>
  <c r="N3806" i="2"/>
  <c r="N3807" i="2"/>
  <c r="N3808" i="2"/>
  <c r="N3809" i="2"/>
  <c r="N3810" i="2"/>
  <c r="N3811" i="2"/>
  <c r="N3812" i="2"/>
  <c r="N3813" i="2"/>
  <c r="N3814" i="2"/>
  <c r="N3815" i="2"/>
  <c r="N3816" i="2"/>
  <c r="N3817" i="2"/>
  <c r="N3818" i="2"/>
  <c r="N3819" i="2"/>
  <c r="N3820" i="2"/>
  <c r="N3821" i="2"/>
  <c r="N3822" i="2"/>
  <c r="N3823" i="2"/>
  <c r="N3824" i="2"/>
  <c r="N3825" i="2"/>
  <c r="N3826" i="2"/>
  <c r="N3827" i="2"/>
  <c r="N3828" i="2"/>
  <c r="N3829" i="2"/>
  <c r="N3830" i="2"/>
  <c r="N3831" i="2"/>
  <c r="N3832" i="2"/>
  <c r="N3833" i="2"/>
  <c r="N3834" i="2"/>
  <c r="N3835" i="2"/>
  <c r="N3836" i="2"/>
  <c r="N3837" i="2"/>
  <c r="N3838" i="2"/>
  <c r="N3839" i="2"/>
  <c r="N3840" i="2"/>
  <c r="N3841" i="2"/>
  <c r="N3842" i="2"/>
  <c r="N3843" i="2"/>
  <c r="N3844" i="2"/>
  <c r="N3845" i="2"/>
  <c r="N3846" i="2"/>
  <c r="N3847" i="2"/>
  <c r="N3848" i="2"/>
  <c r="N3849" i="2"/>
  <c r="N3850" i="2"/>
  <c r="N3851" i="2"/>
  <c r="N3852" i="2"/>
  <c r="N3853" i="2"/>
  <c r="N3854" i="2"/>
  <c r="N3855" i="2"/>
  <c r="N3856" i="2"/>
  <c r="N3857" i="2"/>
  <c r="N3858" i="2"/>
  <c r="N3859" i="2"/>
  <c r="N3860" i="2"/>
  <c r="N3861" i="2"/>
  <c r="N3862" i="2"/>
  <c r="N3863" i="2"/>
  <c r="N3864" i="2"/>
  <c r="N3865" i="2"/>
  <c r="N3866" i="2"/>
  <c r="N3867" i="2"/>
  <c r="N3868" i="2"/>
  <c r="N3869" i="2"/>
  <c r="N3870" i="2"/>
  <c r="N3871" i="2"/>
  <c r="N3872" i="2"/>
  <c r="N3873" i="2"/>
  <c r="N3874" i="2"/>
  <c r="N3875" i="2"/>
  <c r="N3876" i="2"/>
  <c r="N3877" i="2"/>
  <c r="N3878" i="2"/>
  <c r="N3879" i="2"/>
  <c r="N3880" i="2"/>
  <c r="N3881" i="2"/>
  <c r="N3882" i="2"/>
  <c r="N3883" i="2"/>
  <c r="N3884" i="2"/>
  <c r="N3885" i="2"/>
  <c r="N3886" i="2"/>
  <c r="N3887" i="2"/>
  <c r="N3888" i="2"/>
  <c r="N3889" i="2"/>
  <c r="N3890" i="2"/>
  <c r="N3891" i="2"/>
  <c r="N3892" i="2"/>
  <c r="N3893" i="2"/>
  <c r="N3894" i="2"/>
  <c r="N3895" i="2"/>
  <c r="N3896" i="2"/>
  <c r="N3897" i="2"/>
  <c r="N3898" i="2"/>
  <c r="N3899" i="2"/>
  <c r="N3900" i="2"/>
  <c r="N3901" i="2"/>
  <c r="N3902" i="2"/>
  <c r="N3903" i="2"/>
  <c r="N3904" i="2"/>
  <c r="N3905" i="2"/>
  <c r="N3906" i="2"/>
  <c r="N3907" i="2"/>
  <c r="N3908" i="2"/>
  <c r="N3909" i="2"/>
  <c r="N3910" i="2"/>
  <c r="N3911" i="2"/>
  <c r="N3912" i="2"/>
  <c r="N3913" i="2"/>
  <c r="N3914" i="2"/>
  <c r="N3915" i="2"/>
  <c r="N3916" i="2"/>
  <c r="N3917" i="2"/>
  <c r="N3918" i="2"/>
  <c r="N3919" i="2"/>
  <c r="N3920" i="2"/>
  <c r="N3921" i="2"/>
  <c r="N3922" i="2"/>
  <c r="N3923" i="2"/>
  <c r="N3924" i="2"/>
  <c r="N3925" i="2"/>
  <c r="N3926" i="2"/>
  <c r="N3927" i="2"/>
  <c r="N3928" i="2"/>
  <c r="N3929" i="2"/>
  <c r="N3930" i="2"/>
  <c r="N3931" i="2"/>
  <c r="N3932" i="2"/>
  <c r="N3933" i="2"/>
  <c r="N3934" i="2"/>
  <c r="N3935" i="2"/>
  <c r="N3936" i="2"/>
  <c r="N3937" i="2"/>
  <c r="N3938" i="2"/>
  <c r="N3939" i="2"/>
  <c r="N3940" i="2"/>
  <c r="N3941" i="2"/>
  <c r="N3942" i="2"/>
  <c r="N3943" i="2"/>
  <c r="N3944" i="2"/>
  <c r="N3945" i="2"/>
  <c r="N3946" i="2"/>
  <c r="N3947" i="2"/>
  <c r="N3948" i="2"/>
  <c r="N3949" i="2"/>
  <c r="N3950" i="2"/>
  <c r="N3951" i="2"/>
  <c r="N3952" i="2"/>
  <c r="N3953" i="2"/>
  <c r="N3954" i="2"/>
  <c r="N3955" i="2"/>
  <c r="N3956" i="2"/>
  <c r="N3957" i="2"/>
  <c r="N3958" i="2"/>
  <c r="N3959" i="2"/>
  <c r="N3960" i="2"/>
  <c r="N3961" i="2"/>
  <c r="N3962" i="2"/>
  <c r="N3963" i="2"/>
  <c r="N3964" i="2"/>
  <c r="N3965" i="2"/>
  <c r="N3966" i="2"/>
  <c r="N3967" i="2"/>
  <c r="N3968" i="2"/>
  <c r="N3969" i="2"/>
  <c r="N3970" i="2"/>
  <c r="N3971" i="2"/>
  <c r="N3972" i="2"/>
  <c r="N3973" i="2"/>
  <c r="N3974" i="2"/>
  <c r="N3975" i="2"/>
  <c r="N3976" i="2"/>
  <c r="N3977" i="2"/>
  <c r="N3978" i="2"/>
  <c r="N3979" i="2"/>
  <c r="N3980" i="2"/>
  <c r="N3981" i="2"/>
  <c r="N3982" i="2"/>
  <c r="N3983" i="2"/>
  <c r="N3984" i="2"/>
  <c r="N3985" i="2"/>
  <c r="N3986" i="2"/>
  <c r="N3987" i="2"/>
  <c r="N3988" i="2"/>
  <c r="N3989" i="2"/>
  <c r="N3990" i="2"/>
  <c r="N3991" i="2"/>
  <c r="N3992" i="2"/>
  <c r="N3993" i="2"/>
  <c r="N3994" i="2"/>
  <c r="N3995" i="2"/>
  <c r="N3996" i="2"/>
  <c r="N3997" i="2"/>
  <c r="N3998" i="2"/>
  <c r="N3999" i="2"/>
  <c r="N4000" i="2"/>
  <c r="N4001" i="2"/>
  <c r="N4002" i="2"/>
  <c r="N4003" i="2"/>
  <c r="N4004" i="2"/>
  <c r="N4005" i="2"/>
  <c r="N4006" i="2"/>
  <c r="N4007" i="2"/>
  <c r="N4008" i="2"/>
  <c r="N4009" i="2"/>
  <c r="N4010" i="2"/>
  <c r="N4011" i="2"/>
  <c r="N4012" i="2"/>
  <c r="N4013" i="2"/>
  <c r="N4014" i="2"/>
  <c r="N4015" i="2"/>
  <c r="N4016" i="2"/>
  <c r="N4017" i="2"/>
  <c r="N4018" i="2"/>
  <c r="N4019" i="2"/>
  <c r="H2" i="7"/>
  <c r="T23" i="6" l="1"/>
  <c r="U23" i="6" s="1"/>
  <c r="B2771" i="6"/>
  <c r="B2770" i="6"/>
  <c r="B2769" i="6"/>
  <c r="B2768" i="6"/>
  <c r="B2767" i="6"/>
  <c r="B2766" i="6"/>
  <c r="B2765" i="6"/>
  <c r="B2764" i="6"/>
  <c r="B2763" i="6"/>
  <c r="B2762" i="6"/>
  <c r="B2761" i="6"/>
  <c r="B2760" i="6"/>
  <c r="B2759" i="6"/>
  <c r="B2758" i="6"/>
  <c r="B2757" i="6"/>
  <c r="B2756" i="6"/>
  <c r="B2755" i="6"/>
  <c r="B2754" i="6"/>
  <c r="B2753" i="6"/>
  <c r="B2752" i="6"/>
  <c r="B2751" i="6"/>
  <c r="B2750" i="6"/>
  <c r="B2749" i="6"/>
  <c r="B2748" i="6"/>
  <c r="B2747" i="6"/>
  <c r="B2746" i="6"/>
  <c r="B2745" i="6"/>
  <c r="B2744" i="6"/>
  <c r="B2743" i="6"/>
  <c r="B2742" i="6"/>
  <c r="B2741" i="6"/>
  <c r="B2740" i="6"/>
  <c r="B2739" i="6"/>
  <c r="B2738" i="6"/>
  <c r="B2737" i="6"/>
  <c r="B2736" i="6"/>
  <c r="B2735" i="6"/>
  <c r="B2734" i="6"/>
  <c r="B2733" i="6"/>
  <c r="B2732" i="6"/>
  <c r="B2731" i="6"/>
  <c r="B2730" i="6"/>
  <c r="B2729" i="6"/>
  <c r="B2728" i="6"/>
  <c r="B2727" i="6"/>
  <c r="B2726" i="6"/>
  <c r="B2725" i="6"/>
  <c r="B2724" i="6"/>
  <c r="B2723" i="6"/>
  <c r="B2722" i="6"/>
  <c r="B2721" i="6"/>
  <c r="B2720" i="6"/>
  <c r="B2719" i="6"/>
  <c r="B2718" i="6"/>
  <c r="B2717" i="6"/>
  <c r="B2716" i="6"/>
  <c r="B2715" i="6"/>
  <c r="B2714" i="6"/>
  <c r="B2713" i="6"/>
  <c r="B2712" i="6"/>
  <c r="B2711" i="6"/>
  <c r="B2710" i="6"/>
  <c r="B2709" i="6"/>
  <c r="B2708" i="6"/>
  <c r="B2707" i="6"/>
  <c r="B2706" i="6"/>
  <c r="B2705" i="6"/>
  <c r="B2704" i="6"/>
  <c r="B2703" i="6"/>
  <c r="B2702" i="6"/>
  <c r="B2701" i="6"/>
  <c r="B2700" i="6"/>
  <c r="B2699" i="6"/>
  <c r="B2698" i="6"/>
  <c r="B2697" i="6"/>
  <c r="B2696" i="6"/>
  <c r="B2695" i="6"/>
  <c r="B2694" i="6"/>
  <c r="B2693" i="6"/>
  <c r="B2692" i="6"/>
  <c r="B2691" i="6"/>
  <c r="B2690" i="6"/>
  <c r="B2689" i="6"/>
  <c r="B2688" i="6"/>
  <c r="B2687" i="6"/>
  <c r="B2686" i="6"/>
  <c r="B2685" i="6"/>
  <c r="B2684" i="6"/>
  <c r="B2683" i="6"/>
  <c r="B2682" i="6"/>
  <c r="B2681" i="6"/>
  <c r="B2680" i="6"/>
  <c r="B2679" i="6"/>
  <c r="B2678" i="6"/>
  <c r="B2677" i="6"/>
  <c r="B2676" i="6"/>
  <c r="B2675" i="6"/>
  <c r="B2674" i="6"/>
  <c r="B2673" i="6"/>
  <c r="B2672" i="6"/>
  <c r="B2671" i="6"/>
  <c r="B2670" i="6"/>
  <c r="B2669" i="6"/>
  <c r="B2668" i="6"/>
  <c r="B2667" i="6"/>
  <c r="B2666" i="6"/>
  <c r="B2665" i="6"/>
  <c r="B2664" i="6"/>
  <c r="B2663" i="6"/>
  <c r="B2662" i="6"/>
  <c r="B2661" i="6"/>
  <c r="B2660" i="6"/>
  <c r="B2659" i="6"/>
  <c r="B2658" i="6"/>
  <c r="B2657" i="6"/>
  <c r="B2656" i="6"/>
  <c r="B2655" i="6"/>
  <c r="B2654" i="6"/>
  <c r="B2653" i="6"/>
  <c r="B2652" i="6"/>
  <c r="B2651" i="6"/>
  <c r="B2650" i="6"/>
  <c r="B2649" i="6"/>
  <c r="B2648" i="6"/>
  <c r="B2647" i="6"/>
  <c r="B2646" i="6"/>
  <c r="B2645" i="6"/>
  <c r="B2644" i="6"/>
  <c r="B2643" i="6"/>
  <c r="B2642" i="6"/>
  <c r="B2641" i="6"/>
  <c r="B2640" i="6"/>
  <c r="B2639" i="6"/>
  <c r="B2638" i="6"/>
  <c r="B2637" i="6"/>
  <c r="B2636" i="6"/>
  <c r="B2635" i="6"/>
  <c r="B2634" i="6"/>
  <c r="B2633" i="6"/>
  <c r="B2632" i="6"/>
  <c r="B2631" i="6"/>
  <c r="B2630" i="6"/>
  <c r="B2629" i="6"/>
  <c r="B2628" i="6"/>
  <c r="B2627" i="6"/>
  <c r="B2626" i="6"/>
  <c r="B2625" i="6"/>
  <c r="B2624" i="6"/>
  <c r="B2623" i="6"/>
  <c r="B2622" i="6"/>
  <c r="B2621" i="6"/>
  <c r="B2620" i="6"/>
  <c r="B2619" i="6"/>
  <c r="B2618" i="6"/>
  <c r="B2617" i="6"/>
  <c r="B2616" i="6"/>
  <c r="B2615" i="6"/>
  <c r="B2614" i="6"/>
  <c r="B2613" i="6"/>
  <c r="B2612" i="6"/>
  <c r="B2611" i="6"/>
  <c r="B2610" i="6"/>
  <c r="B2609" i="6"/>
  <c r="B2608" i="6"/>
  <c r="B2607" i="6"/>
  <c r="B2606" i="6"/>
  <c r="B2605" i="6"/>
  <c r="B2604" i="6"/>
  <c r="B2603" i="6"/>
  <c r="B2602" i="6"/>
  <c r="B2601" i="6"/>
  <c r="B2600" i="6"/>
  <c r="B2599" i="6"/>
  <c r="B2598" i="6"/>
  <c r="B2597" i="6"/>
  <c r="B2596" i="6"/>
  <c r="B2595" i="6"/>
  <c r="B2594" i="6"/>
  <c r="B2593" i="6"/>
  <c r="B2592" i="6"/>
  <c r="B2591" i="6"/>
  <c r="B2590" i="6"/>
  <c r="B2589" i="6"/>
  <c r="B2588" i="6"/>
  <c r="B2587" i="6"/>
  <c r="B2586" i="6"/>
  <c r="B2585" i="6"/>
  <c r="B2584" i="6"/>
  <c r="B2583" i="6"/>
  <c r="B2582" i="6"/>
  <c r="B2581" i="6"/>
  <c r="B2580" i="6"/>
  <c r="B2579" i="6"/>
  <c r="B2578" i="6"/>
  <c r="B2577" i="6"/>
  <c r="B2576" i="6"/>
  <c r="B2575" i="6"/>
  <c r="B2574" i="6"/>
  <c r="B2573" i="6"/>
  <c r="B2572" i="6"/>
  <c r="B2571" i="6"/>
  <c r="B2570" i="6"/>
  <c r="B2569" i="6"/>
  <c r="B2568" i="6"/>
  <c r="B2567" i="6"/>
  <c r="B2566" i="6"/>
  <c r="B2565" i="6"/>
  <c r="B2564" i="6"/>
  <c r="B2563" i="6"/>
  <c r="B2562" i="6"/>
  <c r="B2561" i="6"/>
  <c r="B2560" i="6"/>
  <c r="B2559" i="6"/>
  <c r="B2558" i="6"/>
  <c r="B2557" i="6"/>
  <c r="B2556" i="6"/>
  <c r="B2555" i="6"/>
  <c r="B2554" i="6"/>
  <c r="B2553" i="6"/>
  <c r="B2552" i="6"/>
  <c r="B2551" i="6"/>
  <c r="B2550" i="6"/>
  <c r="B2549" i="6"/>
  <c r="B2548" i="6"/>
  <c r="B2547" i="6"/>
  <c r="B2546" i="6"/>
  <c r="B2545" i="6"/>
  <c r="B2544" i="6"/>
  <c r="B2543" i="6"/>
  <c r="B2542" i="6"/>
  <c r="B2541" i="6"/>
  <c r="B2540" i="6"/>
  <c r="B2539" i="6"/>
  <c r="B2538" i="6"/>
  <c r="B2537" i="6"/>
  <c r="B2536" i="6"/>
  <c r="B2535" i="6"/>
  <c r="B2534" i="6"/>
  <c r="B2533" i="6"/>
  <c r="B2532" i="6"/>
  <c r="B2531" i="6"/>
  <c r="B2530" i="6"/>
  <c r="B2529" i="6"/>
  <c r="B2528" i="6"/>
  <c r="B2527" i="6"/>
  <c r="B2526" i="6"/>
  <c r="B2525" i="6"/>
  <c r="B2524" i="6"/>
  <c r="B2523" i="6"/>
  <c r="B2522" i="6"/>
  <c r="B2521" i="6"/>
  <c r="B2520" i="6"/>
  <c r="B2519" i="6"/>
  <c r="B2518" i="6"/>
  <c r="B2517" i="6"/>
  <c r="B2516" i="6"/>
  <c r="B2515" i="6"/>
  <c r="B2514" i="6"/>
  <c r="B2513" i="6"/>
  <c r="B2512" i="6"/>
  <c r="B2511" i="6"/>
  <c r="B2510" i="6"/>
  <c r="B2509" i="6"/>
  <c r="B2508" i="6"/>
  <c r="B2507" i="6"/>
  <c r="B2506" i="6"/>
  <c r="B2505" i="6"/>
  <c r="B2504" i="6"/>
  <c r="B2503" i="6"/>
  <c r="B2502" i="6"/>
  <c r="B2501" i="6"/>
  <c r="B2500" i="6"/>
  <c r="B2499" i="6"/>
  <c r="B2498" i="6"/>
  <c r="B2497" i="6"/>
  <c r="B2496" i="6"/>
  <c r="B2495" i="6"/>
  <c r="B2494" i="6"/>
  <c r="B2493" i="6"/>
  <c r="B2492" i="6"/>
  <c r="B2491" i="6"/>
  <c r="B2490" i="6"/>
  <c r="B2489" i="6"/>
  <c r="B2488" i="6"/>
  <c r="B2487" i="6"/>
  <c r="B2486" i="6"/>
  <c r="B2485" i="6"/>
  <c r="B2484" i="6"/>
  <c r="B2483" i="6"/>
  <c r="B2482" i="6"/>
  <c r="B2481" i="6"/>
  <c r="B2480" i="6"/>
  <c r="B2479" i="6"/>
  <c r="B2478" i="6"/>
  <c r="B2477" i="6"/>
  <c r="B2476" i="6"/>
  <c r="B2475" i="6"/>
  <c r="B2474" i="6"/>
  <c r="B2473" i="6"/>
  <c r="B2472" i="6"/>
  <c r="B2471" i="6"/>
  <c r="B2470" i="6"/>
  <c r="B2469" i="6"/>
  <c r="B2468" i="6"/>
  <c r="B2467" i="6"/>
  <c r="B2466" i="6"/>
  <c r="B2465" i="6"/>
  <c r="B2464" i="6"/>
  <c r="B2463" i="6"/>
  <c r="B2462" i="6"/>
  <c r="B2461" i="6"/>
  <c r="B2460" i="6"/>
  <c r="B2459" i="6"/>
  <c r="B2458" i="6"/>
  <c r="B2457" i="6"/>
  <c r="B2456" i="6"/>
  <c r="B2455" i="6"/>
  <c r="B2454" i="6"/>
  <c r="B2453" i="6"/>
  <c r="B2452" i="6"/>
  <c r="B2451" i="6"/>
  <c r="B2450" i="6"/>
  <c r="B2449" i="6"/>
  <c r="B2448" i="6"/>
  <c r="B2447" i="6"/>
  <c r="B2446" i="6"/>
  <c r="B2445" i="6"/>
  <c r="B2444" i="6"/>
  <c r="B2443" i="6"/>
  <c r="B2442" i="6"/>
  <c r="B2441" i="6"/>
  <c r="B2440" i="6"/>
  <c r="B2439" i="6"/>
  <c r="B2438" i="6"/>
  <c r="B2437" i="6"/>
  <c r="B2436" i="6"/>
  <c r="B2435" i="6"/>
  <c r="B2434" i="6"/>
  <c r="B2433" i="6"/>
  <c r="B2432" i="6"/>
  <c r="B2431" i="6"/>
  <c r="B2430" i="6"/>
  <c r="B2429" i="6"/>
  <c r="B2428" i="6"/>
  <c r="B2427" i="6"/>
  <c r="B2426" i="6"/>
  <c r="B2425" i="6"/>
  <c r="B2424" i="6"/>
  <c r="B2423" i="6"/>
  <c r="B2422" i="6"/>
  <c r="B2421" i="6"/>
  <c r="B2420" i="6"/>
  <c r="B2419" i="6"/>
  <c r="B2418" i="6"/>
  <c r="B2417" i="6"/>
  <c r="B2416" i="6"/>
  <c r="B2415" i="6"/>
  <c r="B2414" i="6"/>
  <c r="B2413" i="6"/>
  <c r="B2412" i="6"/>
  <c r="B2411" i="6"/>
  <c r="B2410" i="6"/>
  <c r="B2409" i="6"/>
  <c r="B2408" i="6"/>
  <c r="B2407" i="6"/>
  <c r="B2406" i="6"/>
  <c r="B2405" i="6"/>
  <c r="B2404" i="6"/>
  <c r="B2403" i="6"/>
  <c r="B2402" i="6"/>
  <c r="B2401" i="6"/>
  <c r="B2400" i="6"/>
  <c r="B2399" i="6"/>
  <c r="B2398" i="6"/>
  <c r="B2397" i="6"/>
  <c r="B2396" i="6"/>
  <c r="B2395" i="6"/>
  <c r="B2394" i="6"/>
  <c r="B2393" i="6"/>
  <c r="B2392" i="6"/>
  <c r="B2391" i="6"/>
  <c r="B2390" i="6"/>
  <c r="B2389" i="6"/>
  <c r="B2388" i="6"/>
  <c r="B2387" i="6"/>
  <c r="B2386" i="6"/>
  <c r="B2385" i="6"/>
  <c r="B2384" i="6"/>
  <c r="B2383" i="6"/>
  <c r="B2382" i="6"/>
  <c r="B2381" i="6"/>
  <c r="B2380" i="6"/>
  <c r="B2379" i="6"/>
  <c r="B2378" i="6"/>
  <c r="B2377" i="6"/>
  <c r="B2376" i="6"/>
  <c r="B2375" i="6"/>
  <c r="B2374" i="6"/>
  <c r="B2373" i="6"/>
  <c r="B2372" i="6"/>
  <c r="B2371" i="6"/>
  <c r="B2370" i="6"/>
  <c r="B2369" i="6"/>
  <c r="B2368" i="6"/>
  <c r="B2367" i="6"/>
  <c r="B2366" i="6"/>
  <c r="B2365" i="6"/>
  <c r="B2364" i="6"/>
  <c r="B2363" i="6"/>
  <c r="B2362" i="6"/>
  <c r="B2361" i="6"/>
  <c r="B2360" i="6"/>
  <c r="B2359" i="6"/>
  <c r="B2358" i="6"/>
  <c r="B2357" i="6"/>
  <c r="B2356" i="6"/>
  <c r="B2355" i="6"/>
  <c r="B2354" i="6"/>
  <c r="B2353" i="6"/>
  <c r="B2352" i="6"/>
  <c r="B2351" i="6"/>
  <c r="B2350" i="6"/>
  <c r="B2349" i="6"/>
  <c r="B2348" i="6"/>
  <c r="B2347" i="6"/>
  <c r="B2346" i="6"/>
  <c r="B2345" i="6"/>
  <c r="B2344" i="6"/>
  <c r="B2343" i="6"/>
  <c r="B2342" i="6"/>
  <c r="B2341" i="6"/>
  <c r="B2340" i="6"/>
  <c r="B2339" i="6"/>
  <c r="B2338" i="6"/>
  <c r="B2337" i="6"/>
  <c r="B2336" i="6"/>
  <c r="B2335" i="6"/>
  <c r="B2334" i="6"/>
  <c r="B2333" i="6"/>
  <c r="B2332" i="6"/>
  <c r="B2331" i="6"/>
  <c r="B2330" i="6"/>
  <c r="B2329" i="6"/>
  <c r="B2328" i="6"/>
  <c r="B2327" i="6"/>
  <c r="B2326" i="6"/>
  <c r="B2325" i="6"/>
  <c r="B2324" i="6"/>
  <c r="B2323" i="6"/>
  <c r="B2322" i="6"/>
  <c r="B2321" i="6"/>
  <c r="B2320" i="6"/>
  <c r="B2319" i="6"/>
  <c r="B2318" i="6"/>
  <c r="B2317" i="6"/>
  <c r="B2316" i="6"/>
  <c r="B2315" i="6"/>
  <c r="B2314" i="6"/>
  <c r="B2313" i="6"/>
  <c r="B2312" i="6"/>
  <c r="B2311" i="6"/>
  <c r="B2310" i="6"/>
  <c r="B2309" i="6"/>
  <c r="B2308" i="6"/>
  <c r="B2307" i="6"/>
  <c r="B2306" i="6"/>
  <c r="B2305" i="6"/>
  <c r="B2304" i="6"/>
  <c r="B2303" i="6"/>
  <c r="B2302" i="6"/>
  <c r="B2301" i="6"/>
  <c r="B2300" i="6"/>
  <c r="B2299" i="6"/>
  <c r="B2298" i="6"/>
  <c r="B2297" i="6"/>
  <c r="B2296" i="6"/>
  <c r="B2295" i="6"/>
  <c r="B2294" i="6"/>
  <c r="B2293" i="6"/>
  <c r="B2292" i="6"/>
  <c r="B2291" i="6"/>
  <c r="B2290" i="6"/>
  <c r="B2289" i="6"/>
  <c r="B2288" i="6"/>
  <c r="B2287" i="6"/>
  <c r="B2286" i="6"/>
  <c r="B2285" i="6"/>
  <c r="B2284" i="6"/>
  <c r="B2283" i="6"/>
  <c r="B2282" i="6"/>
  <c r="B2281" i="6"/>
  <c r="B2280" i="6"/>
  <c r="B2279" i="6"/>
  <c r="B2278" i="6"/>
  <c r="B2277" i="6"/>
  <c r="B2276" i="6"/>
  <c r="B2275" i="6"/>
  <c r="B2274" i="6"/>
  <c r="B2273" i="6"/>
  <c r="B2272" i="6"/>
  <c r="B2271" i="6"/>
  <c r="B2270" i="6"/>
  <c r="B2269" i="6"/>
  <c r="B2268" i="6"/>
  <c r="B2267" i="6"/>
  <c r="B2266" i="6"/>
  <c r="B2265" i="6"/>
  <c r="B2264" i="6"/>
  <c r="B2263" i="6"/>
  <c r="B2262" i="6"/>
  <c r="B2261" i="6"/>
  <c r="B2260" i="6"/>
  <c r="B2259" i="6"/>
  <c r="B2258" i="6"/>
  <c r="B2257" i="6"/>
  <c r="B2256" i="6"/>
  <c r="B2255" i="6"/>
  <c r="B2254" i="6"/>
  <c r="B2253" i="6"/>
  <c r="B2252" i="6"/>
  <c r="B2251" i="6"/>
  <c r="B2250" i="6"/>
  <c r="B2249" i="6"/>
  <c r="B2248" i="6"/>
  <c r="B2247" i="6"/>
  <c r="B2246" i="6"/>
  <c r="B2245" i="6"/>
  <c r="B2244" i="6"/>
  <c r="B2243" i="6"/>
  <c r="B2242" i="6"/>
  <c r="B2241" i="6"/>
  <c r="B2240" i="6"/>
  <c r="B2239" i="6"/>
  <c r="B2238" i="6"/>
  <c r="B2237" i="6"/>
  <c r="B2236" i="6"/>
  <c r="B2235" i="6"/>
  <c r="B2234" i="6"/>
  <c r="B2233" i="6"/>
  <c r="B2232" i="6"/>
  <c r="B2231" i="6"/>
  <c r="B2230" i="6"/>
  <c r="B2229" i="6"/>
  <c r="B2228" i="6"/>
  <c r="B2227" i="6"/>
  <c r="B2226" i="6"/>
  <c r="B2225" i="6"/>
  <c r="B2224" i="6"/>
  <c r="B2223" i="6"/>
  <c r="B2222" i="6"/>
  <c r="B2221" i="6"/>
  <c r="B2220" i="6"/>
  <c r="B2219" i="6"/>
  <c r="B2218" i="6"/>
  <c r="B2217" i="6"/>
  <c r="B2216" i="6"/>
  <c r="B2215" i="6"/>
  <c r="B2214" i="6"/>
  <c r="B2213" i="6"/>
  <c r="B2212" i="6"/>
  <c r="B2211" i="6"/>
  <c r="B2210" i="6"/>
  <c r="B2209" i="6"/>
  <c r="B2208" i="6"/>
  <c r="B2207" i="6"/>
  <c r="B2206" i="6"/>
  <c r="B2205" i="6"/>
  <c r="B2204" i="6"/>
  <c r="B2203" i="6"/>
  <c r="B2202" i="6"/>
  <c r="B2201" i="6"/>
  <c r="B2200" i="6"/>
  <c r="B2199" i="6"/>
  <c r="B2198" i="6"/>
  <c r="B2197" i="6"/>
  <c r="B2196" i="6"/>
  <c r="B2195" i="6"/>
  <c r="B2194" i="6"/>
  <c r="B2193" i="6"/>
  <c r="B2192" i="6"/>
  <c r="B2191" i="6"/>
  <c r="B2190" i="6"/>
  <c r="B2189" i="6"/>
  <c r="B2188" i="6"/>
  <c r="B2187" i="6"/>
  <c r="B2186" i="6"/>
  <c r="B2185" i="6"/>
  <c r="B2184" i="6"/>
  <c r="B2183" i="6"/>
  <c r="B2182" i="6"/>
  <c r="B2181" i="6"/>
  <c r="B2180" i="6"/>
  <c r="B2179" i="6"/>
  <c r="B2178" i="6"/>
  <c r="B2177" i="6"/>
  <c r="B2176" i="6"/>
  <c r="B2175" i="6"/>
  <c r="B2174" i="6"/>
  <c r="B2173" i="6"/>
  <c r="B2172" i="6"/>
  <c r="B2171" i="6"/>
  <c r="B2170" i="6"/>
  <c r="B2169" i="6"/>
  <c r="B2168" i="6"/>
  <c r="B2167" i="6"/>
  <c r="B2166" i="6"/>
  <c r="B2165" i="6"/>
  <c r="B2164" i="6"/>
  <c r="B2163" i="6"/>
  <c r="B2162" i="6"/>
  <c r="B2161" i="6"/>
  <c r="B2160" i="6"/>
  <c r="B2159" i="6"/>
  <c r="B2158" i="6"/>
  <c r="B2157" i="6"/>
  <c r="B2156" i="6"/>
  <c r="B2155" i="6"/>
  <c r="B2154" i="6"/>
  <c r="B2153" i="6"/>
  <c r="B2152" i="6"/>
  <c r="B2151" i="6"/>
  <c r="B2150" i="6"/>
  <c r="B2149" i="6"/>
  <c r="B2148" i="6"/>
  <c r="B2147" i="6"/>
  <c r="B2146" i="6"/>
  <c r="B2145" i="6"/>
  <c r="B2144" i="6"/>
  <c r="B2143" i="6"/>
  <c r="B2142" i="6"/>
  <c r="B2141" i="6"/>
  <c r="B2140" i="6"/>
  <c r="B2139" i="6"/>
  <c r="B2138" i="6"/>
  <c r="B2137" i="6"/>
  <c r="B2136" i="6"/>
  <c r="B2135" i="6"/>
  <c r="B2134" i="6"/>
  <c r="B2133" i="6"/>
  <c r="B2132" i="6"/>
  <c r="B2131" i="6"/>
  <c r="B2130" i="6"/>
  <c r="B2129" i="6"/>
  <c r="B2128" i="6"/>
  <c r="B2127" i="6"/>
  <c r="B2126" i="6"/>
  <c r="B2125" i="6"/>
  <c r="B2124" i="6"/>
  <c r="B2123" i="6"/>
  <c r="B2122" i="6"/>
  <c r="B2121" i="6"/>
  <c r="B2120" i="6"/>
  <c r="B2119" i="6"/>
  <c r="B2118" i="6"/>
  <c r="B2117" i="6"/>
  <c r="B2116" i="6"/>
  <c r="B2115" i="6"/>
  <c r="B2114" i="6"/>
  <c r="B2113" i="6"/>
  <c r="B2112" i="6"/>
  <c r="B2111" i="6"/>
  <c r="B2110" i="6"/>
  <c r="B2109" i="6"/>
  <c r="B2108" i="6"/>
  <c r="B2107" i="6"/>
  <c r="B2106" i="6"/>
  <c r="B2105" i="6"/>
  <c r="B2104" i="6"/>
  <c r="B2103" i="6"/>
  <c r="B2102" i="6"/>
  <c r="B2101" i="6"/>
  <c r="B2100" i="6"/>
  <c r="B2099" i="6"/>
  <c r="B2098" i="6"/>
  <c r="B2097" i="6"/>
  <c r="B2096" i="6"/>
  <c r="B2095" i="6"/>
  <c r="B2094" i="6"/>
  <c r="B2093" i="6"/>
  <c r="B2092" i="6"/>
  <c r="B2091" i="6"/>
  <c r="B2090" i="6"/>
  <c r="B2089" i="6"/>
  <c r="B2088" i="6"/>
  <c r="B2087" i="6"/>
  <c r="B2086" i="6"/>
  <c r="B2085" i="6"/>
  <c r="B2084" i="6"/>
  <c r="B2083" i="6"/>
  <c r="B2082" i="6"/>
  <c r="B2081" i="6"/>
  <c r="B2080" i="6"/>
  <c r="B2079" i="6"/>
  <c r="B2078" i="6"/>
  <c r="B2077" i="6"/>
  <c r="B2076" i="6"/>
  <c r="B2075" i="6"/>
  <c r="B2074" i="6"/>
  <c r="B2073" i="6"/>
  <c r="B2072" i="6"/>
  <c r="B2071" i="6"/>
  <c r="B2070" i="6"/>
  <c r="B2069" i="6"/>
  <c r="B2068" i="6"/>
  <c r="B2067" i="6"/>
  <c r="B2066" i="6"/>
  <c r="B2065" i="6"/>
  <c r="B2064" i="6"/>
  <c r="B2063" i="6"/>
  <c r="B2062" i="6"/>
  <c r="B2061" i="6"/>
  <c r="B2060" i="6"/>
  <c r="B2059" i="6"/>
  <c r="B2058" i="6"/>
  <c r="B2057" i="6"/>
  <c r="B2056" i="6"/>
  <c r="B2055" i="6"/>
  <c r="B2054" i="6"/>
  <c r="B2053" i="6"/>
  <c r="B2052" i="6"/>
  <c r="B2051" i="6"/>
  <c r="B2050" i="6"/>
  <c r="B2049" i="6"/>
  <c r="B2048" i="6"/>
  <c r="B2047" i="6"/>
  <c r="B2046" i="6"/>
  <c r="B2045" i="6"/>
  <c r="B2044" i="6"/>
  <c r="B2043" i="6"/>
  <c r="B2042" i="6"/>
  <c r="B2041" i="6"/>
  <c r="B2040" i="6"/>
  <c r="B2039" i="6"/>
  <c r="B2038" i="6"/>
  <c r="B2037" i="6"/>
  <c r="B2036" i="6"/>
  <c r="B2035" i="6"/>
  <c r="B2034" i="6"/>
  <c r="B2033" i="6"/>
  <c r="B2032" i="6"/>
  <c r="B2031" i="6"/>
  <c r="B2030" i="6"/>
  <c r="B2029" i="6"/>
  <c r="B2028" i="6"/>
  <c r="B2027" i="6"/>
  <c r="B2026" i="6"/>
  <c r="B2025" i="6"/>
  <c r="B2024" i="6"/>
  <c r="B2023" i="6"/>
  <c r="B2022" i="6"/>
  <c r="B2021" i="6"/>
  <c r="B2020" i="6"/>
  <c r="B2019" i="6"/>
  <c r="B2018" i="6"/>
  <c r="B2017" i="6"/>
  <c r="B2016" i="6"/>
  <c r="B2015" i="6"/>
  <c r="B2014" i="6"/>
  <c r="B2013" i="6"/>
  <c r="B2012" i="6"/>
  <c r="B2011" i="6"/>
  <c r="B2010" i="6"/>
  <c r="B2009" i="6"/>
  <c r="B2008" i="6"/>
  <c r="B2007" i="6"/>
  <c r="B2006" i="6"/>
  <c r="B2005" i="6"/>
  <c r="B2004" i="6"/>
  <c r="B2003" i="6"/>
  <c r="B2002" i="6"/>
  <c r="B2001" i="6"/>
  <c r="B2000" i="6"/>
  <c r="B1999" i="6"/>
  <c r="B1998" i="6"/>
  <c r="B1997" i="6"/>
  <c r="B1996" i="6"/>
  <c r="B1995" i="6"/>
  <c r="B1994" i="6"/>
  <c r="B1993" i="6"/>
  <c r="B1992" i="6"/>
  <c r="B1991" i="6"/>
  <c r="B1990" i="6"/>
  <c r="B1989" i="6"/>
  <c r="B1988" i="6"/>
  <c r="B1987" i="6"/>
  <c r="B1986" i="6"/>
  <c r="B1985" i="6"/>
  <c r="B1984" i="6"/>
  <c r="B1983" i="6"/>
  <c r="B1982" i="6"/>
  <c r="B1981" i="6"/>
  <c r="B1980" i="6"/>
  <c r="B1979" i="6"/>
  <c r="B1978" i="6"/>
  <c r="B1977" i="6"/>
  <c r="B1976" i="6"/>
  <c r="B1975" i="6"/>
  <c r="B1974" i="6"/>
  <c r="B1973" i="6"/>
  <c r="B1972" i="6"/>
  <c r="B1971" i="6"/>
  <c r="B1970" i="6"/>
  <c r="B1969" i="6"/>
  <c r="B1968" i="6"/>
  <c r="B1967" i="6"/>
  <c r="B1966" i="6"/>
  <c r="B1965" i="6"/>
  <c r="B1964" i="6"/>
  <c r="B1963" i="6"/>
  <c r="B1962" i="6"/>
  <c r="B1961" i="6"/>
  <c r="B1960" i="6"/>
  <c r="B1959" i="6"/>
  <c r="B1958" i="6"/>
  <c r="B1957" i="6"/>
  <c r="B1956" i="6"/>
  <c r="B1955" i="6"/>
  <c r="B1954" i="6"/>
  <c r="B1953" i="6"/>
  <c r="B1952" i="6"/>
  <c r="B1951" i="6"/>
  <c r="B1950" i="6"/>
  <c r="B1949" i="6"/>
  <c r="B1948" i="6"/>
  <c r="B1947" i="6"/>
  <c r="B1946" i="6"/>
  <c r="B1945" i="6"/>
  <c r="B1944" i="6"/>
  <c r="B1943" i="6"/>
  <c r="B1942" i="6"/>
  <c r="B1941" i="6"/>
  <c r="B1940" i="6"/>
  <c r="B1939" i="6"/>
  <c r="B1938" i="6"/>
  <c r="B1937" i="6"/>
  <c r="B1936" i="6"/>
  <c r="B1935" i="6"/>
  <c r="B1934" i="6"/>
  <c r="B1933" i="6"/>
  <c r="B1932" i="6"/>
  <c r="B1931" i="6"/>
  <c r="B1930" i="6"/>
  <c r="B1929" i="6"/>
  <c r="B1928" i="6"/>
  <c r="B1927" i="6"/>
  <c r="B1926" i="6"/>
  <c r="B1925" i="6"/>
  <c r="B1924" i="6"/>
  <c r="B1923" i="6"/>
  <c r="B1922" i="6"/>
  <c r="B1921" i="6"/>
  <c r="B1920" i="6"/>
  <c r="B1919" i="6"/>
  <c r="B1918" i="6"/>
  <c r="B1917" i="6"/>
  <c r="B1916" i="6"/>
  <c r="B1915" i="6"/>
  <c r="B1914" i="6"/>
  <c r="B1913" i="6"/>
  <c r="B1912" i="6"/>
  <c r="B1911" i="6"/>
  <c r="B1910" i="6"/>
  <c r="B1909" i="6"/>
  <c r="B1908" i="6"/>
  <c r="B1907" i="6"/>
  <c r="B1906" i="6"/>
  <c r="B1905" i="6"/>
  <c r="B1904" i="6"/>
  <c r="B1903" i="6"/>
  <c r="B1902" i="6"/>
  <c r="B1901" i="6"/>
  <c r="B1900" i="6"/>
  <c r="B1899" i="6"/>
  <c r="B1898" i="6"/>
  <c r="B1897" i="6"/>
  <c r="B1896" i="6"/>
  <c r="B1895" i="6"/>
  <c r="B1894" i="6"/>
  <c r="B1893" i="6"/>
  <c r="B1892" i="6"/>
  <c r="B1891" i="6"/>
  <c r="B1890" i="6"/>
  <c r="B1889" i="6"/>
  <c r="B1888" i="6"/>
  <c r="B1887" i="6"/>
  <c r="B1886" i="6"/>
  <c r="B1885" i="6"/>
  <c r="B1884" i="6"/>
  <c r="B1883" i="6"/>
  <c r="B1882" i="6"/>
  <c r="B1881" i="6"/>
  <c r="B1880" i="6"/>
  <c r="B1879" i="6"/>
  <c r="B1878" i="6"/>
  <c r="B1877" i="6"/>
  <c r="B1876" i="6"/>
  <c r="B1875" i="6"/>
  <c r="B1874" i="6"/>
  <c r="B1873" i="6"/>
  <c r="B1872" i="6"/>
  <c r="B1871" i="6"/>
  <c r="B1870" i="6"/>
  <c r="B1869" i="6"/>
  <c r="B1868" i="6"/>
  <c r="B1867" i="6"/>
  <c r="B1866" i="6"/>
  <c r="B1865" i="6"/>
  <c r="B1864" i="6"/>
  <c r="B1863" i="6"/>
  <c r="B1862" i="6"/>
  <c r="B1861" i="6"/>
  <c r="B1860" i="6"/>
  <c r="B1859" i="6"/>
  <c r="B1858" i="6"/>
  <c r="B1857" i="6"/>
  <c r="B1856" i="6"/>
  <c r="B1855" i="6"/>
  <c r="B1854" i="6"/>
  <c r="B1853" i="6"/>
  <c r="B1852" i="6"/>
  <c r="B1851" i="6"/>
  <c r="B1850" i="6"/>
  <c r="B1849" i="6"/>
  <c r="B1848" i="6"/>
  <c r="B1847" i="6"/>
  <c r="B1846" i="6"/>
  <c r="B1845" i="6"/>
  <c r="B1844" i="6"/>
  <c r="B1843" i="6"/>
  <c r="B1842" i="6"/>
  <c r="B1841" i="6"/>
  <c r="B1840" i="6"/>
  <c r="B1839" i="6"/>
  <c r="B1838" i="6"/>
  <c r="B1837" i="6"/>
  <c r="B1836" i="6"/>
  <c r="B1835" i="6"/>
  <c r="B1834" i="6"/>
  <c r="B1833" i="6"/>
  <c r="B1832" i="6"/>
  <c r="B1831" i="6"/>
  <c r="B1830" i="6"/>
  <c r="B1829" i="6"/>
  <c r="B1828" i="6"/>
  <c r="B1827" i="6"/>
  <c r="B1826" i="6"/>
  <c r="B1825" i="6"/>
  <c r="B1824" i="6"/>
  <c r="B1823" i="6"/>
  <c r="B1822" i="6"/>
  <c r="B1821" i="6"/>
  <c r="B1820" i="6"/>
  <c r="B1819" i="6"/>
  <c r="B1818" i="6"/>
  <c r="B1817" i="6"/>
  <c r="B1816" i="6"/>
  <c r="B1815" i="6"/>
  <c r="B1814" i="6"/>
  <c r="B1813" i="6"/>
  <c r="B1812" i="6"/>
  <c r="B1811" i="6"/>
  <c r="B1810" i="6"/>
  <c r="B1809" i="6"/>
  <c r="B1808" i="6"/>
  <c r="B1807" i="6"/>
  <c r="B1806" i="6"/>
  <c r="B1805" i="6"/>
  <c r="B1804" i="6"/>
  <c r="B1803" i="6"/>
  <c r="B1802" i="6"/>
  <c r="B1801" i="6"/>
  <c r="B1800" i="6"/>
  <c r="B1799" i="6"/>
  <c r="B1798" i="6"/>
  <c r="B1797" i="6"/>
  <c r="B1796" i="6"/>
  <c r="B1795" i="6"/>
  <c r="B1794" i="6"/>
  <c r="B1793" i="6"/>
  <c r="B1792" i="6"/>
  <c r="B1791" i="6"/>
  <c r="B1790" i="6"/>
  <c r="B1789" i="6"/>
  <c r="B1788" i="6"/>
  <c r="B1787" i="6"/>
  <c r="B1786" i="6"/>
  <c r="B1785" i="6"/>
  <c r="B1784" i="6"/>
  <c r="B1783" i="6"/>
  <c r="B1782" i="6"/>
  <c r="B1781" i="6"/>
  <c r="B1780" i="6"/>
  <c r="B1779" i="6"/>
  <c r="B1778" i="6"/>
  <c r="B1777" i="6"/>
  <c r="B1776" i="6"/>
  <c r="B1775" i="6"/>
  <c r="B1774" i="6"/>
  <c r="B1773" i="6"/>
  <c r="B1772" i="6"/>
  <c r="B1771" i="6"/>
  <c r="B1770" i="6"/>
  <c r="B1769" i="6"/>
  <c r="B1768" i="6"/>
  <c r="B1767" i="6"/>
  <c r="B1766" i="6"/>
  <c r="B1765" i="6"/>
  <c r="B1764" i="6"/>
  <c r="B1763" i="6"/>
  <c r="B1762" i="6"/>
  <c r="B1761" i="6"/>
  <c r="B1760" i="6"/>
  <c r="B1759" i="6"/>
  <c r="B1758" i="6"/>
  <c r="B1757" i="6"/>
  <c r="B1756" i="6"/>
  <c r="B1755" i="6"/>
  <c r="B1754" i="6"/>
  <c r="B1753" i="6"/>
  <c r="B1752" i="6"/>
  <c r="B1751" i="6"/>
  <c r="B1750" i="6"/>
  <c r="B1749" i="6"/>
  <c r="B1748" i="6"/>
  <c r="B1747" i="6"/>
  <c r="B1746" i="6"/>
  <c r="B1745" i="6"/>
  <c r="B1744" i="6"/>
  <c r="B1743" i="6"/>
  <c r="B1742" i="6"/>
  <c r="B1741" i="6"/>
  <c r="B1740" i="6"/>
  <c r="B1739" i="6"/>
  <c r="B1738" i="6"/>
  <c r="B1737" i="6"/>
  <c r="B1736" i="6"/>
  <c r="B1735" i="6"/>
  <c r="B1734" i="6"/>
  <c r="B1733" i="6"/>
  <c r="B1732" i="6"/>
  <c r="B1731" i="6"/>
  <c r="B1730" i="6"/>
  <c r="B1729" i="6"/>
  <c r="B1728" i="6"/>
  <c r="B1727" i="6"/>
  <c r="B1726" i="6"/>
  <c r="B1725" i="6"/>
  <c r="B1724" i="6"/>
  <c r="B1723" i="6"/>
  <c r="B1722" i="6"/>
  <c r="B1721" i="6"/>
  <c r="B1720" i="6"/>
  <c r="B1719" i="6"/>
  <c r="B1718" i="6"/>
  <c r="B1717" i="6"/>
  <c r="B1716" i="6"/>
  <c r="B1715" i="6"/>
  <c r="B1714" i="6"/>
  <c r="B1713" i="6"/>
  <c r="B1712" i="6"/>
  <c r="B1711" i="6"/>
  <c r="B1710" i="6"/>
  <c r="B1709" i="6"/>
  <c r="B1708" i="6"/>
  <c r="B1707" i="6"/>
  <c r="B1706" i="6"/>
  <c r="B1705" i="6"/>
  <c r="B1704" i="6"/>
  <c r="B1703" i="6"/>
  <c r="B1702" i="6"/>
  <c r="B1701" i="6"/>
  <c r="B1700" i="6"/>
  <c r="B1699" i="6"/>
  <c r="B1698" i="6"/>
  <c r="B1697" i="6"/>
  <c r="B1696" i="6"/>
  <c r="B1695" i="6"/>
  <c r="B1694" i="6"/>
  <c r="B1693" i="6"/>
  <c r="B1692" i="6"/>
  <c r="B1691" i="6"/>
  <c r="B1690" i="6"/>
  <c r="B1689" i="6"/>
  <c r="B1688" i="6"/>
  <c r="B1687" i="6"/>
  <c r="B1686" i="6"/>
  <c r="B1685" i="6"/>
  <c r="B1684" i="6"/>
  <c r="B1683" i="6"/>
  <c r="B1682" i="6"/>
  <c r="B1681" i="6"/>
  <c r="B1680" i="6"/>
  <c r="B1679" i="6"/>
  <c r="B1678" i="6"/>
  <c r="B1677" i="6"/>
  <c r="B1676" i="6"/>
  <c r="B1675" i="6"/>
  <c r="B1674" i="6"/>
  <c r="B1673" i="6"/>
  <c r="B1672" i="6"/>
  <c r="B1671" i="6"/>
  <c r="B1670" i="6"/>
  <c r="B1669" i="6"/>
  <c r="B1668" i="6"/>
  <c r="B1667" i="6"/>
  <c r="B1666" i="6"/>
  <c r="B1665" i="6"/>
  <c r="B1664" i="6"/>
  <c r="B1663" i="6"/>
  <c r="B1662" i="6"/>
  <c r="B1661" i="6"/>
  <c r="B1660" i="6"/>
  <c r="B1659" i="6"/>
  <c r="B1658" i="6"/>
  <c r="B1657" i="6"/>
  <c r="B1656" i="6"/>
  <c r="B1655" i="6"/>
  <c r="B1654" i="6"/>
  <c r="B1653" i="6"/>
  <c r="B1652" i="6"/>
  <c r="B1651" i="6"/>
  <c r="B1650" i="6"/>
  <c r="B1649" i="6"/>
  <c r="B1648" i="6"/>
  <c r="B1647" i="6"/>
  <c r="B1646" i="6"/>
  <c r="B1645" i="6"/>
  <c r="B1644" i="6"/>
  <c r="B1643" i="6"/>
  <c r="B1642" i="6"/>
  <c r="B1641" i="6"/>
  <c r="B1640" i="6"/>
  <c r="B1639" i="6"/>
  <c r="B1638" i="6"/>
  <c r="B1637" i="6"/>
  <c r="B1636" i="6"/>
  <c r="B1635" i="6"/>
  <c r="B1634" i="6"/>
  <c r="B1633" i="6"/>
  <c r="B1632" i="6"/>
  <c r="B1631" i="6"/>
  <c r="B1630" i="6"/>
  <c r="B1629" i="6"/>
  <c r="B1628" i="6"/>
  <c r="B1627" i="6"/>
  <c r="B1626" i="6"/>
  <c r="B1625" i="6"/>
  <c r="B1624" i="6"/>
  <c r="B1623" i="6"/>
  <c r="B1622" i="6"/>
  <c r="B1621" i="6"/>
  <c r="B1620" i="6"/>
  <c r="B1619" i="6"/>
  <c r="B1618" i="6"/>
  <c r="B1617" i="6"/>
  <c r="B1616" i="6"/>
  <c r="B1615" i="6"/>
  <c r="B1614" i="6"/>
  <c r="B1613" i="6"/>
  <c r="B1612" i="6"/>
  <c r="B1611" i="6"/>
  <c r="B1610" i="6"/>
  <c r="B1609" i="6"/>
  <c r="B1608" i="6"/>
  <c r="B1607" i="6"/>
  <c r="B1606" i="6"/>
  <c r="B1605" i="6"/>
  <c r="B1604" i="6"/>
  <c r="B1603" i="6"/>
  <c r="B1602" i="6"/>
  <c r="B1601" i="6"/>
  <c r="B1600" i="6"/>
  <c r="B1599" i="6"/>
  <c r="B1598" i="6"/>
  <c r="B1597" i="6"/>
  <c r="B1596" i="6"/>
  <c r="B1595" i="6"/>
  <c r="B1594" i="6"/>
  <c r="B1593" i="6"/>
  <c r="B1592" i="6"/>
  <c r="B1591" i="6"/>
  <c r="B1590" i="6"/>
  <c r="B1589" i="6"/>
  <c r="B1588" i="6"/>
  <c r="B1587" i="6"/>
  <c r="B1586" i="6"/>
  <c r="B1585" i="6"/>
  <c r="B1584" i="6"/>
  <c r="B1583" i="6"/>
  <c r="B1582" i="6"/>
  <c r="B1581" i="6"/>
  <c r="B1580" i="6"/>
  <c r="B1579" i="6"/>
  <c r="B1578" i="6"/>
  <c r="B1577" i="6"/>
  <c r="B1576" i="6"/>
  <c r="B1575" i="6"/>
  <c r="B1574" i="6"/>
  <c r="B1573" i="6"/>
  <c r="B1572" i="6"/>
  <c r="B1571" i="6"/>
  <c r="B1570" i="6"/>
  <c r="B1569" i="6"/>
  <c r="B1568" i="6"/>
  <c r="B1567" i="6"/>
  <c r="B1566" i="6"/>
  <c r="B1565" i="6"/>
  <c r="B1564" i="6"/>
  <c r="B1563" i="6"/>
  <c r="B1562" i="6"/>
  <c r="B1561" i="6"/>
  <c r="B1560" i="6"/>
  <c r="B1559" i="6"/>
  <c r="B1558" i="6"/>
  <c r="B1557" i="6"/>
  <c r="B1556" i="6"/>
  <c r="B1555" i="6"/>
  <c r="B1554" i="6"/>
  <c r="B1553" i="6"/>
  <c r="B1552" i="6"/>
  <c r="B1551" i="6"/>
  <c r="B1550" i="6"/>
  <c r="B1549" i="6"/>
  <c r="B1548" i="6"/>
  <c r="B1547" i="6"/>
  <c r="B1546" i="6"/>
  <c r="B1545" i="6"/>
  <c r="B1544" i="6"/>
  <c r="B1543" i="6"/>
  <c r="B1542" i="6"/>
  <c r="B1541" i="6"/>
  <c r="B1540" i="6"/>
  <c r="B1539" i="6"/>
  <c r="B1538" i="6"/>
  <c r="B1537" i="6"/>
  <c r="B1536" i="6"/>
  <c r="B1535" i="6"/>
  <c r="B1534" i="6"/>
  <c r="B1533" i="6"/>
  <c r="B1532" i="6"/>
  <c r="B1531" i="6"/>
  <c r="B1530" i="6"/>
  <c r="B1529" i="6"/>
  <c r="B1528" i="6"/>
  <c r="B1527" i="6"/>
  <c r="B1526" i="6"/>
  <c r="B1525" i="6"/>
  <c r="B1524" i="6"/>
  <c r="B1523" i="6"/>
  <c r="B1522" i="6"/>
  <c r="B1521" i="6"/>
  <c r="B1520" i="6"/>
  <c r="B1519" i="6"/>
  <c r="B1518" i="6"/>
  <c r="B1517" i="6"/>
  <c r="B1516" i="6"/>
  <c r="B1515" i="6"/>
  <c r="B1514" i="6"/>
  <c r="B1513" i="6"/>
  <c r="B1512" i="6"/>
  <c r="B1511" i="6"/>
  <c r="B1510" i="6"/>
  <c r="B1509" i="6"/>
  <c r="B1508" i="6"/>
  <c r="B1507" i="6"/>
  <c r="B1506" i="6"/>
  <c r="B1505" i="6"/>
  <c r="B1504" i="6"/>
  <c r="B1503" i="6"/>
  <c r="B1502" i="6"/>
  <c r="B1501" i="6"/>
  <c r="B1500" i="6"/>
  <c r="B1499" i="6"/>
  <c r="B1498" i="6"/>
  <c r="B1497" i="6"/>
  <c r="B1496" i="6"/>
  <c r="B1495" i="6"/>
  <c r="B1494" i="6"/>
  <c r="B1493" i="6"/>
  <c r="B1492" i="6"/>
  <c r="B1491" i="6"/>
  <c r="B1490" i="6"/>
  <c r="B1489" i="6"/>
  <c r="B1488" i="6"/>
  <c r="B1487" i="6"/>
  <c r="B1486" i="6"/>
  <c r="B1485" i="6"/>
  <c r="B1484" i="6"/>
  <c r="B1483" i="6"/>
  <c r="B1482" i="6"/>
  <c r="B1481" i="6"/>
  <c r="B1480" i="6"/>
  <c r="B1479" i="6"/>
  <c r="B1478" i="6"/>
  <c r="B1477" i="6"/>
  <c r="B1476" i="6"/>
  <c r="B1475" i="6"/>
  <c r="B1474" i="6"/>
  <c r="B1473" i="6"/>
  <c r="B1472" i="6"/>
  <c r="B1471" i="6"/>
  <c r="B1470" i="6"/>
  <c r="B1469" i="6"/>
  <c r="B1468" i="6"/>
  <c r="B1467" i="6"/>
  <c r="B1466" i="6"/>
  <c r="B1465" i="6"/>
  <c r="B1464" i="6"/>
  <c r="B1463" i="6"/>
  <c r="B1462" i="6"/>
  <c r="B1461" i="6"/>
  <c r="B1460" i="6"/>
  <c r="B1459" i="6"/>
  <c r="B1458" i="6"/>
  <c r="B1457" i="6"/>
  <c r="B1456" i="6"/>
  <c r="B1455" i="6"/>
  <c r="B1454" i="6"/>
  <c r="B1453" i="6"/>
  <c r="B1452" i="6"/>
  <c r="B1451" i="6"/>
  <c r="B1450" i="6"/>
  <c r="B1449" i="6"/>
  <c r="B1448" i="6"/>
  <c r="B1447" i="6"/>
  <c r="B1446" i="6"/>
  <c r="B1445" i="6"/>
  <c r="B1444" i="6"/>
  <c r="B1443" i="6"/>
  <c r="B1442" i="6"/>
  <c r="B1441" i="6"/>
  <c r="B1440" i="6"/>
  <c r="B1439" i="6"/>
  <c r="B1438" i="6"/>
  <c r="B1437" i="6"/>
  <c r="B1436" i="6"/>
  <c r="B1435" i="6"/>
  <c r="B1434" i="6"/>
  <c r="B1433" i="6"/>
  <c r="B1432" i="6"/>
  <c r="B1431" i="6"/>
  <c r="B1430" i="6"/>
  <c r="B1429" i="6"/>
  <c r="B1428" i="6"/>
  <c r="B1427" i="6"/>
  <c r="B1426" i="6"/>
  <c r="B1425" i="6"/>
  <c r="B1424" i="6"/>
  <c r="B1423" i="6"/>
  <c r="B1422" i="6"/>
  <c r="B1421" i="6"/>
  <c r="B1420" i="6"/>
  <c r="B1419" i="6"/>
  <c r="B1418" i="6"/>
  <c r="B1417" i="6"/>
  <c r="B1416" i="6"/>
  <c r="B1415" i="6"/>
  <c r="B1414" i="6"/>
  <c r="B1413" i="6"/>
  <c r="B1412" i="6"/>
  <c r="B1411" i="6"/>
  <c r="B1410" i="6"/>
  <c r="B1409" i="6"/>
  <c r="B1408" i="6"/>
  <c r="B1407" i="6"/>
  <c r="B1406" i="6"/>
  <c r="B1405" i="6"/>
  <c r="B1404" i="6"/>
  <c r="B1403" i="6"/>
  <c r="B1402" i="6"/>
  <c r="B1401" i="6"/>
  <c r="B1400" i="6"/>
  <c r="B1399" i="6"/>
  <c r="B1398" i="6"/>
  <c r="B1397" i="6"/>
  <c r="B1396" i="6"/>
  <c r="B1395" i="6"/>
  <c r="B1394" i="6"/>
  <c r="B1393" i="6"/>
  <c r="B1392" i="6"/>
  <c r="B1391" i="6"/>
  <c r="B1390" i="6"/>
  <c r="B1389" i="6"/>
  <c r="B1388" i="6"/>
  <c r="B1387" i="6"/>
  <c r="B1386" i="6"/>
  <c r="B1385" i="6"/>
  <c r="B1384" i="6"/>
  <c r="B1383" i="6"/>
  <c r="B1382" i="6"/>
  <c r="B1381" i="6"/>
  <c r="B1380" i="6"/>
  <c r="B1379" i="6"/>
  <c r="B1378" i="6"/>
  <c r="B1377" i="6"/>
  <c r="B1376" i="6"/>
  <c r="B1375" i="6"/>
  <c r="B1374" i="6"/>
  <c r="B1373" i="6"/>
  <c r="B1372" i="6"/>
  <c r="B1371" i="6"/>
  <c r="B1370" i="6"/>
  <c r="B1369" i="6"/>
  <c r="B1368" i="6"/>
  <c r="B1367" i="6"/>
  <c r="B1366" i="6"/>
  <c r="B1365" i="6"/>
  <c r="B1364" i="6"/>
  <c r="B1363" i="6"/>
  <c r="B1362" i="6"/>
  <c r="B1361" i="6"/>
  <c r="B1360" i="6"/>
  <c r="B1359" i="6"/>
  <c r="B1358" i="6"/>
  <c r="B1357" i="6"/>
  <c r="B1356" i="6"/>
  <c r="B1355" i="6"/>
  <c r="B1354" i="6"/>
  <c r="B1353" i="6"/>
  <c r="B1352" i="6"/>
  <c r="B1351" i="6"/>
  <c r="B1350" i="6"/>
  <c r="B1349" i="6"/>
  <c r="B1348" i="6"/>
  <c r="B1347" i="6"/>
  <c r="B1346" i="6"/>
  <c r="B1345" i="6"/>
  <c r="B1344" i="6"/>
  <c r="B1343" i="6"/>
  <c r="B1342" i="6"/>
  <c r="B1341" i="6"/>
  <c r="B1340" i="6"/>
  <c r="B1339" i="6"/>
  <c r="B1338" i="6"/>
  <c r="B1337" i="6"/>
  <c r="B1336" i="6"/>
  <c r="B1335" i="6"/>
  <c r="B1334" i="6"/>
  <c r="B1333" i="6"/>
  <c r="B1332" i="6"/>
  <c r="B1331" i="6"/>
  <c r="B1330" i="6"/>
  <c r="B1329" i="6"/>
  <c r="B1328" i="6"/>
  <c r="B1327" i="6"/>
  <c r="B1326" i="6"/>
  <c r="B1325" i="6"/>
  <c r="B1324" i="6"/>
  <c r="B1323" i="6"/>
  <c r="B1322" i="6"/>
  <c r="B1321" i="6"/>
  <c r="B1320" i="6"/>
  <c r="B1319" i="6"/>
  <c r="B1318" i="6"/>
  <c r="B1317" i="6"/>
  <c r="B1316" i="6"/>
  <c r="B1315" i="6"/>
  <c r="B1314" i="6"/>
  <c r="B1313" i="6"/>
  <c r="B1312" i="6"/>
  <c r="B1311" i="6"/>
  <c r="B1310" i="6"/>
  <c r="B1309" i="6"/>
  <c r="B1308" i="6"/>
  <c r="B1307" i="6"/>
  <c r="B1306" i="6"/>
  <c r="B1305" i="6"/>
  <c r="B1304" i="6"/>
  <c r="B1303" i="6"/>
  <c r="B1302" i="6"/>
  <c r="B1301" i="6"/>
  <c r="B1300" i="6"/>
  <c r="B1299" i="6"/>
  <c r="B1298" i="6"/>
  <c r="B1297" i="6"/>
  <c r="B1296" i="6"/>
  <c r="B1295" i="6"/>
  <c r="B1294" i="6"/>
  <c r="B1293" i="6"/>
  <c r="B1292" i="6"/>
  <c r="B1291" i="6"/>
  <c r="B1290" i="6"/>
  <c r="B1289" i="6"/>
  <c r="B1288" i="6"/>
  <c r="B1287" i="6"/>
  <c r="B1286" i="6"/>
  <c r="B1285" i="6"/>
  <c r="B1284" i="6"/>
  <c r="B1283" i="6"/>
  <c r="B1282" i="6"/>
  <c r="B1281" i="6"/>
  <c r="B1280" i="6"/>
  <c r="B1279" i="6"/>
  <c r="B1278" i="6"/>
  <c r="B1277" i="6"/>
  <c r="B1276" i="6"/>
  <c r="B1275" i="6"/>
  <c r="B1274" i="6"/>
  <c r="B1273" i="6"/>
  <c r="B1272" i="6"/>
  <c r="B1271" i="6"/>
  <c r="B1270" i="6"/>
  <c r="B1269" i="6"/>
  <c r="B1268" i="6"/>
  <c r="B1267" i="6"/>
  <c r="B1266" i="6"/>
  <c r="B1265" i="6"/>
  <c r="B1264" i="6"/>
  <c r="B1263" i="6"/>
  <c r="B1262" i="6"/>
  <c r="B1261" i="6"/>
  <c r="B1260" i="6"/>
  <c r="B1259" i="6"/>
  <c r="B1258" i="6"/>
  <c r="B1257" i="6"/>
  <c r="B1256" i="6"/>
  <c r="B1255" i="6"/>
  <c r="B1254" i="6"/>
  <c r="B1253" i="6"/>
  <c r="B1252" i="6"/>
  <c r="B1251" i="6"/>
  <c r="B1250" i="6"/>
  <c r="B1249" i="6"/>
  <c r="B1248" i="6"/>
  <c r="B1247" i="6"/>
  <c r="B1246" i="6"/>
  <c r="B1245" i="6"/>
  <c r="B1244" i="6"/>
  <c r="B1243" i="6"/>
  <c r="B1242" i="6"/>
  <c r="B1241" i="6"/>
  <c r="B1240" i="6"/>
  <c r="B1239" i="6"/>
  <c r="B1238" i="6"/>
  <c r="B1237" i="6"/>
  <c r="B1236" i="6"/>
  <c r="B1235" i="6"/>
  <c r="B1234" i="6"/>
  <c r="B1233" i="6"/>
  <c r="B1232" i="6"/>
  <c r="B1231" i="6"/>
  <c r="B1230" i="6"/>
  <c r="B1229" i="6"/>
  <c r="B1228" i="6"/>
  <c r="B1227" i="6"/>
  <c r="B1226" i="6"/>
  <c r="B1225" i="6"/>
  <c r="B1224" i="6"/>
  <c r="B1223" i="6"/>
  <c r="B1222" i="6"/>
  <c r="B1221" i="6"/>
  <c r="B1220" i="6"/>
  <c r="B1219" i="6"/>
  <c r="B1218" i="6"/>
  <c r="B1217" i="6"/>
  <c r="B1216" i="6"/>
  <c r="B1215" i="6"/>
  <c r="B1214" i="6"/>
  <c r="B1213" i="6"/>
  <c r="B1212" i="6"/>
  <c r="B1211" i="6"/>
  <c r="B1210" i="6"/>
  <c r="B1209" i="6"/>
  <c r="B1208" i="6"/>
  <c r="B1207" i="6"/>
  <c r="B1206" i="6"/>
  <c r="B1205" i="6"/>
  <c r="B1204" i="6"/>
  <c r="B1203" i="6"/>
  <c r="B1202" i="6"/>
  <c r="B1201" i="6"/>
  <c r="B1200" i="6"/>
  <c r="B1199" i="6"/>
  <c r="B1198" i="6"/>
  <c r="B1197" i="6"/>
  <c r="B1196" i="6"/>
  <c r="B1195" i="6"/>
  <c r="B1194" i="6"/>
  <c r="B1193" i="6"/>
  <c r="B1192" i="6"/>
  <c r="B1191" i="6"/>
  <c r="B1190" i="6"/>
  <c r="B1189" i="6"/>
  <c r="B1188" i="6"/>
  <c r="B1187" i="6"/>
  <c r="B1186" i="6"/>
  <c r="B1185" i="6"/>
  <c r="B1184" i="6"/>
  <c r="B1183" i="6"/>
  <c r="B1182" i="6"/>
  <c r="B1181" i="6"/>
  <c r="B1180" i="6"/>
  <c r="B1179" i="6"/>
  <c r="B1178" i="6"/>
  <c r="B1177" i="6"/>
  <c r="B1176" i="6"/>
  <c r="B1175" i="6"/>
  <c r="B1174" i="6"/>
  <c r="B1173" i="6"/>
  <c r="B1172" i="6"/>
  <c r="B1171" i="6"/>
  <c r="B1170" i="6"/>
  <c r="B1169" i="6"/>
  <c r="B1168" i="6"/>
  <c r="B1167" i="6"/>
  <c r="B1166" i="6"/>
  <c r="B1165" i="6"/>
  <c r="B1164" i="6"/>
  <c r="B1163" i="6"/>
  <c r="B1162" i="6"/>
  <c r="B1161" i="6"/>
  <c r="B1160" i="6"/>
  <c r="B1159" i="6"/>
  <c r="B1158" i="6"/>
  <c r="B1157" i="6"/>
  <c r="B1156" i="6"/>
  <c r="B1155" i="6"/>
  <c r="B1154" i="6"/>
  <c r="B1153" i="6"/>
  <c r="B1152" i="6"/>
  <c r="B1151" i="6"/>
  <c r="B1150" i="6"/>
  <c r="B1149" i="6"/>
  <c r="B1148" i="6"/>
  <c r="B1147" i="6"/>
  <c r="B1146" i="6"/>
  <c r="B1145" i="6"/>
  <c r="B1144" i="6"/>
  <c r="B1143" i="6"/>
  <c r="B1142" i="6"/>
  <c r="B1141" i="6"/>
  <c r="B1140" i="6"/>
  <c r="B1139" i="6"/>
  <c r="B1138" i="6"/>
  <c r="B1137" i="6"/>
  <c r="B1136" i="6"/>
  <c r="B1135" i="6"/>
  <c r="B1134" i="6"/>
  <c r="B1133" i="6"/>
  <c r="B1132" i="6"/>
  <c r="B1131" i="6"/>
  <c r="B1130" i="6"/>
  <c r="B1129" i="6"/>
  <c r="B1128" i="6"/>
  <c r="B1127" i="6"/>
  <c r="B1126" i="6"/>
  <c r="B1125" i="6"/>
  <c r="B1124" i="6"/>
  <c r="B1123" i="6"/>
  <c r="B1122" i="6"/>
  <c r="B1121" i="6"/>
  <c r="B1120" i="6"/>
  <c r="B1119" i="6"/>
  <c r="B1118" i="6"/>
  <c r="B1117" i="6"/>
  <c r="B1116" i="6"/>
  <c r="B1115" i="6"/>
  <c r="B1114" i="6"/>
  <c r="B1113" i="6"/>
  <c r="B1112" i="6"/>
  <c r="B1111" i="6"/>
  <c r="B1110" i="6"/>
  <c r="B1109" i="6"/>
  <c r="B1108" i="6"/>
  <c r="B1107" i="6"/>
  <c r="B1106" i="6"/>
  <c r="B1105" i="6"/>
  <c r="B1104" i="6"/>
  <c r="B1103" i="6"/>
  <c r="B1102" i="6"/>
  <c r="B1101" i="6"/>
  <c r="B1100" i="6"/>
  <c r="B1099" i="6"/>
  <c r="B1098" i="6"/>
  <c r="B1097" i="6"/>
  <c r="B1096" i="6"/>
  <c r="B1095" i="6"/>
  <c r="B1094" i="6"/>
  <c r="B1093" i="6"/>
  <c r="B1092" i="6"/>
  <c r="B1091" i="6"/>
  <c r="B1090" i="6"/>
  <c r="B1089" i="6"/>
  <c r="B1088" i="6"/>
  <c r="B1087" i="6"/>
  <c r="B1086" i="6"/>
  <c r="B1085" i="6"/>
  <c r="B1084" i="6"/>
  <c r="B1083" i="6"/>
  <c r="B1082" i="6"/>
  <c r="B1081" i="6"/>
  <c r="B1080" i="6"/>
  <c r="B1079" i="6"/>
  <c r="B1078" i="6"/>
  <c r="B1077" i="6"/>
  <c r="B1076" i="6"/>
  <c r="B1075" i="6"/>
  <c r="B1074" i="6"/>
  <c r="B1073" i="6"/>
  <c r="B1072" i="6"/>
  <c r="B1071" i="6"/>
  <c r="B1070" i="6"/>
  <c r="B1069" i="6"/>
  <c r="B1068" i="6"/>
  <c r="B1067" i="6"/>
  <c r="B1066" i="6"/>
  <c r="B1065" i="6"/>
  <c r="B1064" i="6"/>
  <c r="B1063" i="6"/>
  <c r="B1062" i="6"/>
  <c r="B1061" i="6"/>
  <c r="B1060" i="6"/>
  <c r="B1059" i="6"/>
  <c r="B1058" i="6"/>
  <c r="B1057" i="6"/>
  <c r="B1056" i="6"/>
  <c r="B1055" i="6"/>
  <c r="B1054" i="6"/>
  <c r="B1053" i="6"/>
  <c r="B1052" i="6"/>
  <c r="B1051" i="6"/>
  <c r="B1050" i="6"/>
  <c r="B1049" i="6"/>
  <c r="B1048" i="6"/>
  <c r="B1047" i="6"/>
  <c r="B1046" i="6"/>
  <c r="B1045" i="6"/>
  <c r="B1044" i="6"/>
  <c r="B1043" i="6"/>
  <c r="B1042" i="6"/>
  <c r="B1041" i="6"/>
  <c r="B1040" i="6"/>
  <c r="B1039" i="6"/>
  <c r="B1038" i="6"/>
  <c r="B1037" i="6"/>
  <c r="B1036" i="6"/>
  <c r="B1035" i="6"/>
  <c r="B1034" i="6"/>
  <c r="B1033" i="6"/>
  <c r="B1032" i="6"/>
  <c r="B1031" i="6"/>
  <c r="B1030" i="6"/>
  <c r="B1029" i="6"/>
  <c r="B1028" i="6"/>
  <c r="B1027" i="6"/>
  <c r="B1026" i="6"/>
  <c r="B1025" i="6"/>
  <c r="B1024" i="6"/>
  <c r="B1023" i="6"/>
  <c r="B1022" i="6"/>
  <c r="B1021" i="6"/>
  <c r="B1020" i="6"/>
  <c r="B1019" i="6"/>
  <c r="B1018" i="6"/>
  <c r="B1017" i="6"/>
  <c r="B1016" i="6"/>
  <c r="B1015" i="6"/>
  <c r="B1014" i="6"/>
  <c r="B1013" i="6"/>
  <c r="B1012" i="6"/>
  <c r="B1011" i="6"/>
  <c r="B1010" i="6"/>
  <c r="B1009" i="6"/>
  <c r="B1008" i="6"/>
  <c r="B1007" i="6"/>
  <c r="B1006" i="6"/>
  <c r="B1005" i="6"/>
  <c r="B1004" i="6"/>
  <c r="B1003" i="6"/>
  <c r="B1002" i="6"/>
  <c r="B1001" i="6"/>
  <c r="B1000" i="6"/>
  <c r="B999" i="6"/>
  <c r="B998" i="6"/>
  <c r="B997" i="6"/>
  <c r="B996" i="6"/>
  <c r="B995" i="6"/>
  <c r="B994" i="6"/>
  <c r="B993" i="6"/>
  <c r="B992" i="6"/>
  <c r="B991" i="6"/>
  <c r="B990" i="6"/>
  <c r="B989" i="6"/>
  <c r="B988" i="6"/>
  <c r="B987" i="6"/>
  <c r="B986" i="6"/>
  <c r="B985" i="6"/>
  <c r="B984" i="6"/>
  <c r="B983" i="6"/>
  <c r="B982" i="6"/>
  <c r="B981" i="6"/>
  <c r="B980" i="6"/>
  <c r="B979" i="6"/>
  <c r="B978" i="6"/>
  <c r="B977" i="6"/>
  <c r="B976" i="6"/>
  <c r="B975" i="6"/>
  <c r="B974" i="6"/>
  <c r="B973" i="6"/>
  <c r="B972" i="6"/>
  <c r="B971" i="6"/>
  <c r="B970" i="6"/>
  <c r="B969" i="6"/>
  <c r="B968" i="6"/>
  <c r="B967" i="6"/>
  <c r="B966" i="6"/>
  <c r="B965" i="6"/>
  <c r="B964" i="6"/>
  <c r="B963" i="6"/>
  <c r="B962" i="6"/>
  <c r="B961" i="6"/>
  <c r="B960" i="6"/>
  <c r="B959" i="6"/>
  <c r="B958" i="6"/>
  <c r="B957" i="6"/>
  <c r="B956" i="6"/>
  <c r="B955" i="6"/>
  <c r="B954" i="6"/>
  <c r="B953" i="6"/>
  <c r="B952" i="6"/>
  <c r="B951" i="6"/>
  <c r="B950" i="6"/>
  <c r="B949" i="6"/>
  <c r="B948" i="6"/>
  <c r="B947" i="6"/>
  <c r="B946" i="6"/>
  <c r="B945" i="6"/>
  <c r="B944" i="6"/>
  <c r="B943" i="6"/>
  <c r="B942" i="6"/>
  <c r="B941" i="6"/>
  <c r="B940" i="6"/>
  <c r="B939" i="6"/>
  <c r="B938" i="6"/>
  <c r="B937" i="6"/>
  <c r="B936" i="6"/>
  <c r="B935" i="6"/>
  <c r="B934" i="6"/>
  <c r="B933" i="6"/>
  <c r="B932" i="6"/>
  <c r="B931" i="6"/>
  <c r="B930" i="6"/>
  <c r="B929" i="6"/>
  <c r="B928" i="6"/>
  <c r="B927" i="6"/>
  <c r="B926" i="6"/>
  <c r="B925" i="6"/>
  <c r="B924" i="6"/>
  <c r="B923" i="6"/>
  <c r="B922" i="6"/>
  <c r="B921" i="6"/>
  <c r="B920" i="6"/>
  <c r="B919" i="6"/>
  <c r="B918" i="6"/>
  <c r="B917" i="6"/>
  <c r="B916" i="6"/>
  <c r="B915" i="6"/>
  <c r="B914" i="6"/>
  <c r="B913" i="6"/>
  <c r="B912" i="6"/>
  <c r="B911" i="6"/>
  <c r="B910" i="6"/>
  <c r="B909" i="6"/>
  <c r="B908" i="6"/>
  <c r="B907" i="6"/>
  <c r="B906" i="6"/>
  <c r="B905" i="6"/>
  <c r="B904" i="6"/>
  <c r="B903" i="6"/>
  <c r="B902" i="6"/>
  <c r="B901" i="6"/>
  <c r="B900" i="6"/>
  <c r="B899" i="6"/>
  <c r="B898" i="6"/>
  <c r="B897" i="6"/>
  <c r="B896" i="6"/>
  <c r="B895" i="6"/>
  <c r="B894" i="6"/>
  <c r="B893" i="6"/>
  <c r="B892" i="6"/>
  <c r="B891" i="6"/>
  <c r="B890" i="6"/>
  <c r="B889" i="6"/>
  <c r="B888" i="6"/>
  <c r="B887" i="6"/>
  <c r="B886" i="6"/>
  <c r="B885" i="6"/>
  <c r="B884" i="6"/>
  <c r="B883" i="6"/>
  <c r="B882" i="6"/>
  <c r="B881" i="6"/>
  <c r="B880" i="6"/>
  <c r="B879" i="6"/>
  <c r="B878" i="6"/>
  <c r="B877" i="6"/>
  <c r="B876" i="6"/>
  <c r="B875" i="6"/>
  <c r="B874" i="6"/>
  <c r="B873" i="6"/>
  <c r="B872" i="6"/>
  <c r="B871" i="6"/>
  <c r="B870" i="6"/>
  <c r="B869" i="6"/>
  <c r="B868" i="6"/>
  <c r="B867" i="6"/>
  <c r="B866" i="6"/>
  <c r="B865" i="6"/>
  <c r="B864" i="6"/>
  <c r="B863" i="6"/>
  <c r="B862" i="6"/>
  <c r="B861" i="6"/>
  <c r="B860" i="6"/>
  <c r="B859" i="6"/>
  <c r="B858" i="6"/>
  <c r="B857" i="6"/>
  <c r="B856" i="6"/>
  <c r="B855" i="6"/>
  <c r="B854" i="6"/>
  <c r="B853" i="6"/>
  <c r="B852" i="6"/>
  <c r="B851" i="6"/>
  <c r="B850" i="6"/>
  <c r="B849" i="6"/>
  <c r="B848" i="6"/>
  <c r="B847" i="6"/>
  <c r="B846" i="6"/>
  <c r="B845" i="6"/>
  <c r="B844" i="6"/>
  <c r="B843" i="6"/>
  <c r="B842" i="6"/>
  <c r="B841" i="6"/>
  <c r="B840" i="6"/>
  <c r="B839" i="6"/>
  <c r="B838" i="6"/>
  <c r="B837" i="6"/>
  <c r="B836" i="6"/>
  <c r="B835" i="6"/>
  <c r="B834" i="6"/>
  <c r="B833" i="6"/>
  <c r="B832" i="6"/>
  <c r="B831" i="6"/>
  <c r="B830" i="6"/>
  <c r="B829" i="6"/>
  <c r="B828" i="6"/>
  <c r="B827" i="6"/>
  <c r="B826" i="6"/>
  <c r="B825" i="6"/>
  <c r="B824" i="6"/>
  <c r="B823" i="6"/>
  <c r="B822" i="6"/>
  <c r="B821" i="6"/>
  <c r="B820" i="6"/>
  <c r="B819" i="6"/>
  <c r="B818" i="6"/>
  <c r="B817" i="6"/>
  <c r="B816" i="6"/>
  <c r="B815" i="6"/>
  <c r="B814" i="6"/>
  <c r="B813" i="6"/>
  <c r="B812" i="6"/>
  <c r="B811" i="6"/>
  <c r="B810" i="6"/>
  <c r="B809" i="6"/>
  <c r="B808" i="6"/>
  <c r="B807" i="6"/>
  <c r="B806" i="6"/>
  <c r="B805" i="6"/>
  <c r="B804" i="6"/>
  <c r="B803" i="6"/>
  <c r="B802" i="6"/>
  <c r="B801" i="6"/>
  <c r="B800" i="6"/>
  <c r="B799" i="6"/>
  <c r="B798" i="6"/>
  <c r="B797" i="6"/>
  <c r="B796" i="6"/>
  <c r="B795" i="6"/>
  <c r="B794" i="6"/>
  <c r="B793" i="6"/>
  <c r="B792" i="6"/>
  <c r="B791" i="6"/>
  <c r="B790" i="6"/>
  <c r="B789" i="6"/>
  <c r="B788" i="6"/>
  <c r="B787" i="6"/>
  <c r="B786" i="6"/>
  <c r="B785" i="6"/>
  <c r="B784" i="6"/>
  <c r="B783" i="6"/>
  <c r="B782" i="6"/>
  <c r="B781" i="6"/>
  <c r="B780" i="6"/>
  <c r="B779" i="6"/>
  <c r="B778" i="6"/>
  <c r="B777" i="6"/>
  <c r="B776" i="6"/>
  <c r="B775" i="6"/>
  <c r="B774" i="6"/>
  <c r="B773" i="6"/>
  <c r="B772" i="6"/>
  <c r="B771" i="6"/>
  <c r="B770" i="6"/>
  <c r="B769" i="6"/>
  <c r="B768" i="6"/>
  <c r="B767" i="6"/>
  <c r="B766" i="6"/>
  <c r="B765" i="6"/>
  <c r="B764" i="6"/>
  <c r="B763" i="6"/>
  <c r="B762" i="6"/>
  <c r="B761" i="6"/>
  <c r="B760" i="6"/>
  <c r="B759" i="6"/>
  <c r="B758" i="6"/>
  <c r="B757" i="6"/>
  <c r="B756" i="6"/>
  <c r="B755" i="6"/>
  <c r="B754" i="6"/>
  <c r="B753" i="6"/>
  <c r="B752" i="6"/>
  <c r="B751" i="6"/>
  <c r="B750" i="6"/>
  <c r="B749" i="6"/>
  <c r="B748" i="6"/>
  <c r="B747" i="6"/>
  <c r="B746" i="6"/>
  <c r="B745" i="6"/>
  <c r="B744" i="6"/>
  <c r="B743" i="6"/>
  <c r="B742" i="6"/>
  <c r="B741" i="6"/>
  <c r="B740" i="6"/>
  <c r="B739" i="6"/>
  <c r="B738" i="6"/>
  <c r="B737" i="6"/>
  <c r="B736" i="6"/>
  <c r="B735" i="6"/>
  <c r="B734" i="6"/>
  <c r="B733" i="6"/>
  <c r="B732" i="6"/>
  <c r="B731" i="6"/>
  <c r="B730" i="6"/>
  <c r="B729" i="6"/>
  <c r="B728" i="6"/>
  <c r="B727" i="6"/>
  <c r="B726" i="6"/>
  <c r="B725" i="6"/>
  <c r="B724" i="6"/>
  <c r="B723" i="6"/>
  <c r="B722" i="6"/>
  <c r="B721" i="6"/>
  <c r="B720" i="6"/>
  <c r="B719" i="6"/>
  <c r="B718" i="6"/>
  <c r="B717" i="6"/>
  <c r="B716" i="6"/>
  <c r="B715" i="6"/>
  <c r="B714" i="6"/>
  <c r="B713" i="6"/>
  <c r="B712" i="6"/>
  <c r="B711" i="6"/>
  <c r="B710" i="6"/>
  <c r="B709" i="6"/>
  <c r="B708" i="6"/>
  <c r="B707" i="6"/>
  <c r="B706" i="6"/>
  <c r="B705" i="6"/>
  <c r="B704" i="6"/>
  <c r="B703" i="6"/>
  <c r="B702" i="6"/>
  <c r="B701" i="6"/>
  <c r="B700" i="6"/>
  <c r="B699" i="6"/>
  <c r="B698" i="6"/>
  <c r="B697" i="6"/>
  <c r="B696" i="6"/>
  <c r="B695" i="6"/>
  <c r="B694" i="6"/>
  <c r="B693" i="6"/>
  <c r="B692" i="6"/>
  <c r="B691" i="6"/>
  <c r="B690" i="6"/>
  <c r="B689" i="6"/>
  <c r="B688" i="6"/>
  <c r="B687" i="6"/>
  <c r="B686" i="6"/>
  <c r="B685" i="6"/>
  <c r="B684" i="6"/>
  <c r="B683" i="6"/>
  <c r="B682" i="6"/>
  <c r="B681" i="6"/>
  <c r="B680" i="6"/>
  <c r="B679" i="6"/>
  <c r="B678" i="6"/>
  <c r="B677" i="6"/>
  <c r="B676" i="6"/>
  <c r="B675" i="6"/>
  <c r="B674" i="6"/>
  <c r="B673" i="6"/>
  <c r="B672" i="6"/>
  <c r="B671" i="6"/>
  <c r="B670" i="6"/>
  <c r="B669" i="6"/>
  <c r="B668" i="6"/>
  <c r="B667" i="6"/>
  <c r="B666" i="6"/>
  <c r="B665" i="6"/>
  <c r="B664" i="6"/>
  <c r="B663" i="6"/>
  <c r="B662" i="6"/>
  <c r="B661" i="6"/>
  <c r="B660" i="6"/>
  <c r="B659" i="6"/>
  <c r="B658" i="6"/>
  <c r="B657" i="6"/>
  <c r="B656" i="6"/>
  <c r="B655" i="6"/>
  <c r="B654" i="6"/>
  <c r="B653" i="6"/>
  <c r="B652" i="6"/>
  <c r="B651" i="6"/>
  <c r="B650" i="6"/>
  <c r="B649" i="6"/>
  <c r="B648" i="6"/>
  <c r="B647" i="6"/>
  <c r="B646" i="6"/>
  <c r="B645" i="6"/>
  <c r="B644" i="6"/>
  <c r="B643" i="6"/>
  <c r="B642" i="6"/>
  <c r="B641" i="6"/>
  <c r="B640" i="6"/>
  <c r="B639" i="6"/>
  <c r="B638" i="6"/>
  <c r="B637" i="6"/>
  <c r="B636" i="6"/>
  <c r="B635" i="6"/>
  <c r="B634" i="6"/>
  <c r="B633" i="6"/>
  <c r="B632" i="6"/>
  <c r="B631" i="6"/>
  <c r="B630" i="6"/>
  <c r="B629" i="6"/>
  <c r="B628" i="6"/>
  <c r="B627" i="6"/>
  <c r="B626" i="6"/>
  <c r="B625" i="6"/>
  <c r="B624" i="6"/>
  <c r="B623" i="6"/>
  <c r="B622" i="6"/>
  <c r="B621" i="6"/>
  <c r="B620" i="6"/>
  <c r="B619" i="6"/>
  <c r="B618" i="6"/>
  <c r="B617" i="6"/>
  <c r="B616" i="6"/>
  <c r="B615" i="6"/>
  <c r="B614" i="6"/>
  <c r="B613" i="6"/>
  <c r="B612" i="6"/>
  <c r="B611" i="6"/>
  <c r="B610" i="6"/>
  <c r="B609" i="6"/>
  <c r="B608" i="6"/>
  <c r="B607" i="6"/>
  <c r="B606" i="6"/>
  <c r="B605" i="6"/>
  <c r="B604" i="6"/>
  <c r="B603" i="6"/>
  <c r="B602" i="6"/>
  <c r="B601" i="6"/>
  <c r="B600" i="6"/>
  <c r="B599" i="6"/>
  <c r="B598" i="6"/>
  <c r="B597" i="6"/>
  <c r="B596" i="6"/>
  <c r="B595" i="6"/>
  <c r="B594" i="6"/>
  <c r="B593" i="6"/>
  <c r="B592" i="6"/>
  <c r="B591" i="6"/>
  <c r="B590" i="6"/>
  <c r="B589" i="6"/>
  <c r="B588" i="6"/>
  <c r="B587" i="6"/>
  <c r="B586" i="6"/>
  <c r="B585" i="6"/>
  <c r="B584" i="6"/>
  <c r="B583" i="6"/>
  <c r="B582" i="6"/>
  <c r="B581" i="6"/>
  <c r="B580" i="6"/>
  <c r="B579" i="6"/>
  <c r="B578" i="6"/>
  <c r="B577" i="6"/>
  <c r="B576" i="6"/>
  <c r="B575" i="6"/>
  <c r="B574" i="6"/>
  <c r="B573" i="6"/>
  <c r="B572" i="6"/>
  <c r="B571" i="6"/>
  <c r="B570" i="6"/>
  <c r="B569" i="6"/>
  <c r="B568" i="6"/>
  <c r="B567" i="6"/>
  <c r="B566" i="6"/>
  <c r="B565" i="6"/>
  <c r="B564" i="6"/>
  <c r="B563" i="6"/>
  <c r="B562" i="6"/>
  <c r="B561" i="6"/>
  <c r="B560" i="6"/>
  <c r="B559" i="6"/>
  <c r="B558" i="6"/>
  <c r="B557" i="6"/>
  <c r="B556" i="6"/>
  <c r="B555" i="6"/>
  <c r="B554" i="6"/>
  <c r="B553" i="6"/>
  <c r="B552" i="6"/>
  <c r="B551" i="6"/>
  <c r="B550" i="6"/>
  <c r="B549" i="6"/>
  <c r="B548" i="6"/>
  <c r="B547" i="6"/>
  <c r="B546" i="6"/>
  <c r="B545" i="6"/>
  <c r="B544" i="6"/>
  <c r="B543" i="6"/>
  <c r="B542" i="6"/>
  <c r="B541" i="6"/>
  <c r="B540" i="6"/>
  <c r="B539" i="6"/>
  <c r="B538" i="6"/>
  <c r="B537" i="6"/>
  <c r="B536" i="6"/>
  <c r="B535" i="6"/>
  <c r="B534" i="6"/>
  <c r="B533" i="6"/>
  <c r="B532" i="6"/>
  <c r="B531" i="6"/>
  <c r="B530" i="6"/>
  <c r="B529" i="6"/>
  <c r="B528" i="6"/>
  <c r="B527" i="6"/>
  <c r="B526" i="6"/>
  <c r="B525" i="6"/>
  <c r="B524" i="6"/>
  <c r="B523" i="6"/>
  <c r="B522" i="6"/>
  <c r="B521" i="6"/>
  <c r="B520" i="6"/>
  <c r="B519" i="6"/>
  <c r="B518" i="6"/>
  <c r="B517" i="6"/>
  <c r="B516" i="6"/>
  <c r="B515" i="6"/>
  <c r="B514" i="6"/>
  <c r="B513" i="6"/>
  <c r="B512" i="6"/>
  <c r="B511" i="6"/>
  <c r="B510" i="6"/>
  <c r="B509" i="6"/>
  <c r="B508" i="6"/>
  <c r="B507" i="6"/>
  <c r="B506" i="6"/>
  <c r="B505" i="6"/>
  <c r="B504" i="6"/>
  <c r="B503" i="6"/>
  <c r="B502" i="6"/>
  <c r="B501" i="6"/>
  <c r="B500" i="6"/>
  <c r="B499" i="6"/>
  <c r="B498" i="6"/>
  <c r="B497" i="6"/>
  <c r="B496" i="6"/>
  <c r="B495" i="6"/>
  <c r="B494" i="6"/>
  <c r="B493" i="6"/>
  <c r="B492" i="6"/>
  <c r="B491" i="6"/>
  <c r="B490" i="6"/>
  <c r="B489" i="6"/>
  <c r="B488" i="6"/>
  <c r="B487" i="6"/>
  <c r="B486" i="6"/>
  <c r="B485" i="6"/>
  <c r="B484" i="6"/>
  <c r="B483" i="6"/>
  <c r="B482" i="6"/>
  <c r="B481" i="6"/>
  <c r="B480" i="6"/>
  <c r="B479" i="6"/>
  <c r="B478" i="6"/>
  <c r="B477" i="6"/>
  <c r="B476" i="6"/>
  <c r="B475" i="6"/>
  <c r="B474" i="6"/>
  <c r="B473" i="6"/>
  <c r="B472" i="6"/>
  <c r="B471" i="6"/>
  <c r="B470" i="6"/>
  <c r="B469" i="6"/>
  <c r="B468" i="6"/>
  <c r="B467" i="6"/>
  <c r="B466" i="6"/>
  <c r="B465" i="6"/>
  <c r="B464" i="6"/>
  <c r="B463" i="6"/>
  <c r="B462" i="6"/>
  <c r="B461" i="6"/>
  <c r="B460" i="6"/>
  <c r="B459" i="6"/>
  <c r="B458" i="6"/>
  <c r="B457" i="6"/>
  <c r="B456" i="6"/>
  <c r="B455" i="6"/>
  <c r="B454" i="6"/>
  <c r="B453" i="6"/>
  <c r="B452" i="6"/>
  <c r="B451" i="6"/>
  <c r="B450" i="6"/>
  <c r="B449" i="6"/>
  <c r="B448" i="6"/>
  <c r="B447" i="6"/>
  <c r="B446" i="6"/>
  <c r="B445" i="6"/>
  <c r="B444" i="6"/>
  <c r="B443" i="6"/>
  <c r="B442" i="6"/>
  <c r="B441" i="6"/>
  <c r="B440" i="6"/>
  <c r="B439" i="6"/>
  <c r="B438" i="6"/>
  <c r="B437" i="6"/>
  <c r="B436" i="6"/>
  <c r="B435" i="6"/>
  <c r="B434" i="6"/>
  <c r="B433" i="6"/>
  <c r="B432" i="6"/>
  <c r="B431" i="6"/>
  <c r="B430" i="6"/>
  <c r="B429" i="6"/>
  <c r="B428" i="6"/>
  <c r="B427" i="6"/>
  <c r="B426" i="6"/>
  <c r="B425" i="6"/>
  <c r="B424" i="6"/>
  <c r="B423" i="6"/>
  <c r="B422" i="6"/>
  <c r="B421" i="6"/>
  <c r="B420" i="6"/>
  <c r="B419" i="6"/>
  <c r="B418" i="6"/>
  <c r="B417" i="6"/>
  <c r="B416" i="6"/>
  <c r="B415" i="6"/>
  <c r="B414" i="6"/>
  <c r="B413" i="6"/>
  <c r="B412" i="6"/>
  <c r="B411" i="6"/>
  <c r="B410" i="6"/>
  <c r="B409" i="6"/>
  <c r="B408" i="6"/>
  <c r="B407" i="6"/>
  <c r="B406" i="6"/>
  <c r="B405" i="6"/>
  <c r="B404" i="6"/>
  <c r="B403" i="6"/>
  <c r="B402" i="6"/>
  <c r="B401" i="6"/>
  <c r="B400" i="6"/>
  <c r="B399" i="6"/>
  <c r="B398" i="6"/>
  <c r="B397" i="6"/>
  <c r="B396" i="6"/>
  <c r="B395" i="6"/>
  <c r="B394" i="6"/>
  <c r="B393" i="6"/>
  <c r="B392" i="6"/>
  <c r="B391" i="6"/>
  <c r="B390" i="6"/>
  <c r="B389" i="6"/>
  <c r="B388" i="6"/>
  <c r="B387" i="6"/>
  <c r="B386" i="6"/>
  <c r="B385" i="6"/>
  <c r="B384" i="6"/>
  <c r="B383" i="6"/>
  <c r="B382" i="6"/>
  <c r="B381" i="6"/>
  <c r="B380" i="6"/>
  <c r="B379" i="6"/>
  <c r="B378" i="6"/>
  <c r="B377" i="6"/>
  <c r="B376" i="6"/>
  <c r="B375" i="6"/>
  <c r="B374" i="6"/>
  <c r="B373" i="6"/>
  <c r="B372" i="6"/>
  <c r="B371" i="6"/>
  <c r="B370" i="6"/>
  <c r="B369" i="6"/>
  <c r="B368" i="6"/>
  <c r="B367" i="6"/>
  <c r="B366" i="6"/>
  <c r="B365" i="6"/>
  <c r="B364" i="6"/>
  <c r="B363" i="6"/>
  <c r="B362" i="6"/>
  <c r="B361" i="6"/>
  <c r="B360" i="6"/>
  <c r="B359" i="6"/>
  <c r="B358" i="6"/>
  <c r="B357" i="6"/>
  <c r="B356" i="6"/>
  <c r="B355" i="6"/>
  <c r="B354" i="6"/>
  <c r="B353" i="6"/>
  <c r="B352" i="6"/>
  <c r="B351" i="6"/>
  <c r="B350" i="6"/>
  <c r="B349" i="6"/>
  <c r="B348" i="6"/>
  <c r="B347" i="6"/>
  <c r="B346" i="6"/>
  <c r="B345" i="6"/>
  <c r="B344" i="6"/>
  <c r="B343" i="6"/>
  <c r="B342" i="6"/>
  <c r="B341" i="6"/>
  <c r="B340" i="6"/>
  <c r="B339" i="6"/>
  <c r="B338" i="6"/>
  <c r="B337" i="6"/>
  <c r="B336" i="6"/>
  <c r="B335" i="6"/>
  <c r="B334" i="6"/>
  <c r="B333" i="6"/>
  <c r="B332" i="6"/>
  <c r="B331" i="6"/>
  <c r="B330" i="6"/>
  <c r="B329" i="6"/>
  <c r="B328" i="6"/>
  <c r="B327" i="6"/>
  <c r="B326" i="6"/>
  <c r="B325" i="6"/>
  <c r="B324" i="6"/>
  <c r="B323" i="6"/>
  <c r="B322" i="6"/>
  <c r="B321" i="6"/>
  <c r="B320" i="6"/>
  <c r="B319" i="6"/>
  <c r="B318" i="6"/>
  <c r="B317" i="6"/>
  <c r="B316" i="6"/>
  <c r="B315" i="6"/>
  <c r="B314" i="6"/>
  <c r="B313" i="6"/>
  <c r="B312" i="6"/>
  <c r="B311" i="6"/>
  <c r="B310" i="6"/>
  <c r="B309" i="6"/>
  <c r="B308" i="6"/>
  <c r="B307" i="6"/>
  <c r="B306" i="6"/>
  <c r="B305" i="6"/>
  <c r="B304" i="6"/>
  <c r="B303" i="6"/>
  <c r="B302" i="6"/>
  <c r="B301" i="6"/>
  <c r="B300" i="6"/>
  <c r="B299" i="6"/>
  <c r="B298" i="6"/>
  <c r="B297" i="6"/>
  <c r="B296" i="6"/>
  <c r="B295" i="6"/>
  <c r="B294" i="6"/>
  <c r="B293" i="6"/>
  <c r="B292" i="6"/>
  <c r="B291" i="6"/>
  <c r="B290" i="6"/>
  <c r="B289" i="6"/>
  <c r="B288" i="6"/>
  <c r="B287" i="6"/>
  <c r="B286" i="6"/>
  <c r="B285" i="6"/>
  <c r="B284" i="6"/>
  <c r="B283" i="6"/>
  <c r="B282" i="6"/>
  <c r="B281" i="6"/>
  <c r="B280" i="6"/>
  <c r="B279" i="6"/>
  <c r="B278" i="6"/>
  <c r="B277" i="6"/>
  <c r="B276" i="6"/>
  <c r="B275" i="6"/>
  <c r="B274" i="6"/>
  <c r="B273" i="6"/>
  <c r="B272" i="6"/>
  <c r="B271" i="6"/>
  <c r="B270" i="6"/>
  <c r="B269" i="6"/>
  <c r="B268" i="6"/>
  <c r="B267" i="6"/>
  <c r="B266" i="6"/>
  <c r="B265" i="6"/>
  <c r="B264" i="6"/>
  <c r="B263" i="6"/>
  <c r="B262" i="6"/>
  <c r="B261" i="6"/>
  <c r="B260" i="6"/>
  <c r="B259" i="6"/>
  <c r="B258" i="6"/>
  <c r="B257" i="6"/>
  <c r="B256" i="6"/>
  <c r="B255" i="6"/>
  <c r="B254" i="6"/>
  <c r="B253" i="6"/>
  <c r="B252" i="6"/>
  <c r="B251" i="6"/>
  <c r="B250" i="6"/>
  <c r="B249" i="6"/>
  <c r="B248" i="6"/>
  <c r="B247" i="6"/>
  <c r="B246" i="6"/>
  <c r="B245" i="6"/>
  <c r="B244" i="6"/>
  <c r="B243" i="6"/>
  <c r="B242" i="6"/>
  <c r="B241" i="6"/>
  <c r="B240" i="6"/>
  <c r="B239" i="6"/>
  <c r="B238" i="6"/>
  <c r="B237" i="6"/>
  <c r="B236" i="6"/>
  <c r="B235" i="6"/>
  <c r="B234" i="6"/>
  <c r="B233" i="6"/>
  <c r="B232" i="6"/>
  <c r="B231" i="6"/>
  <c r="B230" i="6"/>
  <c r="B229" i="6"/>
  <c r="B228" i="6"/>
  <c r="B227" i="6"/>
  <c r="B226" i="6"/>
  <c r="B225" i="6"/>
  <c r="B224" i="6"/>
  <c r="B223" i="6"/>
  <c r="B222" i="6"/>
  <c r="B221" i="6"/>
  <c r="B220" i="6"/>
  <c r="B219" i="6"/>
  <c r="B218" i="6"/>
  <c r="B217" i="6"/>
  <c r="B216" i="6"/>
  <c r="B215" i="6"/>
  <c r="B214" i="6"/>
  <c r="B213" i="6"/>
  <c r="B212" i="6"/>
  <c r="B211" i="6"/>
  <c r="B210" i="6"/>
  <c r="B209" i="6"/>
  <c r="B208" i="6"/>
  <c r="B207" i="6"/>
  <c r="B206" i="6"/>
  <c r="B205" i="6"/>
  <c r="B204" i="6"/>
  <c r="B203" i="6"/>
  <c r="B202" i="6"/>
  <c r="B201" i="6"/>
  <c r="B200" i="6"/>
  <c r="B199" i="6"/>
  <c r="B198" i="6"/>
  <c r="B197" i="6"/>
  <c r="B196" i="6"/>
  <c r="B195" i="6"/>
  <c r="B194" i="6"/>
  <c r="B193" i="6"/>
  <c r="B192" i="6"/>
  <c r="B191" i="6"/>
  <c r="B190" i="6"/>
  <c r="B189" i="6"/>
  <c r="B188" i="6"/>
  <c r="B187" i="6"/>
  <c r="B186" i="6"/>
  <c r="B185" i="6"/>
  <c r="B184" i="6"/>
  <c r="B183" i="6"/>
  <c r="B182" i="6"/>
  <c r="B181" i="6"/>
  <c r="B180" i="6"/>
  <c r="B179" i="6"/>
  <c r="B178" i="6"/>
  <c r="B177" i="6"/>
  <c r="B176" i="6"/>
  <c r="B175" i="6"/>
  <c r="B174" i="6"/>
  <c r="B173" i="6"/>
  <c r="B172" i="6"/>
  <c r="B171" i="6"/>
  <c r="B170" i="6"/>
  <c r="B169" i="6"/>
  <c r="B168" i="6"/>
  <c r="B167" i="6"/>
  <c r="B166" i="6"/>
  <c r="B165" i="6"/>
  <c r="B164" i="6"/>
  <c r="B163" i="6"/>
  <c r="B162" i="6"/>
  <c r="B161" i="6"/>
  <c r="B160" i="6"/>
  <c r="B159" i="6"/>
  <c r="B158" i="6"/>
  <c r="B157" i="6"/>
  <c r="B156" i="6"/>
  <c r="B155" i="6"/>
  <c r="B154" i="6"/>
  <c r="B153" i="6"/>
  <c r="B152" i="6"/>
  <c r="B151" i="6"/>
  <c r="B150" i="6"/>
  <c r="B149" i="6"/>
  <c r="B148" i="6"/>
  <c r="B147" i="6"/>
  <c r="B146" i="6"/>
  <c r="B145" i="6"/>
  <c r="B144" i="6"/>
  <c r="B143" i="6"/>
  <c r="B142" i="6"/>
  <c r="B141" i="6"/>
  <c r="B140" i="6"/>
  <c r="B139" i="6"/>
  <c r="B138" i="6"/>
  <c r="B137" i="6"/>
  <c r="B136" i="6"/>
  <c r="B135" i="6"/>
  <c r="B134" i="6"/>
  <c r="B133" i="6"/>
  <c r="B132" i="6"/>
  <c r="B131" i="6"/>
  <c r="B130" i="6"/>
  <c r="B129" i="6"/>
  <c r="B128" i="6"/>
  <c r="B127" i="6"/>
  <c r="B126" i="6"/>
  <c r="B125" i="6"/>
  <c r="B124" i="6"/>
  <c r="B123" i="6"/>
  <c r="B122" i="6"/>
  <c r="B121" i="6"/>
  <c r="B120" i="6"/>
  <c r="B119" i="6"/>
  <c r="B118" i="6"/>
  <c r="B117" i="6"/>
  <c r="B116" i="6"/>
  <c r="B115" i="6"/>
  <c r="B114" i="6"/>
  <c r="B113" i="6"/>
  <c r="B112" i="6"/>
  <c r="B111" i="6"/>
  <c r="B110" i="6"/>
  <c r="B109" i="6"/>
  <c r="B108" i="6"/>
  <c r="B107" i="6"/>
  <c r="B106" i="6"/>
  <c r="B105" i="6"/>
  <c r="B104" i="6"/>
  <c r="B103" i="6"/>
  <c r="B102" i="6"/>
  <c r="B101" i="6"/>
  <c r="B100" i="6"/>
  <c r="B99" i="6"/>
  <c r="B98" i="6"/>
  <c r="B97" i="6"/>
  <c r="B96" i="6"/>
  <c r="B95" i="6"/>
  <c r="B94" i="6"/>
  <c r="B93" i="6"/>
  <c r="B92" i="6"/>
  <c r="B91" i="6"/>
  <c r="B90" i="6"/>
  <c r="B89" i="6"/>
  <c r="B88" i="6"/>
  <c r="B87" i="6"/>
  <c r="B86" i="6"/>
  <c r="B85" i="6"/>
  <c r="B84" i="6"/>
  <c r="B83" i="6"/>
  <c r="B82" i="6"/>
  <c r="B81" i="6"/>
  <c r="B80" i="6"/>
  <c r="B79" i="6"/>
  <c r="B78" i="6"/>
  <c r="B77" i="6"/>
  <c r="B76" i="6"/>
  <c r="B75" i="6"/>
  <c r="B74" i="6"/>
  <c r="B73" i="6"/>
  <c r="B72" i="6"/>
  <c r="B71" i="6"/>
  <c r="B70" i="6"/>
  <c r="B69" i="6"/>
  <c r="B68" i="6"/>
  <c r="B67" i="6"/>
  <c r="B66" i="6"/>
  <c r="B65" i="6"/>
  <c r="B64" i="6"/>
  <c r="B63" i="6"/>
  <c r="B62" i="6"/>
  <c r="B61" i="6"/>
  <c r="B60" i="6"/>
  <c r="B59" i="6"/>
  <c r="B58" i="6"/>
  <c r="B57" i="6"/>
  <c r="B56" i="6"/>
  <c r="B55" i="6"/>
  <c r="B54" i="6"/>
  <c r="B53" i="6"/>
  <c r="B52" i="6"/>
  <c r="B51" i="6"/>
  <c r="B50" i="6"/>
  <c r="B49" i="6"/>
  <c r="B48" i="6"/>
  <c r="B47" i="6"/>
  <c r="B46" i="6"/>
  <c r="B45" i="6"/>
  <c r="B44" i="6"/>
  <c r="B43" i="6"/>
  <c r="B42" i="6"/>
  <c r="B41" i="6"/>
  <c r="B40" i="6"/>
  <c r="B39" i="6"/>
  <c r="B38" i="6"/>
  <c r="B37" i="6"/>
  <c r="B36" i="6"/>
  <c r="B35" i="6"/>
  <c r="B34" i="6"/>
  <c r="B33" i="6"/>
  <c r="B32" i="6"/>
  <c r="B31" i="6"/>
  <c r="B30" i="6"/>
  <c r="B29" i="6"/>
  <c r="B28" i="6"/>
  <c r="B27" i="6"/>
  <c r="B26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B11" i="6"/>
  <c r="B10" i="6"/>
  <c r="B9" i="6"/>
  <c r="B8" i="6"/>
  <c r="B7" i="6"/>
  <c r="B6" i="6"/>
  <c r="B5" i="6"/>
  <c r="B4" i="6"/>
  <c r="N3" i="6"/>
  <c r="L3" i="6"/>
  <c r="B3" i="6"/>
  <c r="M2" i="6"/>
  <c r="AC2" i="6" s="1"/>
  <c r="L2" i="6"/>
  <c r="K2" i="6"/>
  <c r="AE2" i="6" s="1"/>
  <c r="J2" i="6"/>
  <c r="H2" i="6"/>
  <c r="B2" i="6"/>
  <c r="K3" i="6" l="1"/>
  <c r="H3" i="6"/>
  <c r="J3" i="6"/>
  <c r="R3" i="6" s="1"/>
  <c r="D220" i="7" l="1"/>
  <c r="H220" i="7" s="1"/>
  <c r="D116" i="7"/>
  <c r="H116" i="7" s="1"/>
  <c r="D13" i="7"/>
  <c r="H13" i="7" s="1"/>
  <c r="D251" i="7"/>
  <c r="H251" i="7" s="1"/>
  <c r="D75" i="7"/>
  <c r="H75" i="7" s="1"/>
  <c r="D250" i="7"/>
  <c r="H250" i="7" s="1"/>
  <c r="D162" i="7"/>
  <c r="H162" i="7" s="1"/>
  <c r="D65" i="7"/>
  <c r="H65" i="7" s="1"/>
  <c r="D168" i="7"/>
  <c r="H168" i="7" s="1"/>
  <c r="D212" i="7"/>
  <c r="H212" i="7" s="1"/>
  <c r="D108" i="7"/>
  <c r="H108" i="7" s="1"/>
  <c r="D60" i="7"/>
  <c r="H60" i="7" s="1"/>
  <c r="D187" i="7"/>
  <c r="H187" i="7" s="1"/>
  <c r="D67" i="7"/>
  <c r="H67" i="7" s="1"/>
  <c r="D249" i="7"/>
  <c r="H249" i="7" s="1"/>
  <c r="D49" i="7"/>
  <c r="H49" i="7" s="1"/>
  <c r="D191" i="7"/>
  <c r="H191" i="7" s="1"/>
  <c r="D204" i="7"/>
  <c r="H204" i="7" s="1"/>
  <c r="D156" i="7"/>
  <c r="H156" i="7" s="1"/>
  <c r="D52" i="7"/>
  <c r="H52" i="7" s="1"/>
  <c r="D235" i="7"/>
  <c r="H235" i="7" s="1"/>
  <c r="D4" i="7"/>
  <c r="H4" i="7" s="1"/>
  <c r="D226" i="7"/>
  <c r="H226" i="7" s="1"/>
  <c r="D34" i="7"/>
  <c r="H34" i="7" s="1"/>
  <c r="D145" i="7"/>
  <c r="H145" i="7" s="1"/>
  <c r="D174" i="7"/>
  <c r="H174" i="7" s="1"/>
  <c r="D252" i="7"/>
  <c r="H252" i="7" s="1"/>
  <c r="D148" i="7"/>
  <c r="H148" i="7" s="1"/>
  <c r="D44" i="7"/>
  <c r="H44" i="7" s="1"/>
  <c r="D227" i="7"/>
  <c r="H227" i="7" s="1"/>
  <c r="D171" i="7"/>
  <c r="H171" i="7" s="1"/>
  <c r="D218" i="7"/>
  <c r="H218" i="7" s="1"/>
  <c r="D27" i="7"/>
  <c r="H27" i="7" s="1"/>
  <c r="D129" i="7"/>
  <c r="H129" i="7" s="1"/>
  <c r="D26" i="7"/>
  <c r="H26" i="7" s="1"/>
  <c r="D104" i="7"/>
  <c r="H104" i="7" s="1"/>
  <c r="D166" i="7"/>
  <c r="H166" i="7" s="1"/>
  <c r="D244" i="7"/>
  <c r="H244" i="7" s="1"/>
  <c r="D140" i="7"/>
  <c r="H140" i="7" s="1"/>
  <c r="D92" i="7"/>
  <c r="H92" i="7" s="1"/>
  <c r="D163" i="7"/>
  <c r="H163" i="7" s="1"/>
  <c r="D43" i="7"/>
  <c r="H43" i="7" s="1"/>
  <c r="D217" i="7"/>
  <c r="H217" i="7" s="1"/>
  <c r="D18" i="7"/>
  <c r="H18" i="7" s="1"/>
  <c r="D127" i="7"/>
  <c r="H127" i="7" s="1"/>
  <c r="D134" i="7"/>
  <c r="H134" i="7" s="1"/>
  <c r="D236" i="7"/>
  <c r="H236" i="7" s="1"/>
  <c r="D188" i="7"/>
  <c r="H188" i="7" s="1"/>
  <c r="D84" i="7"/>
  <c r="H84" i="7" s="1"/>
  <c r="D155" i="7"/>
  <c r="H155" i="7" s="1"/>
  <c r="D99" i="7"/>
  <c r="H99" i="7" s="1"/>
  <c r="D194" i="7"/>
  <c r="H194" i="7" s="1"/>
  <c r="D97" i="7"/>
  <c r="H97" i="7" s="1"/>
  <c r="D232" i="7"/>
  <c r="H232" i="7" s="1"/>
  <c r="D6" i="7"/>
  <c r="H6" i="7" s="1"/>
  <c r="D37" i="7"/>
  <c r="H37" i="7" s="1"/>
  <c r="D69" i="7"/>
  <c r="H69" i="7" s="1"/>
  <c r="D101" i="7"/>
  <c r="H101" i="7" s="1"/>
  <c r="D133" i="7"/>
  <c r="H133" i="7" s="1"/>
  <c r="D165" i="7"/>
  <c r="H165" i="7" s="1"/>
  <c r="D197" i="7"/>
  <c r="H197" i="7" s="1"/>
  <c r="D229" i="7"/>
  <c r="H229" i="7" s="1"/>
  <c r="D23" i="7"/>
  <c r="H23" i="7" s="1"/>
  <c r="D62" i="7"/>
  <c r="H62" i="7" s="1"/>
  <c r="D94" i="7"/>
  <c r="H94" i="7" s="1"/>
  <c r="D126" i="7"/>
  <c r="H126" i="7" s="1"/>
  <c r="D158" i="7"/>
  <c r="H158" i="7" s="1"/>
  <c r="D190" i="7"/>
  <c r="H190" i="7" s="1"/>
  <c r="D222" i="7"/>
  <c r="H222" i="7" s="1"/>
  <c r="D254" i="7"/>
  <c r="H254" i="7" s="1"/>
  <c r="D16" i="7"/>
  <c r="H16" i="7" s="1"/>
  <c r="D47" i="7"/>
  <c r="H47" i="7" s="1"/>
  <c r="D79" i="7"/>
  <c r="H79" i="7" s="1"/>
  <c r="D111" i="7"/>
  <c r="H111" i="7" s="1"/>
  <c r="D143" i="7"/>
  <c r="H143" i="7" s="1"/>
  <c r="D175" i="7"/>
  <c r="H175" i="7" s="1"/>
  <c r="D207" i="7"/>
  <c r="H207" i="7" s="1"/>
  <c r="D239" i="7"/>
  <c r="H239" i="7" s="1"/>
  <c r="D25" i="7"/>
  <c r="H25" i="7" s="1"/>
  <c r="D56" i="7"/>
  <c r="H56" i="7" s="1"/>
  <c r="D88" i="7"/>
  <c r="H88" i="7" s="1"/>
  <c r="D120" i="7"/>
  <c r="H120" i="7" s="1"/>
  <c r="D152" i="7"/>
  <c r="H152" i="7" s="1"/>
  <c r="D184" i="7"/>
  <c r="H184" i="7" s="1"/>
  <c r="D216" i="7"/>
  <c r="H216" i="7" s="1"/>
  <c r="D248" i="7"/>
  <c r="H248" i="7" s="1"/>
  <c r="D10" i="7"/>
  <c r="H10" i="7" s="1"/>
  <c r="D41" i="7"/>
  <c r="H41" i="7" s="1"/>
  <c r="D73" i="7"/>
  <c r="H73" i="7" s="1"/>
  <c r="D105" i="7"/>
  <c r="H105" i="7" s="1"/>
  <c r="D137" i="7"/>
  <c r="H137" i="7" s="1"/>
  <c r="D169" i="7"/>
  <c r="H169" i="7" s="1"/>
  <c r="D201" i="7"/>
  <c r="H201" i="7" s="1"/>
  <c r="D233" i="7"/>
  <c r="H233" i="7" s="1"/>
  <c r="D14" i="7"/>
  <c r="H14" i="7" s="1"/>
  <c r="D45" i="7"/>
  <c r="H45" i="7" s="1"/>
  <c r="D77" i="7"/>
  <c r="H77" i="7" s="1"/>
  <c r="D109" i="7"/>
  <c r="H109" i="7" s="1"/>
  <c r="D141" i="7"/>
  <c r="H141" i="7" s="1"/>
  <c r="D173" i="7"/>
  <c r="H173" i="7" s="1"/>
  <c r="D205" i="7"/>
  <c r="H205" i="7" s="1"/>
  <c r="D237" i="7"/>
  <c r="H237" i="7" s="1"/>
  <c r="D22" i="7"/>
  <c r="H22" i="7" s="1"/>
  <c r="D53" i="7"/>
  <c r="H53" i="7" s="1"/>
  <c r="D85" i="7"/>
  <c r="H85" i="7" s="1"/>
  <c r="D117" i="7"/>
  <c r="H117" i="7" s="1"/>
  <c r="D149" i="7"/>
  <c r="H149" i="7" s="1"/>
  <c r="D181" i="7"/>
  <c r="H181" i="7" s="1"/>
  <c r="D213" i="7"/>
  <c r="H213" i="7" s="1"/>
  <c r="D245" i="7"/>
  <c r="H245" i="7" s="1"/>
  <c r="D7" i="7"/>
  <c r="H7" i="7" s="1"/>
  <c r="D46" i="7"/>
  <c r="H46" i="7" s="1"/>
  <c r="D78" i="7"/>
  <c r="H78" i="7" s="1"/>
  <c r="D11" i="7"/>
  <c r="H11" i="7" s="1"/>
  <c r="D42" i="7"/>
  <c r="H42" i="7" s="1"/>
  <c r="D74" i="7"/>
  <c r="H74" i="7" s="1"/>
  <c r="D106" i="7"/>
  <c r="H106" i="7" s="1"/>
  <c r="D138" i="7"/>
  <c r="H138" i="7" s="1"/>
  <c r="D170" i="7"/>
  <c r="H170" i="7" s="1"/>
  <c r="D202" i="7"/>
  <c r="H202" i="7" s="1"/>
  <c r="D234" i="7"/>
  <c r="H234" i="7" s="1"/>
  <c r="D20" i="7"/>
  <c r="H20" i="7" s="1"/>
  <c r="D51" i="7"/>
  <c r="H51" i="7" s="1"/>
  <c r="D83" i="7"/>
  <c r="H83" i="7" s="1"/>
  <c r="D115" i="7"/>
  <c r="H115" i="7" s="1"/>
  <c r="D147" i="7"/>
  <c r="H147" i="7" s="1"/>
  <c r="D179" i="7"/>
  <c r="H179" i="7" s="1"/>
  <c r="D211" i="7"/>
  <c r="H211" i="7" s="1"/>
  <c r="D243" i="7"/>
  <c r="H243" i="7" s="1"/>
  <c r="D30" i="7"/>
  <c r="H30" i="7" s="1"/>
  <c r="D61" i="7"/>
  <c r="H61" i="7" s="1"/>
  <c r="D93" i="7"/>
  <c r="H93" i="7" s="1"/>
  <c r="D125" i="7"/>
  <c r="H125" i="7" s="1"/>
  <c r="D157" i="7"/>
  <c r="H157" i="7" s="1"/>
  <c r="D189" i="7"/>
  <c r="H189" i="7" s="1"/>
  <c r="D221" i="7"/>
  <c r="H221" i="7" s="1"/>
  <c r="D253" i="7"/>
  <c r="H253" i="7" s="1"/>
  <c r="D15" i="7"/>
  <c r="H15" i="7" s="1"/>
  <c r="D54" i="7"/>
  <c r="H54" i="7" s="1"/>
  <c r="D86" i="7"/>
  <c r="H86" i="7" s="1"/>
  <c r="D118" i="7"/>
  <c r="H118" i="7" s="1"/>
  <c r="D150" i="7"/>
  <c r="H150" i="7" s="1"/>
  <c r="D182" i="7"/>
  <c r="H182" i="7" s="1"/>
  <c r="D214" i="7"/>
  <c r="H214" i="7" s="1"/>
  <c r="D246" i="7"/>
  <c r="H246" i="7" s="1"/>
  <c r="D8" i="7"/>
  <c r="H8" i="7" s="1"/>
  <c r="D39" i="7"/>
  <c r="H39" i="7" s="1"/>
  <c r="D71" i="7"/>
  <c r="H71" i="7" s="1"/>
  <c r="D103" i="7"/>
  <c r="H103" i="7" s="1"/>
  <c r="D135" i="7"/>
  <c r="H135" i="7" s="1"/>
  <c r="D167" i="7"/>
  <c r="H167" i="7" s="1"/>
  <c r="D199" i="7"/>
  <c r="H199" i="7" s="1"/>
  <c r="D231" i="7"/>
  <c r="H231" i="7" s="1"/>
  <c r="D17" i="7"/>
  <c r="H17" i="7" s="1"/>
  <c r="D48" i="7"/>
  <c r="H48" i="7" s="1"/>
  <c r="D80" i="7"/>
  <c r="H80" i="7" s="1"/>
  <c r="D112" i="7"/>
  <c r="H112" i="7" s="1"/>
  <c r="D144" i="7"/>
  <c r="H144" i="7" s="1"/>
  <c r="D176" i="7"/>
  <c r="H176" i="7" s="1"/>
  <c r="D208" i="7"/>
  <c r="H208" i="7" s="1"/>
  <c r="D240" i="7"/>
  <c r="H240" i="7" s="1"/>
  <c r="D19" i="7"/>
  <c r="H19" i="7" s="1"/>
  <c r="D50" i="7"/>
  <c r="H50" i="7" s="1"/>
  <c r="D82" i="7"/>
  <c r="H82" i="7" s="1"/>
  <c r="D114" i="7"/>
  <c r="H114" i="7" s="1"/>
  <c r="D146" i="7"/>
  <c r="H146" i="7" s="1"/>
  <c r="D178" i="7"/>
  <c r="H178" i="7" s="1"/>
  <c r="D210" i="7"/>
  <c r="H210" i="7" s="1"/>
  <c r="D242" i="7"/>
  <c r="H242" i="7" s="1"/>
  <c r="D142" i="7"/>
  <c r="H142" i="7" s="1"/>
  <c r="D238" i="7"/>
  <c r="H238" i="7" s="1"/>
  <c r="D55" i="7"/>
  <c r="H55" i="7" s="1"/>
  <c r="D119" i="7"/>
  <c r="H119" i="7" s="1"/>
  <c r="D183" i="7"/>
  <c r="H183" i="7" s="1"/>
  <c r="D247" i="7"/>
  <c r="H247" i="7" s="1"/>
  <c r="D32" i="7"/>
  <c r="H32" i="7" s="1"/>
  <c r="D96" i="7"/>
  <c r="H96" i="7" s="1"/>
  <c r="D160" i="7"/>
  <c r="H160" i="7" s="1"/>
  <c r="D224" i="7"/>
  <c r="H224" i="7" s="1"/>
  <c r="D33" i="7"/>
  <c r="H33" i="7" s="1"/>
  <c r="D185" i="7"/>
  <c r="H185" i="7" s="1"/>
  <c r="D241" i="7"/>
  <c r="H241" i="7" s="1"/>
  <c r="D130" i="7"/>
  <c r="H130" i="7" s="1"/>
  <c r="D186" i="7"/>
  <c r="H186" i="7" s="1"/>
  <c r="D59" i="7"/>
  <c r="H59" i="7" s="1"/>
  <c r="D131" i="7"/>
  <c r="H131" i="7" s="1"/>
  <c r="D203" i="7"/>
  <c r="H203" i="7" s="1"/>
  <c r="D38" i="7"/>
  <c r="H38" i="7" s="1"/>
  <c r="D198" i="7"/>
  <c r="H198" i="7" s="1"/>
  <c r="D153" i="7"/>
  <c r="H153" i="7" s="1"/>
  <c r="D209" i="7"/>
  <c r="H209" i="7" s="1"/>
  <c r="D98" i="7"/>
  <c r="H98" i="7" s="1"/>
  <c r="D154" i="7"/>
  <c r="H154" i="7" s="1"/>
  <c r="D35" i="7"/>
  <c r="H35" i="7" s="1"/>
  <c r="D107" i="7"/>
  <c r="H107" i="7" s="1"/>
  <c r="D219" i="7"/>
  <c r="H219" i="7" s="1"/>
  <c r="D5" i="7"/>
  <c r="H5" i="7" s="1"/>
  <c r="D36" i="7"/>
  <c r="H36" i="7" s="1"/>
  <c r="D68" i="7"/>
  <c r="H68" i="7" s="1"/>
  <c r="D100" i="7"/>
  <c r="H100" i="7" s="1"/>
  <c r="D132" i="7"/>
  <c r="H132" i="7" s="1"/>
  <c r="D164" i="7"/>
  <c r="H164" i="7" s="1"/>
  <c r="D196" i="7"/>
  <c r="H196" i="7" s="1"/>
  <c r="D228" i="7"/>
  <c r="H228" i="7" s="1"/>
  <c r="D70" i="7"/>
  <c r="H70" i="7" s="1"/>
  <c r="D24" i="7"/>
  <c r="H24" i="7" s="1"/>
  <c r="D87" i="7"/>
  <c r="H87" i="7" s="1"/>
  <c r="D151" i="7"/>
  <c r="H151" i="7" s="1"/>
  <c r="D215" i="7"/>
  <c r="H215" i="7" s="1"/>
  <c r="D3" i="7"/>
  <c r="H3" i="7" s="1"/>
  <c r="D64" i="7"/>
  <c r="H64" i="7" s="1"/>
  <c r="D128" i="7"/>
  <c r="H128" i="7" s="1"/>
  <c r="D192" i="7"/>
  <c r="H192" i="7" s="1"/>
  <c r="D57" i="7"/>
  <c r="H57" i="7" s="1"/>
  <c r="D113" i="7"/>
  <c r="H113" i="7" s="1"/>
  <c r="D161" i="7"/>
  <c r="H161" i="7" s="1"/>
  <c r="D58" i="7"/>
  <c r="H58" i="7" s="1"/>
  <c r="D102" i="7"/>
  <c r="H102" i="7" s="1"/>
  <c r="D206" i="7"/>
  <c r="H206" i="7" s="1"/>
  <c r="D110" i="7"/>
  <c r="H110" i="7" s="1"/>
  <c r="D230" i="7"/>
  <c r="H230" i="7" s="1"/>
  <c r="D31" i="7"/>
  <c r="H31" i="7" s="1"/>
  <c r="D95" i="7"/>
  <c r="H95" i="7" s="1"/>
  <c r="D159" i="7"/>
  <c r="H159" i="7" s="1"/>
  <c r="D223" i="7"/>
  <c r="H223" i="7" s="1"/>
  <c r="D9" i="7"/>
  <c r="H9" i="7" s="1"/>
  <c r="D72" i="7"/>
  <c r="H72" i="7" s="1"/>
  <c r="D136" i="7"/>
  <c r="H136" i="7" s="1"/>
  <c r="D200" i="7"/>
  <c r="H200" i="7" s="1"/>
  <c r="D121" i="7"/>
  <c r="H121" i="7" s="1"/>
  <c r="D177" i="7"/>
  <c r="H177" i="7" s="1"/>
  <c r="D225" i="7"/>
  <c r="H225" i="7" s="1"/>
  <c r="D66" i="7"/>
  <c r="H66" i="7" s="1"/>
  <c r="D122" i="7"/>
  <c r="H122" i="7" s="1"/>
  <c r="D12" i="7"/>
  <c r="H12" i="7" s="1"/>
  <c r="D123" i="7"/>
  <c r="H123" i="7" s="1"/>
  <c r="D195" i="7"/>
  <c r="H195" i="7" s="1"/>
  <c r="D180" i="7"/>
  <c r="H180" i="7" s="1"/>
  <c r="D76" i="7"/>
  <c r="H76" i="7" s="1"/>
  <c r="D29" i="7"/>
  <c r="H29" i="7" s="1"/>
  <c r="D91" i="7"/>
  <c r="H91" i="7" s="1"/>
  <c r="D90" i="7"/>
  <c r="H90" i="7" s="1"/>
  <c r="D193" i="7"/>
  <c r="H193" i="7" s="1"/>
  <c r="D89" i="7"/>
  <c r="H89" i="7" s="1"/>
  <c r="D40" i="7"/>
  <c r="H40" i="7" s="1"/>
  <c r="D172" i="7"/>
  <c r="H172" i="7" s="1"/>
  <c r="D124" i="7"/>
  <c r="H124" i="7" s="1"/>
  <c r="D21" i="7"/>
  <c r="H21" i="7" s="1"/>
  <c r="D139" i="7"/>
  <c r="H139" i="7" s="1"/>
  <c r="D28" i="7"/>
  <c r="H28" i="7" s="1"/>
  <c r="D81" i="7"/>
  <c r="H81" i="7" s="1"/>
  <c r="D63" i="7"/>
  <c r="H63" i="7" s="1"/>
  <c r="T3" i="6"/>
  <c r="M3" i="6"/>
  <c r="C88" i="7" s="1"/>
  <c r="G88" i="7" s="1"/>
  <c r="Q3" i="6"/>
  <c r="P3" i="6"/>
  <c r="L4" i="6"/>
  <c r="K4" i="6"/>
  <c r="J4" i="6"/>
  <c r="H4" i="6"/>
  <c r="V3" i="6" l="1"/>
  <c r="X3" i="6" s="1"/>
  <c r="Z3" i="6" s="1"/>
  <c r="AA3" i="6" s="1"/>
  <c r="K88" i="7"/>
  <c r="C216" i="7"/>
  <c r="G216" i="7" s="1"/>
  <c r="C195" i="7"/>
  <c r="G195" i="7" s="1"/>
  <c r="C220" i="7"/>
  <c r="G220" i="7" s="1"/>
  <c r="C111" i="7"/>
  <c r="G111" i="7" s="1"/>
  <c r="C186" i="7"/>
  <c r="G186" i="7" s="1"/>
  <c r="C139" i="7"/>
  <c r="G139" i="7" s="1"/>
  <c r="C84" i="7"/>
  <c r="G84" i="7" s="1"/>
  <c r="C225" i="7"/>
  <c r="G225" i="7" s="1"/>
  <c r="C135" i="7"/>
  <c r="G135" i="7" s="1"/>
  <c r="C30" i="7"/>
  <c r="G30" i="7" s="1"/>
  <c r="C57" i="7"/>
  <c r="G57" i="7" s="1"/>
  <c r="C174" i="7"/>
  <c r="G174" i="7" s="1"/>
  <c r="C126" i="7"/>
  <c r="G126" i="7" s="1"/>
  <c r="C242" i="7"/>
  <c r="G242" i="7" s="1"/>
  <c r="C147" i="7"/>
  <c r="G147" i="7" s="1"/>
  <c r="C124" i="7"/>
  <c r="G124" i="7" s="1"/>
  <c r="C79" i="7"/>
  <c r="G79" i="7" s="1"/>
  <c r="C20" i="7"/>
  <c r="G20" i="7" s="1"/>
  <c r="C27" i="7"/>
  <c r="G27" i="7" s="1"/>
  <c r="C193" i="7"/>
  <c r="G193" i="7" s="1"/>
  <c r="C103" i="7"/>
  <c r="G103" i="7" s="1"/>
  <c r="C26" i="7"/>
  <c r="G26" i="7" s="1"/>
  <c r="C232" i="7"/>
  <c r="G232" i="7" s="1"/>
  <c r="C142" i="7"/>
  <c r="G142" i="7" s="1"/>
  <c r="C94" i="7"/>
  <c r="G94" i="7" s="1"/>
  <c r="C210" i="7"/>
  <c r="G210" i="7" s="1"/>
  <c r="O3" i="6"/>
  <c r="C203" i="7"/>
  <c r="G203" i="7" s="1"/>
  <c r="C73" i="7"/>
  <c r="G73" i="7" s="1"/>
  <c r="C64" i="7"/>
  <c r="G64" i="7" s="1"/>
  <c r="C209" i="7"/>
  <c r="G209" i="7" s="1"/>
  <c r="C42" i="7"/>
  <c r="G42" i="7" s="1"/>
  <c r="C16" i="7"/>
  <c r="G16" i="7" s="1"/>
  <c r="C161" i="7"/>
  <c r="G161" i="7" s="1"/>
  <c r="C71" i="7"/>
  <c r="G71" i="7" s="1"/>
  <c r="C200" i="7"/>
  <c r="G200" i="7" s="1"/>
  <c r="C110" i="7"/>
  <c r="G110" i="7" s="1"/>
  <c r="C102" i="7"/>
  <c r="G102" i="7" s="1"/>
  <c r="C133" i="7"/>
  <c r="G133" i="7" s="1"/>
  <c r="C50" i="7"/>
  <c r="G50" i="7" s="1"/>
  <c r="C224" i="7"/>
  <c r="G224" i="7" s="1"/>
  <c r="C228" i="7"/>
  <c r="G228" i="7" s="1"/>
  <c r="C140" i="7"/>
  <c r="G140" i="7" s="1"/>
  <c r="C227" i="7"/>
  <c r="G227" i="7" s="1"/>
  <c r="C3" i="7"/>
  <c r="G3" i="7" s="1"/>
  <c r="C248" i="7"/>
  <c r="G248" i="7" s="1"/>
  <c r="C208" i="7"/>
  <c r="G208" i="7" s="1"/>
  <c r="C118" i="7"/>
  <c r="G118" i="7" s="1"/>
  <c r="C40" i="7"/>
  <c r="G40" i="7" s="1"/>
  <c r="C149" i="7"/>
  <c r="G149" i="7" s="1"/>
  <c r="C70" i="7"/>
  <c r="G70" i="7" s="1"/>
  <c r="C101" i="7"/>
  <c r="G101" i="7" s="1"/>
  <c r="C19" i="7"/>
  <c r="G19" i="7" s="1"/>
  <c r="C247" i="7"/>
  <c r="G247" i="7" s="1"/>
  <c r="C108" i="7"/>
  <c r="G108" i="7" s="1"/>
  <c r="C218" i="7"/>
  <c r="G218" i="7" s="1"/>
  <c r="C215" i="7"/>
  <c r="G215" i="7" s="1"/>
  <c r="C184" i="7"/>
  <c r="G184" i="7" s="1"/>
  <c r="C176" i="7"/>
  <c r="G176" i="7" s="1"/>
  <c r="C86" i="7"/>
  <c r="G86" i="7" s="1"/>
  <c r="C9" i="7"/>
  <c r="G9" i="7" s="1"/>
  <c r="C223" i="7"/>
  <c r="G223" i="7" s="1"/>
  <c r="C117" i="7"/>
  <c r="G117" i="7" s="1"/>
  <c r="C38" i="7"/>
  <c r="G38" i="7" s="1"/>
  <c r="C237" i="7"/>
  <c r="G237" i="7" s="1"/>
  <c r="C69" i="7"/>
  <c r="G69" i="7" s="1"/>
  <c r="C25" i="7"/>
  <c r="G25" i="7" s="1"/>
  <c r="C55" i="7"/>
  <c r="G55" i="7" s="1"/>
  <c r="C47" i="7"/>
  <c r="G47" i="7" s="1"/>
  <c r="C252" i="7"/>
  <c r="G252" i="7" s="1"/>
  <c r="C113" i="7"/>
  <c r="G113" i="7" s="1"/>
  <c r="C178" i="7"/>
  <c r="G178" i="7" s="1"/>
  <c r="C6" i="7"/>
  <c r="G6" i="7" s="1"/>
  <c r="C62" i="7"/>
  <c r="G62" i="7" s="1"/>
  <c r="C173" i="7"/>
  <c r="G173" i="7" s="1"/>
  <c r="C22" i="7"/>
  <c r="G22" i="7" s="1"/>
  <c r="C78" i="7"/>
  <c r="G78" i="7" s="1"/>
  <c r="C127" i="7"/>
  <c r="G127" i="7" s="1"/>
  <c r="C168" i="7"/>
  <c r="G168" i="7" s="1"/>
  <c r="C217" i="7"/>
  <c r="G217" i="7" s="1"/>
  <c r="C189" i="7"/>
  <c r="G189" i="7" s="1"/>
  <c r="C246" i="7"/>
  <c r="G246" i="7" s="1"/>
  <c r="C39" i="7"/>
  <c r="G39" i="7" s="1"/>
  <c r="C80" i="7"/>
  <c r="G80" i="7" s="1"/>
  <c r="C129" i="7"/>
  <c r="G129" i="7" s="1"/>
  <c r="C137" i="7"/>
  <c r="G137" i="7" s="1"/>
  <c r="C226" i="7"/>
  <c r="G226" i="7" s="1"/>
  <c r="C235" i="7"/>
  <c r="G235" i="7" s="1"/>
  <c r="C52" i="7"/>
  <c r="G52" i="7" s="1"/>
  <c r="C120" i="7"/>
  <c r="G120" i="7" s="1"/>
  <c r="C67" i="7"/>
  <c r="G67" i="7" s="1"/>
  <c r="C243" i="7"/>
  <c r="G243" i="7" s="1"/>
  <c r="C234" i="7"/>
  <c r="G234" i="7" s="1"/>
  <c r="C196" i="7"/>
  <c r="G196" i="7" s="1"/>
  <c r="C164" i="7"/>
  <c r="G164" i="7" s="1"/>
  <c r="C187" i="7"/>
  <c r="G187" i="7" s="1"/>
  <c r="C156" i="7"/>
  <c r="G156" i="7" s="1"/>
  <c r="C138" i="7"/>
  <c r="G138" i="7" s="1"/>
  <c r="C171" i="7"/>
  <c r="G171" i="7" s="1"/>
  <c r="C130" i="7"/>
  <c r="G130" i="7" s="1"/>
  <c r="C122" i="7"/>
  <c r="G122" i="7" s="1"/>
  <c r="C188" i="7"/>
  <c r="G188" i="7" s="1"/>
  <c r="C219" i="7"/>
  <c r="G219" i="7" s="1"/>
  <c r="C202" i="7"/>
  <c r="G202" i="7" s="1"/>
  <c r="C96" i="7"/>
  <c r="G96" i="7" s="1"/>
  <c r="C131" i="7"/>
  <c r="G131" i="7" s="1"/>
  <c r="C58" i="7"/>
  <c r="G58" i="7" s="1"/>
  <c r="C123" i="7"/>
  <c r="G123" i="7" s="1"/>
  <c r="C34" i="7"/>
  <c r="G34" i="7" s="1"/>
  <c r="C100" i="7"/>
  <c r="G100" i="7" s="1"/>
  <c r="C115" i="7"/>
  <c r="G115" i="7" s="1"/>
  <c r="C92" i="7"/>
  <c r="G92" i="7" s="1"/>
  <c r="C107" i="7"/>
  <c r="G107" i="7" s="1"/>
  <c r="C106" i="7"/>
  <c r="G106" i="7" s="1"/>
  <c r="C60" i="7"/>
  <c r="G60" i="7" s="1"/>
  <c r="C59" i="7"/>
  <c r="G59" i="7" s="1"/>
  <c r="C241" i="7"/>
  <c r="G241" i="7" s="1"/>
  <c r="C51" i="7"/>
  <c r="G51" i="7" s="1"/>
  <c r="C233" i="7"/>
  <c r="G233" i="7" s="1"/>
  <c r="C99" i="7"/>
  <c r="G99" i="7" s="1"/>
  <c r="C12" i="7"/>
  <c r="G12" i="7" s="1"/>
  <c r="C169" i="7"/>
  <c r="G169" i="7" s="1"/>
  <c r="C5" i="7"/>
  <c r="G5" i="7" s="1"/>
  <c r="C4" i="7"/>
  <c r="G4" i="7" s="1"/>
  <c r="C145" i="7"/>
  <c r="G145" i="7" s="1"/>
  <c r="C36" i="7"/>
  <c r="G36" i="7" s="1"/>
  <c r="C132" i="7"/>
  <c r="G132" i="7" s="1"/>
  <c r="C90" i="7"/>
  <c r="G90" i="7" s="1"/>
  <c r="C82" i="7"/>
  <c r="G82" i="7" s="1"/>
  <c r="C165" i="7"/>
  <c r="G165" i="7" s="1"/>
  <c r="C222" i="7"/>
  <c r="G222" i="7" s="1"/>
  <c r="C77" i="7"/>
  <c r="G77" i="7" s="1"/>
  <c r="C134" i="7"/>
  <c r="G134" i="7" s="1"/>
  <c r="C181" i="7"/>
  <c r="G181" i="7" s="1"/>
  <c r="C238" i="7"/>
  <c r="G238" i="7" s="1"/>
  <c r="C31" i="7"/>
  <c r="G31" i="7" s="1"/>
  <c r="C72" i="7"/>
  <c r="G72" i="7" s="1"/>
  <c r="C121" i="7"/>
  <c r="G121" i="7" s="1"/>
  <c r="C93" i="7"/>
  <c r="G93" i="7" s="1"/>
  <c r="C150" i="7"/>
  <c r="G150" i="7" s="1"/>
  <c r="C199" i="7"/>
  <c r="G199" i="7" s="1"/>
  <c r="C240" i="7"/>
  <c r="G240" i="7" s="1"/>
  <c r="C33" i="7"/>
  <c r="G33" i="7" s="1"/>
  <c r="C74" i="7"/>
  <c r="G74" i="7" s="1"/>
  <c r="C212" i="7"/>
  <c r="G212" i="7" s="1"/>
  <c r="C143" i="7"/>
  <c r="G143" i="7" s="1"/>
  <c r="C250" i="7"/>
  <c r="G250" i="7" s="1"/>
  <c r="C251" i="7"/>
  <c r="G251" i="7" s="1"/>
  <c r="C10" i="7"/>
  <c r="G10" i="7" s="1"/>
  <c r="C98" i="7"/>
  <c r="G98" i="7" s="1"/>
  <c r="C128" i="7"/>
  <c r="G128" i="7" s="1"/>
  <c r="C11" i="7"/>
  <c r="G11" i="7" s="1"/>
  <c r="C83" i="7"/>
  <c r="G83" i="7" s="1"/>
  <c r="C172" i="7"/>
  <c r="G172" i="7" s="1"/>
  <c r="C68" i="7"/>
  <c r="G68" i="7" s="1"/>
  <c r="C75" i="7"/>
  <c r="G75" i="7" s="1"/>
  <c r="C41" i="7"/>
  <c r="G41" i="7" s="1"/>
  <c r="C114" i="7"/>
  <c r="G114" i="7" s="1"/>
  <c r="C197" i="7"/>
  <c r="G197" i="7" s="1"/>
  <c r="C254" i="7"/>
  <c r="G254" i="7" s="1"/>
  <c r="C109" i="7"/>
  <c r="G109" i="7" s="1"/>
  <c r="C166" i="7"/>
  <c r="G166" i="7" s="1"/>
  <c r="C213" i="7"/>
  <c r="G213" i="7" s="1"/>
  <c r="C7" i="7"/>
  <c r="G7" i="7" s="1"/>
  <c r="C63" i="7"/>
  <c r="G63" i="7" s="1"/>
  <c r="C104" i="7"/>
  <c r="G104" i="7" s="1"/>
  <c r="C153" i="7"/>
  <c r="G153" i="7" s="1"/>
  <c r="C125" i="7"/>
  <c r="G125" i="7" s="1"/>
  <c r="C182" i="7"/>
  <c r="G182" i="7" s="1"/>
  <c r="C231" i="7"/>
  <c r="G231" i="7" s="1"/>
  <c r="C17" i="7"/>
  <c r="G17" i="7" s="1"/>
  <c r="C65" i="7"/>
  <c r="G65" i="7" s="1"/>
  <c r="C163" i="7"/>
  <c r="G163" i="7" s="1"/>
  <c r="C244" i="7"/>
  <c r="G244" i="7" s="1"/>
  <c r="C207" i="7"/>
  <c r="G207" i="7" s="1"/>
  <c r="C198" i="7"/>
  <c r="G198" i="7" s="1"/>
  <c r="C154" i="7"/>
  <c r="G154" i="7" s="1"/>
  <c r="C192" i="7"/>
  <c r="G192" i="7" s="1"/>
  <c r="C204" i="7"/>
  <c r="G204" i="7" s="1"/>
  <c r="C28" i="7"/>
  <c r="G28" i="7" s="1"/>
  <c r="C177" i="7"/>
  <c r="G177" i="7" s="1"/>
  <c r="C239" i="7"/>
  <c r="G239" i="7" s="1"/>
  <c r="C160" i="7"/>
  <c r="G160" i="7" s="1"/>
  <c r="C230" i="7"/>
  <c r="G230" i="7" s="1"/>
  <c r="C152" i="7"/>
  <c r="G152" i="7" s="1"/>
  <c r="C183" i="7"/>
  <c r="G183" i="7" s="1"/>
  <c r="C175" i="7"/>
  <c r="G175" i="7" s="1"/>
  <c r="C29" i="7"/>
  <c r="G29" i="7" s="1"/>
  <c r="C35" i="7"/>
  <c r="G35" i="7" s="1"/>
  <c r="C201" i="7"/>
  <c r="G201" i="7" s="1"/>
  <c r="C146" i="7"/>
  <c r="G146" i="7" s="1"/>
  <c r="C229" i="7"/>
  <c r="G229" i="7" s="1"/>
  <c r="C23" i="7"/>
  <c r="G23" i="7" s="1"/>
  <c r="C141" i="7"/>
  <c r="G141" i="7" s="1"/>
  <c r="C245" i="7"/>
  <c r="G245" i="7" s="1"/>
  <c r="C46" i="7"/>
  <c r="G46" i="7" s="1"/>
  <c r="C95" i="7"/>
  <c r="G95" i="7" s="1"/>
  <c r="C136" i="7"/>
  <c r="G136" i="7" s="1"/>
  <c r="C185" i="7"/>
  <c r="G185" i="7" s="1"/>
  <c r="C157" i="7"/>
  <c r="G157" i="7" s="1"/>
  <c r="C214" i="7"/>
  <c r="G214" i="7" s="1"/>
  <c r="C8" i="7"/>
  <c r="G8" i="7" s="1"/>
  <c r="C48" i="7"/>
  <c r="G48" i="7" s="1"/>
  <c r="C97" i="7"/>
  <c r="G97" i="7" s="1"/>
  <c r="C81" i="7"/>
  <c r="G81" i="7" s="1"/>
  <c r="C21" i="7"/>
  <c r="G21" i="7" s="1"/>
  <c r="C56" i="7"/>
  <c r="G56" i="7" s="1"/>
  <c r="C18" i="7"/>
  <c r="G18" i="7" s="1"/>
  <c r="C155" i="7"/>
  <c r="G155" i="7" s="1"/>
  <c r="C236" i="7"/>
  <c r="G236" i="7" s="1"/>
  <c r="C66" i="7"/>
  <c r="G66" i="7" s="1"/>
  <c r="C76" i="7"/>
  <c r="G76" i="7" s="1"/>
  <c r="C162" i="7"/>
  <c r="G162" i="7" s="1"/>
  <c r="C151" i="7"/>
  <c r="G151" i="7" s="1"/>
  <c r="C105" i="7"/>
  <c r="G105" i="7" s="1"/>
  <c r="C180" i="7"/>
  <c r="G180" i="7" s="1"/>
  <c r="C144" i="7"/>
  <c r="G144" i="7" s="1"/>
  <c r="C54" i="7"/>
  <c r="G54" i="7" s="1"/>
  <c r="C253" i="7"/>
  <c r="G253" i="7" s="1"/>
  <c r="C191" i="7"/>
  <c r="G191" i="7" s="1"/>
  <c r="C85" i="7"/>
  <c r="G85" i="7" s="1"/>
  <c r="C205" i="7"/>
  <c r="G205" i="7" s="1"/>
  <c r="C37" i="7"/>
  <c r="G37" i="7" s="1"/>
  <c r="C170" i="7"/>
  <c r="G170" i="7" s="1"/>
  <c r="C44" i="7"/>
  <c r="G44" i="7" s="1"/>
  <c r="C43" i="7"/>
  <c r="G43" i="7" s="1"/>
  <c r="C87" i="7"/>
  <c r="G87" i="7" s="1"/>
  <c r="C49" i="7"/>
  <c r="G49" i="7" s="1"/>
  <c r="C148" i="7"/>
  <c r="G148" i="7" s="1"/>
  <c r="C112" i="7"/>
  <c r="G112" i="7" s="1"/>
  <c r="C15" i="7"/>
  <c r="G15" i="7" s="1"/>
  <c r="C221" i="7"/>
  <c r="G221" i="7" s="1"/>
  <c r="C249" i="7"/>
  <c r="G249" i="7" s="1"/>
  <c r="C159" i="7"/>
  <c r="G159" i="7" s="1"/>
  <c r="C53" i="7"/>
  <c r="G53" i="7" s="1"/>
  <c r="C45" i="7"/>
  <c r="G45" i="7" s="1"/>
  <c r="C190" i="7"/>
  <c r="G190" i="7" s="1"/>
  <c r="C119" i="7"/>
  <c r="G119" i="7" s="1"/>
  <c r="C32" i="7"/>
  <c r="G32" i="7" s="1"/>
  <c r="C13" i="7"/>
  <c r="G13" i="7" s="1"/>
  <c r="C24" i="7"/>
  <c r="G24" i="7" s="1"/>
  <c r="C179" i="7"/>
  <c r="G179" i="7" s="1"/>
  <c r="C194" i="7"/>
  <c r="G194" i="7" s="1"/>
  <c r="C116" i="7"/>
  <c r="G116" i="7" s="1"/>
  <c r="C91" i="7"/>
  <c r="G91" i="7" s="1"/>
  <c r="C167" i="7"/>
  <c r="G167" i="7" s="1"/>
  <c r="C61" i="7"/>
  <c r="G61" i="7" s="1"/>
  <c r="C89" i="7"/>
  <c r="G89" i="7" s="1"/>
  <c r="C206" i="7"/>
  <c r="G206" i="7" s="1"/>
  <c r="C14" i="7"/>
  <c r="G14" i="7" s="1"/>
  <c r="C158" i="7"/>
  <c r="G158" i="7" s="1"/>
  <c r="C211" i="7"/>
  <c r="G211" i="7" s="1"/>
  <c r="U3" i="6"/>
  <c r="S3" i="6"/>
  <c r="K5" i="6"/>
  <c r="J5" i="6"/>
  <c r="H5" i="6"/>
  <c r="L5" i="6"/>
  <c r="W3" i="6" l="1"/>
  <c r="K234" i="7"/>
  <c r="K91" i="7"/>
  <c r="K170" i="7"/>
  <c r="K167" i="7"/>
  <c r="K61" i="7"/>
  <c r="K249" i="7"/>
  <c r="K23" i="7"/>
  <c r="K154" i="7"/>
  <c r="K83" i="7"/>
  <c r="K72" i="7"/>
  <c r="K107" i="7"/>
  <c r="K156" i="7"/>
  <c r="K189" i="7"/>
  <c r="K158" i="7"/>
  <c r="K116" i="7"/>
  <c r="K105" i="7"/>
  <c r="K237" i="7"/>
  <c r="K24" i="7"/>
  <c r="K34" i="7"/>
  <c r="K206" i="7"/>
  <c r="K119" i="7"/>
  <c r="K191" i="7"/>
  <c r="K155" i="7"/>
  <c r="K214" i="7"/>
  <c r="K152" i="7"/>
  <c r="K109" i="7"/>
  <c r="K212" i="7"/>
  <c r="K82" i="7"/>
  <c r="K12" i="7"/>
  <c r="K96" i="7"/>
  <c r="K52" i="7"/>
  <c r="K6" i="7"/>
  <c r="K89" i="7"/>
  <c r="K32" i="7"/>
  <c r="K221" i="7"/>
  <c r="K56" i="7"/>
  <c r="K185" i="7"/>
  <c r="K146" i="7"/>
  <c r="K160" i="7"/>
  <c r="K207" i="7"/>
  <c r="K153" i="7"/>
  <c r="K197" i="7"/>
  <c r="K128" i="7"/>
  <c r="K33" i="7"/>
  <c r="K238" i="7"/>
  <c r="K132" i="7"/>
  <c r="K233" i="7"/>
  <c r="K115" i="7"/>
  <c r="K219" i="7"/>
  <c r="K164" i="7"/>
  <c r="K226" i="7"/>
  <c r="K168" i="7"/>
  <c r="K113" i="7"/>
  <c r="K45" i="7"/>
  <c r="K53" i="7"/>
  <c r="K112" i="7"/>
  <c r="K21" i="7"/>
  <c r="K136" i="7"/>
  <c r="K201" i="7"/>
  <c r="K239" i="7"/>
  <c r="K244" i="7"/>
  <c r="K104" i="7"/>
  <c r="K114" i="7"/>
  <c r="K98" i="7"/>
  <c r="K240" i="7"/>
  <c r="K181" i="7"/>
  <c r="K36" i="7"/>
  <c r="K51" i="7"/>
  <c r="K100" i="7"/>
  <c r="K188" i="7"/>
  <c r="K196" i="7"/>
  <c r="K137" i="7"/>
  <c r="K127" i="7"/>
  <c r="K252" i="7"/>
  <c r="K218" i="7"/>
  <c r="K37" i="7"/>
  <c r="K54" i="7"/>
  <c r="K162" i="7"/>
  <c r="K81" i="7"/>
  <c r="K95" i="7"/>
  <c r="K177" i="7"/>
  <c r="K163" i="7"/>
  <c r="K63" i="7"/>
  <c r="K41" i="7"/>
  <c r="K10" i="7"/>
  <c r="K199" i="7"/>
  <c r="K145" i="7"/>
  <c r="K241" i="7"/>
  <c r="K122" i="7"/>
  <c r="K129" i="7"/>
  <c r="K78" i="7"/>
  <c r="K47" i="7"/>
  <c r="K176" i="7"/>
  <c r="K35" i="7"/>
  <c r="K134" i="7"/>
  <c r="K247" i="7"/>
  <c r="K182" i="7"/>
  <c r="K14" i="7"/>
  <c r="K13" i="7"/>
  <c r="K15" i="7"/>
  <c r="K49" i="7"/>
  <c r="K43" i="7"/>
  <c r="K236" i="7"/>
  <c r="K8" i="7"/>
  <c r="K141" i="7"/>
  <c r="K183" i="7"/>
  <c r="K192" i="7"/>
  <c r="K231" i="7"/>
  <c r="K166" i="7"/>
  <c r="K172" i="7"/>
  <c r="K143" i="7"/>
  <c r="K121" i="7"/>
  <c r="K165" i="7"/>
  <c r="K169" i="7"/>
  <c r="K106" i="7"/>
  <c r="K131" i="7"/>
  <c r="K138" i="7"/>
  <c r="K120" i="7"/>
  <c r="K246" i="7"/>
  <c r="K62" i="7"/>
  <c r="K38" i="7"/>
  <c r="K149" i="7"/>
  <c r="K40" i="7"/>
  <c r="K224" i="7"/>
  <c r="K102" i="7"/>
  <c r="K42" i="7"/>
  <c r="K210" i="7"/>
  <c r="K232" i="7"/>
  <c r="K20" i="7"/>
  <c r="K101" i="7"/>
  <c r="K227" i="7"/>
  <c r="K79" i="7"/>
  <c r="K30" i="7"/>
  <c r="K216" i="7"/>
  <c r="K211" i="7"/>
  <c r="K179" i="7"/>
  <c r="K159" i="7"/>
  <c r="K85" i="7"/>
  <c r="K180" i="7"/>
  <c r="K151" i="7"/>
  <c r="K18" i="7"/>
  <c r="K157" i="7"/>
  <c r="K229" i="7"/>
  <c r="K230" i="7"/>
  <c r="K198" i="7"/>
  <c r="K125" i="7"/>
  <c r="K254" i="7"/>
  <c r="K11" i="7"/>
  <c r="K74" i="7"/>
  <c r="K31" i="7"/>
  <c r="K90" i="7"/>
  <c r="K99" i="7"/>
  <c r="K92" i="7"/>
  <c r="K202" i="7"/>
  <c r="K187" i="7"/>
  <c r="K235" i="7"/>
  <c r="K217" i="7"/>
  <c r="K178" i="7"/>
  <c r="K223" i="7"/>
  <c r="K86" i="7"/>
  <c r="K70" i="7"/>
  <c r="K118" i="7"/>
  <c r="K3" i="7"/>
  <c r="K71" i="7"/>
  <c r="K124" i="7"/>
  <c r="K126" i="7"/>
  <c r="K186" i="7"/>
  <c r="K195" i="7"/>
  <c r="K110" i="7"/>
  <c r="K209" i="7"/>
  <c r="K73" i="7"/>
  <c r="K103" i="7"/>
  <c r="K242" i="7"/>
  <c r="K27" i="7"/>
  <c r="K135" i="7"/>
  <c r="K208" i="7"/>
  <c r="K228" i="7"/>
  <c r="K50" i="7"/>
  <c r="K161" i="7"/>
  <c r="K203" i="7"/>
  <c r="K142" i="7"/>
  <c r="K26" i="7"/>
  <c r="K194" i="7"/>
  <c r="K190" i="7"/>
  <c r="K44" i="7"/>
  <c r="K205" i="7"/>
  <c r="K76" i="7"/>
  <c r="K97" i="7"/>
  <c r="K46" i="7"/>
  <c r="K29" i="7"/>
  <c r="K28" i="7"/>
  <c r="K65" i="7"/>
  <c r="K7" i="7"/>
  <c r="K75" i="7"/>
  <c r="K251" i="7"/>
  <c r="K150" i="7"/>
  <c r="K77" i="7"/>
  <c r="K4" i="7"/>
  <c r="K59" i="7"/>
  <c r="K123" i="7"/>
  <c r="K130" i="7"/>
  <c r="K243" i="7"/>
  <c r="K80" i="7"/>
  <c r="K22" i="7"/>
  <c r="K55" i="7"/>
  <c r="K108" i="7"/>
  <c r="K200" i="7"/>
  <c r="K64" i="7"/>
  <c r="K193" i="7"/>
  <c r="K147" i="7"/>
  <c r="K84" i="7"/>
  <c r="K220" i="7"/>
  <c r="K148" i="7"/>
  <c r="K87" i="7"/>
  <c r="K253" i="7"/>
  <c r="K144" i="7"/>
  <c r="K66" i="7"/>
  <c r="K48" i="7"/>
  <c r="K245" i="7"/>
  <c r="K175" i="7"/>
  <c r="K204" i="7"/>
  <c r="K17" i="7"/>
  <c r="K213" i="7"/>
  <c r="K68" i="7"/>
  <c r="K250" i="7"/>
  <c r="K93" i="7"/>
  <c r="K222" i="7"/>
  <c r="K5" i="7"/>
  <c r="K60" i="7"/>
  <c r="K58" i="7"/>
  <c r="K171" i="7"/>
  <c r="K67" i="7"/>
  <c r="K39" i="7"/>
  <c r="K173" i="7"/>
  <c r="K25" i="7"/>
  <c r="K69" i="7"/>
  <c r="K117" i="7"/>
  <c r="K9" i="7"/>
  <c r="K184" i="7"/>
  <c r="K215" i="7"/>
  <c r="K19" i="7"/>
  <c r="K248" i="7"/>
  <c r="K140" i="7"/>
  <c r="K133" i="7"/>
  <c r="K16" i="7"/>
  <c r="K94" i="7"/>
  <c r="K174" i="7"/>
  <c r="K57" i="7"/>
  <c r="K225" i="7"/>
  <c r="K139" i="7"/>
  <c r="K111" i="7"/>
  <c r="J6" i="6"/>
  <c r="H6" i="6"/>
  <c r="L6" i="6"/>
  <c r="K6" i="6"/>
  <c r="Y3" i="6" l="1"/>
  <c r="AB3" i="6" s="1"/>
  <c r="AD3" i="6" s="1"/>
  <c r="AF3" i="6" s="1"/>
  <c r="H7" i="6"/>
  <c r="L7" i="6"/>
  <c r="K7" i="6"/>
  <c r="J7" i="6"/>
  <c r="AC3" i="6" l="1"/>
  <c r="AE3" i="6" s="1"/>
  <c r="H8" i="6"/>
  <c r="L8" i="6"/>
  <c r="K8" i="6"/>
  <c r="J8" i="6"/>
  <c r="L9" i="6" l="1"/>
  <c r="K9" i="6"/>
  <c r="J9" i="6"/>
  <c r="H9" i="6"/>
  <c r="L10" i="6" l="1"/>
  <c r="K10" i="6"/>
  <c r="J10" i="6"/>
  <c r="H10" i="6"/>
  <c r="L11" i="6" l="1"/>
  <c r="K11" i="6"/>
  <c r="J11" i="6"/>
  <c r="H11" i="6"/>
  <c r="L12" i="6" l="1"/>
  <c r="K12" i="6"/>
  <c r="I13" i="6"/>
  <c r="J12" i="6"/>
  <c r="H12" i="6"/>
  <c r="J13" i="6" l="1"/>
  <c r="K13" i="6"/>
  <c r="L13" i="6"/>
  <c r="H13" i="6"/>
  <c r="Q4" i="6" l="1"/>
  <c r="M4" i="6"/>
  <c r="O4" i="6" s="1"/>
  <c r="C318" i="7" l="1"/>
  <c r="G318" i="7" s="1"/>
  <c r="C379" i="7"/>
  <c r="G379" i="7" s="1"/>
  <c r="C332" i="7"/>
  <c r="G332" i="7" s="1"/>
  <c r="C342" i="7"/>
  <c r="G342" i="7" s="1"/>
  <c r="C320" i="7"/>
  <c r="G320" i="7" s="1"/>
  <c r="C409" i="7"/>
  <c r="G409" i="7" s="1"/>
  <c r="C347" i="7"/>
  <c r="G347" i="7" s="1"/>
  <c r="C279" i="7"/>
  <c r="G279" i="7" s="1"/>
  <c r="C307" i="7"/>
  <c r="G307" i="7" s="1"/>
  <c r="C291" i="7"/>
  <c r="G291" i="7" s="1"/>
  <c r="C331" i="7"/>
  <c r="G331" i="7" s="1"/>
  <c r="C308" i="7"/>
  <c r="G308" i="7" s="1"/>
  <c r="C420" i="7"/>
  <c r="G420" i="7" s="1"/>
  <c r="C387" i="7"/>
  <c r="G387" i="7" s="1"/>
  <c r="C463" i="7"/>
  <c r="G463" i="7" s="1"/>
  <c r="C421" i="7"/>
  <c r="G421" i="7" s="1"/>
  <c r="C349" i="7"/>
  <c r="G349" i="7" s="1"/>
  <c r="C439" i="7"/>
  <c r="G439" i="7" s="1"/>
  <c r="C482" i="7"/>
  <c r="G482" i="7" s="1"/>
  <c r="C468" i="7"/>
  <c r="G468" i="7" s="1"/>
  <c r="C417" i="7"/>
  <c r="G417" i="7" s="1"/>
  <c r="C375" i="7"/>
  <c r="G375" i="7" s="1"/>
  <c r="C348" i="7"/>
  <c r="G348" i="7" s="1"/>
  <c r="C288" i="7"/>
  <c r="G288" i="7" s="1"/>
  <c r="C319" i="7"/>
  <c r="G319" i="7" s="1"/>
  <c r="C441" i="7"/>
  <c r="G441" i="7" s="1"/>
  <c r="C415" i="7"/>
  <c r="G415" i="7" s="1"/>
  <c r="C474" i="7"/>
  <c r="G474" i="7" s="1"/>
  <c r="C491" i="7"/>
  <c r="G491" i="7" s="1"/>
  <c r="C316" i="7"/>
  <c r="G316" i="7" s="1"/>
  <c r="C395" i="7"/>
  <c r="G395" i="7" s="1"/>
  <c r="C351" i="7"/>
  <c r="G351" i="7" s="1"/>
  <c r="C479" i="7"/>
  <c r="G479" i="7" s="1"/>
  <c r="C380" i="7"/>
  <c r="G380" i="7" s="1"/>
  <c r="C408" i="7"/>
  <c r="G408" i="7" s="1"/>
  <c r="C422" i="7"/>
  <c r="G422" i="7" s="1"/>
  <c r="C396" i="7"/>
  <c r="G396" i="7" s="1"/>
  <c r="C282" i="7"/>
  <c r="G282" i="7" s="1"/>
  <c r="C445" i="7"/>
  <c r="G445" i="7" s="1"/>
  <c r="C457" i="7"/>
  <c r="G457" i="7" s="1"/>
  <c r="C299" i="7"/>
  <c r="G299" i="7" s="1"/>
  <c r="C436" i="7"/>
  <c r="G436" i="7" s="1"/>
  <c r="C310" i="7"/>
  <c r="G310" i="7" s="1"/>
  <c r="C461" i="7"/>
  <c r="G461" i="7" s="1"/>
  <c r="C487" i="7"/>
  <c r="G487" i="7" s="1"/>
  <c r="C309" i="7"/>
  <c r="G309" i="7" s="1"/>
  <c r="C345" i="7"/>
  <c r="G345" i="7" s="1"/>
  <c r="C462" i="7"/>
  <c r="G462" i="7" s="1"/>
  <c r="C314" i="7"/>
  <c r="G314" i="7" s="1"/>
  <c r="C447" i="7"/>
  <c r="G447" i="7" s="1"/>
  <c r="C334" i="7"/>
  <c r="G334" i="7" s="1"/>
  <c r="C385" i="7"/>
  <c r="G385" i="7" s="1"/>
  <c r="C305" i="7"/>
  <c r="G305" i="7" s="1"/>
  <c r="C449" i="7"/>
  <c r="G449" i="7" s="1"/>
  <c r="C287" i="7"/>
  <c r="G287" i="7" s="1"/>
  <c r="C350" i="7"/>
  <c r="G350" i="7" s="1"/>
  <c r="C418" i="7"/>
  <c r="G418" i="7" s="1"/>
  <c r="C428" i="7"/>
  <c r="G428" i="7" s="1"/>
  <c r="C476" i="7"/>
  <c r="G476" i="7" s="1"/>
  <c r="C352" i="7"/>
  <c r="G352" i="7" s="1"/>
  <c r="C438" i="7"/>
  <c r="G438" i="7" s="1"/>
  <c r="C504" i="7"/>
  <c r="G504" i="7" s="1"/>
  <c r="C397" i="7"/>
  <c r="G397" i="7" s="1"/>
  <c r="C470" i="7"/>
  <c r="G470" i="7" s="1"/>
  <c r="C454" i="7"/>
  <c r="G454" i="7" s="1"/>
  <c r="C498" i="7"/>
  <c r="G498" i="7" s="1"/>
  <c r="C485" i="7"/>
  <c r="G485" i="7" s="1"/>
  <c r="C327" i="7"/>
  <c r="G327" i="7" s="1"/>
  <c r="C294" i="7"/>
  <c r="G294" i="7" s="1"/>
  <c r="C357" i="7"/>
  <c r="G357" i="7" s="1"/>
  <c r="C494" i="7"/>
  <c r="G494" i="7" s="1"/>
  <c r="C325" i="7"/>
  <c r="G325" i="7" s="1"/>
  <c r="C265" i="7"/>
  <c r="G265" i="7" s="1"/>
  <c r="C413" i="7"/>
  <c r="G413" i="7" s="1"/>
  <c r="C361" i="7"/>
  <c r="G361" i="7" s="1"/>
  <c r="C278" i="7"/>
  <c r="G278" i="7" s="1"/>
  <c r="C317" i="7"/>
  <c r="G317" i="7" s="1"/>
  <c r="C269" i="7"/>
  <c r="G269" i="7" s="1"/>
  <c r="C290" i="7"/>
  <c r="G290" i="7" s="1"/>
  <c r="C292" i="7"/>
  <c r="G292" i="7" s="1"/>
  <c r="C492" i="7"/>
  <c r="G492" i="7" s="1"/>
  <c r="C460" i="7"/>
  <c r="G460" i="7" s="1"/>
  <c r="C475" i="7"/>
  <c r="G475" i="7" s="1"/>
  <c r="C406" i="7"/>
  <c r="G406" i="7" s="1"/>
  <c r="C393" i="7"/>
  <c r="G393" i="7" s="1"/>
  <c r="C262" i="7"/>
  <c r="G262" i="7" s="1"/>
  <c r="C401" i="7"/>
  <c r="G401" i="7" s="1"/>
  <c r="C484" i="7"/>
  <c r="G484" i="7" s="1"/>
  <c r="C354" i="7"/>
  <c r="G354" i="7" s="1"/>
  <c r="C300" i="7"/>
  <c r="G300" i="7" s="1"/>
  <c r="C376" i="7"/>
  <c r="G376" i="7" s="1"/>
  <c r="C324" i="7"/>
  <c r="G324" i="7" s="1"/>
  <c r="C404" i="7"/>
  <c r="G404" i="7" s="1"/>
  <c r="C371" i="7"/>
  <c r="G371" i="7" s="1"/>
  <c r="C426" i="7"/>
  <c r="G426" i="7" s="1"/>
  <c r="C266" i="7"/>
  <c r="G266" i="7" s="1"/>
  <c r="C429" i="7"/>
  <c r="G429" i="7" s="1"/>
  <c r="C383" i="7"/>
  <c r="G383" i="7" s="1"/>
  <c r="C473" i="7"/>
  <c r="G473" i="7" s="1"/>
  <c r="C333" i="7"/>
  <c r="G333" i="7" s="1"/>
  <c r="C328" i="7"/>
  <c r="G328" i="7" s="1"/>
  <c r="C440" i="7"/>
  <c r="G440" i="7" s="1"/>
  <c r="C343" i="7"/>
  <c r="G343" i="7" s="1"/>
  <c r="C329" i="7"/>
  <c r="G329" i="7" s="1"/>
  <c r="C356" i="7"/>
  <c r="G356" i="7" s="1"/>
  <c r="C458" i="7"/>
  <c r="G458" i="7" s="1"/>
  <c r="C502" i="7"/>
  <c r="G502" i="7" s="1"/>
  <c r="C452" i="7"/>
  <c r="G452" i="7" s="1"/>
  <c r="C425" i="7"/>
  <c r="G425" i="7" s="1"/>
  <c r="C268" i="7"/>
  <c r="G268" i="7" s="1"/>
  <c r="C301" i="7"/>
  <c r="G301" i="7" s="1"/>
  <c r="C255" i="7"/>
  <c r="G255" i="7" s="1"/>
  <c r="C453" i="7"/>
  <c r="G453" i="7" s="1"/>
  <c r="C303" i="7"/>
  <c r="G303" i="7" s="1"/>
  <c r="C472" i="7"/>
  <c r="G472" i="7" s="1"/>
  <c r="C490" i="7"/>
  <c r="G490" i="7" s="1"/>
  <c r="C419" i="7"/>
  <c r="G419" i="7" s="1"/>
  <c r="C382" i="7"/>
  <c r="G382" i="7" s="1"/>
  <c r="C370" i="7"/>
  <c r="G370" i="7" s="1"/>
  <c r="C384" i="7"/>
  <c r="G384" i="7" s="1"/>
  <c r="C432" i="7"/>
  <c r="G432" i="7" s="1"/>
  <c r="C264" i="7"/>
  <c r="G264" i="7" s="1"/>
  <c r="C373" i="7"/>
  <c r="G373" i="7" s="1"/>
  <c r="C267" i="7"/>
  <c r="G267" i="7" s="1"/>
  <c r="C293" i="7"/>
  <c r="G293" i="7" s="1"/>
  <c r="C312" i="7"/>
  <c r="G312" i="7" s="1"/>
  <c r="C322" i="7"/>
  <c r="G322" i="7" s="1"/>
  <c r="C283" i="7"/>
  <c r="G283" i="7" s="1"/>
  <c r="C362" i="7"/>
  <c r="G362" i="7" s="1"/>
  <c r="C434" i="7"/>
  <c r="G434" i="7" s="1"/>
  <c r="C424" i="7"/>
  <c r="G424" i="7" s="1"/>
  <c r="C295" i="7"/>
  <c r="G295" i="7" s="1"/>
  <c r="C280" i="7"/>
  <c r="G280" i="7" s="1"/>
  <c r="C442" i="7"/>
  <c r="G442" i="7" s="1"/>
  <c r="C369" i="7"/>
  <c r="G369" i="7" s="1"/>
  <c r="C412" i="7"/>
  <c r="G412" i="7" s="1"/>
  <c r="C338" i="7"/>
  <c r="G338" i="7" s="1"/>
  <c r="C377" i="7"/>
  <c r="G377" i="7" s="1"/>
  <c r="C367" i="7"/>
  <c r="G367" i="7" s="1"/>
  <c r="C446" i="7"/>
  <c r="G446" i="7" s="1"/>
  <c r="C469" i="7"/>
  <c r="G469" i="7" s="1"/>
  <c r="C459" i="7"/>
  <c r="G459" i="7" s="1"/>
  <c r="C499" i="7"/>
  <c r="G499" i="7" s="1"/>
  <c r="C378" i="7"/>
  <c r="G378" i="7" s="1"/>
  <c r="C501" i="7"/>
  <c r="G501" i="7" s="1"/>
  <c r="C330" i="7"/>
  <c r="G330" i="7" s="1"/>
  <c r="C359" i="7"/>
  <c r="G359" i="7" s="1"/>
  <c r="C466" i="7"/>
  <c r="G466" i="7" s="1"/>
  <c r="C407" i="7"/>
  <c r="G407" i="7" s="1"/>
  <c r="C437" i="7"/>
  <c r="G437" i="7" s="1"/>
  <c r="C257" i="7"/>
  <c r="G257" i="7" s="1"/>
  <c r="C374" i="7"/>
  <c r="G374" i="7" s="1"/>
  <c r="C339" i="7"/>
  <c r="G339" i="7" s="1"/>
  <c r="C258" i="7"/>
  <c r="G258" i="7" s="1"/>
  <c r="C337" i="7"/>
  <c r="G337" i="7" s="1"/>
  <c r="C400" i="7"/>
  <c r="G400" i="7" s="1"/>
  <c r="C259" i="7"/>
  <c r="G259" i="7" s="1"/>
  <c r="C372" i="7"/>
  <c r="G372" i="7" s="1"/>
  <c r="C260" i="7"/>
  <c r="G260" i="7" s="1"/>
  <c r="C326" i="7"/>
  <c r="G326" i="7" s="1"/>
  <c r="C467" i="7"/>
  <c r="G467" i="7" s="1"/>
  <c r="C444" i="7"/>
  <c r="G444" i="7" s="1"/>
  <c r="C414" i="7"/>
  <c r="G414" i="7" s="1"/>
  <c r="C496" i="7"/>
  <c r="G496" i="7" s="1"/>
  <c r="C471" i="7"/>
  <c r="G471" i="7" s="1"/>
  <c r="C297" i="7"/>
  <c r="G297" i="7" s="1"/>
  <c r="C344" i="7"/>
  <c r="G344" i="7" s="1"/>
  <c r="C403" i="7"/>
  <c r="G403" i="7" s="1"/>
  <c r="C270" i="7"/>
  <c r="G270" i="7" s="1"/>
  <c r="C321" i="7"/>
  <c r="G321" i="7" s="1"/>
  <c r="C503" i="7"/>
  <c r="G503" i="7" s="1"/>
  <c r="C500" i="7"/>
  <c r="G500" i="7" s="1"/>
  <c r="C363" i="7"/>
  <c r="G363" i="7" s="1"/>
  <c r="C302" i="7"/>
  <c r="G302" i="7" s="1"/>
  <c r="C353" i="7"/>
  <c r="G353" i="7" s="1"/>
  <c r="C443" i="7"/>
  <c r="G443" i="7" s="1"/>
  <c r="C465" i="7"/>
  <c r="G465" i="7" s="1"/>
  <c r="C493" i="7"/>
  <c r="G493" i="7" s="1"/>
  <c r="C341" i="7"/>
  <c r="G341" i="7" s="1"/>
  <c r="C315" i="7"/>
  <c r="G315" i="7" s="1"/>
  <c r="C346" i="7"/>
  <c r="G346" i="7" s="1"/>
  <c r="C368" i="7"/>
  <c r="G368" i="7" s="1"/>
  <c r="C388" i="7"/>
  <c r="G388" i="7" s="1"/>
  <c r="C416" i="7"/>
  <c r="G416" i="7" s="1"/>
  <c r="C261" i="7"/>
  <c r="G261" i="7" s="1"/>
  <c r="C277" i="7"/>
  <c r="G277" i="7" s="1"/>
  <c r="C455" i="7"/>
  <c r="G455" i="7" s="1"/>
  <c r="C336" i="7"/>
  <c r="G336" i="7" s="1"/>
  <c r="C335" i="7"/>
  <c r="G335" i="7" s="1"/>
  <c r="C311" i="7"/>
  <c r="G311" i="7" s="1"/>
  <c r="C483" i="7"/>
  <c r="G483" i="7" s="1"/>
  <c r="C480" i="7"/>
  <c r="G480" i="7" s="1"/>
  <c r="C289" i="7"/>
  <c r="G289" i="7" s="1"/>
  <c r="C390" i="7"/>
  <c r="G390" i="7" s="1"/>
  <c r="C495" i="7"/>
  <c r="G495" i="7" s="1"/>
  <c r="C381" i="7"/>
  <c r="G381" i="7" s="1"/>
  <c r="C411" i="7"/>
  <c r="G411" i="7" s="1"/>
  <c r="C394" i="7"/>
  <c r="G394" i="7" s="1"/>
  <c r="C286" i="7"/>
  <c r="G286" i="7" s="1"/>
  <c r="C497" i="7"/>
  <c r="G497" i="7" s="1"/>
  <c r="C256" i="7"/>
  <c r="G256" i="7" s="1"/>
  <c r="C451" i="7"/>
  <c r="G451" i="7" s="1"/>
  <c r="C391" i="7"/>
  <c r="G391" i="7" s="1"/>
  <c r="C281" i="7"/>
  <c r="G281" i="7" s="1"/>
  <c r="C398" i="7"/>
  <c r="G398" i="7" s="1"/>
  <c r="C273" i="7"/>
  <c r="G273" i="7" s="1"/>
  <c r="C456" i="7"/>
  <c r="G456" i="7" s="1"/>
  <c r="C435" i="7"/>
  <c r="G435" i="7" s="1"/>
  <c r="C405" i="7"/>
  <c r="G405" i="7" s="1"/>
  <c r="C399" i="7"/>
  <c r="G399" i="7" s="1"/>
  <c r="C410" i="7"/>
  <c r="G410" i="7" s="1"/>
  <c r="C355" i="7"/>
  <c r="G355" i="7" s="1"/>
  <c r="C402" i="7"/>
  <c r="G402" i="7" s="1"/>
  <c r="C275" i="7"/>
  <c r="G275" i="7" s="1"/>
  <c r="C285" i="7"/>
  <c r="G285" i="7" s="1"/>
  <c r="C306" i="7"/>
  <c r="G306" i="7" s="1"/>
  <c r="C464" i="7"/>
  <c r="G464" i="7" s="1"/>
  <c r="C423" i="7"/>
  <c r="G423" i="7" s="1"/>
  <c r="C488" i="7"/>
  <c r="G488" i="7" s="1"/>
  <c r="C358" i="7"/>
  <c r="G358" i="7" s="1"/>
  <c r="C489" i="7"/>
  <c r="G489" i="7" s="1"/>
  <c r="C304" i="7"/>
  <c r="G304" i="7" s="1"/>
  <c r="C272" i="7"/>
  <c r="G272" i="7" s="1"/>
  <c r="C386" i="7"/>
  <c r="G386" i="7" s="1"/>
  <c r="C448" i="7"/>
  <c r="G448" i="7" s="1"/>
  <c r="C450" i="7"/>
  <c r="G450" i="7" s="1"/>
  <c r="C323" i="7"/>
  <c r="G323" i="7" s="1"/>
  <c r="C427" i="7"/>
  <c r="G427" i="7" s="1"/>
  <c r="C340" i="7"/>
  <c r="G340" i="7" s="1"/>
  <c r="C430" i="7"/>
  <c r="G430" i="7" s="1"/>
  <c r="C274" i="7"/>
  <c r="G274" i="7" s="1"/>
  <c r="C389" i="7"/>
  <c r="G389" i="7" s="1"/>
  <c r="C365" i="7"/>
  <c r="G365" i="7" s="1"/>
  <c r="C478" i="7"/>
  <c r="G478" i="7" s="1"/>
  <c r="C392" i="7"/>
  <c r="G392" i="7" s="1"/>
  <c r="C481" i="7"/>
  <c r="G481" i="7" s="1"/>
  <c r="C431" i="7"/>
  <c r="G431" i="7" s="1"/>
  <c r="C364" i="7"/>
  <c r="G364" i="7" s="1"/>
  <c r="C360" i="7"/>
  <c r="G360" i="7" s="1"/>
  <c r="C276" i="7"/>
  <c r="G276" i="7" s="1"/>
  <c r="C486" i="7"/>
  <c r="G486" i="7" s="1"/>
  <c r="C284" i="7"/>
  <c r="G284" i="7" s="1"/>
  <c r="C313" i="7"/>
  <c r="G313" i="7" s="1"/>
  <c r="C366" i="7"/>
  <c r="G366" i="7" s="1"/>
  <c r="C296" i="7"/>
  <c r="G296" i="7" s="1"/>
  <c r="C298" i="7"/>
  <c r="G298" i="7" s="1"/>
  <c r="C271" i="7"/>
  <c r="G271" i="7" s="1"/>
  <c r="C433" i="7"/>
  <c r="G433" i="7" s="1"/>
  <c r="C263" i="7"/>
  <c r="G263" i="7" s="1"/>
  <c r="C477" i="7"/>
  <c r="G477" i="7" s="1"/>
  <c r="R4" i="6"/>
  <c r="S4" i="6"/>
  <c r="N4" i="6"/>
  <c r="P4" i="6" s="1"/>
  <c r="D258" i="7" l="1"/>
  <c r="H258" i="7" s="1"/>
  <c r="K258" i="7" s="1"/>
  <c r="D489" i="7"/>
  <c r="H489" i="7" s="1"/>
  <c r="K489" i="7" s="1"/>
  <c r="D332" i="7"/>
  <c r="H332" i="7" s="1"/>
  <c r="K332" i="7" s="1"/>
  <c r="D313" i="7"/>
  <c r="H313" i="7" s="1"/>
  <c r="K313" i="7" s="1"/>
  <c r="D318" i="7"/>
  <c r="H318" i="7" s="1"/>
  <c r="K318" i="7" s="1"/>
  <c r="D289" i="7"/>
  <c r="H289" i="7" s="1"/>
  <c r="K289" i="7" s="1"/>
  <c r="D266" i="7"/>
  <c r="H266" i="7" s="1"/>
  <c r="K266" i="7" s="1"/>
  <c r="D410" i="7"/>
  <c r="H410" i="7" s="1"/>
  <c r="K410" i="7" s="1"/>
  <c r="D290" i="7"/>
  <c r="H290" i="7" s="1"/>
  <c r="D353" i="7"/>
  <c r="H353" i="7" s="1"/>
  <c r="D452" i="7"/>
  <c r="H452" i="7" s="1"/>
  <c r="K452" i="7" s="1"/>
  <c r="D492" i="7"/>
  <c r="H492" i="7" s="1"/>
  <c r="K492" i="7" s="1"/>
  <c r="D412" i="7"/>
  <c r="H412" i="7" s="1"/>
  <c r="K412" i="7" s="1"/>
  <c r="D494" i="7"/>
  <c r="H494" i="7" s="1"/>
  <c r="K494" i="7" s="1"/>
  <c r="D379" i="7"/>
  <c r="H379" i="7" s="1"/>
  <c r="K379" i="7" s="1"/>
  <c r="D451" i="7"/>
  <c r="H451" i="7" s="1"/>
  <c r="K451" i="7" s="1"/>
  <c r="D321" i="7"/>
  <c r="H321" i="7" s="1"/>
  <c r="K321" i="7" s="1"/>
  <c r="D280" i="7"/>
  <c r="H280" i="7" s="1"/>
  <c r="K280" i="7" s="1"/>
  <c r="D499" i="7"/>
  <c r="H499" i="7" s="1"/>
  <c r="D285" i="7"/>
  <c r="H285" i="7" s="1"/>
  <c r="D370" i="7"/>
  <c r="H370" i="7" s="1"/>
  <c r="K370" i="7" s="1"/>
  <c r="D436" i="7"/>
  <c r="H436" i="7" s="1"/>
  <c r="K436" i="7" s="1"/>
  <c r="D347" i="7"/>
  <c r="H347" i="7" s="1"/>
  <c r="D493" i="7"/>
  <c r="H493" i="7" s="1"/>
  <c r="K493" i="7" s="1"/>
  <c r="D317" i="7"/>
  <c r="H317" i="7" s="1"/>
  <c r="K317" i="7" s="1"/>
  <c r="D402" i="7"/>
  <c r="H402" i="7" s="1"/>
  <c r="K402" i="7" s="1"/>
  <c r="D294" i="7"/>
  <c r="H294" i="7" s="1"/>
  <c r="K294" i="7" s="1"/>
  <c r="D385" i="7"/>
  <c r="H385" i="7" s="1"/>
  <c r="K385" i="7" s="1"/>
  <c r="D339" i="7"/>
  <c r="H339" i="7" s="1"/>
  <c r="K339" i="7" s="1"/>
  <c r="D422" i="7"/>
  <c r="H422" i="7" s="1"/>
  <c r="K422" i="7" s="1"/>
  <c r="D255" i="7"/>
  <c r="H255" i="7" s="1"/>
  <c r="D480" i="7"/>
  <c r="H480" i="7" s="1"/>
  <c r="K480" i="7" s="1"/>
  <c r="D376" i="7"/>
  <c r="H376" i="7" s="1"/>
  <c r="K376" i="7" s="1"/>
  <c r="D397" i="7"/>
  <c r="H397" i="7" s="1"/>
  <c r="D260" i="7"/>
  <c r="H260" i="7" s="1"/>
  <c r="D344" i="7"/>
  <c r="H344" i="7" s="1"/>
  <c r="D269" i="7"/>
  <c r="H269" i="7" s="1"/>
  <c r="K269" i="7" s="1"/>
  <c r="D496" i="7"/>
  <c r="H496" i="7" s="1"/>
  <c r="K496" i="7" s="1"/>
  <c r="D334" i="7"/>
  <c r="H334" i="7" s="1"/>
  <c r="K334" i="7" s="1"/>
  <c r="D467" i="7"/>
  <c r="H467" i="7" s="1"/>
  <c r="K467" i="7" s="1"/>
  <c r="D338" i="7"/>
  <c r="H338" i="7" s="1"/>
  <c r="K338" i="7" s="1"/>
  <c r="D351" i="7"/>
  <c r="H351" i="7" s="1"/>
  <c r="K351" i="7" s="1"/>
  <c r="D372" i="7"/>
  <c r="H372" i="7" s="1"/>
  <c r="D482" i="7"/>
  <c r="H482" i="7" s="1"/>
  <c r="K482" i="7" s="1"/>
  <c r="D411" i="7"/>
  <c r="H411" i="7" s="1"/>
  <c r="K411" i="7" s="1"/>
  <c r="D461" i="7"/>
  <c r="H461" i="7" s="1"/>
  <c r="K461" i="7" s="1"/>
  <c r="D361" i="7"/>
  <c r="H361" i="7" s="1"/>
  <c r="K361" i="7" s="1"/>
  <c r="D333" i="7"/>
  <c r="H333" i="7" s="1"/>
  <c r="K333" i="7" s="1"/>
  <c r="D330" i="7"/>
  <c r="H330" i="7" s="1"/>
  <c r="K330" i="7" s="1"/>
  <c r="D466" i="7"/>
  <c r="H466" i="7" s="1"/>
  <c r="K466" i="7" s="1"/>
  <c r="D272" i="7"/>
  <c r="H272" i="7" s="1"/>
  <c r="D346" i="7"/>
  <c r="H346" i="7" s="1"/>
  <c r="K346" i="7" s="1"/>
  <c r="D311" i="7"/>
  <c r="H311" i="7" s="1"/>
  <c r="K311" i="7" s="1"/>
  <c r="D274" i="7"/>
  <c r="H274" i="7" s="1"/>
  <c r="K274" i="7" s="1"/>
  <c r="D479" i="7"/>
  <c r="H479" i="7" s="1"/>
  <c r="K479" i="7" s="1"/>
  <c r="D373" i="7"/>
  <c r="H373" i="7" s="1"/>
  <c r="K373" i="7" s="1"/>
  <c r="D276" i="7"/>
  <c r="H276" i="7" s="1"/>
  <c r="D267" i="7"/>
  <c r="H267" i="7" s="1"/>
  <c r="K267" i="7" s="1"/>
  <c r="D302" i="7"/>
  <c r="H302" i="7" s="1"/>
  <c r="D268" i="7"/>
  <c r="H268" i="7" s="1"/>
  <c r="D424" i="7"/>
  <c r="H424" i="7" s="1"/>
  <c r="K424" i="7" s="1"/>
  <c r="D307" i="7"/>
  <c r="H307" i="7" s="1"/>
  <c r="K307" i="7" s="1"/>
  <c r="D445" i="7"/>
  <c r="H445" i="7" s="1"/>
  <c r="K445" i="7" s="1"/>
  <c r="D340" i="7"/>
  <c r="H340" i="7" s="1"/>
  <c r="K340" i="7" s="1"/>
  <c r="D420" i="7"/>
  <c r="H420" i="7" s="1"/>
  <c r="K420" i="7" s="1"/>
  <c r="D459" i="7"/>
  <c r="H459" i="7" s="1"/>
  <c r="K459" i="7" s="1"/>
  <c r="D425" i="7"/>
  <c r="H425" i="7" s="1"/>
  <c r="K425" i="7" s="1"/>
  <c r="D504" i="7"/>
  <c r="H504" i="7" s="1"/>
  <c r="D429" i="7"/>
  <c r="H429" i="7" s="1"/>
  <c r="K429" i="7" s="1"/>
  <c r="D367" i="7"/>
  <c r="H367" i="7" s="1"/>
  <c r="K367" i="7" s="1"/>
  <c r="D418" i="7"/>
  <c r="H418" i="7" s="1"/>
  <c r="K418" i="7" s="1"/>
  <c r="D286" i="7"/>
  <c r="H286" i="7" s="1"/>
  <c r="D381" i="7"/>
  <c r="H381" i="7" s="1"/>
  <c r="K381" i="7" s="1"/>
  <c r="D328" i="7"/>
  <c r="H328" i="7" s="1"/>
  <c r="K328" i="7" s="1"/>
  <c r="D315" i="7"/>
  <c r="H315" i="7" s="1"/>
  <c r="K315" i="7" s="1"/>
  <c r="D278" i="7"/>
  <c r="H278" i="7" s="1"/>
  <c r="K278" i="7" s="1"/>
  <c r="D394" i="7"/>
  <c r="H394" i="7" s="1"/>
  <c r="K394" i="7" s="1"/>
  <c r="D393" i="7"/>
  <c r="H393" i="7" s="1"/>
  <c r="K393" i="7" s="1"/>
  <c r="D349" i="7"/>
  <c r="H349" i="7" s="1"/>
  <c r="K349" i="7" s="1"/>
  <c r="D434" i="7"/>
  <c r="H434" i="7" s="1"/>
  <c r="K434" i="7" s="1"/>
  <c r="D283" i="7"/>
  <c r="H283" i="7" s="1"/>
  <c r="K283" i="7" s="1"/>
  <c r="D345" i="7"/>
  <c r="H345" i="7" s="1"/>
  <c r="D273" i="7"/>
  <c r="H273" i="7" s="1"/>
  <c r="D488" i="7"/>
  <c r="H488" i="7" s="1"/>
  <c r="K488" i="7" s="1"/>
  <c r="D297" i="7"/>
  <c r="H297" i="7" s="1"/>
  <c r="K297" i="7" s="1"/>
  <c r="D310" i="7"/>
  <c r="H310" i="7" s="1"/>
  <c r="K310" i="7" s="1"/>
  <c r="D256" i="7"/>
  <c r="H256" i="7" s="1"/>
  <c r="K256" i="7" s="1"/>
  <c r="D383" i="7"/>
  <c r="H383" i="7" s="1"/>
  <c r="K383" i="7" s="1"/>
  <c r="D296" i="7"/>
  <c r="H296" i="7" s="1"/>
  <c r="K296" i="7" s="1"/>
  <c r="D389" i="7"/>
  <c r="H389" i="7" s="1"/>
  <c r="D497" i="7"/>
  <c r="H497" i="7" s="1"/>
  <c r="D447" i="7"/>
  <c r="H447" i="7" s="1"/>
  <c r="K447" i="7" s="1"/>
  <c r="D341" i="7"/>
  <c r="H341" i="7" s="1"/>
  <c r="K341" i="7" s="1"/>
  <c r="D299" i="7"/>
  <c r="H299" i="7" s="1"/>
  <c r="K299" i="7" s="1"/>
  <c r="D495" i="7"/>
  <c r="H495" i="7" s="1"/>
  <c r="K495" i="7" s="1"/>
  <c r="D502" i="7"/>
  <c r="H502" i="7" s="1"/>
  <c r="K502" i="7" s="1"/>
  <c r="D326" i="7"/>
  <c r="H326" i="7" s="1"/>
  <c r="K326" i="7" s="1"/>
  <c r="D358" i="7"/>
  <c r="H358" i="7" s="1"/>
  <c r="K358" i="7" s="1"/>
  <c r="D433" i="7"/>
  <c r="H433" i="7" s="1"/>
  <c r="D404" i="7"/>
  <c r="H404" i="7" s="1"/>
  <c r="K404" i="7" s="1"/>
  <c r="D357" i="7"/>
  <c r="H357" i="7" s="1"/>
  <c r="D455" i="7"/>
  <c r="H455" i="7" s="1"/>
  <c r="K455" i="7" s="1"/>
  <c r="D305" i="7"/>
  <c r="H305" i="7" s="1"/>
  <c r="K305" i="7" s="1"/>
  <c r="D501" i="7"/>
  <c r="H501" i="7" s="1"/>
  <c r="K501" i="7" s="1"/>
  <c r="D399" i="7"/>
  <c r="H399" i="7" s="1"/>
  <c r="K399" i="7" s="1"/>
  <c r="D390" i="7"/>
  <c r="H390" i="7" s="1"/>
  <c r="K390" i="7" s="1"/>
  <c r="D430" i="7"/>
  <c r="H430" i="7" s="1"/>
  <c r="D470" i="7"/>
  <c r="H470" i="7" s="1"/>
  <c r="D327" i="7"/>
  <c r="H327" i="7" s="1"/>
  <c r="K327" i="7" s="1"/>
  <c r="D435" i="7"/>
  <c r="H435" i="7" s="1"/>
  <c r="K435" i="7" s="1"/>
  <c r="D314" i="7"/>
  <c r="H314" i="7" s="1"/>
  <c r="K314" i="7" s="1"/>
  <c r="D443" i="7"/>
  <c r="H443" i="7" s="1"/>
  <c r="D309" i="7"/>
  <c r="H309" i="7" s="1"/>
  <c r="K309" i="7" s="1"/>
  <c r="D406" i="7"/>
  <c r="H406" i="7" s="1"/>
  <c r="K406" i="7" s="1"/>
  <c r="D460" i="7"/>
  <c r="H460" i="7" s="1"/>
  <c r="K460" i="7" s="1"/>
  <c r="D401" i="7"/>
  <c r="H401" i="7" s="1"/>
  <c r="D469" i="7"/>
  <c r="H469" i="7" s="1"/>
  <c r="K469" i="7" s="1"/>
  <c r="D359" i="7"/>
  <c r="H359" i="7" s="1"/>
  <c r="K359" i="7" s="1"/>
  <c r="D324" i="7"/>
  <c r="H324" i="7" s="1"/>
  <c r="K324" i="7" s="1"/>
  <c r="D476" i="7"/>
  <c r="H476" i="7" s="1"/>
  <c r="K476" i="7" s="1"/>
  <c r="D446" i="7"/>
  <c r="H446" i="7" s="1"/>
  <c r="K446" i="7" s="1"/>
  <c r="D356" i="7"/>
  <c r="H356" i="7" s="1"/>
  <c r="K356" i="7" s="1"/>
  <c r="D355" i="7"/>
  <c r="H355" i="7" s="1"/>
  <c r="K355" i="7" s="1"/>
  <c r="D450" i="7"/>
  <c r="H450" i="7" s="1"/>
  <c r="K450" i="7" s="1"/>
  <c r="D271" i="7"/>
  <c r="H271" i="7" s="1"/>
  <c r="K271" i="7" s="1"/>
  <c r="D257" i="7"/>
  <c r="H257" i="7" s="1"/>
  <c r="K257" i="7" s="1"/>
  <c r="D264" i="7"/>
  <c r="H264" i="7" s="1"/>
  <c r="K264" i="7" s="1"/>
  <c r="D380" i="7"/>
  <c r="H380" i="7" s="1"/>
  <c r="K380" i="7" s="1"/>
  <c r="D360" i="7"/>
  <c r="H360" i="7" s="1"/>
  <c r="D295" i="7"/>
  <c r="H295" i="7" s="1"/>
  <c r="K295" i="7" s="1"/>
  <c r="D498" i="7"/>
  <c r="H498" i="7" s="1"/>
  <c r="K498" i="7" s="1"/>
  <c r="D304" i="7"/>
  <c r="H304" i="7" s="1"/>
  <c r="D298" i="7"/>
  <c r="H298" i="7" s="1"/>
  <c r="K298" i="7" s="1"/>
  <c r="D369" i="7"/>
  <c r="H369" i="7" s="1"/>
  <c r="K369" i="7" s="1"/>
  <c r="D440" i="7"/>
  <c r="H440" i="7" s="1"/>
  <c r="D279" i="7"/>
  <c r="H279" i="7" s="1"/>
  <c r="K279" i="7" s="1"/>
  <c r="D408" i="7"/>
  <c r="H408" i="7" s="1"/>
  <c r="K408" i="7" s="1"/>
  <c r="D261" i="7"/>
  <c r="H261" i="7" s="1"/>
  <c r="K261" i="7" s="1"/>
  <c r="D259" i="7"/>
  <c r="H259" i="7" s="1"/>
  <c r="D378" i="7"/>
  <c r="H378" i="7" s="1"/>
  <c r="D456" i="7"/>
  <c r="H456" i="7" s="1"/>
  <c r="D387" i="7"/>
  <c r="H387" i="7" s="1"/>
  <c r="K387" i="7" s="1"/>
  <c r="D335" i="7"/>
  <c r="H335" i="7" s="1"/>
  <c r="K335" i="7" s="1"/>
  <c r="D366" i="7"/>
  <c r="H366" i="7" s="1"/>
  <c r="K366" i="7" s="1"/>
  <c r="D292" i="7"/>
  <c r="H292" i="7" s="1"/>
  <c r="D438" i="7"/>
  <c r="H438" i="7" s="1"/>
  <c r="K438" i="7" s="1"/>
  <c r="D415" i="7"/>
  <c r="H415" i="7" s="1"/>
  <c r="K415" i="7" s="1"/>
  <c r="D475" i="7"/>
  <c r="H475" i="7" s="1"/>
  <c r="K475" i="7" s="1"/>
  <c r="D416" i="7"/>
  <c r="H416" i="7" s="1"/>
  <c r="K416" i="7" s="1"/>
  <c r="D448" i="7"/>
  <c r="H448" i="7" s="1"/>
  <c r="K448" i="7" s="1"/>
  <c r="D457" i="7"/>
  <c r="H457" i="7" s="1"/>
  <c r="K457" i="7" s="1"/>
  <c r="D337" i="7"/>
  <c r="H337" i="7" s="1"/>
  <c r="K337" i="7" s="1"/>
  <c r="D468" i="7"/>
  <c r="H468" i="7" s="1"/>
  <c r="K468" i="7" s="1"/>
  <c r="D503" i="7"/>
  <c r="H503" i="7" s="1"/>
  <c r="K503" i="7" s="1"/>
  <c r="D437" i="7"/>
  <c r="H437" i="7" s="1"/>
  <c r="D364" i="7"/>
  <c r="H364" i="7" s="1"/>
  <c r="D474" i="7"/>
  <c r="H474" i="7" s="1"/>
  <c r="K474" i="7" s="1"/>
  <c r="D458" i="7"/>
  <c r="H458" i="7" s="1"/>
  <c r="K458" i="7" s="1"/>
  <c r="D432" i="7"/>
  <c r="H432" i="7" s="1"/>
  <c r="K432" i="7" s="1"/>
  <c r="D485" i="7"/>
  <c r="H485" i="7" s="1"/>
  <c r="K485" i="7" s="1"/>
  <c r="D490" i="7"/>
  <c r="H490" i="7" s="1"/>
  <c r="K490" i="7" s="1"/>
  <c r="D464" i="7"/>
  <c r="H464" i="7" s="1"/>
  <c r="K464" i="7" s="1"/>
  <c r="D478" i="7"/>
  <c r="H478" i="7" s="1"/>
  <c r="K478" i="7" s="1"/>
  <c r="D331" i="7"/>
  <c r="H331" i="7" s="1"/>
  <c r="K331" i="7" s="1"/>
  <c r="D322" i="7"/>
  <c r="H322" i="7" s="1"/>
  <c r="K322" i="7" s="1"/>
  <c r="D392" i="7"/>
  <c r="H392" i="7" s="1"/>
  <c r="K392" i="7" s="1"/>
  <c r="D477" i="7"/>
  <c r="H477" i="7" s="1"/>
  <c r="K477" i="7" s="1"/>
  <c r="D265" i="7"/>
  <c r="H265" i="7" s="1"/>
  <c r="K265" i="7" s="1"/>
  <c r="D442" i="7"/>
  <c r="H442" i="7" s="1"/>
  <c r="D423" i="7"/>
  <c r="H423" i="7" s="1"/>
  <c r="K423" i="7" s="1"/>
  <c r="D368" i="7"/>
  <c r="H368" i="7" s="1"/>
  <c r="D365" i="7"/>
  <c r="H365" i="7" s="1"/>
  <c r="K365" i="7" s="1"/>
  <c r="D303" i="7"/>
  <c r="H303" i="7" s="1"/>
  <c r="K303" i="7" s="1"/>
  <c r="D473" i="7"/>
  <c r="H473" i="7" s="1"/>
  <c r="K473" i="7" s="1"/>
  <c r="D363" i="7"/>
  <c r="H363" i="7" s="1"/>
  <c r="K363" i="7" s="1"/>
  <c r="D500" i="7"/>
  <c r="H500" i="7" s="1"/>
  <c r="K500" i="7" s="1"/>
  <c r="D426" i="7"/>
  <c r="H426" i="7" s="1"/>
  <c r="D400" i="7"/>
  <c r="H400" i="7" s="1"/>
  <c r="K400" i="7" s="1"/>
  <c r="D419" i="7"/>
  <c r="H419" i="7" s="1"/>
  <c r="K419" i="7" s="1"/>
  <c r="D427" i="7"/>
  <c r="H427" i="7" s="1"/>
  <c r="K427" i="7" s="1"/>
  <c r="D484" i="7"/>
  <c r="H484" i="7" s="1"/>
  <c r="D453" i="7"/>
  <c r="H453" i="7" s="1"/>
  <c r="K453" i="7" s="1"/>
  <c r="D414" i="7"/>
  <c r="H414" i="7" s="1"/>
  <c r="K414" i="7" s="1"/>
  <c r="D465" i="7"/>
  <c r="H465" i="7" s="1"/>
  <c r="K465" i="7" s="1"/>
  <c r="D308" i="7"/>
  <c r="H308" i="7" s="1"/>
  <c r="K308" i="7" s="1"/>
  <c r="D444" i="7"/>
  <c r="H444" i="7" s="1"/>
  <c r="K444" i="7" s="1"/>
  <c r="D312" i="7"/>
  <c r="H312" i="7" s="1"/>
  <c r="D275" i="7"/>
  <c r="H275" i="7" s="1"/>
  <c r="D413" i="7"/>
  <c r="H413" i="7" s="1"/>
  <c r="K413" i="7" s="1"/>
  <c r="D431" i="7"/>
  <c r="H431" i="7" s="1"/>
  <c r="K431" i="7" s="1"/>
  <c r="D323" i="7"/>
  <c r="H323" i="7" s="1"/>
  <c r="K323" i="7" s="1"/>
  <c r="D386" i="7"/>
  <c r="H386" i="7" s="1"/>
  <c r="K386" i="7" s="1"/>
  <c r="D336" i="7"/>
  <c r="H336" i="7" s="1"/>
  <c r="K336" i="7" s="1"/>
  <c r="D375" i="7"/>
  <c r="H375" i="7" s="1"/>
  <c r="D306" i="7"/>
  <c r="H306" i="7" s="1"/>
  <c r="D301" i="7"/>
  <c r="H301" i="7" s="1"/>
  <c r="D481" i="7"/>
  <c r="H481" i="7" s="1"/>
  <c r="K481" i="7" s="1"/>
  <c r="D449" i="7"/>
  <c r="H449" i="7" s="1"/>
  <c r="K449" i="7" s="1"/>
  <c r="D417" i="7"/>
  <c r="H417" i="7" s="1"/>
  <c r="K417" i="7" s="1"/>
  <c r="D384" i="7"/>
  <c r="H384" i="7" s="1"/>
  <c r="D270" i="7"/>
  <c r="H270" i="7" s="1"/>
  <c r="K270" i="7" s="1"/>
  <c r="D320" i="7"/>
  <c r="H320" i="7" s="1"/>
  <c r="K320" i="7" s="1"/>
  <c r="D316" i="7"/>
  <c r="H316" i="7" s="1"/>
  <c r="D441" i="7"/>
  <c r="H441" i="7" s="1"/>
  <c r="K441" i="7" s="1"/>
  <c r="D439" i="7"/>
  <c r="H439" i="7" s="1"/>
  <c r="K439" i="7" s="1"/>
  <c r="D403" i="7"/>
  <c r="H403" i="7" s="1"/>
  <c r="K403" i="7" s="1"/>
  <c r="D483" i="7"/>
  <c r="H483" i="7" s="1"/>
  <c r="K483" i="7" s="1"/>
  <c r="D343" i="7"/>
  <c r="H343" i="7" s="1"/>
  <c r="D409" i="7"/>
  <c r="H409" i="7" s="1"/>
  <c r="D487" i="7"/>
  <c r="H487" i="7" s="1"/>
  <c r="K487" i="7" s="1"/>
  <c r="D291" i="7"/>
  <c r="H291" i="7" s="1"/>
  <c r="K291" i="7" s="1"/>
  <c r="D352" i="7"/>
  <c r="H352" i="7" s="1"/>
  <c r="K352" i="7" s="1"/>
  <c r="D491" i="7"/>
  <c r="H491" i="7" s="1"/>
  <c r="K491" i="7" s="1"/>
  <c r="D284" i="7"/>
  <c r="H284" i="7" s="1"/>
  <c r="K284" i="7" s="1"/>
  <c r="D263" i="7"/>
  <c r="H263" i="7" s="1"/>
  <c r="D462" i="7"/>
  <c r="H462" i="7" s="1"/>
  <c r="D371" i="7"/>
  <c r="H371" i="7" s="1"/>
  <c r="D287" i="7"/>
  <c r="H287" i="7" s="1"/>
  <c r="K287" i="7" s="1"/>
  <c r="D486" i="7"/>
  <c r="H486" i="7" s="1"/>
  <c r="K486" i="7" s="1"/>
  <c r="D405" i="7"/>
  <c r="H405" i="7" s="1"/>
  <c r="K405" i="7" s="1"/>
  <c r="D350" i="7"/>
  <c r="H350" i="7" s="1"/>
  <c r="D428" i="7"/>
  <c r="H428" i="7" s="1"/>
  <c r="K428" i="7" s="1"/>
  <c r="D277" i="7"/>
  <c r="H277" i="7" s="1"/>
  <c r="K277" i="7" s="1"/>
  <c r="D374" i="7"/>
  <c r="H374" i="7" s="1"/>
  <c r="D354" i="7"/>
  <c r="H354" i="7" s="1"/>
  <c r="K354" i="7" s="1"/>
  <c r="D471" i="7"/>
  <c r="H471" i="7" s="1"/>
  <c r="K471" i="7" s="1"/>
  <c r="D407" i="7"/>
  <c r="H407" i="7" s="1"/>
  <c r="K407" i="7" s="1"/>
  <c r="D421" i="7"/>
  <c r="H421" i="7" s="1"/>
  <c r="D395" i="7"/>
  <c r="H395" i="7" s="1"/>
  <c r="K395" i="7" s="1"/>
  <c r="D382" i="7"/>
  <c r="H382" i="7" s="1"/>
  <c r="K382" i="7" s="1"/>
  <c r="D319" i="7"/>
  <c r="H319" i="7" s="1"/>
  <c r="K319" i="7" s="1"/>
  <c r="D391" i="7"/>
  <c r="H391" i="7" s="1"/>
  <c r="K391" i="7" s="1"/>
  <c r="D288" i="7"/>
  <c r="H288" i="7" s="1"/>
  <c r="D300" i="7"/>
  <c r="H300" i="7" s="1"/>
  <c r="K300" i="7" s="1"/>
  <c r="D388" i="7"/>
  <c r="H388" i="7" s="1"/>
  <c r="K388" i="7" s="1"/>
  <c r="D362" i="7"/>
  <c r="H362" i="7" s="1"/>
  <c r="K362" i="7" s="1"/>
  <c r="D325" i="7"/>
  <c r="H325" i="7" s="1"/>
  <c r="K325" i="7" s="1"/>
  <c r="D282" i="7"/>
  <c r="H282" i="7" s="1"/>
  <c r="D281" i="7"/>
  <c r="H281" i="7" s="1"/>
  <c r="K281" i="7" s="1"/>
  <c r="D398" i="7"/>
  <c r="H398" i="7" s="1"/>
  <c r="K398" i="7" s="1"/>
  <c r="D396" i="7"/>
  <c r="H396" i="7" s="1"/>
  <c r="K396" i="7" s="1"/>
  <c r="D262" i="7"/>
  <c r="H262" i="7" s="1"/>
  <c r="D348" i="7"/>
  <c r="H348" i="7" s="1"/>
  <c r="K348" i="7" s="1"/>
  <c r="D342" i="7"/>
  <c r="H342" i="7" s="1"/>
  <c r="K342" i="7" s="1"/>
  <c r="D329" i="7"/>
  <c r="H329" i="7" s="1"/>
  <c r="K329" i="7" s="1"/>
  <c r="D377" i="7"/>
  <c r="H377" i="7" s="1"/>
  <c r="K377" i="7" s="1"/>
  <c r="D472" i="7"/>
  <c r="H472" i="7" s="1"/>
  <c r="K472" i="7" s="1"/>
  <c r="D454" i="7"/>
  <c r="H454" i="7" s="1"/>
  <c r="K454" i="7" s="1"/>
  <c r="D463" i="7"/>
  <c r="H463" i="7" s="1"/>
  <c r="D293" i="7"/>
  <c r="H293" i="7" s="1"/>
  <c r="K293" i="7" s="1"/>
  <c r="K259" i="7"/>
  <c r="T4" i="6"/>
  <c r="V4" i="6" s="1"/>
  <c r="K268" i="7" l="1"/>
  <c r="K364" i="7"/>
  <c r="K285" i="7"/>
  <c r="K470" i="7"/>
  <c r="K302" i="7"/>
  <c r="K273" i="7"/>
  <c r="K401" i="7"/>
  <c r="K437" i="7"/>
  <c r="K368" i="7"/>
  <c r="K397" i="7"/>
  <c r="K260" i="7"/>
  <c r="K272" i="7"/>
  <c r="K375" i="7"/>
  <c r="K262" i="7"/>
  <c r="K275" i="7"/>
  <c r="K426" i="7"/>
  <c r="K497" i="7"/>
  <c r="K389" i="7"/>
  <c r="K316" i="7"/>
  <c r="K504" i="7"/>
  <c r="K312" i="7"/>
  <c r="K372" i="7"/>
  <c r="K304" i="7"/>
  <c r="K344" i="7"/>
  <c r="K421" i="7"/>
  <c r="K292" i="7"/>
  <c r="K378" i="7"/>
  <c r="K276" i="7"/>
  <c r="K263" i="7"/>
  <c r="K371" i="7"/>
  <c r="K347" i="7"/>
  <c r="K343" i="7"/>
  <c r="K286" i="7"/>
  <c r="K462" i="7"/>
  <c r="K255" i="7"/>
  <c r="K443" i="7"/>
  <c r="K409" i="7"/>
  <c r="K282" i="7"/>
  <c r="K440" i="7"/>
  <c r="K442" i="7"/>
  <c r="K463" i="7"/>
  <c r="K301" i="7"/>
  <c r="K360" i="7"/>
  <c r="K288" i="7"/>
  <c r="K384" i="7"/>
  <c r="K306" i="7"/>
  <c r="K357" i="7"/>
  <c r="K430" i="7"/>
  <c r="K345" i="7"/>
  <c r="K290" i="7"/>
  <c r="K499" i="7"/>
  <c r="K353" i="7"/>
  <c r="K456" i="7"/>
  <c r="K350" i="7"/>
  <c r="K484" i="7"/>
  <c r="K374" i="7"/>
  <c r="K433" i="7"/>
  <c r="X4" i="6"/>
  <c r="Z4" i="6" s="1"/>
  <c r="AA4" i="6" s="1"/>
  <c r="U4" i="6"/>
  <c r="W4" i="6" l="1"/>
  <c r="Y4" i="6" l="1"/>
  <c r="AB4" i="6" l="1"/>
  <c r="AD4" i="6" s="1"/>
  <c r="AF4" i="6" s="1"/>
  <c r="AC4" i="6"/>
  <c r="AE4" i="6" s="1"/>
  <c r="R5" i="6" l="1"/>
  <c r="N5" i="6"/>
  <c r="D519" i="7" s="1"/>
  <c r="H519" i="7" s="1"/>
  <c r="Q5" i="6"/>
  <c r="S5" i="6" s="1"/>
  <c r="M5" i="6"/>
  <c r="O5" i="6" s="1"/>
  <c r="C585" i="7"/>
  <c r="G585" i="7" s="1"/>
  <c r="D695" i="7"/>
  <c r="H695" i="7" s="1"/>
  <c r="D714" i="7" l="1"/>
  <c r="H714" i="7" s="1"/>
  <c r="C555" i="7"/>
  <c r="G555" i="7" s="1"/>
  <c r="D727" i="7"/>
  <c r="H727" i="7" s="1"/>
  <c r="D517" i="7"/>
  <c r="H517" i="7" s="1"/>
  <c r="C678" i="7"/>
  <c r="G678" i="7" s="1"/>
  <c r="C592" i="7"/>
  <c r="G592" i="7" s="1"/>
  <c r="C590" i="7"/>
  <c r="G590" i="7" s="1"/>
  <c r="C533" i="7"/>
  <c r="G533" i="7" s="1"/>
  <c r="C510" i="7"/>
  <c r="G510" i="7" s="1"/>
  <c r="C655" i="7"/>
  <c r="G655" i="7" s="1"/>
  <c r="C727" i="7"/>
  <c r="G727" i="7" s="1"/>
  <c r="C663" i="7"/>
  <c r="G663" i="7" s="1"/>
  <c r="C620" i="7"/>
  <c r="G620" i="7" s="1"/>
  <c r="C665" i="7"/>
  <c r="G665" i="7" s="1"/>
  <c r="C685" i="7"/>
  <c r="G685" i="7" s="1"/>
  <c r="T5" i="6"/>
  <c r="V5" i="6" s="1"/>
  <c r="C528" i="7"/>
  <c r="G528" i="7" s="1"/>
  <c r="C517" i="7"/>
  <c r="G517" i="7" s="1"/>
  <c r="D635" i="7"/>
  <c r="H635" i="7" s="1"/>
  <c r="D659" i="7"/>
  <c r="H659" i="7" s="1"/>
  <c r="D615" i="7"/>
  <c r="H615" i="7" s="1"/>
  <c r="D646" i="7"/>
  <c r="H646" i="7" s="1"/>
  <c r="D660" i="7"/>
  <c r="H660" i="7" s="1"/>
  <c r="D600" i="7"/>
  <c r="H600" i="7" s="1"/>
  <c r="D650" i="7"/>
  <c r="H650" i="7" s="1"/>
  <c r="D588" i="7"/>
  <c r="H588" i="7" s="1"/>
  <c r="D631" i="7"/>
  <c r="H631" i="7" s="1"/>
  <c r="D723" i="7"/>
  <c r="H723" i="7" s="1"/>
  <c r="D597" i="7"/>
  <c r="H597" i="7" s="1"/>
  <c r="D643" i="7"/>
  <c r="H643" i="7" s="1"/>
  <c r="D606" i="7"/>
  <c r="H606" i="7" s="1"/>
  <c r="D663" i="7"/>
  <c r="H663" i="7" s="1"/>
  <c r="D610" i="7"/>
  <c r="H610" i="7" s="1"/>
  <c r="D549" i="7"/>
  <c r="H549" i="7" s="1"/>
  <c r="D521" i="7"/>
  <c r="H521" i="7" s="1"/>
  <c r="D739" i="7"/>
  <c r="H739" i="7" s="1"/>
  <c r="D551" i="7"/>
  <c r="H551" i="7" s="1"/>
  <c r="D619" i="7"/>
  <c r="H619" i="7" s="1"/>
  <c r="D726" i="7"/>
  <c r="H726" i="7" s="1"/>
  <c r="D564" i="7"/>
  <c r="H564" i="7" s="1"/>
  <c r="D685" i="7"/>
  <c r="H685" i="7" s="1"/>
  <c r="P5" i="6"/>
  <c r="D745" i="7"/>
  <c r="H745" i="7" s="1"/>
  <c r="D667" i="7"/>
  <c r="H667" i="7" s="1"/>
  <c r="D559" i="7"/>
  <c r="H559" i="7" s="1"/>
  <c r="C606" i="7"/>
  <c r="G606" i="7" s="1"/>
  <c r="C724" i="7"/>
  <c r="G724" i="7" s="1"/>
  <c r="C535" i="7"/>
  <c r="G535" i="7" s="1"/>
  <c r="D731" i="7"/>
  <c r="H731" i="7" s="1"/>
  <c r="D613" i="7"/>
  <c r="H613" i="7" s="1"/>
  <c r="D539" i="7"/>
  <c r="H539" i="7" s="1"/>
  <c r="D681" i="7"/>
  <c r="H681" i="7" s="1"/>
  <c r="D638" i="7"/>
  <c r="H638" i="7" s="1"/>
  <c r="C574" i="7"/>
  <c r="G574" i="7" s="1"/>
  <c r="C661" i="7"/>
  <c r="G661" i="7" s="1"/>
  <c r="C682" i="7"/>
  <c r="G682" i="7" s="1"/>
  <c r="C704" i="7"/>
  <c r="G704" i="7" s="1"/>
  <c r="C519" i="7"/>
  <c r="G519" i="7" s="1"/>
  <c r="K519" i="7" s="1"/>
  <c r="C608" i="7"/>
  <c r="G608" i="7" s="1"/>
  <c r="C650" i="7"/>
  <c r="G650" i="7" s="1"/>
  <c r="D684" i="7"/>
  <c r="H684" i="7" s="1"/>
  <c r="D697" i="7"/>
  <c r="H697" i="7" s="1"/>
  <c r="D540" i="7"/>
  <c r="H540" i="7" s="1"/>
  <c r="D687" i="7"/>
  <c r="H687" i="7" s="1"/>
  <c r="D511" i="7"/>
  <c r="H511" i="7" s="1"/>
  <c r="C614" i="7"/>
  <c r="G614" i="7" s="1"/>
  <c r="C747" i="7"/>
  <c r="G747" i="7" s="1"/>
  <c r="C617" i="7"/>
  <c r="G617" i="7" s="1"/>
  <c r="D712" i="7"/>
  <c r="H712" i="7" s="1"/>
  <c r="D735" i="7"/>
  <c r="H735" i="7" s="1"/>
  <c r="D656" i="7"/>
  <c r="H656" i="7" s="1"/>
  <c r="D603" i="7"/>
  <c r="H603" i="7" s="1"/>
  <c r="D661" i="7"/>
  <c r="H661" i="7" s="1"/>
  <c r="D658" i="7"/>
  <c r="H658" i="7" s="1"/>
  <c r="D604" i="7"/>
  <c r="H604" i="7" s="1"/>
  <c r="D607" i="7"/>
  <c r="H607" i="7" s="1"/>
  <c r="D569" i="7"/>
  <c r="H569" i="7" s="1"/>
  <c r="D756" i="7"/>
  <c r="H756" i="7" s="1"/>
  <c r="D621" i="7"/>
  <c r="H621" i="7" s="1"/>
  <c r="D605" i="7"/>
  <c r="H605" i="7" s="1"/>
  <c r="D520" i="7"/>
  <c r="H520" i="7" s="1"/>
  <c r="D623" i="7"/>
  <c r="H623" i="7" s="1"/>
  <c r="D720" i="7"/>
  <c r="H720" i="7" s="1"/>
  <c r="D668" i="7"/>
  <c r="H668" i="7" s="1"/>
  <c r="C700" i="7"/>
  <c r="G700" i="7" s="1"/>
  <c r="C694" i="7"/>
  <c r="G694" i="7" s="1"/>
  <c r="C729" i="7"/>
  <c r="G729" i="7" s="1"/>
  <c r="C536" i="7"/>
  <c r="G536" i="7" s="1"/>
  <c r="D747" i="7"/>
  <c r="H747" i="7" s="1"/>
  <c r="D525" i="7"/>
  <c r="H525" i="7" s="1"/>
  <c r="D717" i="7"/>
  <c r="H717" i="7" s="1"/>
  <c r="D662" i="7"/>
  <c r="H662" i="7" s="1"/>
  <c r="D627" i="7"/>
  <c r="H627" i="7" s="1"/>
  <c r="D542" i="7"/>
  <c r="H542" i="7" s="1"/>
  <c r="D622" i="7"/>
  <c r="H622" i="7" s="1"/>
  <c r="D651" i="7"/>
  <c r="H651" i="7" s="1"/>
  <c r="D644" i="7"/>
  <c r="H644" i="7" s="1"/>
  <c r="D666" i="7"/>
  <c r="H666" i="7" s="1"/>
  <c r="D586" i="7"/>
  <c r="H586" i="7" s="1"/>
  <c r="D676" i="7"/>
  <c r="H676" i="7" s="1"/>
  <c r="D718" i="7"/>
  <c r="H718" i="7" s="1"/>
  <c r="D516" i="7"/>
  <c r="H516" i="7" s="1"/>
  <c r="D690" i="7"/>
  <c r="H690" i="7" s="1"/>
  <c r="D534" i="7"/>
  <c r="H534" i="7" s="1"/>
  <c r="D568" i="7"/>
  <c r="H568" i="7" s="1"/>
  <c r="D641" i="7"/>
  <c r="H641" i="7" s="1"/>
  <c r="D749" i="7"/>
  <c r="H749" i="7" s="1"/>
  <c r="D694" i="7"/>
  <c r="H694" i="7" s="1"/>
  <c r="D725" i="7"/>
  <c r="H725" i="7" s="1"/>
  <c r="D706" i="7"/>
  <c r="H706" i="7" s="1"/>
  <c r="D741" i="7"/>
  <c r="H741" i="7" s="1"/>
  <c r="D693" i="7"/>
  <c r="H693" i="7" s="1"/>
  <c r="D729" i="7"/>
  <c r="H729" i="7" s="1"/>
  <c r="D742" i="7"/>
  <c r="H742" i="7" s="1"/>
  <c r="D657" i="7"/>
  <c r="H657" i="7" s="1"/>
  <c r="D585" i="7"/>
  <c r="H585" i="7" s="1"/>
  <c r="K585" i="7" s="1"/>
  <c r="D689" i="7"/>
  <c r="H689" i="7" s="1"/>
  <c r="D691" i="7"/>
  <c r="H691" i="7" s="1"/>
  <c r="D647" i="7"/>
  <c r="H647" i="7" s="1"/>
  <c r="D634" i="7"/>
  <c r="H634" i="7" s="1"/>
  <c r="D561" i="7"/>
  <c r="H561" i="7" s="1"/>
  <c r="D744" i="7"/>
  <c r="H744" i="7" s="1"/>
  <c r="D536" i="7"/>
  <c r="H536" i="7" s="1"/>
  <c r="D614" i="7"/>
  <c r="H614" i="7" s="1"/>
  <c r="D672" i="7"/>
  <c r="H672" i="7" s="1"/>
  <c r="D518" i="7"/>
  <c r="H518" i="7" s="1"/>
  <c r="D674" i="7"/>
  <c r="H674" i="7" s="1"/>
  <c r="D595" i="7"/>
  <c r="H595" i="7" s="1"/>
  <c r="D538" i="7"/>
  <c r="H538" i="7" s="1"/>
  <c r="D570" i="7"/>
  <c r="H570" i="7" s="1"/>
  <c r="D563" i="7"/>
  <c r="H563" i="7" s="1"/>
  <c r="D705" i="7"/>
  <c r="H705" i="7" s="1"/>
  <c r="D680" i="7"/>
  <c r="H680" i="7" s="1"/>
  <c r="D544" i="7"/>
  <c r="H544" i="7" s="1"/>
  <c r="D528" i="7"/>
  <c r="H528" i="7" s="1"/>
  <c r="D654" i="7"/>
  <c r="H654" i="7" s="1"/>
  <c r="D572" i="7"/>
  <c r="H572" i="7" s="1"/>
  <c r="D737" i="7"/>
  <c r="H737" i="7" s="1"/>
  <c r="D537" i="7"/>
  <c r="H537" i="7" s="1"/>
  <c r="D700" i="7"/>
  <c r="H700" i="7" s="1"/>
  <c r="D532" i="7"/>
  <c r="H532" i="7" s="1"/>
  <c r="D699" i="7"/>
  <c r="H699" i="7" s="1"/>
  <c r="D573" i="7"/>
  <c r="H573" i="7" s="1"/>
  <c r="D734" i="7"/>
  <c r="H734" i="7" s="1"/>
  <c r="D513" i="7"/>
  <c r="H513" i="7" s="1"/>
  <c r="D529" i="7"/>
  <c r="H529" i="7" s="1"/>
  <c r="D583" i="7"/>
  <c r="H583" i="7" s="1"/>
  <c r="D732" i="7"/>
  <c r="H732" i="7" s="1"/>
  <c r="D710" i="7"/>
  <c r="H710" i="7" s="1"/>
  <c r="D624" i="7"/>
  <c r="H624" i="7" s="1"/>
  <c r="D730" i="7"/>
  <c r="H730" i="7" s="1"/>
  <c r="D626" i="7"/>
  <c r="H626" i="7" s="1"/>
  <c r="D547" i="7"/>
  <c r="H547" i="7" s="1"/>
  <c r="D557" i="7"/>
  <c r="H557" i="7" s="1"/>
  <c r="D632" i="7"/>
  <c r="H632" i="7" s="1"/>
  <c r="D566" i="7"/>
  <c r="H566" i="7" s="1"/>
  <c r="D630" i="7"/>
  <c r="H630" i="7" s="1"/>
  <c r="D591" i="7"/>
  <c r="H591" i="7" s="1"/>
  <c r="D675" i="7"/>
  <c r="H675" i="7" s="1"/>
  <c r="D546" i="7"/>
  <c r="H546" i="7" s="1"/>
  <c r="D515" i="7"/>
  <c r="H515" i="7" s="1"/>
  <c r="D616" i="7"/>
  <c r="H616" i="7" s="1"/>
  <c r="D510" i="7"/>
  <c r="H510" i="7" s="1"/>
  <c r="D715" i="7"/>
  <c r="H715" i="7" s="1"/>
  <c r="D508" i="7"/>
  <c r="H508" i="7" s="1"/>
  <c r="D648" i="7"/>
  <c r="H648" i="7" s="1"/>
  <c r="D589" i="7"/>
  <c r="H589" i="7" s="1"/>
  <c r="D602" i="7"/>
  <c r="H602" i="7" s="1"/>
  <c r="D593" i="7"/>
  <c r="H593" i="7" s="1"/>
  <c r="D649" i="7"/>
  <c r="H649" i="7" s="1"/>
  <c r="D751" i="7"/>
  <c r="H751" i="7" s="1"/>
  <c r="D716" i="7"/>
  <c r="H716" i="7" s="1"/>
  <c r="D601" i="7"/>
  <c r="H601" i="7" s="1"/>
  <c r="D628" i="7"/>
  <c r="H628" i="7" s="1"/>
  <c r="D527" i="7"/>
  <c r="H527" i="7" s="1"/>
  <c r="D736" i="7"/>
  <c r="H736" i="7" s="1"/>
  <c r="D581" i="7"/>
  <c r="H581" i="7" s="1"/>
  <c r="D506" i="7"/>
  <c r="H506" i="7" s="1"/>
  <c r="D637" i="7"/>
  <c r="H637" i="7" s="1"/>
  <c r="D505" i="7"/>
  <c r="H505" i="7" s="1"/>
  <c r="D522" i="7"/>
  <c r="H522" i="7" s="1"/>
  <c r="D562" i="7"/>
  <c r="H562" i="7" s="1"/>
  <c r="D698" i="7"/>
  <c r="H698" i="7" s="1"/>
  <c r="D575" i="7"/>
  <c r="H575" i="7" s="1"/>
  <c r="D671" i="7"/>
  <c r="H671" i="7" s="1"/>
  <c r="D620" i="7"/>
  <c r="H620" i="7" s="1"/>
  <c r="D701" i="7"/>
  <c r="H701" i="7" s="1"/>
  <c r="D673" i="7"/>
  <c r="H673" i="7" s="1"/>
  <c r="D584" i="7"/>
  <c r="H584" i="7" s="1"/>
  <c r="D611" i="7"/>
  <c r="H611" i="7" s="1"/>
  <c r="D514" i="7"/>
  <c r="H514" i="7" s="1"/>
  <c r="D553" i="7"/>
  <c r="H553" i="7" s="1"/>
  <c r="D541" i="7"/>
  <c r="H541" i="7" s="1"/>
  <c r="D509" i="7"/>
  <c r="H509" i="7" s="1"/>
  <c r="D594" i="7"/>
  <c r="H594" i="7" s="1"/>
  <c r="D653" i="7"/>
  <c r="H653" i="7" s="1"/>
  <c r="D548" i="7"/>
  <c r="H548" i="7" s="1"/>
  <c r="D629" i="7"/>
  <c r="H629" i="7" s="1"/>
  <c r="D576" i="7"/>
  <c r="H576" i="7" s="1"/>
  <c r="D755" i="7"/>
  <c r="H755" i="7" s="1"/>
  <c r="D555" i="7"/>
  <c r="H555" i="7" s="1"/>
  <c r="D567" i="7"/>
  <c r="H567" i="7" s="1"/>
  <c r="D655" i="7"/>
  <c r="H655" i="7" s="1"/>
  <c r="D530" i="7"/>
  <c r="H530" i="7" s="1"/>
  <c r="D571" i="7"/>
  <c r="H571" i="7" s="1"/>
  <c r="D618" i="7"/>
  <c r="H618" i="7" s="1"/>
  <c r="D608" i="7"/>
  <c r="H608" i="7" s="1"/>
  <c r="D709" i="7"/>
  <c r="H709" i="7" s="1"/>
  <c r="D722" i="7"/>
  <c r="H722" i="7" s="1"/>
  <c r="D531" i="7"/>
  <c r="H531" i="7" s="1"/>
  <c r="D524" i="7"/>
  <c r="H524" i="7" s="1"/>
  <c r="D578" i="7"/>
  <c r="H578" i="7" s="1"/>
  <c r="D550" i="7"/>
  <c r="H550" i="7" s="1"/>
  <c r="D579" i="7"/>
  <c r="H579" i="7" s="1"/>
  <c r="D574" i="7"/>
  <c r="H574" i="7" s="1"/>
  <c r="D642" i="7"/>
  <c r="H642" i="7" s="1"/>
  <c r="D526" i="7"/>
  <c r="H526" i="7" s="1"/>
  <c r="D645" i="7"/>
  <c r="H645" i="7" s="1"/>
  <c r="D682" i="7"/>
  <c r="H682" i="7" s="1"/>
  <c r="D677" i="7"/>
  <c r="H677" i="7" s="1"/>
  <c r="D743" i="7"/>
  <c r="H743" i="7" s="1"/>
  <c r="D686" i="7"/>
  <c r="H686" i="7" s="1"/>
  <c r="D713" i="7"/>
  <c r="H713" i="7" s="1"/>
  <c r="D556" i="7"/>
  <c r="H556" i="7" s="1"/>
  <c r="D652" i="7"/>
  <c r="H652" i="7" s="1"/>
  <c r="D543" i="7"/>
  <c r="H543" i="7" s="1"/>
  <c r="D704" i="7"/>
  <c r="H704" i="7" s="1"/>
  <c r="D750" i="7"/>
  <c r="H750" i="7" s="1"/>
  <c r="D679" i="7"/>
  <c r="H679" i="7" s="1"/>
  <c r="D738" i="7"/>
  <c r="H738" i="7" s="1"/>
  <c r="D748" i="7"/>
  <c r="H748" i="7" s="1"/>
  <c r="D523" i="7"/>
  <c r="H523" i="7" s="1"/>
  <c r="D752" i="7"/>
  <c r="H752" i="7" s="1"/>
  <c r="D733" i="7"/>
  <c r="H733" i="7" s="1"/>
  <c r="D746" i="7"/>
  <c r="H746" i="7" s="1"/>
  <c r="D587" i="7"/>
  <c r="H587" i="7" s="1"/>
  <c r="D719" i="7"/>
  <c r="H719" i="7" s="1"/>
  <c r="D609" i="7"/>
  <c r="H609" i="7" s="1"/>
  <c r="D512" i="7"/>
  <c r="H512" i="7" s="1"/>
  <c r="D633" i="7"/>
  <c r="H633" i="7" s="1"/>
  <c r="D545" i="7"/>
  <c r="H545" i="7" s="1"/>
  <c r="D702" i="7"/>
  <c r="H702" i="7" s="1"/>
  <c r="D703" i="7"/>
  <c r="H703" i="7" s="1"/>
  <c r="D582" i="7"/>
  <c r="H582" i="7" s="1"/>
  <c r="D580" i="7"/>
  <c r="H580" i="7" s="1"/>
  <c r="D560" i="7"/>
  <c r="H560" i="7" s="1"/>
  <c r="D636" i="7"/>
  <c r="H636" i="7" s="1"/>
  <c r="D670" i="7"/>
  <c r="H670" i="7" s="1"/>
  <c r="D590" i="7"/>
  <c r="H590" i="7" s="1"/>
  <c r="D577" i="7"/>
  <c r="H577" i="7" s="1"/>
  <c r="D598" i="7"/>
  <c r="H598" i="7" s="1"/>
  <c r="D669" i="7"/>
  <c r="H669" i="7" s="1"/>
  <c r="D664" i="7"/>
  <c r="H664" i="7" s="1"/>
  <c r="D565" i="7"/>
  <c r="H565" i="7" s="1"/>
  <c r="D665" i="7"/>
  <c r="H665" i="7" s="1"/>
  <c r="D728" i="7"/>
  <c r="H728" i="7" s="1"/>
  <c r="D678" i="7"/>
  <c r="H678" i="7" s="1"/>
  <c r="D625" i="7"/>
  <c r="H625" i="7" s="1"/>
  <c r="D688" i="7"/>
  <c r="H688" i="7" s="1"/>
  <c r="D554" i="7"/>
  <c r="H554" i="7" s="1"/>
  <c r="D696" i="7"/>
  <c r="H696" i="7" s="1"/>
  <c r="D740" i="7"/>
  <c r="H740" i="7" s="1"/>
  <c r="D708" i="7"/>
  <c r="H708" i="7" s="1"/>
  <c r="D683" i="7"/>
  <c r="H683" i="7" s="1"/>
  <c r="D507" i="7"/>
  <c r="H507" i="7" s="1"/>
  <c r="D612" i="7"/>
  <c r="H612" i="7" s="1"/>
  <c r="D535" i="7"/>
  <c r="H535" i="7" s="1"/>
  <c r="D707" i="7"/>
  <c r="H707" i="7" s="1"/>
  <c r="D724" i="7"/>
  <c r="H724" i="7" s="1"/>
  <c r="D558" i="7"/>
  <c r="H558" i="7" s="1"/>
  <c r="D721" i="7"/>
  <c r="H721" i="7" s="1"/>
  <c r="D711" i="7"/>
  <c r="H711" i="7" s="1"/>
  <c r="D596" i="7"/>
  <c r="H596" i="7" s="1"/>
  <c r="D754" i="7"/>
  <c r="H754" i="7" s="1"/>
  <c r="D617" i="7"/>
  <c r="H617" i="7" s="1"/>
  <c r="D599" i="7"/>
  <c r="H599" i="7" s="1"/>
  <c r="D592" i="7"/>
  <c r="H592" i="7" s="1"/>
  <c r="D753" i="7"/>
  <c r="H753" i="7" s="1"/>
  <c r="D552" i="7"/>
  <c r="H552" i="7" s="1"/>
  <c r="D692" i="7"/>
  <c r="H692" i="7" s="1"/>
  <c r="D639" i="7"/>
  <c r="H639" i="7" s="1"/>
  <c r="D640" i="7"/>
  <c r="H640" i="7" s="1"/>
  <c r="D533" i="7"/>
  <c r="H533" i="7" s="1"/>
  <c r="C556" i="7"/>
  <c r="G556" i="7" s="1"/>
  <c r="C506" i="7"/>
  <c r="G506" i="7" s="1"/>
  <c r="C673" i="7"/>
  <c r="G673" i="7" s="1"/>
  <c r="C652" i="7"/>
  <c r="G652" i="7" s="1"/>
  <c r="C750" i="7"/>
  <c r="G750" i="7" s="1"/>
  <c r="C659" i="7"/>
  <c r="G659" i="7" s="1"/>
  <c r="C560" i="7"/>
  <c r="G560" i="7" s="1"/>
  <c r="C508" i="7"/>
  <c r="G508" i="7" s="1"/>
  <c r="C706" i="7"/>
  <c r="G706" i="7" s="1"/>
  <c r="C568" i="7"/>
  <c r="G568" i="7" s="1"/>
  <c r="C642" i="7"/>
  <c r="G642" i="7" s="1"/>
  <c r="C741" i="7"/>
  <c r="G741" i="7" s="1"/>
  <c r="K741" i="7" s="1"/>
  <c r="C753" i="7"/>
  <c r="G753" i="7" s="1"/>
  <c r="C688" i="7"/>
  <c r="G688" i="7" s="1"/>
  <c r="C515" i="7"/>
  <c r="G515" i="7" s="1"/>
  <c r="C752" i="7"/>
  <c r="G752" i="7" s="1"/>
  <c r="C603" i="7"/>
  <c r="G603" i="7" s="1"/>
  <c r="C576" i="7"/>
  <c r="G576" i="7" s="1"/>
  <c r="C621" i="7"/>
  <c r="G621" i="7" s="1"/>
  <c r="C577" i="7"/>
  <c r="G577" i="7" s="1"/>
  <c r="C726" i="7"/>
  <c r="G726" i="7" s="1"/>
  <c r="C703" i="7"/>
  <c r="G703" i="7" s="1"/>
  <c r="C746" i="7"/>
  <c r="G746" i="7" s="1"/>
  <c r="C680" i="7"/>
  <c r="G680" i="7" s="1"/>
  <c r="C516" i="7"/>
  <c r="G516" i="7" s="1"/>
  <c r="C734" i="7"/>
  <c r="G734" i="7" s="1"/>
  <c r="C707" i="7"/>
  <c r="G707" i="7" s="1"/>
  <c r="C578" i="7"/>
  <c r="G578" i="7" s="1"/>
  <c r="C641" i="7"/>
  <c r="G641" i="7" s="1"/>
  <c r="C540" i="7"/>
  <c r="G540" i="7" s="1"/>
  <c r="C609" i="7"/>
  <c r="G609" i="7" s="1"/>
  <c r="C593" i="7"/>
  <c r="G593" i="7" s="1"/>
  <c r="C740" i="7"/>
  <c r="G740" i="7" s="1"/>
  <c r="C586" i="7"/>
  <c r="G586" i="7" s="1"/>
  <c r="C583" i="7"/>
  <c r="G583" i="7" s="1"/>
  <c r="C739" i="7"/>
  <c r="G739" i="7" s="1"/>
  <c r="C607" i="7"/>
  <c r="G607" i="7" s="1"/>
  <c r="C721" i="7"/>
  <c r="G721" i="7" s="1"/>
  <c r="C571" i="7"/>
  <c r="G571" i="7" s="1"/>
  <c r="C697" i="7"/>
  <c r="G697" i="7" s="1"/>
  <c r="C692" i="7"/>
  <c r="G692" i="7" s="1"/>
  <c r="C600" i="7"/>
  <c r="G600" i="7" s="1"/>
  <c r="C633" i="7"/>
  <c r="G633" i="7" s="1"/>
  <c r="C686" i="7"/>
  <c r="G686" i="7" s="1"/>
  <c r="C531" i="7"/>
  <c r="G531" i="7" s="1"/>
  <c r="C572" i="7"/>
  <c r="G572" i="7" s="1"/>
  <c r="K572" i="7" s="1"/>
  <c r="C658" i="7"/>
  <c r="G658" i="7" s="1"/>
  <c r="K658" i="7" s="1"/>
  <c r="C730" i="7"/>
  <c r="G730" i="7" s="1"/>
  <c r="C622" i="7"/>
  <c r="G622" i="7" s="1"/>
  <c r="C670" i="7"/>
  <c r="G670" i="7" s="1"/>
  <c r="C512" i="7"/>
  <c r="G512" i="7" s="1"/>
  <c r="C712" i="7"/>
  <c r="G712" i="7" s="1"/>
  <c r="C701" i="7"/>
  <c r="G701" i="7" s="1"/>
  <c r="C628" i="7"/>
  <c r="G628" i="7" s="1"/>
  <c r="C525" i="7"/>
  <c r="G525" i="7" s="1"/>
  <c r="K525" i="7" s="1"/>
  <c r="C684" i="7"/>
  <c r="G684" i="7" s="1"/>
  <c r="C545" i="7"/>
  <c r="G545" i="7" s="1"/>
  <c r="C695" i="7"/>
  <c r="G695" i="7" s="1"/>
  <c r="K695" i="7" s="1"/>
  <c r="C557" i="7"/>
  <c r="G557" i="7" s="1"/>
  <c r="C618" i="7"/>
  <c r="G618" i="7" s="1"/>
  <c r="C561" i="7"/>
  <c r="G561" i="7" s="1"/>
  <c r="C601" i="7"/>
  <c r="G601" i="7" s="1"/>
  <c r="C646" i="7"/>
  <c r="G646" i="7" s="1"/>
  <c r="C675" i="7"/>
  <c r="G675" i="7" s="1"/>
  <c r="C632" i="7"/>
  <c r="G632" i="7" s="1"/>
  <c r="C538" i="7"/>
  <c r="G538" i="7" s="1"/>
  <c r="C554" i="7"/>
  <c r="G554" i="7" s="1"/>
  <c r="C579" i="7"/>
  <c r="G579" i="7" s="1"/>
  <c r="C627" i="7"/>
  <c r="G627" i="7" s="1"/>
  <c r="C625" i="7"/>
  <c r="G625" i="7" s="1"/>
  <c r="C552" i="7"/>
  <c r="G552" i="7" s="1"/>
  <c r="C575" i="7"/>
  <c r="G575" i="7" s="1"/>
  <c r="C523" i="7"/>
  <c r="G523" i="7" s="1"/>
  <c r="C596" i="7"/>
  <c r="G596" i="7" s="1"/>
  <c r="C541" i="7"/>
  <c r="G541" i="7" s="1"/>
  <c r="C723" i="7"/>
  <c r="G723" i="7" s="1"/>
  <c r="C635" i="7"/>
  <c r="G635" i="7" s="1"/>
  <c r="C728" i="7"/>
  <c r="G728" i="7" s="1"/>
  <c r="C591" i="7"/>
  <c r="G591" i="7" s="1"/>
  <c r="C532" i="7"/>
  <c r="G532" i="7" s="1"/>
  <c r="C710" i="7"/>
  <c r="G710" i="7" s="1"/>
  <c r="C662" i="7"/>
  <c r="G662" i="7" s="1"/>
  <c r="C755" i="7"/>
  <c r="G755" i="7" s="1"/>
  <c r="C543" i="7"/>
  <c r="G543" i="7" s="1"/>
  <c r="C669" i="7"/>
  <c r="G669" i="7" s="1"/>
  <c r="C548" i="7"/>
  <c r="G548" i="7" s="1"/>
  <c r="C529" i="7"/>
  <c r="G529" i="7" s="1"/>
  <c r="K529" i="7" s="1"/>
  <c r="C521" i="7"/>
  <c r="G521" i="7" s="1"/>
  <c r="K521" i="7" s="1"/>
  <c r="C581" i="7"/>
  <c r="G581" i="7" s="1"/>
  <c r="C733" i="7"/>
  <c r="G733" i="7" s="1"/>
  <c r="C742" i="7"/>
  <c r="G742" i="7" s="1"/>
  <c r="C744" i="7"/>
  <c r="G744" i="7" s="1"/>
  <c r="C558" i="7"/>
  <c r="G558" i="7" s="1"/>
  <c r="C598" i="7"/>
  <c r="G598" i="7" s="1"/>
  <c r="C664" i="7"/>
  <c r="G664" i="7" s="1"/>
  <c r="C690" i="7"/>
  <c r="G690" i="7" s="1"/>
  <c r="C567" i="7"/>
  <c r="G567" i="7" s="1"/>
  <c r="C534" i="7"/>
  <c r="G534" i="7" s="1"/>
  <c r="C570" i="7"/>
  <c r="G570" i="7" s="1"/>
  <c r="C725" i="7"/>
  <c r="G725" i="7" s="1"/>
  <c r="C737" i="7"/>
  <c r="G737" i="7" s="1"/>
  <c r="C624" i="7"/>
  <c r="G624" i="7" s="1"/>
  <c r="C626" i="7"/>
  <c r="G626" i="7" s="1"/>
  <c r="C551" i="7"/>
  <c r="G551" i="7" s="1"/>
  <c r="C722" i="7"/>
  <c r="G722" i="7" s="1"/>
  <c r="C709" i="7"/>
  <c r="G709" i="7" s="1"/>
  <c r="C671" i="7"/>
  <c r="G671" i="7" s="1"/>
  <c r="C648" i="7"/>
  <c r="G648" i="7" s="1"/>
  <c r="C676" i="7"/>
  <c r="G676" i="7" s="1"/>
  <c r="C713" i="7"/>
  <c r="G713" i="7" s="1"/>
  <c r="C745" i="7"/>
  <c r="G745" i="7" s="1"/>
  <c r="C612" i="7"/>
  <c r="G612" i="7" s="1"/>
  <c r="C562" i="7"/>
  <c r="G562" i="7" s="1"/>
  <c r="C505" i="7"/>
  <c r="G505" i="7" s="1"/>
  <c r="C717" i="7"/>
  <c r="G717" i="7" s="1"/>
  <c r="C547" i="7"/>
  <c r="G547" i="7" s="1"/>
  <c r="C563" i="7"/>
  <c r="G563" i="7" s="1"/>
  <c r="C639" i="7"/>
  <c r="G639" i="7" s="1"/>
  <c r="C530" i="7"/>
  <c r="G530" i="7" s="1"/>
  <c r="C699" i="7"/>
  <c r="G699" i="7" s="1"/>
  <c r="C711" i="7"/>
  <c r="G711" i="7" s="1"/>
  <c r="C565" i="7"/>
  <c r="G565" i="7" s="1"/>
  <c r="C749" i="7"/>
  <c r="G749" i="7" s="1"/>
  <c r="C643" i="7"/>
  <c r="G643" i="7" s="1"/>
  <c r="C644" i="7"/>
  <c r="G644" i="7" s="1"/>
  <c r="C738" i="7"/>
  <c r="G738" i="7" s="1"/>
  <c r="C542" i="7"/>
  <c r="G542" i="7" s="1"/>
  <c r="C518" i="7"/>
  <c r="G518" i="7" s="1"/>
  <c r="C610" i="7"/>
  <c r="G610" i="7" s="1"/>
  <c r="C527" i="7"/>
  <c r="G527" i="7" s="1"/>
  <c r="C731" i="7"/>
  <c r="G731" i="7" s="1"/>
  <c r="C660" i="7"/>
  <c r="G660" i="7" s="1"/>
  <c r="K660" i="7" s="1"/>
  <c r="C693" i="7"/>
  <c r="G693" i="7" s="1"/>
  <c r="C716" i="7"/>
  <c r="G716" i="7" s="1"/>
  <c r="C691" i="7"/>
  <c r="G691" i="7" s="1"/>
  <c r="C520" i="7"/>
  <c r="G520" i="7" s="1"/>
  <c r="C668" i="7"/>
  <c r="G668" i="7" s="1"/>
  <c r="K668" i="7" s="1"/>
  <c r="C550" i="7"/>
  <c r="G550" i="7" s="1"/>
  <c r="K550" i="7" s="1"/>
  <c r="C559" i="7"/>
  <c r="G559" i="7" s="1"/>
  <c r="C674" i="7"/>
  <c r="G674" i="7" s="1"/>
  <c r="K674" i="7" s="1"/>
  <c r="C631" i="7"/>
  <c r="G631" i="7" s="1"/>
  <c r="C732" i="7"/>
  <c r="G732" i="7" s="1"/>
  <c r="C714" i="7"/>
  <c r="G714" i="7" s="1"/>
  <c r="C513" i="7"/>
  <c r="G513" i="7" s="1"/>
  <c r="C656" i="7"/>
  <c r="G656" i="7" s="1"/>
  <c r="C743" i="7"/>
  <c r="G743" i="7" s="1"/>
  <c r="K743" i="7" s="1"/>
  <c r="C604" i="7"/>
  <c r="G604" i="7" s="1"/>
  <c r="C696" i="7"/>
  <c r="G696" i="7" s="1"/>
  <c r="C720" i="7"/>
  <c r="G720" i="7" s="1"/>
  <c r="C524" i="7"/>
  <c r="G524" i="7" s="1"/>
  <c r="C629" i="7"/>
  <c r="G629" i="7" s="1"/>
  <c r="C597" i="7"/>
  <c r="G597" i="7" s="1"/>
  <c r="C619" i="7"/>
  <c r="G619" i="7" s="1"/>
  <c r="C615" i="7"/>
  <c r="G615" i="7" s="1"/>
  <c r="K615" i="7" s="1"/>
  <c r="C748" i="7"/>
  <c r="G748" i="7" s="1"/>
  <c r="C666" i="7"/>
  <c r="G666" i="7" s="1"/>
  <c r="C582" i="7"/>
  <c r="G582" i="7" s="1"/>
  <c r="C611" i="7"/>
  <c r="G611" i="7" s="1"/>
  <c r="C705" i="7"/>
  <c r="G705" i="7" s="1"/>
  <c r="C640" i="7"/>
  <c r="G640" i="7" s="1"/>
  <c r="C677" i="7"/>
  <c r="G677" i="7" s="1"/>
  <c r="K677" i="7" s="1"/>
  <c r="C651" i="7"/>
  <c r="G651" i="7" s="1"/>
  <c r="C681" i="7"/>
  <c r="G681" i="7" s="1"/>
  <c r="C637" i="7"/>
  <c r="G637" i="7" s="1"/>
  <c r="C605" i="7"/>
  <c r="G605" i="7" s="1"/>
  <c r="K605" i="7" s="1"/>
  <c r="C526" i="7"/>
  <c r="G526" i="7" s="1"/>
  <c r="C687" i="7"/>
  <c r="G687" i="7" s="1"/>
  <c r="C623" i="7"/>
  <c r="G623" i="7" s="1"/>
  <c r="C573" i="7"/>
  <c r="G573" i="7" s="1"/>
  <c r="C708" i="7"/>
  <c r="G708" i="7" s="1"/>
  <c r="C522" i="7"/>
  <c r="G522" i="7" s="1"/>
  <c r="C654" i="7"/>
  <c r="G654" i="7" s="1"/>
  <c r="C549" i="7"/>
  <c r="G549" i="7" s="1"/>
  <c r="C715" i="7"/>
  <c r="G715" i="7" s="1"/>
  <c r="C689" i="7"/>
  <c r="G689" i="7" s="1"/>
  <c r="C511" i="7"/>
  <c r="G511" i="7" s="1"/>
  <c r="C702" i="7"/>
  <c r="G702" i="7" s="1"/>
  <c r="C683" i="7"/>
  <c r="G683" i="7" s="1"/>
  <c r="C580" i="7"/>
  <c r="G580" i="7" s="1"/>
  <c r="C589" i="7"/>
  <c r="G589" i="7" s="1"/>
  <c r="K589" i="7" s="1"/>
  <c r="C537" i="7"/>
  <c r="G537" i="7" s="1"/>
  <c r="C569" i="7"/>
  <c r="G569" i="7" s="1"/>
  <c r="C616" i="7"/>
  <c r="G616" i="7" s="1"/>
  <c r="K616" i="7" s="1"/>
  <c r="C653" i="7"/>
  <c r="G653" i="7" s="1"/>
  <c r="C566" i="7"/>
  <c r="G566" i="7" s="1"/>
  <c r="K566" i="7" s="1"/>
  <c r="C599" i="7"/>
  <c r="G599" i="7" s="1"/>
  <c r="C636" i="7"/>
  <c r="G636" i="7" s="1"/>
  <c r="C679" i="7"/>
  <c r="G679" i="7" s="1"/>
  <c r="C718" i="7"/>
  <c r="G718" i="7" s="1"/>
  <c r="C539" i="7"/>
  <c r="G539" i="7" s="1"/>
  <c r="C698" i="7"/>
  <c r="G698" i="7" s="1"/>
  <c r="C564" i="7"/>
  <c r="G564" i="7" s="1"/>
  <c r="C594" i="7"/>
  <c r="G594" i="7" s="1"/>
  <c r="C638" i="7"/>
  <c r="G638" i="7" s="1"/>
  <c r="K638" i="7" s="1"/>
  <c r="C667" i="7"/>
  <c r="G667" i="7" s="1"/>
  <c r="C649" i="7"/>
  <c r="G649" i="7" s="1"/>
  <c r="C544" i="7"/>
  <c r="G544" i="7" s="1"/>
  <c r="C657" i="7"/>
  <c r="G657" i="7" s="1"/>
  <c r="C514" i="7"/>
  <c r="G514" i="7" s="1"/>
  <c r="C647" i="7"/>
  <c r="G647" i="7" s="1"/>
  <c r="C645" i="7"/>
  <c r="G645" i="7" s="1"/>
  <c r="C553" i="7"/>
  <c r="G553" i="7" s="1"/>
  <c r="C509" i="7"/>
  <c r="G509" i="7" s="1"/>
  <c r="C754" i="7"/>
  <c r="G754" i="7" s="1"/>
  <c r="C751" i="7"/>
  <c r="G751" i="7" s="1"/>
  <c r="C613" i="7"/>
  <c r="G613" i="7" s="1"/>
  <c r="C584" i="7"/>
  <c r="G584" i="7" s="1"/>
  <c r="C507" i="7"/>
  <c r="G507" i="7" s="1"/>
  <c r="C602" i="7"/>
  <c r="G602" i="7" s="1"/>
  <c r="C634" i="7"/>
  <c r="G634" i="7" s="1"/>
  <c r="C736" i="7"/>
  <c r="G736" i="7" s="1"/>
  <c r="C588" i="7"/>
  <c r="G588" i="7" s="1"/>
  <c r="C735" i="7"/>
  <c r="G735" i="7" s="1"/>
  <c r="C672" i="7"/>
  <c r="G672" i="7" s="1"/>
  <c r="C719" i="7"/>
  <c r="G719" i="7" s="1"/>
  <c r="C587" i="7"/>
  <c r="G587" i="7" s="1"/>
  <c r="C756" i="7"/>
  <c r="G756" i="7" s="1"/>
  <c r="C546" i="7"/>
  <c r="G546" i="7" s="1"/>
  <c r="C630" i="7"/>
  <c r="G630" i="7" s="1"/>
  <c r="C595" i="7"/>
  <c r="G595" i="7" s="1"/>
  <c r="K693" i="7"/>
  <c r="K564" i="7" l="1"/>
  <c r="K533" i="7"/>
  <c r="K535" i="7"/>
  <c r="K727" i="7"/>
  <c r="K682" i="7"/>
  <c r="K555" i="7"/>
  <c r="K643" i="7"/>
  <c r="K665" i="7"/>
  <c r="K574" i="7"/>
  <c r="K687" i="7"/>
  <c r="K714" i="7"/>
  <c r="K663" i="7"/>
  <c r="K655" i="7"/>
  <c r="K510" i="7"/>
  <c r="K678" i="7"/>
  <c r="K723" i="7"/>
  <c r="K739" i="7"/>
  <c r="K569" i="7"/>
  <c r="K659" i="7"/>
  <c r="K667" i="7"/>
  <c r="K697" i="7"/>
  <c r="K542" i="7"/>
  <c r="K646" i="7"/>
  <c r="K620" i="7"/>
  <c r="K517" i="7"/>
  <c r="K590" i="7"/>
  <c r="K685" i="7"/>
  <c r="K745" i="7"/>
  <c r="K600" i="7"/>
  <c r="K592" i="7"/>
  <c r="K619" i="7"/>
  <c r="K528" i="7"/>
  <c r="X5" i="6"/>
  <c r="U5" i="6"/>
  <c r="K661" i="7"/>
  <c r="K631" i="7"/>
  <c r="K635" i="7"/>
  <c r="K726" i="7"/>
  <c r="K606" i="7"/>
  <c r="K540" i="7"/>
  <c r="K549" i="7"/>
  <c r="K627" i="7"/>
  <c r="K588" i="7"/>
  <c r="K712" i="7"/>
  <c r="K559" i="7"/>
  <c r="K610" i="7"/>
  <c r="K650" i="7"/>
  <c r="K623" i="7"/>
  <c r="K597" i="7"/>
  <c r="K551" i="7"/>
  <c r="K684" i="7"/>
  <c r="K613" i="7"/>
  <c r="K539" i="7"/>
  <c r="K747" i="7"/>
  <c r="K608" i="7"/>
  <c r="K614" i="7"/>
  <c r="K724" i="7"/>
  <c r="K511" i="7"/>
  <c r="K520" i="7"/>
  <c r="K617" i="7"/>
  <c r="K704" i="7"/>
  <c r="K536" i="7"/>
  <c r="K626" i="7"/>
  <c r="K681" i="7"/>
  <c r="K731" i="7"/>
  <c r="K735" i="7"/>
  <c r="K729" i="7"/>
  <c r="K607" i="7"/>
  <c r="K554" i="7"/>
  <c r="K707" i="7"/>
  <c r="K673" i="7"/>
  <c r="K516" i="7"/>
  <c r="K662" i="7"/>
  <c r="K720" i="7"/>
  <c r="K604" i="7"/>
  <c r="K717" i="7"/>
  <c r="K755" i="7"/>
  <c r="K541" i="7"/>
  <c r="K633" i="7"/>
  <c r="K621" i="7"/>
  <c r="K642" i="7"/>
  <c r="K753" i="7"/>
  <c r="K546" i="7"/>
  <c r="K634" i="7"/>
  <c r="K553" i="7"/>
  <c r="K683" i="7"/>
  <c r="K651" i="7"/>
  <c r="K709" i="7"/>
  <c r="K534" i="7"/>
  <c r="K670" i="7"/>
  <c r="K734" i="7"/>
  <c r="K756" i="7"/>
  <c r="K656" i="7"/>
  <c r="K622" i="7"/>
  <c r="K603" i="7"/>
  <c r="K700" i="7"/>
  <c r="K694" i="7"/>
  <c r="K692" i="7"/>
  <c r="K514" i="7"/>
  <c r="K698" i="7"/>
  <c r="K713" i="7"/>
  <c r="K552" i="7"/>
  <c r="K587" i="7"/>
  <c r="K653" i="7"/>
  <c r="K575" i="7"/>
  <c r="K508" i="7"/>
  <c r="K689" i="7"/>
  <c r="K530" i="7"/>
  <c r="K715" i="7"/>
  <c r="K732" i="7"/>
  <c r="K728" i="7"/>
  <c r="K581" i="7"/>
  <c r="K556" i="7"/>
  <c r="K531" i="7"/>
  <c r="K599" i="7"/>
  <c r="K505" i="7"/>
  <c r="K716" i="7"/>
  <c r="K524" i="7"/>
  <c r="K644" i="7"/>
  <c r="K595" i="7"/>
  <c r="K654" i="7"/>
  <c r="K583" i="7"/>
  <c r="K624" i="7"/>
  <c r="K699" i="7"/>
  <c r="K586" i="7"/>
  <c r="K602" i="7"/>
  <c r="K594" i="7"/>
  <c r="K711" i="7"/>
  <c r="K523" i="7"/>
  <c r="K632" i="7"/>
  <c r="K557" i="7"/>
  <c r="K686" i="7"/>
  <c r="K629" i="7"/>
  <c r="K708" i="7"/>
  <c r="K527" i="7"/>
  <c r="K565" i="7"/>
  <c r="K733" i="7"/>
  <c r="K576" i="7"/>
  <c r="K568" i="7"/>
  <c r="K506" i="7"/>
  <c r="K696" i="7"/>
  <c r="K664" i="7"/>
  <c r="K679" i="7"/>
  <c r="K748" i="7"/>
  <c r="K512" i="7"/>
  <c r="K645" i="7"/>
  <c r="K702" i="7"/>
  <c r="K573" i="7"/>
  <c r="K567" i="7"/>
  <c r="K636" i="7"/>
  <c r="K647" i="7"/>
  <c r="K640" i="7"/>
  <c r="K612" i="7"/>
  <c r="K690" i="7"/>
  <c r="K675" i="7"/>
  <c r="K730" i="7"/>
  <c r="K721" i="7"/>
  <c r="K666" i="7"/>
  <c r="K710" i="7"/>
  <c r="K584" i="7"/>
  <c r="K705" i="7"/>
  <c r="K532" i="7"/>
  <c r="K680" i="7"/>
  <c r="K548" i="7"/>
  <c r="K571" i="7"/>
  <c r="K746" i="7"/>
  <c r="K751" i="7"/>
  <c r="K718" i="7"/>
  <c r="K563" i="7"/>
  <c r="K676" i="7"/>
  <c r="K625" i="7"/>
  <c r="K703" i="7"/>
  <c r="K754" i="7"/>
  <c r="K649" i="7"/>
  <c r="K637" i="7"/>
  <c r="K725" i="7"/>
  <c r="K669" i="7"/>
  <c r="K701" i="7"/>
  <c r="K641" i="7"/>
  <c r="K750" i="7"/>
  <c r="K630" i="7"/>
  <c r="K736" i="7"/>
  <c r="K509" i="7"/>
  <c r="K580" i="7"/>
  <c r="K522" i="7"/>
  <c r="K749" i="7"/>
  <c r="K570" i="7"/>
  <c r="K742" i="7"/>
  <c r="K543" i="7"/>
  <c r="K578" i="7"/>
  <c r="K577" i="7"/>
  <c r="K719" i="7"/>
  <c r="K672" i="7"/>
  <c r="K657" i="7"/>
  <c r="K598" i="7"/>
  <c r="K537" i="7"/>
  <c r="K582" i="7"/>
  <c r="K737" i="7"/>
  <c r="K601" i="7"/>
  <c r="K688" i="7"/>
  <c r="K744" i="7"/>
  <c r="K544" i="7"/>
  <c r="K558" i="7"/>
  <c r="K628" i="7"/>
  <c r="K609" i="7"/>
  <c r="K738" i="7"/>
  <c r="K579" i="7"/>
  <c r="K618" i="7"/>
  <c r="K611" i="7"/>
  <c r="K648" i="7"/>
  <c r="K591" i="7"/>
  <c r="K691" i="7"/>
  <c r="K706" i="7"/>
  <c r="K596" i="7"/>
  <c r="K752" i="7"/>
  <c r="K526" i="7"/>
  <c r="K593" i="7"/>
  <c r="K513" i="7"/>
  <c r="K538" i="7"/>
  <c r="K671" i="7"/>
  <c r="K652" i="7"/>
  <c r="K562" i="7"/>
  <c r="K722" i="7"/>
  <c r="K507" i="7"/>
  <c r="K518" i="7"/>
  <c r="K545" i="7"/>
  <c r="K740" i="7"/>
  <c r="K639" i="7"/>
  <c r="K515" i="7"/>
  <c r="K560" i="7"/>
  <c r="K547" i="7"/>
  <c r="K561" i="7"/>
  <c r="Z5" i="6"/>
  <c r="AA5" i="6" s="1"/>
  <c r="W5" i="6"/>
  <c r="Y5" i="6" l="1"/>
  <c r="AB5" i="6" l="1"/>
  <c r="AD5" i="6" s="1"/>
  <c r="AF5" i="6" s="1"/>
  <c r="AC5" i="6"/>
  <c r="M6" i="6" s="1"/>
  <c r="C886" i="7" s="1"/>
  <c r="G886" i="7" s="1"/>
  <c r="C771" i="7"/>
  <c r="G771" i="7" s="1"/>
  <c r="C998" i="7"/>
  <c r="G998" i="7" s="1"/>
  <c r="C900" i="7"/>
  <c r="G900" i="7" s="1"/>
  <c r="C950" i="7"/>
  <c r="G950" i="7" s="1"/>
  <c r="C872" i="7" l="1"/>
  <c r="G872" i="7" s="1"/>
  <c r="C851" i="7"/>
  <c r="G851" i="7" s="1"/>
  <c r="C953" i="7"/>
  <c r="G953" i="7" s="1"/>
  <c r="C793" i="7"/>
  <c r="G793" i="7" s="1"/>
  <c r="C841" i="7"/>
  <c r="G841" i="7" s="1"/>
  <c r="C796" i="7"/>
  <c r="G796" i="7" s="1"/>
  <c r="C956" i="7"/>
  <c r="G956" i="7" s="1"/>
  <c r="C834" i="7"/>
  <c r="G834" i="7" s="1"/>
  <c r="C922" i="7"/>
  <c r="G922" i="7" s="1"/>
  <c r="C783" i="7"/>
  <c r="G783" i="7" s="1"/>
  <c r="C868" i="7"/>
  <c r="G868" i="7" s="1"/>
  <c r="AE5" i="6"/>
  <c r="Q6" i="6" s="1"/>
  <c r="S6" i="6" s="1"/>
  <c r="C983" i="7"/>
  <c r="G983" i="7" s="1"/>
  <c r="C971" i="7"/>
  <c r="G971" i="7" s="1"/>
  <c r="C785" i="7"/>
  <c r="G785" i="7" s="1"/>
  <c r="C863" i="7"/>
  <c r="G863" i="7" s="1"/>
  <c r="C972" i="7"/>
  <c r="G972" i="7" s="1"/>
  <c r="C917" i="7"/>
  <c r="G917" i="7" s="1"/>
  <c r="C842" i="7"/>
  <c r="G842" i="7" s="1"/>
  <c r="C859" i="7"/>
  <c r="G859" i="7" s="1"/>
  <c r="O6" i="6"/>
  <c r="C919" i="7"/>
  <c r="G919" i="7" s="1"/>
  <c r="C1002" i="7"/>
  <c r="G1002" i="7" s="1"/>
  <c r="C786" i="7"/>
  <c r="G786" i="7" s="1"/>
  <c r="C779" i="7"/>
  <c r="G779" i="7" s="1"/>
  <c r="C968" i="7"/>
  <c r="G968" i="7" s="1"/>
  <c r="C778" i="7"/>
  <c r="G778" i="7" s="1"/>
  <c r="C775" i="7"/>
  <c r="G775" i="7" s="1"/>
  <c r="C1000" i="7"/>
  <c r="G1000" i="7" s="1"/>
  <c r="C792" i="7"/>
  <c r="G792" i="7" s="1"/>
  <c r="C871" i="7"/>
  <c r="G871" i="7" s="1"/>
  <c r="C832" i="7"/>
  <c r="G832" i="7" s="1"/>
  <c r="C807" i="7"/>
  <c r="G807" i="7" s="1"/>
  <c r="C763" i="7"/>
  <c r="G763" i="7" s="1"/>
  <c r="C899" i="7"/>
  <c r="G899" i="7" s="1"/>
  <c r="C769" i="7"/>
  <c r="G769" i="7" s="1"/>
  <c r="C910" i="7"/>
  <c r="G910" i="7" s="1"/>
  <c r="N6" i="6"/>
  <c r="D808" i="7" s="1"/>
  <c r="H808" i="7" s="1"/>
  <c r="R6" i="6"/>
  <c r="T6" i="6" l="1"/>
  <c r="V6" i="6" s="1"/>
  <c r="D886" i="7"/>
  <c r="H886" i="7" s="1"/>
  <c r="K886" i="7" s="1"/>
  <c r="D840" i="7"/>
  <c r="H840" i="7" s="1"/>
  <c r="D1005" i="7"/>
  <c r="H1005" i="7" s="1"/>
  <c r="D846" i="7"/>
  <c r="H846" i="7" s="1"/>
  <c r="D986" i="7"/>
  <c r="H986" i="7" s="1"/>
  <c r="D987" i="7"/>
  <c r="H987" i="7" s="1"/>
  <c r="D813" i="7"/>
  <c r="H813" i="7" s="1"/>
  <c r="D902" i="7"/>
  <c r="H902" i="7" s="1"/>
  <c r="D946" i="7"/>
  <c r="H946" i="7" s="1"/>
  <c r="P6" i="6"/>
  <c r="D896" i="7"/>
  <c r="H896" i="7" s="1"/>
  <c r="D883" i="7"/>
  <c r="H883" i="7" s="1"/>
  <c r="D785" i="7"/>
  <c r="H785" i="7" s="1"/>
  <c r="K785" i="7" s="1"/>
  <c r="D913" i="7"/>
  <c r="H913" i="7" s="1"/>
  <c r="D758" i="7"/>
  <c r="H758" i="7" s="1"/>
  <c r="D791" i="7"/>
  <c r="H791" i="7" s="1"/>
  <c r="D792" i="7"/>
  <c r="H792" i="7" s="1"/>
  <c r="K792" i="7" s="1"/>
  <c r="D891" i="7"/>
  <c r="H891" i="7" s="1"/>
  <c r="D992" i="7"/>
  <c r="H992" i="7" s="1"/>
  <c r="D901" i="7"/>
  <c r="H901" i="7" s="1"/>
  <c r="D767" i="7"/>
  <c r="H767" i="7" s="1"/>
  <c r="D816" i="7"/>
  <c r="H816" i="7" s="1"/>
  <c r="D832" i="7"/>
  <c r="H832" i="7" s="1"/>
  <c r="K832" i="7" s="1"/>
  <c r="D854" i="7"/>
  <c r="H854" i="7" s="1"/>
  <c r="D775" i="7"/>
  <c r="H775" i="7" s="1"/>
  <c r="K775" i="7" s="1"/>
  <c r="D994" i="7"/>
  <c r="H994" i="7" s="1"/>
  <c r="D811" i="7"/>
  <c r="H811" i="7" s="1"/>
  <c r="D807" i="7"/>
  <c r="H807" i="7" s="1"/>
  <c r="K807" i="7" s="1"/>
  <c r="D873" i="7"/>
  <c r="H873" i="7" s="1"/>
  <c r="D762" i="7"/>
  <c r="H762" i="7" s="1"/>
  <c r="D903" i="7"/>
  <c r="H903" i="7" s="1"/>
  <c r="D933" i="7"/>
  <c r="H933" i="7" s="1"/>
  <c r="D993" i="7"/>
  <c r="H993" i="7" s="1"/>
  <c r="D769" i="7"/>
  <c r="H769" i="7" s="1"/>
  <c r="K769" i="7" s="1"/>
  <c r="X6" i="6" l="1"/>
  <c r="Z6" i="6" s="1"/>
  <c r="AA6" i="6" s="1"/>
  <c r="U6" i="6"/>
  <c r="W6" i="6" s="1"/>
  <c r="Y6" i="6" s="1"/>
  <c r="AB6" i="6" s="1"/>
  <c r="AD6" i="6" l="1"/>
  <c r="AF6" i="6" s="1"/>
  <c r="R7" i="6" s="1"/>
  <c r="AC6" i="6"/>
  <c r="AE6" i="6" s="1"/>
  <c r="Q7" i="6" s="1"/>
  <c r="S7" i="6" s="1"/>
  <c r="N7" i="6"/>
  <c r="P7" i="6" s="1"/>
  <c r="T7" i="6" l="1"/>
  <c r="V7" i="6"/>
  <c r="U7" i="6" s="1"/>
  <c r="M7" i="6"/>
  <c r="C1116" i="7" s="1"/>
  <c r="G1116" i="7" s="1"/>
  <c r="O7" i="6" l="1"/>
  <c r="X7" i="6"/>
  <c r="Z7" i="6" s="1"/>
  <c r="AA7" i="6" s="1"/>
  <c r="W7" i="6"/>
  <c r="Y7" i="6" s="1"/>
  <c r="AB7" i="6" s="1"/>
  <c r="AC7" i="6" l="1"/>
  <c r="AE7" i="6" s="1"/>
  <c r="AD7" i="6"/>
  <c r="AF7" i="6" s="1"/>
  <c r="Q8" i="6" l="1"/>
  <c r="S8" i="6" s="1"/>
  <c r="M8" i="6"/>
  <c r="O8" i="6" s="1"/>
  <c r="R8" i="6"/>
  <c r="N8" i="6"/>
  <c r="P8" i="6" s="1"/>
  <c r="T8" i="6" l="1"/>
  <c r="V8" i="6" s="1"/>
  <c r="U8" i="6" l="1"/>
  <c r="W8" i="6" s="1"/>
  <c r="Y8" i="6" s="1"/>
  <c r="AB8" i="6" s="1"/>
  <c r="X8" i="6"/>
  <c r="Z8" i="6" s="1"/>
  <c r="AA8" i="6" l="1"/>
  <c r="AC8" i="6" s="1"/>
  <c r="AE8" i="6" s="1"/>
  <c r="AD8" i="6"/>
  <c r="AF8" i="6" s="1"/>
  <c r="R9" i="6" s="1"/>
  <c r="T9" i="6" l="1"/>
  <c r="V9" i="6" s="1"/>
  <c r="N9" i="6"/>
  <c r="P9" i="6" s="1"/>
  <c r="Q9" i="6"/>
  <c r="M9" i="6"/>
  <c r="O9" i="6" s="1"/>
  <c r="X9" i="6" l="1"/>
  <c r="Z9" i="6" s="1"/>
  <c r="S9" i="6"/>
  <c r="U9" i="6" l="1"/>
  <c r="W9" i="6" s="1"/>
  <c r="Y9" i="6" s="1"/>
  <c r="AB9" i="6" s="1"/>
  <c r="AD9" i="6" s="1"/>
  <c r="AF9" i="6" s="1"/>
  <c r="R10" i="6" s="1"/>
  <c r="AA9" i="6"/>
  <c r="AC9" i="6" l="1"/>
  <c r="AE9" i="6" s="1"/>
  <c r="T10" i="6"/>
  <c r="V10" i="6" s="1"/>
  <c r="N10" i="6"/>
  <c r="P10" i="6" s="1"/>
  <c r="Q10" i="6" l="1"/>
  <c r="S10" i="6" s="1"/>
  <c r="M10" i="6"/>
  <c r="O10" i="6" s="1"/>
  <c r="X10" i="6"/>
  <c r="Z10" i="6" s="1"/>
  <c r="U10" i="6" l="1"/>
  <c r="W10" i="6" s="1"/>
  <c r="Y10" i="6" s="1"/>
  <c r="AB10" i="6" s="1"/>
  <c r="AD10" i="6" s="1"/>
  <c r="AF10" i="6" s="1"/>
  <c r="R11" i="6" s="1"/>
  <c r="AA10" i="6"/>
  <c r="AC10" i="6" l="1"/>
  <c r="M11" i="6" s="1"/>
  <c r="O11" i="6" s="1"/>
  <c r="T11" i="6"/>
  <c r="V11" i="6" s="1"/>
  <c r="N11" i="6"/>
  <c r="P11" i="6" s="1"/>
  <c r="AE10" i="6" l="1"/>
  <c r="Q11" i="6" s="1"/>
  <c r="S11" i="6" s="1"/>
  <c r="X11" i="6"/>
  <c r="Z11" i="6" s="1"/>
  <c r="AA11" i="6" s="1"/>
  <c r="U11" i="6"/>
  <c r="W11" i="6" s="1"/>
  <c r="Y11" i="6" s="1"/>
  <c r="AB11" i="6" s="1"/>
  <c r="AD11" i="6" l="1"/>
  <c r="AF11" i="6" s="1"/>
  <c r="AC11" i="6"/>
  <c r="AE11" i="6" s="1"/>
  <c r="Q12" i="6" s="1"/>
  <c r="N12" i="6" l="1"/>
  <c r="P12" i="6" s="1"/>
  <c r="R12" i="6"/>
  <c r="M12" i="6"/>
  <c r="O12" i="6" s="1"/>
  <c r="T12" i="6"/>
  <c r="V12" i="6" l="1"/>
  <c r="U12" i="6"/>
  <c r="X12" i="6" l="1"/>
  <c r="Z12" i="6" s="1"/>
  <c r="AA12" i="6" s="1"/>
  <c r="S12" i="6"/>
  <c r="W12" i="6"/>
  <c r="Y12" i="6" l="1"/>
  <c r="C2" i="7"/>
  <c r="AB12" i="6" l="1"/>
  <c r="AD12" i="6" s="1"/>
  <c r="AC12" i="6"/>
  <c r="AE12" i="6" s="1"/>
  <c r="L2770" i="7"/>
  <c r="L2706" i="7"/>
  <c r="L2753" i="7"/>
  <c r="L2684" i="7"/>
  <c r="L2742" i="7"/>
  <c r="L2668" i="7"/>
  <c r="L2607" i="7"/>
  <c r="L2744" i="7"/>
  <c r="L2637" i="7"/>
  <c r="L2569" i="7"/>
  <c r="L2505" i="7"/>
  <c r="L2749" i="7"/>
  <c r="L2577" i="7"/>
  <c r="L2512" i="7"/>
  <c r="L2683" i="7"/>
  <c r="L2602" i="7"/>
  <c r="L2543" i="7"/>
  <c r="L2475" i="7"/>
  <c r="L2407" i="7"/>
  <c r="L2343" i="7"/>
  <c r="L2328" i="7"/>
  <c r="L2320" i="7"/>
  <c r="L2312" i="7"/>
  <c r="L2304" i="7"/>
  <c r="L2296" i="7"/>
  <c r="L2288" i="7"/>
  <c r="L2280" i="7"/>
  <c r="L2272" i="7"/>
  <c r="L2264" i="7"/>
  <c r="L2256" i="7"/>
  <c r="L2691" i="7"/>
  <c r="L2755" i="7"/>
  <c r="L2527" i="7"/>
  <c r="L2444" i="7"/>
  <c r="L2376" i="7"/>
  <c r="L2736" i="7"/>
  <c r="L2581" i="7"/>
  <c r="L2465" i="7"/>
  <c r="L2374" i="7"/>
  <c r="L2338" i="7"/>
  <c r="L2190" i="7"/>
  <c r="L2588" i="7"/>
  <c r="L2540" i="7"/>
  <c r="L2396" i="7"/>
  <c r="L2360" i="7"/>
  <c r="L2192" i="7"/>
  <c r="L2128" i="7"/>
  <c r="L2064" i="7"/>
  <c r="L2000" i="7"/>
  <c r="L2707" i="7"/>
  <c r="L2517" i="7"/>
  <c r="L2451" i="7"/>
  <c r="L2211" i="7"/>
  <c r="L2131" i="7"/>
  <c r="L2054" i="7"/>
  <c r="L1986" i="7"/>
  <c r="L1917" i="7"/>
  <c r="L2635" i="7"/>
  <c r="L2511" i="7"/>
  <c r="L2377" i="7"/>
  <c r="L2235" i="7"/>
  <c r="L2162" i="7"/>
  <c r="L2085" i="7"/>
  <c r="L2017" i="7"/>
  <c r="L1943" i="7"/>
  <c r="L2759" i="7"/>
  <c r="L2504" i="7"/>
  <c r="L2643" i="7"/>
  <c r="L2443" i="7"/>
  <c r="L2382" i="7"/>
  <c r="L2458" i="7"/>
  <c r="L2244" i="7"/>
  <c r="L2748" i="7"/>
  <c r="L2442" i="7"/>
  <c r="L2231" i="7"/>
  <c r="L2143" i="7"/>
  <c r="L2047" i="7"/>
  <c r="L1944" i="7"/>
  <c r="L2470" i="7"/>
  <c r="L2557" i="7"/>
  <c r="L2233" i="7"/>
  <c r="L2140" i="7"/>
  <c r="L1959" i="7"/>
  <c r="L1894" i="7"/>
  <c r="L1821" i="7"/>
  <c r="L2767" i="7"/>
  <c r="L2703" i="7"/>
  <c r="L2746" i="7"/>
  <c r="L2680" i="7"/>
  <c r="L2737" i="7"/>
  <c r="L2663" i="7"/>
  <c r="L2599" i="7"/>
  <c r="L2730" i="7"/>
  <c r="L2633" i="7"/>
  <c r="L2561" i="7"/>
  <c r="L2497" i="7"/>
  <c r="L2741" i="7"/>
  <c r="L2574" i="7"/>
  <c r="L2508" i="7"/>
  <c r="L2675" i="7"/>
  <c r="L2596" i="7"/>
  <c r="L2539" i="7"/>
  <c r="L2463" i="7"/>
  <c r="L2399" i="7"/>
  <c r="L2335" i="7"/>
  <c r="L2327" i="7"/>
  <c r="L2319" i="7"/>
  <c r="L2311" i="7"/>
  <c r="L2303" i="7"/>
  <c r="L2295" i="7"/>
  <c r="L2287" i="7"/>
  <c r="L2279" i="7"/>
  <c r="L2271" i="7"/>
  <c r="L2263" i="7"/>
  <c r="L2255" i="7"/>
  <c r="L2687" i="7"/>
  <c r="L2698" i="7"/>
  <c r="L2506" i="7"/>
  <c r="L2440" i="7"/>
  <c r="L2363" i="7"/>
  <c r="L2689" i="7"/>
  <c r="L2570" i="7"/>
  <c r="L2462" i="7"/>
  <c r="L2371" i="7"/>
  <c r="L2246" i="7"/>
  <c r="L2182" i="7"/>
  <c r="L2572" i="7"/>
  <c r="L2532" i="7"/>
  <c r="L2390" i="7"/>
  <c r="L2248" i="7"/>
  <c r="L2184" i="7"/>
  <c r="L2120" i="7"/>
  <c r="L2056" i="7"/>
  <c r="L1992" i="7"/>
  <c r="L2673" i="7"/>
  <c r="L2501" i="7"/>
  <c r="L2449" i="7"/>
  <c r="L2205" i="7"/>
  <c r="L2118" i="7"/>
  <c r="L2050" i="7"/>
  <c r="L1973" i="7"/>
  <c r="L1909" i="7"/>
  <c r="L2624" i="7"/>
  <c r="L2500" i="7"/>
  <c r="L2373" i="7"/>
  <c r="L2229" i="7"/>
  <c r="L2149" i="7"/>
  <c r="L2081" i="7"/>
  <c r="L2004" i="7"/>
  <c r="L1935" i="7"/>
  <c r="L2640" i="7"/>
  <c r="L2480" i="7"/>
  <c r="L2609" i="7"/>
  <c r="L2435" i="7"/>
  <c r="L2366" i="7"/>
  <c r="L2437" i="7"/>
  <c r="L2242" i="7"/>
  <c r="L2721" i="7"/>
  <c r="L2428" i="7"/>
  <c r="L2186" i="7"/>
  <c r="L2141" i="7"/>
  <c r="L2028" i="7"/>
  <c r="L1938" i="7"/>
  <c r="L2409" i="7"/>
  <c r="L2507" i="7"/>
  <c r="L2225" i="7"/>
  <c r="L2138" i="7"/>
  <c r="L1955" i="7"/>
  <c r="L1882" i="7"/>
  <c r="L1818" i="7"/>
  <c r="L2764" i="7"/>
  <c r="L2700" i="7"/>
  <c r="L2739" i="7"/>
  <c r="L2667" i="7"/>
  <c r="L2723" i="7"/>
  <c r="L2655" i="7"/>
  <c r="L2591" i="7"/>
  <c r="L2693" i="7"/>
  <c r="L2620" i="7"/>
  <c r="L2553" i="7"/>
  <c r="L2489" i="7"/>
  <c r="L2733" i="7"/>
  <c r="L2571" i="7"/>
  <c r="L2495" i="7"/>
  <c r="L2671" i="7"/>
  <c r="L2593" i="7"/>
  <c r="L2526" i="7"/>
  <c r="L2455" i="7"/>
  <c r="L2391" i="7"/>
  <c r="L2334" i="7"/>
  <c r="L2326" i="7"/>
  <c r="L2318" i="7"/>
  <c r="L2310" i="7"/>
  <c r="L2302" i="7"/>
  <c r="L2294" i="7"/>
  <c r="L2286" i="7"/>
  <c r="L2278" i="7"/>
  <c r="L2270" i="7"/>
  <c r="L2262" i="7"/>
  <c r="L2254" i="7"/>
  <c r="L2656" i="7"/>
  <c r="L2674" i="7"/>
  <c r="L2494" i="7"/>
  <c r="L2427" i="7"/>
  <c r="L2350" i="7"/>
  <c r="L2670" i="7"/>
  <c r="L2563" i="7"/>
  <c r="L2459" i="7"/>
  <c r="L2365" i="7"/>
  <c r="L2238" i="7"/>
  <c r="L2174" i="7"/>
  <c r="L2558" i="7"/>
  <c r="L2530" i="7"/>
  <c r="L2387" i="7"/>
  <c r="L2240" i="7"/>
  <c r="L2176" i="7"/>
  <c r="L2112" i="7"/>
  <c r="L2048" i="7"/>
  <c r="L1984" i="7"/>
  <c r="L2632" i="7"/>
  <c r="L2498" i="7"/>
  <c r="L2445" i="7"/>
  <c r="L2185" i="7"/>
  <c r="L2114" i="7"/>
  <c r="L2037" i="7"/>
  <c r="L1969" i="7"/>
  <c r="L1901" i="7"/>
  <c r="L2621" i="7"/>
  <c r="L2484" i="7"/>
  <c r="L2361" i="7"/>
  <c r="L2209" i="7"/>
  <c r="L2145" i="7"/>
  <c r="L2068" i="7"/>
  <c r="L1991" i="7"/>
  <c r="L1927" i="7"/>
  <c r="L2630" i="7"/>
  <c r="L2460" i="7"/>
  <c r="L2520" i="7"/>
  <c r="L2424" i="7"/>
  <c r="L2768" i="7"/>
  <c r="L2430" i="7"/>
  <c r="L2236" i="7"/>
  <c r="L2708" i="7"/>
  <c r="L2421" i="7"/>
  <c r="L2180" i="7"/>
  <c r="L2122" i="7"/>
  <c r="L2026" i="7"/>
  <c r="L1932" i="7"/>
  <c r="L2342" i="7"/>
  <c r="L2452" i="7"/>
  <c r="L2195" i="7"/>
  <c r="L2134" i="7"/>
  <c r="L1953" i="7"/>
  <c r="L1859" i="7"/>
  <c r="L1795" i="7"/>
  <c r="L2735" i="7"/>
  <c r="L2677" i="7"/>
  <c r="L2713" i="7"/>
  <c r="L2645" i="7"/>
  <c r="L2702" i="7"/>
  <c r="L2631" i="7"/>
  <c r="L2765" i="7"/>
  <c r="L2665" i="7"/>
  <c r="L2590" i="7"/>
  <c r="L2529" i="7"/>
  <c r="L2762" i="7"/>
  <c r="L2598" i="7"/>
  <c r="L2542" i="7"/>
  <c r="L2727" i="7"/>
  <c r="L2614" i="7"/>
  <c r="L2578" i="7"/>
  <c r="L2496" i="7"/>
  <c r="L2431" i="7"/>
  <c r="L2367" i="7"/>
  <c r="L2331" i="7"/>
  <c r="L2323" i="7"/>
  <c r="L2315" i="7"/>
  <c r="L2307" i="7"/>
  <c r="L2299" i="7"/>
  <c r="L2291" i="7"/>
  <c r="L2283" i="7"/>
  <c r="L2275" i="7"/>
  <c r="L2267" i="7"/>
  <c r="L2259" i="7"/>
  <c r="L2726" i="7"/>
  <c r="L2567" i="7"/>
  <c r="L2652" i="7"/>
  <c r="L2476" i="7"/>
  <c r="L2397" i="7"/>
  <c r="L2714" i="7"/>
  <c r="L2610" i="7"/>
  <c r="L2478" i="7"/>
  <c r="L2450" i="7"/>
  <c r="L2353" i="7"/>
  <c r="L2214" i="7"/>
  <c r="L2644" i="7"/>
  <c r="L2548" i="7"/>
  <c r="L2474" i="7"/>
  <c r="L2378" i="7"/>
  <c r="L2216" i="7"/>
  <c r="L2152" i="7"/>
  <c r="L2088" i="7"/>
  <c r="L2024" i="7"/>
  <c r="L1960" i="7"/>
  <c r="L2618" i="7"/>
  <c r="L2485" i="7"/>
  <c r="L2243" i="7"/>
  <c r="L2161" i="7"/>
  <c r="L2084" i="7"/>
  <c r="L2007" i="7"/>
  <c r="L1941" i="7"/>
  <c r="L2750" i="7"/>
  <c r="L2524" i="7"/>
  <c r="L2395" i="7"/>
  <c r="L2345" i="7"/>
  <c r="L2177" i="7"/>
  <c r="L2115" i="7"/>
  <c r="L2038" i="7"/>
  <c r="L1970" i="7"/>
  <c r="L1903" i="7"/>
  <c r="L2550" i="7"/>
  <c r="L2724" i="7"/>
  <c r="L2488" i="7"/>
  <c r="L2411" i="7"/>
  <c r="L2650" i="7"/>
  <c r="L2349" i="7"/>
  <c r="L2183" i="7"/>
  <c r="L2601" i="7"/>
  <c r="L2337" i="7"/>
  <c r="L2170" i="7"/>
  <c r="L2075" i="7"/>
  <c r="L1981" i="7"/>
  <c r="L1900" i="7"/>
  <c r="L2660" i="7"/>
  <c r="L2392" i="7"/>
  <c r="L2156" i="7"/>
  <c r="L2116" i="7"/>
  <c r="L1920" i="7"/>
  <c r="L1850" i="7"/>
  <c r="L1786" i="7"/>
  <c r="L2738" i="7"/>
  <c r="L2718" i="7"/>
  <c r="L2709" i="7"/>
  <c r="L2575" i="7"/>
  <c r="L2603" i="7"/>
  <c r="L2473" i="7"/>
  <c r="L2555" i="7"/>
  <c r="L2651" i="7"/>
  <c r="L2509" i="7"/>
  <c r="L2375" i="7"/>
  <c r="L2324" i="7"/>
  <c r="L2308" i="7"/>
  <c r="L2292" i="7"/>
  <c r="L2276" i="7"/>
  <c r="L2260" i="7"/>
  <c r="L2642" i="7"/>
  <c r="L2482" i="7"/>
  <c r="L2766" i="7"/>
  <c r="L2483" i="7"/>
  <c r="L2356" i="7"/>
  <c r="L2688" i="7"/>
  <c r="L2514" i="7"/>
  <c r="L2224" i="7"/>
  <c r="L2096" i="7"/>
  <c r="L1968" i="7"/>
  <c r="L2490" i="7"/>
  <c r="L2173" i="7"/>
  <c r="L2020" i="7"/>
  <c r="L1885" i="7"/>
  <c r="L2401" i="7"/>
  <c r="L2197" i="7"/>
  <c r="L2051" i="7"/>
  <c r="L1911" i="7"/>
  <c r="L2734" i="7"/>
  <c r="L2419" i="7"/>
  <c r="L2368" i="7"/>
  <c r="L2606" i="7"/>
  <c r="L2172" i="7"/>
  <c r="L1993" i="7"/>
  <c r="L2686" i="7"/>
  <c r="L2158" i="7"/>
  <c r="L1934" i="7"/>
  <c r="L1789" i="7"/>
  <c r="L1722" i="7"/>
  <c r="L2358" i="7"/>
  <c r="L2093" i="7"/>
  <c r="L2608" i="7"/>
  <c r="L2133" i="7"/>
  <c r="L2015" i="7"/>
  <c r="L2477" i="7"/>
  <c r="L2059" i="7"/>
  <c r="L1975" i="7"/>
  <c r="L1822" i="7"/>
  <c r="L1747" i="7"/>
  <c r="L1686" i="7"/>
  <c r="L1618" i="7"/>
  <c r="L1554" i="7"/>
  <c r="L1490" i="7"/>
  <c r="L2218" i="7"/>
  <c r="L2039" i="7"/>
  <c r="L1880" i="7"/>
  <c r="L2201" i="7"/>
  <c r="L2030" i="7"/>
  <c r="L1897" i="7"/>
  <c r="L1748" i="7"/>
  <c r="L2153" i="7"/>
  <c r="L1947" i="7"/>
  <c r="L1867" i="7"/>
  <c r="L1810" i="7"/>
  <c r="L1712" i="7"/>
  <c r="L1640" i="7"/>
  <c r="L1572" i="7"/>
  <c r="L2657" i="7"/>
  <c r="L2151" i="7"/>
  <c r="L1930" i="7"/>
  <c r="L1858" i="7"/>
  <c r="L1777" i="7"/>
  <c r="L1668" i="7"/>
  <c r="L1591" i="7"/>
  <c r="L2251" i="7"/>
  <c r="L1905" i="7"/>
  <c r="L1785" i="7"/>
  <c r="L1693" i="7"/>
  <c r="L1614" i="7"/>
  <c r="L1537" i="7"/>
  <c r="L2685" i="7"/>
  <c r="L2653" i="7"/>
  <c r="L2639" i="7"/>
  <c r="L2672" i="7"/>
  <c r="L2537" i="7"/>
  <c r="L2696" i="7"/>
  <c r="L2743" i="7"/>
  <c r="L2584" i="7"/>
  <c r="L2439" i="7"/>
  <c r="L2332" i="7"/>
  <c r="L2316" i="7"/>
  <c r="L2300" i="7"/>
  <c r="L2284" i="7"/>
  <c r="L2268" i="7"/>
  <c r="L2740" i="7"/>
  <c r="L2654" i="7"/>
  <c r="L2410" i="7"/>
  <c r="L2613" i="7"/>
  <c r="L2453" i="7"/>
  <c r="L2222" i="7"/>
  <c r="L2552" i="7"/>
  <c r="L2381" i="7"/>
  <c r="L2160" i="7"/>
  <c r="L2032" i="7"/>
  <c r="L2625" i="7"/>
  <c r="L2732" i="7"/>
  <c r="L2661" i="7"/>
  <c r="L2615" i="7"/>
  <c r="L2586" i="7"/>
  <c r="L2725" i="7"/>
  <c r="L2711" i="7"/>
  <c r="L2492" i="7"/>
  <c r="L2333" i="7"/>
  <c r="L2313" i="7"/>
  <c r="L2290" i="7"/>
  <c r="L2269" i="7"/>
  <c r="L2705" i="7"/>
  <c r="L2461" i="7"/>
  <c r="L2648" i="7"/>
  <c r="L2432" i="7"/>
  <c r="L2628" i="7"/>
  <c r="L2384" i="7"/>
  <c r="L2136" i="7"/>
  <c r="L2745" i="7"/>
  <c r="L2433" i="7"/>
  <c r="L2097" i="7"/>
  <c r="L1933" i="7"/>
  <c r="L2516" i="7"/>
  <c r="L2203" i="7"/>
  <c r="L2034" i="7"/>
  <c r="L1887" i="7"/>
  <c r="L2502" i="7"/>
  <c r="L2701" i="7"/>
  <c r="L2175" i="7"/>
  <c r="L2239" i="7"/>
  <c r="L2014" i="7"/>
  <c r="L2622" i="7"/>
  <c r="L2142" i="7"/>
  <c r="L1856" i="7"/>
  <c r="L1754" i="7"/>
  <c r="L2418" i="7"/>
  <c r="L2111" i="7"/>
  <c r="L2619" i="7"/>
  <c r="L2092" i="7"/>
  <c r="L2001" i="7"/>
  <c r="L2193" i="7"/>
  <c r="L2025" i="7"/>
  <c r="L1855" i="7"/>
  <c r="L1768" i="7"/>
  <c r="L1689" i="7"/>
  <c r="L1610" i="7"/>
  <c r="L1538" i="7"/>
  <c r="L2595" i="7"/>
  <c r="L2126" i="7"/>
  <c r="L1918" i="7"/>
  <c r="L2370" i="7"/>
  <c r="L2063" i="7"/>
  <c r="L1890" i="7"/>
  <c r="L1744" i="7"/>
  <c r="L2095" i="7"/>
  <c r="L1883" i="7"/>
  <c r="L1837" i="7"/>
  <c r="L2729" i="7"/>
  <c r="L2763" i="7"/>
  <c r="L2583" i="7"/>
  <c r="L2573" i="7"/>
  <c r="L2589" i="7"/>
  <c r="L2658" i="7"/>
  <c r="L2479" i="7"/>
  <c r="L2330" i="7"/>
  <c r="L2309" i="7"/>
  <c r="L2289" i="7"/>
  <c r="L2266" i="7"/>
  <c r="L2649" i="7"/>
  <c r="L2457" i="7"/>
  <c r="L2597" i="7"/>
  <c r="L2362" i="7"/>
  <c r="L2604" i="7"/>
  <c r="L2372" i="7"/>
  <c r="L2104" i="7"/>
  <c r="L2722" i="7"/>
  <c r="L2249" i="7"/>
  <c r="L2071" i="7"/>
  <c r="L1925" i="7"/>
  <c r="L2413" i="7"/>
  <c r="L2171" i="7"/>
  <c r="L2021" i="7"/>
  <c r="L2626" i="7"/>
  <c r="L2499" i="7"/>
  <c r="L2641" i="7"/>
  <c r="L2167" i="7"/>
  <c r="L2178" i="7"/>
  <c r="L1979" i="7"/>
  <c r="L2564" i="7"/>
  <c r="L2130" i="7"/>
  <c r="L1853" i="7"/>
  <c r="L1731" i="7"/>
  <c r="L2406" i="7"/>
  <c r="L2109" i="7"/>
  <c r="L2585" i="7"/>
  <c r="L2083" i="7"/>
  <c r="L1999" i="7"/>
  <c r="L2157" i="7"/>
  <c r="L2023" i="7"/>
  <c r="L1848" i="7"/>
  <c r="L1761" i="7"/>
  <c r="L1674" i="7"/>
  <c r="L1602" i="7"/>
  <c r="L1530" i="7"/>
  <c r="L2535" i="7"/>
  <c r="L2079" i="7"/>
  <c r="L1916" i="7"/>
  <c r="L2226" i="7"/>
  <c r="L2019" i="7"/>
  <c r="L1774" i="7"/>
  <c r="L1738" i="7"/>
  <c r="L2066" i="7"/>
  <c r="L1878" i="7"/>
  <c r="L1828" i="7"/>
  <c r="L1737" i="7"/>
  <c r="L1636" i="7"/>
  <c r="L1555" i="7"/>
  <c r="L2472" i="7"/>
  <c r="L2044" i="7"/>
  <c r="L1871" i="7"/>
  <c r="L1802" i="7"/>
  <c r="L1672" i="7"/>
  <c r="L1587" i="7"/>
  <c r="L2154" i="7"/>
  <c r="L1849" i="7"/>
  <c r="L1735" i="7"/>
  <c r="L1644" i="7"/>
  <c r="L1563" i="7"/>
  <c r="L1477" i="7"/>
  <c r="L1413" i="7"/>
  <c r="L1888" i="7"/>
  <c r="L2760" i="7"/>
  <c r="L2695" i="7"/>
  <c r="L2679" i="7"/>
  <c r="L2513" i="7"/>
  <c r="L2538" i="7"/>
  <c r="L2587" i="7"/>
  <c r="L2415" i="7"/>
  <c r="L2322" i="7"/>
  <c r="L2301" i="7"/>
  <c r="L2281" i="7"/>
  <c r="L2258" i="7"/>
  <c r="L2666" i="7"/>
  <c r="L2380" i="7"/>
  <c r="L2471" i="7"/>
  <c r="L2230" i="7"/>
  <c r="L2544" i="7"/>
  <c r="L2208" i="7"/>
  <c r="L2040" i="7"/>
  <c r="L2533" i="7"/>
  <c r="L2179" i="7"/>
  <c r="L2003" i="7"/>
  <c r="L2638" i="7"/>
  <c r="L2357" i="7"/>
  <c r="L2119" i="7"/>
  <c r="L1957" i="7"/>
  <c r="L2515" i="7"/>
  <c r="L2422" i="7"/>
  <c r="L2341" i="7"/>
  <c r="L2446" i="7"/>
  <c r="L2108" i="7"/>
  <c r="L1906" i="7"/>
  <c r="L2364" i="7"/>
  <c r="L2090" i="7"/>
  <c r="L1792" i="7"/>
  <c r="L2771" i="7"/>
  <c r="L2202" i="7"/>
  <c r="L2036" i="7"/>
  <c r="L2416" i="7"/>
  <c r="L2058" i="7"/>
  <c r="L2731" i="7"/>
  <c r="L2091" i="7"/>
  <c r="L1891" i="7"/>
  <c r="L1808" i="7"/>
  <c r="L1721" i="7"/>
  <c r="L1650" i="7"/>
  <c r="L1578" i="7"/>
  <c r="L1506" i="7"/>
  <c r="L2223" i="7"/>
  <c r="L2035" i="7"/>
  <c r="L1872" i="7"/>
  <c r="L2110" i="7"/>
  <c r="L1989" i="7"/>
  <c r="L1758" i="7"/>
  <c r="L2386" i="7"/>
  <c r="L1958" i="7"/>
  <c r="L1854" i="7"/>
  <c r="L1794" i="7"/>
  <c r="L1691" i="7"/>
  <c r="L1606" i="7"/>
  <c r="L1525" i="7"/>
  <c r="L2194" i="7"/>
  <c r="L1936" i="7"/>
  <c r="L1845" i="7"/>
  <c r="L1711" i="7"/>
  <c r="L1638" i="7"/>
  <c r="L1557" i="7"/>
  <c r="L1963" i="7"/>
  <c r="L1819" i="7"/>
  <c r="L1700" i="7"/>
  <c r="L1601" i="7"/>
  <c r="L1520" i="7"/>
  <c r="L1453" i="7"/>
  <c r="L2105" i="7"/>
  <c r="L2087" i="7"/>
  <c r="L1928" i="7"/>
  <c r="L1741" i="7"/>
  <c r="L1605" i="7"/>
  <c r="L1443" i="7"/>
  <c r="L1369" i="7"/>
  <c r="L1877" i="7"/>
  <c r="L1716" i="7"/>
  <c r="L1639" i="7"/>
  <c r="L1511" i="7"/>
  <c r="L1945" i="7"/>
  <c r="L1749" i="7"/>
  <c r="L2756" i="7"/>
  <c r="L2659" i="7"/>
  <c r="L2559" i="7"/>
  <c r="L2522" i="7"/>
  <c r="L2321" i="7"/>
  <c r="L2285" i="7"/>
  <c r="L2747" i="7"/>
  <c r="L2393" i="7"/>
  <c r="L2441" i="7"/>
  <c r="L2518" i="7"/>
  <c r="L2080" i="7"/>
  <c r="L2469" i="7"/>
  <c r="L2033" i="7"/>
  <c r="L2519" i="7"/>
  <c r="L2102" i="7"/>
  <c r="L2579" i="7"/>
  <c r="L2398" i="7"/>
  <c r="L2549" i="7"/>
  <c r="L2061" i="7"/>
  <c r="L2252" i="7"/>
  <c r="L1827" i="7"/>
  <c r="L2634" i="7"/>
  <c r="L2077" i="7"/>
  <c r="L2204" i="7"/>
  <c r="L2636" i="7"/>
  <c r="L2018" i="7"/>
  <c r="L1787" i="7"/>
  <c r="L1658" i="7"/>
  <c r="L1546" i="7"/>
  <c r="L2213" i="7"/>
  <c r="L1907" i="7"/>
  <c r="L2099" i="7"/>
  <c r="L1762" i="7"/>
  <c r="L2129" i="7"/>
  <c r="L1851" i="7"/>
  <c r="L1753" i="7"/>
  <c r="L1619" i="7"/>
  <c r="L1508" i="7"/>
  <c r="L2078" i="7"/>
  <c r="L1863" i="7"/>
  <c r="L1704" i="7"/>
  <c r="L1604" i="7"/>
  <c r="L1971" i="7"/>
  <c r="L1776" i="7"/>
  <c r="L1648" i="7"/>
  <c r="L1533" i="7"/>
  <c r="L1437" i="7"/>
  <c r="L1952" i="7"/>
  <c r="L1980" i="7"/>
  <c r="L1752" i="7"/>
  <c r="L1582" i="7"/>
  <c r="L1426" i="7"/>
  <c r="L1345" i="7"/>
  <c r="L1775" i="7"/>
  <c r="L1687" i="7"/>
  <c r="L1548" i="7"/>
  <c r="L1961" i="7"/>
  <c r="L1732" i="7"/>
  <c r="L1583" i="7"/>
  <c r="L1518" i="7"/>
  <c r="L1937" i="7"/>
  <c r="L1701" i="7"/>
  <c r="L1549" i="7"/>
  <c r="L1797" i="7"/>
  <c r="L1463" i="7"/>
  <c r="L1365" i="7"/>
  <c r="L1303" i="7"/>
  <c r="L1239" i="7"/>
  <c r="L1175" i="7"/>
  <c r="L1111" i="7"/>
  <c r="L2053" i="7"/>
  <c r="L1709" i="7"/>
  <c r="L1966" i="7"/>
  <c r="L1585" i="7"/>
  <c r="L1449" i="7"/>
  <c r="L1366" i="7"/>
  <c r="L1297" i="7"/>
  <c r="L1233" i="7"/>
  <c r="L1169" i="7"/>
  <c r="L1105" i="7"/>
  <c r="L2137" i="7"/>
  <c r="L1565" i="7"/>
  <c r="L1455" i="7"/>
  <c r="L1702" i="7"/>
  <c r="L2528" i="7"/>
  <c r="L2692" i="7"/>
  <c r="L2662" i="7"/>
  <c r="L2580" i="7"/>
  <c r="L2556" i="7"/>
  <c r="L2325" i="7"/>
  <c r="L2293" i="7"/>
  <c r="L2257" i="7"/>
  <c r="L2414" i="7"/>
  <c r="L2456" i="7"/>
  <c r="L2546" i="7"/>
  <c r="L2144" i="7"/>
  <c r="L2493" i="7"/>
  <c r="L2067" i="7"/>
  <c r="L2568" i="7"/>
  <c r="L2132" i="7"/>
  <c r="L1895" i="7"/>
  <c r="L2403" i="7"/>
  <c r="L2682" i="7"/>
  <c r="L2073" i="7"/>
  <c r="L2400" i="7"/>
  <c r="L1908" i="7"/>
  <c r="L2664" i="7"/>
  <c r="L2086" i="7"/>
  <c r="L2207" i="7"/>
  <c r="L2752" i="7"/>
  <c r="L2041" i="7"/>
  <c r="L1801" i="7"/>
  <c r="L1666" i="7"/>
  <c r="L1562" i="7"/>
  <c r="L2408" i="7"/>
  <c r="L1923" i="7"/>
  <c r="L2103" i="7"/>
  <c r="L1770" i="7"/>
  <c r="L2139" i="7"/>
  <c r="L1870" i="7"/>
  <c r="L1755" i="7"/>
  <c r="L1623" i="7"/>
  <c r="L1512" i="7"/>
  <c r="L2117" i="7"/>
  <c r="L1866" i="7"/>
  <c r="L1706" i="7"/>
  <c r="L1608" i="7"/>
  <c r="L2062" i="7"/>
  <c r="L1817" i="7"/>
  <c r="L1661" i="7"/>
  <c r="L1550" i="7"/>
  <c r="L1445" i="7"/>
  <c r="L1965" i="7"/>
  <c r="L2069" i="7"/>
  <c r="L1759" i="7"/>
  <c r="L1607" i="7"/>
  <c r="L1439" i="7"/>
  <c r="L1353" i="7"/>
  <c r="L1796" i="7"/>
  <c r="L1694" i="7"/>
  <c r="L1553" i="7"/>
  <c r="L1978" i="7"/>
  <c r="L1773" i="7"/>
  <c r="L1590" i="7"/>
  <c r="L1524" i="7"/>
  <c r="L1985" i="7"/>
  <c r="L1717" i="7"/>
  <c r="L1556" i="7"/>
  <c r="L1830" i="7"/>
  <c r="L1475" i="7"/>
  <c r="L1378" i="7"/>
  <c r="L1311" i="7"/>
  <c r="L1247" i="7"/>
  <c r="L1183" i="7"/>
  <c r="L1119" i="7"/>
  <c r="L1055" i="7"/>
  <c r="L1783" i="7"/>
  <c r="L1994" i="7"/>
  <c r="L1612" i="7"/>
  <c r="L1454" i="7"/>
  <c r="L1379" i="7"/>
  <c r="L1305" i="7"/>
  <c r="L1241" i="7"/>
  <c r="L1177" i="7"/>
  <c r="L1113" i="7"/>
  <c r="L2582" i="7"/>
  <c r="L1617" i="7"/>
  <c r="L1457" i="7"/>
  <c r="L1727" i="7"/>
  <c r="L1535" i="7"/>
  <c r="L1710" i="7"/>
  <c r="L1513" i="7"/>
  <c r="L1899" i="7"/>
  <c r="L1484" i="7"/>
  <c r="L2681" i="7"/>
  <c r="L2481" i="7"/>
  <c r="L2560" i="7"/>
  <c r="L2314" i="7"/>
  <c r="L2273" i="7"/>
  <c r="L2487" i="7"/>
  <c r="L2344" i="7"/>
  <c r="L2232" i="7"/>
  <c r="L2600" i="7"/>
  <c r="L1956" i="7"/>
  <c r="L2339" i="7"/>
  <c r="L1919" i="7"/>
  <c r="L2551" i="7"/>
  <c r="L2164" i="7"/>
  <c r="L2438" i="7"/>
  <c r="L1763" i="7"/>
  <c r="L2199" i="7"/>
  <c r="L2210" i="7"/>
  <c r="L2221" i="7"/>
  <c r="L1862" i="7"/>
  <c r="L1692" i="7"/>
  <c r="L1514" i="7"/>
  <c r="L2046" i="7"/>
  <c r="L2121" i="7"/>
  <c r="L1750" i="7"/>
  <c r="L1892" i="7"/>
  <c r="L1771" i="7"/>
  <c r="L1589" i="7"/>
  <c r="L2404" i="7"/>
  <c r="L1879" i="7"/>
  <c r="L1678" i="7"/>
  <c r="L1540" i="7"/>
  <c r="L1835" i="7"/>
  <c r="L1627" i="7"/>
  <c r="L1486" i="7"/>
  <c r="L2074" i="7"/>
  <c r="L1843" i="7"/>
  <c r="L1632" i="7"/>
  <c r="L1456" i="7"/>
  <c r="L1902" i="7"/>
  <c r="L1713" i="7"/>
  <c r="L1560" i="7"/>
  <c r="L1881" i="7"/>
  <c r="L1669" i="7"/>
  <c r="L1532" i="7"/>
  <c r="L1831" i="7"/>
  <c r="L1616" i="7"/>
  <c r="L1846" i="7"/>
  <c r="L1446" i="7"/>
  <c r="L1335" i="7"/>
  <c r="L1255" i="7"/>
  <c r="L1159" i="7"/>
  <c r="L1079" i="7"/>
  <c r="L1790" i="7"/>
  <c r="L1910" i="7"/>
  <c r="L1539" i="7"/>
  <c r="L1383" i="7"/>
  <c r="L2669" i="7"/>
  <c r="L2751" i="7"/>
  <c r="L2491" i="7"/>
  <c r="L2359" i="7"/>
  <c r="L2297" i="7"/>
  <c r="L2565" i="7"/>
  <c r="L2594" i="7"/>
  <c r="L2554" i="7"/>
  <c r="L2016" i="7"/>
  <c r="L2148" i="7"/>
  <c r="L2617" i="7"/>
  <c r="L2055" i="7"/>
  <c r="L2676" i="7"/>
  <c r="L2228" i="7"/>
  <c r="L1912" i="7"/>
  <c r="L2106" i="7"/>
  <c r="L1725" i="7"/>
  <c r="L2002" i="7"/>
  <c r="L2042" i="7"/>
  <c r="L2043" i="7"/>
  <c r="L1742" i="7"/>
  <c r="L1594" i="7"/>
  <c r="L2420" i="7"/>
  <c r="L1868" i="7"/>
  <c r="L1950" i="7"/>
  <c r="L2354" i="7"/>
  <c r="L1839" i="7"/>
  <c r="L1670" i="7"/>
  <c r="L1529" i="7"/>
  <c r="L1942" i="7"/>
  <c r="L1804" i="7"/>
  <c r="L1621" i="7"/>
  <c r="L1914" i="7"/>
  <c r="L1714" i="7"/>
  <c r="L1567" i="7"/>
  <c r="L1421" i="7"/>
  <c r="L2566" i="7"/>
  <c r="L1781" i="7"/>
  <c r="L1526" i="7"/>
  <c r="L1385" i="7"/>
  <c r="L1825" i="7"/>
  <c r="L1646" i="7"/>
  <c r="L2169" i="7"/>
  <c r="L1811" i="7"/>
  <c r="L1552" i="7"/>
  <c r="L2215" i="7"/>
  <c r="L1739" i="7"/>
  <c r="L1497" i="7"/>
  <c r="L1521" i="7"/>
  <c r="L1382" i="7"/>
  <c r="L1287" i="7"/>
  <c r="L1207" i="7"/>
  <c r="L1127" i="7"/>
  <c r="L1996" i="7"/>
  <c r="L1620" i="7"/>
  <c r="L1673" i="7"/>
  <c r="L1412" i="7"/>
  <c r="L1329" i="7"/>
  <c r="L1249" i="7"/>
  <c r="L1153" i="7"/>
  <c r="L1073" i="7"/>
  <c r="L1629" i="7"/>
  <c r="L1435" i="7"/>
  <c r="L1622" i="7"/>
  <c r="L1788" i="7"/>
  <c r="L1509" i="7"/>
  <c r="L1807" i="7"/>
  <c r="L1447" i="7"/>
  <c r="L1424" i="7"/>
  <c r="L1367" i="7"/>
  <c r="L1259" i="7"/>
  <c r="L1189" i="7"/>
  <c r="L1096" i="7"/>
  <c r="L1690" i="7"/>
  <c r="L1793" i="7"/>
  <c r="L1515" i="7"/>
  <c r="L1408" i="7"/>
  <c r="L1363" i="7"/>
  <c r="L1286" i="7"/>
  <c r="L1206" i="7"/>
  <c r="L2434" i="7"/>
  <c r="L1386" i="7"/>
  <c r="L1322" i="7"/>
  <c r="L1067" i="7"/>
  <c r="L1029" i="7"/>
  <c r="L2716" i="7"/>
  <c r="L2521" i="7"/>
  <c r="L2605" i="7"/>
  <c r="L2317" i="7"/>
  <c r="L2274" i="7"/>
  <c r="L2534" i="7"/>
  <c r="L2347" i="7"/>
  <c r="L2369" i="7"/>
  <c r="L2629" i="7"/>
  <c r="L1990" i="7"/>
  <c r="L2355" i="7"/>
  <c r="L1951" i="7"/>
  <c r="L2715" i="7"/>
  <c r="L2247" i="7"/>
  <c r="L2704" i="7"/>
  <c r="L1824" i="7"/>
  <c r="L2348" i="7"/>
  <c r="L2429" i="7"/>
  <c r="L2227" i="7"/>
  <c r="L1869" i="7"/>
  <c r="L1695" i="7"/>
  <c r="L1522" i="7"/>
  <c r="L2057" i="7"/>
  <c r="L2191" i="7"/>
  <c r="L1756" i="7"/>
  <c r="L1904" i="7"/>
  <c r="L1778" i="7"/>
  <c r="L1593" i="7"/>
  <c r="L2417" i="7"/>
  <c r="L1915" i="7"/>
  <c r="L1685" i="7"/>
  <c r="L1544" i="7"/>
  <c r="L1842" i="7"/>
  <c r="L1631" i="7"/>
  <c r="L1499" i="7"/>
  <c r="L2082" i="7"/>
  <c r="L1954" i="7"/>
  <c r="L1682" i="7"/>
  <c r="L1460" i="7"/>
  <c r="L1964" i="7"/>
  <c r="L1726" i="7"/>
  <c r="L1579" i="7"/>
  <c r="L1939" i="7"/>
  <c r="L1680" i="7"/>
  <c r="L1536" i="7"/>
  <c r="L1898" i="7"/>
  <c r="L1635" i="7"/>
  <c r="L1478" i="7"/>
  <c r="L1458" i="7"/>
  <c r="L1343" i="7"/>
  <c r="L1263" i="7"/>
  <c r="L1167" i="7"/>
  <c r="L1087" i="7"/>
  <c r="L1816" i="7"/>
  <c r="L1931" i="7"/>
  <c r="L1543" i="7"/>
  <c r="L1396" i="7"/>
  <c r="L1289" i="7"/>
  <c r="L1209" i="7"/>
  <c r="L1129" i="7"/>
  <c r="L1940" i="7"/>
  <c r="L1501" i="7"/>
  <c r="L1812" i="7"/>
  <c r="L2352" i="7"/>
  <c r="L1652" i="7"/>
  <c r="L1452" i="7"/>
  <c r="L1723" i="7"/>
  <c r="L1436" i="7"/>
  <c r="L1414" i="7"/>
  <c r="L1320" i="7"/>
  <c r="L1227" i="7"/>
  <c r="L1157" i="7"/>
  <c r="L1972" i="7"/>
  <c r="L1637" i="7"/>
  <c r="L1696" i="7"/>
  <c r="L1462" i="7"/>
  <c r="L1391" i="7"/>
  <c r="L1333" i="7"/>
  <c r="L1251" i="7"/>
  <c r="L1470" i="7"/>
  <c r="L1613" i="7"/>
  <c r="L1344" i="7"/>
  <c r="L1174" i="7"/>
  <c r="L1049" i="7"/>
  <c r="L1017" i="7"/>
  <c r="L985" i="7"/>
  <c r="L953" i="7"/>
  <c r="L921" i="7"/>
  <c r="L889" i="7"/>
  <c r="L1334" i="7"/>
  <c r="L1300" i="7"/>
  <c r="L1274" i="7"/>
  <c r="L1130" i="7"/>
  <c r="L572" i="7"/>
  <c r="L508" i="7"/>
  <c r="L444" i="7"/>
  <c r="L1427" i="7"/>
  <c r="L1214" i="7"/>
  <c r="L1188" i="7"/>
  <c r="L1107" i="7"/>
  <c r="L550" i="7"/>
  <c r="L486" i="7"/>
  <c r="L422" i="7"/>
  <c r="L1376" i="7"/>
  <c r="L1098" i="7"/>
  <c r="L1008" i="7"/>
  <c r="L914" i="7"/>
  <c r="L794" i="7"/>
  <c r="L666" i="7"/>
  <c r="L554" i="7"/>
  <c r="L461" i="7"/>
  <c r="L390" i="7"/>
  <c r="L358" i="7"/>
  <c r="L326" i="7"/>
  <c r="L294" i="7"/>
  <c r="L262" i="7"/>
  <c r="L230" i="7"/>
  <c r="L198" i="7"/>
  <c r="L166" i="7"/>
  <c r="L1325" i="7"/>
  <c r="L1162" i="7"/>
  <c r="L1014" i="7"/>
  <c r="L935" i="7"/>
  <c r="L863" i="7"/>
  <c r="L817" i="7"/>
  <c r="L776" i="7"/>
  <c r="L735" i="7"/>
  <c r="L689" i="7"/>
  <c r="L2758" i="7"/>
  <c r="L2447" i="7"/>
  <c r="L2282" i="7"/>
  <c r="L2690" i="7"/>
  <c r="L2405" i="7"/>
  <c r="L2217" i="7"/>
  <c r="L2241" i="7"/>
  <c r="L2464" i="7"/>
  <c r="L2094" i="7"/>
  <c r="L1913" i="7"/>
  <c r="L2027" i="7"/>
  <c r="L2125" i="7"/>
  <c r="L1740" i="7"/>
  <c r="L1482" i="7"/>
  <c r="L2426" i="7"/>
  <c r="L1734" i="7"/>
  <c r="L1705" i="7"/>
  <c r="L2523" i="7"/>
  <c r="L1820" i="7"/>
  <c r="L1561" i="7"/>
  <c r="L1719" i="7"/>
  <c r="L1469" i="7"/>
  <c r="L2163" i="7"/>
  <c r="L1611" i="7"/>
  <c r="L1361" i="7"/>
  <c r="L1681" i="7"/>
  <c r="L1864" i="7"/>
  <c r="L1547" i="7"/>
  <c r="L1764" i="7"/>
  <c r="L1480" i="7"/>
  <c r="L1395" i="7"/>
  <c r="L1231" i="7"/>
  <c r="L1103" i="7"/>
  <c r="L1643" i="7"/>
  <c r="L1566" i="7"/>
  <c r="L1337" i="7"/>
  <c r="L1217" i="7"/>
  <c r="L1097" i="7"/>
  <c r="L1641" i="7"/>
  <c r="L2065" i="7"/>
  <c r="L1977" i="7"/>
  <c r="L1517" i="7"/>
  <c r="L1733" i="7"/>
  <c r="L1432" i="7"/>
  <c r="L1374" i="7"/>
  <c r="L1253" i="7"/>
  <c r="L1128" i="7"/>
  <c r="L1715" i="7"/>
  <c r="L1729" i="7"/>
  <c r="L1577" i="7"/>
  <c r="L1371" i="7"/>
  <c r="L1258" i="7"/>
  <c r="L1425" i="7"/>
  <c r="L1394" i="7"/>
  <c r="L1179" i="7"/>
  <c r="L1041" i="7"/>
  <c r="L1001" i="7"/>
  <c r="L965" i="7"/>
  <c r="L929" i="7"/>
  <c r="L893" i="7"/>
  <c r="L1328" i="7"/>
  <c r="L1294" i="7"/>
  <c r="L1242" i="7"/>
  <c r="L1090" i="7"/>
  <c r="L532" i="7"/>
  <c r="L460" i="7"/>
  <c r="L1494" i="7"/>
  <c r="L1212" i="7"/>
  <c r="L1184" i="7"/>
  <c r="L1068" i="7"/>
  <c r="L518" i="7"/>
  <c r="L446" i="7"/>
  <c r="L1388" i="7"/>
  <c r="L1112" i="7"/>
  <c r="L995" i="7"/>
  <c r="L899" i="7"/>
  <c r="L746" i="7"/>
  <c r="L602" i="7"/>
  <c r="L493" i="7"/>
  <c r="L397" i="7"/>
  <c r="L362" i="7"/>
  <c r="L322" i="7"/>
  <c r="L286" i="7"/>
  <c r="L250" i="7"/>
  <c r="L214" i="7"/>
  <c r="L178" i="7"/>
  <c r="L1392" i="7"/>
  <c r="L1173" i="7"/>
  <c r="L1012" i="7"/>
  <c r="L916" i="7"/>
  <c r="L847" i="7"/>
  <c r="L799" i="7"/>
  <c r="L751" i="7"/>
  <c r="L703" i="7"/>
  <c r="L655" i="7"/>
  <c r="L609" i="7"/>
  <c r="L569" i="7"/>
  <c r="L1476" i="7"/>
  <c r="L1283" i="7"/>
  <c r="L1235" i="7"/>
  <c r="L1039" i="7"/>
  <c r="L956" i="7"/>
  <c r="L2616" i="7"/>
  <c r="L2423" i="7"/>
  <c r="L2277" i="7"/>
  <c r="L2646" i="7"/>
  <c r="L2200" i="7"/>
  <c r="L2135" i="7"/>
  <c r="L2165" i="7"/>
  <c r="L2448" i="7"/>
  <c r="L1967" i="7"/>
  <c r="L1760" i="7"/>
  <c r="L2717" i="7"/>
  <c r="L2100" i="7"/>
  <c r="L1718" i="7"/>
  <c r="L2678" i="7"/>
  <c r="L2070" i="7"/>
  <c r="L2022" i="7"/>
  <c r="L1698" i="7"/>
  <c r="L2486" i="7"/>
  <c r="L1813" i="7"/>
  <c r="L2336" i="7"/>
  <c r="L1679" i="7"/>
  <c r="L1461" i="7"/>
  <c r="L2147" i="7"/>
  <c r="L1528" i="7"/>
  <c r="L1896" i="7"/>
  <c r="L1603" i="7"/>
  <c r="L1847" i="7"/>
  <c r="L1545" i="7"/>
  <c r="L1743" i="7"/>
  <c r="L1784" i="7"/>
  <c r="L1352" i="7"/>
  <c r="L1223" i="7"/>
  <c r="L1095" i="7"/>
  <c r="L1624" i="7"/>
  <c r="L1468" i="7"/>
  <c r="L1321" i="7"/>
  <c r="L1201" i="7"/>
  <c r="L1089" i="7"/>
  <c r="L1531" i="7"/>
  <c r="L1791" i="7"/>
  <c r="L1833" i="7"/>
  <c r="L1495" i="7"/>
  <c r="L1663" i="7"/>
  <c r="L1430" i="7"/>
  <c r="L1346" i="7"/>
  <c r="L1224" i="7"/>
  <c r="L1125" i="7"/>
  <c r="L1656" i="7"/>
  <c r="L1660" i="7"/>
  <c r="L1551" i="7"/>
  <c r="L1340" i="7"/>
  <c r="L1246" i="7"/>
  <c r="L1420" i="7"/>
  <c r="L1370" i="7"/>
  <c r="L1172" i="7"/>
  <c r="L1037" i="7"/>
  <c r="L997" i="7"/>
  <c r="L961" i="7"/>
  <c r="L925" i="7"/>
  <c r="L2107" i="7"/>
  <c r="L1318" i="7"/>
  <c r="L1292" i="7"/>
  <c r="L1170" i="7"/>
  <c r="L1082" i="7"/>
  <c r="L524" i="7"/>
  <c r="L452" i="7"/>
  <c r="L1407" i="7"/>
  <c r="L1208" i="7"/>
  <c r="L1168" i="7"/>
  <c r="L1062" i="7"/>
  <c r="L510" i="7"/>
  <c r="L438" i="7"/>
  <c r="L1384" i="7"/>
  <c r="L1075" i="7"/>
  <c r="L978" i="7"/>
  <c r="L874" i="7"/>
  <c r="L730" i="7"/>
  <c r="L586" i="7"/>
  <c r="L490" i="7"/>
  <c r="L394" i="7"/>
  <c r="L354" i="7"/>
  <c r="L318" i="7"/>
  <c r="L282" i="7"/>
  <c r="L246" i="7"/>
  <c r="L210" i="7"/>
  <c r="L2761" i="7"/>
  <c r="L2545" i="7"/>
  <c r="L2383" i="7"/>
  <c r="L2265" i="7"/>
  <c r="L2503" i="7"/>
  <c r="L2168" i="7"/>
  <c r="L2101" i="7"/>
  <c r="L2098" i="7"/>
  <c r="L2412" i="7"/>
  <c r="L2612" i="7"/>
  <c r="L1757" i="7"/>
  <c r="L2547" i="7"/>
  <c r="L2052" i="7"/>
  <c r="L1642" i="7"/>
  <c r="L2188" i="7"/>
  <c r="L1998" i="7"/>
  <c r="L1962" i="7"/>
  <c r="L1684" i="7"/>
  <c r="L2181" i="7"/>
  <c r="L1779" i="7"/>
  <c r="L2212" i="7"/>
  <c r="L1665" i="7"/>
  <c r="L1429" i="7"/>
  <c r="L1832" i="7"/>
  <c r="L1507" i="7"/>
  <c r="L1889" i="7"/>
  <c r="L1598" i="7"/>
  <c r="L1823" i="7"/>
  <c r="L1510" i="7"/>
  <c r="L1654" i="7"/>
  <c r="L1628" i="7"/>
  <c r="L1348" i="7"/>
  <c r="L1215" i="7"/>
  <c r="L1071" i="7"/>
  <c r="L2031" i="7"/>
  <c r="L1466" i="7"/>
  <c r="L1313" i="7"/>
  <c r="L1193" i="7"/>
  <c r="L1081" i="7"/>
  <c r="L1527" i="7"/>
  <c r="L1677" i="7"/>
  <c r="L1800" i="7"/>
  <c r="L1459" i="7"/>
  <c r="L1492" i="7"/>
  <c r="L1428" i="7"/>
  <c r="L1323" i="7"/>
  <c r="L1221" i="7"/>
  <c r="L1099" i="7"/>
  <c r="L1649" i="7"/>
  <c r="L1599" i="7"/>
  <c r="L1491" i="7"/>
  <c r="L1338" i="7"/>
  <c r="L1232" i="7"/>
  <c r="L1373" i="7"/>
  <c r="L1360" i="7"/>
  <c r="L1139" i="7"/>
  <c r="L1033" i="7"/>
  <c r="L993" i="7"/>
  <c r="L957" i="7"/>
  <c r="L917" i="7"/>
  <c r="L1805" i="7"/>
  <c r="L1316" i="7"/>
  <c r="L1290" i="7"/>
  <c r="L1165" i="7"/>
  <c r="L1076" i="7"/>
  <c r="L516" i="7"/>
  <c r="L436" i="7"/>
  <c r="L1364" i="7"/>
  <c r="L1200" i="7"/>
  <c r="L1154" i="7"/>
  <c r="L574" i="7"/>
  <c r="L502" i="7"/>
  <c r="L430" i="7"/>
  <c r="L1341" i="7"/>
  <c r="L1058" i="7"/>
  <c r="L976" i="7"/>
  <c r="L858" i="7"/>
  <c r="L714" i="7"/>
  <c r="L560" i="7"/>
  <c r="L464" i="7"/>
  <c r="L386" i="7"/>
  <c r="L350" i="7"/>
  <c r="L314" i="7"/>
  <c r="L278" i="7"/>
  <c r="L242" i="7"/>
  <c r="L206" i="7"/>
  <c r="L170" i="7"/>
  <c r="L1315" i="7"/>
  <c r="L1101" i="7"/>
  <c r="L982" i="7"/>
  <c r="L881" i="7"/>
  <c r="L833" i="7"/>
  <c r="L785" i="7"/>
  <c r="L737" i="7"/>
  <c r="L687" i="7"/>
  <c r="L641" i="7"/>
  <c r="L600" i="7"/>
  <c r="L543" i="7"/>
  <c r="L1415" i="7"/>
  <c r="L1419" i="7"/>
  <c r="L2697" i="7"/>
  <c r="L2757" i="7"/>
  <c r="L2351" i="7"/>
  <c r="L2261" i="7"/>
  <c r="L2468" i="7"/>
  <c r="L2072" i="7"/>
  <c r="L1949" i="7"/>
  <c r="L1987" i="7"/>
  <c r="L2250" i="7"/>
  <c r="L2531" i="7"/>
  <c r="L1728" i="7"/>
  <c r="L2076" i="7"/>
  <c r="L2009" i="7"/>
  <c r="L1634" i="7"/>
  <c r="L2159" i="7"/>
  <c r="L1995" i="7"/>
  <c r="L1886" i="7"/>
  <c r="L1657" i="7"/>
  <c r="L2146" i="7"/>
  <c r="L1745" i="7"/>
  <c r="L1926" i="7"/>
  <c r="L1597" i="7"/>
  <c r="L1405" i="7"/>
  <c r="L1814" i="7"/>
  <c r="L1473" i="7"/>
  <c r="L1834" i="7"/>
  <c r="L1541" i="7"/>
  <c r="L1699" i="7"/>
  <c r="L2592" i="7"/>
  <c r="L1647" i="7"/>
  <c r="L1609" i="7"/>
  <c r="L1327" i="7"/>
  <c r="L1199" i="7"/>
  <c r="L1063" i="7"/>
  <c r="L2011" i="7"/>
  <c r="L1444" i="7"/>
  <c r="L1281" i="7"/>
  <c r="L1185" i="7"/>
  <c r="L1065" i="7"/>
  <c r="L1493" i="7"/>
  <c r="L1671" i="7"/>
  <c r="L1676" i="7"/>
  <c r="L1450" i="7"/>
  <c r="L1479" i="7"/>
  <c r="L1418" i="7"/>
  <c r="L1317" i="7"/>
  <c r="L1195" i="7"/>
  <c r="L1093" i="7"/>
  <c r="L2385" i="7"/>
  <c r="L1523" i="7"/>
  <c r="L1401" i="7"/>
  <c r="L1326" i="7"/>
  <c r="L1218" i="7"/>
  <c r="L2123" i="7"/>
  <c r="L1336" i="7"/>
  <c r="L1132" i="7"/>
  <c r="L1025" i="7"/>
  <c r="L989" i="7"/>
  <c r="L949" i="7"/>
  <c r="L913" i="7"/>
  <c r="L1505" i="7"/>
  <c r="L1314" i="7"/>
  <c r="L1284" i="7"/>
  <c r="L1158" i="7"/>
  <c r="L1070" i="7"/>
  <c r="L500" i="7"/>
  <c r="L428" i="7"/>
  <c r="L1359" i="7"/>
  <c r="L1198" i="7"/>
  <c r="L1147" i="7"/>
  <c r="L566" i="7"/>
  <c r="L494" i="7"/>
  <c r="L414" i="7"/>
  <c r="L1252" i="7"/>
  <c r="L1053" i="7"/>
  <c r="L963" i="7"/>
  <c r="L842" i="7"/>
  <c r="L698" i="7"/>
  <c r="L2720" i="7"/>
  <c r="L2754" i="7"/>
  <c r="L2329" i="7"/>
  <c r="L2712" i="7"/>
  <c r="L2206" i="7"/>
  <c r="L2008" i="7"/>
  <c r="L1893" i="7"/>
  <c r="L1974" i="7"/>
  <c r="L2234" i="7"/>
  <c r="L2187" i="7"/>
  <c r="L2425" i="7"/>
  <c r="L2060" i="7"/>
  <c r="L1876" i="7"/>
  <c r="L1626" i="7"/>
  <c r="L2013" i="7"/>
  <c r="L1929" i="7"/>
  <c r="L1875" i="7"/>
  <c r="L1653" i="7"/>
  <c r="L1997" i="7"/>
  <c r="L1655" i="7"/>
  <c r="L1873" i="7"/>
  <c r="L1584" i="7"/>
  <c r="L2627" i="7"/>
  <c r="L1799" i="7"/>
  <c r="L1422" i="7"/>
  <c r="L1767" i="7"/>
  <c r="L2253" i="7"/>
  <c r="L1683" i="7"/>
  <c r="L2454" i="7"/>
  <c r="L1592" i="7"/>
  <c r="L1504" i="7"/>
  <c r="L1319" i="7"/>
  <c r="L1191" i="7"/>
  <c r="L2012" i="7"/>
  <c r="L1809" i="7"/>
  <c r="L1403" i="7"/>
  <c r="L1273" i="7"/>
  <c r="L1161" i="7"/>
  <c r="L1057" i="7"/>
  <c r="L1488" i="7"/>
  <c r="L1659" i="7"/>
  <c r="L1664" i="7"/>
  <c r="L2510" i="7"/>
  <c r="L1472" i="7"/>
  <c r="L1416" i="7"/>
  <c r="L1291" i="7"/>
  <c r="L1192" i="7"/>
  <c r="L2402" i="7"/>
  <c r="L1988" i="7"/>
  <c r="L1519" i="7"/>
  <c r="L1397" i="7"/>
  <c r="L1312" i="7"/>
  <c r="L1211" i="7"/>
  <c r="L1633" i="7"/>
  <c r="L1332" i="7"/>
  <c r="L1092" i="7"/>
  <c r="L1021" i="7"/>
  <c r="L981" i="7"/>
  <c r="L945" i="7"/>
  <c r="L909" i="7"/>
  <c r="L1451" i="7"/>
  <c r="L1310" i="7"/>
  <c r="L1282" i="7"/>
  <c r="L1144" i="7"/>
  <c r="L564" i="7"/>
  <c r="L492" i="7"/>
  <c r="L420" i="7"/>
  <c r="L1350" i="7"/>
  <c r="L1196" i="7"/>
  <c r="L1142" i="7"/>
  <c r="L558" i="7"/>
  <c r="L478" i="7"/>
  <c r="L406" i="7"/>
  <c r="L1236" i="7"/>
  <c r="L1042" i="7"/>
  <c r="L946" i="7"/>
  <c r="L826" i="7"/>
  <c r="L682" i="7"/>
  <c r="L528" i="7"/>
  <c r="L432" i="7"/>
  <c r="L378" i="7"/>
  <c r="L342" i="7"/>
  <c r="L306" i="7"/>
  <c r="L270" i="7"/>
  <c r="L234" i="7"/>
  <c r="L194" i="7"/>
  <c r="L1840" i="7"/>
  <c r="L1277" i="7"/>
  <c r="L1060" i="7"/>
  <c r="L967" i="7"/>
  <c r="L872" i="7"/>
  <c r="L824" i="7"/>
  <c r="L769" i="7"/>
  <c r="L721" i="7"/>
  <c r="L673" i="7"/>
  <c r="L632" i="7"/>
  <c r="L591" i="7"/>
  <c r="L531" i="7"/>
  <c r="L1354" i="7"/>
  <c r="L1302" i="7"/>
  <c r="L1197" i="7"/>
  <c r="L990" i="7"/>
  <c r="L911" i="7"/>
  <c r="L859" i="7"/>
  <c r="L813" i="7"/>
  <c r="L772" i="7"/>
  <c r="L731" i="7"/>
  <c r="L685" i="7"/>
  <c r="L644" i="7"/>
  <c r="L603" i="7"/>
  <c r="L535" i="7"/>
  <c r="L459" i="7"/>
  <c r="L1237" i="7"/>
  <c r="L1052" i="7"/>
  <c r="L898" i="7"/>
  <c r="L791" i="7"/>
  <c r="L686" i="7"/>
  <c r="L581" i="7"/>
  <c r="L448" i="7"/>
  <c r="L356" i="7"/>
  <c r="L1356" i="7"/>
  <c r="L1116" i="7"/>
  <c r="L1016" i="7"/>
  <c r="L855" i="7"/>
  <c r="L750" i="7"/>
  <c r="L645" i="7"/>
  <c r="L530" i="7"/>
  <c r="L389" i="7"/>
  <c r="L325" i="7"/>
  <c r="L261" i="7"/>
  <c r="L197" i="7"/>
  <c r="L131" i="7"/>
  <c r="L66" i="7"/>
  <c r="L34" i="7"/>
  <c r="L2" i="7"/>
  <c r="L106" i="7"/>
  <c r="L672" i="7"/>
  <c r="L2623" i="7"/>
  <c r="L2611" i="7"/>
  <c r="L2298" i="7"/>
  <c r="L2346" i="7"/>
  <c r="L2466" i="7"/>
  <c r="L2237" i="7"/>
  <c r="L2379" i="7"/>
  <c r="L2694" i="7"/>
  <c r="L2155" i="7"/>
  <c r="L1948" i="7"/>
  <c r="L2127" i="7"/>
  <c r="L1983" i="7"/>
  <c r="L1782" i="7"/>
  <c r="L1498" i="7"/>
  <c r="L1860" i="7"/>
  <c r="L1736" i="7"/>
  <c r="L1803" i="7"/>
  <c r="L1542" i="7"/>
  <c r="L1836" i="7"/>
  <c r="L1574" i="7"/>
  <c r="L1751" i="7"/>
  <c r="L1503" i="7"/>
  <c r="L2710" i="7"/>
  <c r="L1630" i="7"/>
  <c r="L1377" i="7"/>
  <c r="L1697" i="7"/>
  <c r="L2005" i="7"/>
  <c r="L1571" i="7"/>
  <c r="L1806" i="7"/>
  <c r="L1485" i="7"/>
  <c r="L1399" i="7"/>
  <c r="L1271" i="7"/>
  <c r="L1135" i="7"/>
  <c r="L1662" i="7"/>
  <c r="L1581" i="7"/>
  <c r="L1349" i="7"/>
  <c r="L1225" i="7"/>
  <c r="L1121" i="7"/>
  <c r="L1720" i="7"/>
  <c r="L2562" i="7"/>
  <c r="L2245" i="7"/>
  <c r="L1564" i="7"/>
  <c r="L1798" i="7"/>
  <c r="L1434" i="7"/>
  <c r="L1381" i="7"/>
  <c r="L1256" i="7"/>
  <c r="L1131" i="7"/>
  <c r="L1765" i="7"/>
  <c r="L1772" i="7"/>
  <c r="L1431" i="7"/>
  <c r="L1375" i="7"/>
  <c r="L1272" i="7"/>
  <c r="L1433" i="7"/>
  <c r="L1487" i="7"/>
  <c r="L1306" i="7"/>
  <c r="L1045" i="7"/>
  <c r="L1005" i="7"/>
  <c r="L969" i="7"/>
  <c r="L933" i="7"/>
  <c r="L897" i="7"/>
  <c r="L1342" i="7"/>
  <c r="L1296" i="7"/>
  <c r="L1266" i="7"/>
  <c r="L1104" i="7"/>
  <c r="L540" i="7"/>
  <c r="L468" i="7"/>
  <c r="L396" i="7"/>
  <c r="L1220" i="7"/>
  <c r="L1186" i="7"/>
  <c r="L1074" i="7"/>
  <c r="L526" i="7"/>
  <c r="L454" i="7"/>
  <c r="L1411" i="7"/>
  <c r="L1115" i="7"/>
  <c r="L1010" i="7"/>
  <c r="L912" i="7"/>
  <c r="L762" i="7"/>
  <c r="L618" i="7"/>
  <c r="L496" i="7"/>
  <c r="L400" i="7"/>
  <c r="L366" i="7"/>
  <c r="L330" i="7"/>
  <c r="L290" i="7"/>
  <c r="L254" i="7"/>
  <c r="L218" i="7"/>
  <c r="L182" i="7"/>
  <c r="L1467" i="7"/>
  <c r="L1176" i="7"/>
  <c r="L1031" i="7"/>
  <c r="L918" i="7"/>
  <c r="L849" i="7"/>
  <c r="L801" i="7"/>
  <c r="L753" i="7"/>
  <c r="L705" i="7"/>
  <c r="L657" i="7"/>
  <c r="L616" i="7"/>
  <c r="L575" i="7"/>
  <c r="L499" i="7"/>
  <c r="L1299" i="7"/>
  <c r="L1254" i="7"/>
  <c r="L1084" i="7"/>
  <c r="L958" i="7"/>
  <c r="L884" i="7"/>
  <c r="L843" i="7"/>
  <c r="L797" i="7"/>
  <c r="L756" i="7"/>
  <c r="L715" i="7"/>
  <c r="L669" i="7"/>
  <c r="L628" i="7"/>
  <c r="L587" i="7"/>
  <c r="L503" i="7"/>
  <c r="L427" i="7"/>
  <c r="L1136" i="7"/>
  <c r="L970" i="7"/>
  <c r="L882" i="7"/>
  <c r="L774" i="7"/>
  <c r="L649" i="7"/>
  <c r="L536" i="7"/>
  <c r="L434" i="7"/>
  <c r="L1398" i="7"/>
  <c r="L1234" i="7"/>
  <c r="L1054" i="7"/>
  <c r="L972" i="7"/>
  <c r="L838" i="7"/>
  <c r="L713" i="7"/>
  <c r="L588" i="7"/>
  <c r="L447" i="7"/>
  <c r="L364" i="7"/>
  <c r="L300" i="7"/>
  <c r="L236" i="7"/>
  <c r="L172" i="7"/>
  <c r="L102" i="7"/>
  <c r="L54" i="7"/>
  <c r="L22" i="7"/>
  <c r="L231" i="7"/>
  <c r="L759" i="7"/>
  <c r="L2769" i="7"/>
  <c r="L2536" i="7"/>
  <c r="L2049" i="7"/>
  <c r="L1922" i="7"/>
  <c r="L1651" i="7"/>
  <c r="L1724" i="7"/>
  <c r="L1645" i="7"/>
  <c r="L1295" i="7"/>
  <c r="L1400" i="7"/>
  <c r="L1464" i="7"/>
  <c r="L1440" i="7"/>
  <c r="L1884" i="7"/>
  <c r="L1298" i="7"/>
  <c r="L1064" i="7"/>
  <c r="L905" i="7"/>
  <c r="L1123" i="7"/>
  <c r="L1238" i="7"/>
  <c r="L470" i="7"/>
  <c r="L944" i="7"/>
  <c r="L522" i="7"/>
  <c r="L338" i="7"/>
  <c r="L238" i="7"/>
  <c r="L1675" i="7"/>
  <c r="L1046" i="7"/>
  <c r="L865" i="7"/>
  <c r="L767" i="7"/>
  <c r="L671" i="7"/>
  <c r="L584" i="7"/>
  <c r="L1351" i="7"/>
  <c r="L1213" i="7"/>
  <c r="L943" i="7"/>
  <c r="L861" i="7"/>
  <c r="L804" i="7"/>
  <c r="L747" i="7"/>
  <c r="L692" i="7"/>
  <c r="L635" i="7"/>
  <c r="L567" i="7"/>
  <c r="L465" i="7"/>
  <c r="L1141" i="7"/>
  <c r="L936" i="7"/>
  <c r="L814" i="7"/>
  <c r="L652" i="7"/>
  <c r="L514" i="7"/>
  <c r="L365" i="7"/>
  <c r="L1244" i="7"/>
  <c r="L1043" i="7"/>
  <c r="L878" i="7"/>
  <c r="L716" i="7"/>
  <c r="L582" i="7"/>
  <c r="L435" i="7"/>
  <c r="L309" i="7"/>
  <c r="L220" i="7"/>
  <c r="L134" i="7"/>
  <c r="L58" i="7"/>
  <c r="L14" i="7"/>
  <c r="L127" i="7"/>
  <c r="L638" i="7"/>
  <c r="L485" i="7"/>
  <c r="L308" i="7"/>
  <c r="L1245" i="7"/>
  <c r="L1072" i="7"/>
  <c r="L910" i="7"/>
  <c r="L789" i="7"/>
  <c r="L610" i="7"/>
  <c r="L403" i="7"/>
  <c r="L271" i="7"/>
  <c r="L156" i="7"/>
  <c r="L88" i="7"/>
  <c r="L11" i="7"/>
  <c r="L1122" i="7"/>
  <c r="L883" i="7"/>
  <c r="L697" i="7"/>
  <c r="L504" i="7"/>
  <c r="L385" i="7"/>
  <c r="L281" i="7"/>
  <c r="L135" i="7"/>
  <c r="L52" i="7"/>
  <c r="L1032" i="7"/>
  <c r="L803" i="7"/>
  <c r="L598" i="7"/>
  <c r="L368" i="7"/>
  <c r="L959" i="7"/>
  <c r="L481" i="7"/>
  <c r="L1261" i="7"/>
  <c r="L1069" i="7"/>
  <c r="L908" i="7"/>
  <c r="L745" i="7"/>
  <c r="L620" i="7"/>
  <c r="L475" i="7"/>
  <c r="L337" i="7"/>
  <c r="L272" i="7"/>
  <c r="L157" i="7"/>
  <c r="L89" i="7"/>
  <c r="L1339" i="7"/>
  <c r="L998" i="7"/>
  <c r="L790" i="7"/>
  <c r="L665" i="7"/>
  <c r="L512" i="7"/>
  <c r="L379" i="7"/>
  <c r="L296" i="7"/>
  <c r="L217" i="7"/>
  <c r="L120" i="7"/>
  <c r="L36" i="7"/>
  <c r="L1034" i="7"/>
  <c r="L902" i="7"/>
  <c r="L312" i="7"/>
  <c r="L147" i="7"/>
  <c r="L757" i="7"/>
  <c r="L16" i="7"/>
  <c r="L193" i="7"/>
  <c r="L983" i="7"/>
  <c r="L1047" i="7"/>
  <c r="L425" i="7"/>
  <c r="L255" i="7"/>
  <c r="L565" i="7"/>
  <c r="L175" i="7"/>
  <c r="L668" i="7"/>
  <c r="L112" i="7"/>
  <c r="L47" i="7"/>
  <c r="L126" i="7"/>
  <c r="L1301" i="7"/>
  <c r="L189" i="7"/>
  <c r="L812" i="7"/>
  <c r="L183" i="7"/>
  <c r="L375" i="7"/>
  <c r="L45" i="7"/>
  <c r="L1038" i="7"/>
  <c r="L13" i="7"/>
  <c r="L2541" i="7"/>
  <c r="L2436" i="7"/>
  <c r="L2010" i="7"/>
  <c r="L1746" i="7"/>
  <c r="L1625" i="7"/>
  <c r="L1707" i="7"/>
  <c r="L1595" i="7"/>
  <c r="L1279" i="7"/>
  <c r="L1362" i="7"/>
  <c r="L1448" i="7"/>
  <c r="L1438" i="7"/>
  <c r="L1852" i="7"/>
  <c r="L1293" i="7"/>
  <c r="L1061" i="7"/>
  <c r="L901" i="7"/>
  <c r="L1118" i="7"/>
  <c r="L1222" i="7"/>
  <c r="L462" i="7"/>
  <c r="L931" i="7"/>
  <c r="L458" i="7"/>
  <c r="L334" i="7"/>
  <c r="L226" i="7"/>
  <c r="L1558" i="7"/>
  <c r="L1044" i="7"/>
  <c r="L856" i="7"/>
  <c r="L760" i="7"/>
  <c r="L664" i="7"/>
  <c r="L577" i="7"/>
  <c r="L1347" i="7"/>
  <c r="L1181" i="7"/>
  <c r="L926" i="7"/>
  <c r="L852" i="7"/>
  <c r="L795" i="7"/>
  <c r="L740" i="7"/>
  <c r="L683" i="7"/>
  <c r="L621" i="7"/>
  <c r="L561" i="7"/>
  <c r="L439" i="7"/>
  <c r="L1110" i="7"/>
  <c r="L922" i="7"/>
  <c r="L780" i="7"/>
  <c r="L646" i="7"/>
  <c r="L509" i="7"/>
  <c r="L1573" i="7"/>
  <c r="L1178" i="7"/>
  <c r="L1026" i="7"/>
  <c r="L844" i="7"/>
  <c r="L710" i="7"/>
  <c r="L559" i="7"/>
  <c r="L380" i="7"/>
  <c r="L293" i="7"/>
  <c r="L213" i="7"/>
  <c r="L108" i="7"/>
  <c r="L50" i="7"/>
  <c r="L10" i="7"/>
  <c r="L87" i="7"/>
  <c r="L630" i="7"/>
  <c r="L474" i="7"/>
  <c r="L239" i="7"/>
  <c r="L1205" i="7"/>
  <c r="L1051" i="7"/>
  <c r="L896" i="7"/>
  <c r="L766" i="7"/>
  <c r="L576" i="7"/>
  <c r="L383" i="7"/>
  <c r="L269" i="7"/>
  <c r="L151" i="7"/>
  <c r="L83" i="7"/>
  <c r="L8" i="7"/>
  <c r="L1066" i="7"/>
  <c r="L864" i="7"/>
  <c r="L678" i="7"/>
  <c r="L501" i="7"/>
  <c r="L359" i="7"/>
  <c r="L279" i="7"/>
  <c r="L128" i="7"/>
  <c r="L49" i="7"/>
  <c r="L1018" i="7"/>
  <c r="L761" i="7"/>
  <c r="L546" i="7"/>
  <c r="L305" i="7"/>
  <c r="L927" i="7"/>
  <c r="L405" i="7"/>
  <c r="L1150" i="7"/>
  <c r="L1035" i="7"/>
  <c r="L870" i="7"/>
  <c r="L726" i="7"/>
  <c r="L601" i="7"/>
  <c r="L472" i="7"/>
  <c r="L335" i="7"/>
  <c r="L211" i="7"/>
  <c r="L150" i="7"/>
  <c r="L82" i="7"/>
  <c r="L1269" i="7"/>
  <c r="L966" i="7"/>
  <c r="L786" i="7"/>
  <c r="L642" i="7"/>
  <c r="L488" i="7"/>
  <c r="L360" i="7"/>
  <c r="L292" i="7"/>
  <c r="L215" i="7"/>
  <c r="L115" i="7"/>
  <c r="L33" i="7"/>
  <c r="L1011" i="7"/>
  <c r="L873" i="7"/>
  <c r="L304" i="7"/>
  <c r="L67" i="7"/>
  <c r="L681" i="7"/>
  <c r="L904" i="7"/>
  <c r="L73" i="7"/>
  <c r="L846" i="7"/>
  <c r="L938" i="7"/>
  <c r="L323" i="7"/>
  <c r="L144" i="7"/>
  <c r="L552" i="7"/>
  <c r="L85" i="7"/>
  <c r="L321" i="7"/>
  <c r="L35" i="7"/>
  <c r="L755" i="7"/>
  <c r="L41" i="7"/>
  <c r="L1180" i="7"/>
  <c r="L167" i="7"/>
  <c r="L736" i="7"/>
  <c r="L177" i="7"/>
  <c r="L171" i="7"/>
  <c r="L1248" i="7"/>
  <c r="L521" i="7"/>
  <c r="L2699" i="7"/>
  <c r="L2198" i="7"/>
  <c r="L2388" i="7"/>
  <c r="L1829" i="7"/>
  <c r="L1844" i="7"/>
  <c r="L1857" i="7"/>
  <c r="L1409" i="7"/>
  <c r="L2113" i="7"/>
  <c r="L1151" i="7"/>
  <c r="L1265" i="7"/>
  <c r="L1615" i="7"/>
  <c r="L1410" i="7"/>
  <c r="L1946" i="7"/>
  <c r="L1204" i="7"/>
  <c r="L1013" i="7"/>
  <c r="L1402" i="7"/>
  <c r="L556" i="7"/>
  <c r="L1194" i="7"/>
  <c r="L398" i="7"/>
  <c r="L810" i="7"/>
  <c r="L429" i="7"/>
  <c r="L310" i="7"/>
  <c r="L222" i="7"/>
  <c r="L1331" i="7"/>
  <c r="L999" i="7"/>
  <c r="L840" i="7"/>
  <c r="L744" i="7"/>
  <c r="L648" i="7"/>
  <c r="L563" i="7"/>
  <c r="L1474" i="7"/>
  <c r="L1164" i="7"/>
  <c r="L924" i="7"/>
  <c r="L845" i="7"/>
  <c r="L788" i="7"/>
  <c r="L733" i="7"/>
  <c r="L676" i="7"/>
  <c r="L619" i="7"/>
  <c r="L555" i="7"/>
  <c r="L433" i="7"/>
  <c r="L1091" i="7"/>
  <c r="L915" i="7"/>
  <c r="L777" i="7"/>
  <c r="L626" i="7"/>
  <c r="L507" i="7"/>
  <c r="L1442" i="7"/>
  <c r="L1156" i="7"/>
  <c r="L1023" i="7"/>
  <c r="L841" i="7"/>
  <c r="L690" i="7"/>
  <c r="L547" i="7"/>
  <c r="L373" i="7"/>
  <c r="L284" i="7"/>
  <c r="L204" i="7"/>
  <c r="L105" i="7"/>
  <c r="L46" i="7"/>
  <c r="L6" i="7"/>
  <c r="L782" i="7"/>
  <c r="L615" i="7"/>
  <c r="L466" i="7"/>
  <c r="L233" i="7"/>
  <c r="L1357" i="7"/>
  <c r="L1019" i="7"/>
  <c r="L887" i="7"/>
  <c r="L758" i="7"/>
  <c r="L527" i="7"/>
  <c r="L371" i="7"/>
  <c r="L267" i="7"/>
  <c r="L149" i="7"/>
  <c r="L75" i="7"/>
  <c r="L5" i="7"/>
  <c r="L996" i="7"/>
  <c r="L853" i="7"/>
  <c r="L674" i="7"/>
  <c r="L473" i="7"/>
  <c r="L352" i="7"/>
  <c r="L232" i="7"/>
  <c r="L121" i="7"/>
  <c r="L23" i="7"/>
  <c r="L991" i="7"/>
  <c r="L742" i="7"/>
  <c r="L489" i="7"/>
  <c r="L301" i="7"/>
  <c r="L670" i="7"/>
  <c r="L361" i="7"/>
  <c r="L1120" i="7"/>
  <c r="L1003" i="7"/>
  <c r="L866" i="7"/>
  <c r="L722" i="7"/>
  <c r="L578" i="7"/>
  <c r="L453" i="7"/>
  <c r="L333" i="7"/>
  <c r="L209" i="7"/>
  <c r="L143" i="7"/>
  <c r="L59" i="7"/>
  <c r="L1260" i="7"/>
  <c r="L907" i="7"/>
  <c r="L771" i="7"/>
  <c r="L627" i="7"/>
  <c r="L477" i="7"/>
  <c r="L353" i="7"/>
  <c r="L288" i="7"/>
  <c r="L168" i="7"/>
  <c r="L101" i="7"/>
  <c r="L7" i="7"/>
  <c r="L1002" i="7"/>
  <c r="L854" i="7"/>
  <c r="L243" i="7"/>
  <c r="L247" i="7"/>
  <c r="L328" i="7"/>
  <c r="L825" i="7"/>
  <c r="L48" i="7"/>
  <c r="L770" i="7"/>
  <c r="L869" i="7"/>
  <c r="L315" i="7"/>
  <c r="L19" i="7"/>
  <c r="L467" i="7"/>
  <c r="L63" i="7"/>
  <c r="L313" i="7"/>
  <c r="L32" i="7"/>
  <c r="L694" i="7"/>
  <c r="L1187" i="7"/>
  <c r="L1036" i="7"/>
  <c r="L152" i="7"/>
  <c r="L482" i="7"/>
  <c r="L138" i="7"/>
  <c r="L119" i="7"/>
  <c r="L711" i="7"/>
  <c r="L369" i="7"/>
  <c r="L2647" i="7"/>
  <c r="L2166" i="7"/>
  <c r="L2340" i="7"/>
  <c r="L1815" i="7"/>
  <c r="L1826" i="7"/>
  <c r="L1769" i="7"/>
  <c r="L1393" i="7"/>
  <c r="L2089" i="7"/>
  <c r="L1143" i="7"/>
  <c r="L1257" i="7"/>
  <c r="L1575" i="7"/>
  <c r="L1406" i="7"/>
  <c r="L1865" i="7"/>
  <c r="L1667" i="7"/>
  <c r="L1009" i="7"/>
  <c r="L1355" i="7"/>
  <c r="L548" i="7"/>
  <c r="L1190" i="7"/>
  <c r="L1481" i="7"/>
  <c r="L778" i="7"/>
  <c r="L426" i="7"/>
  <c r="L302" i="7"/>
  <c r="L202" i="7"/>
  <c r="L1309" i="7"/>
  <c r="L980" i="7"/>
  <c r="L831" i="7"/>
  <c r="L728" i="7"/>
  <c r="L639" i="7"/>
  <c r="L537" i="7"/>
  <c r="L1404" i="7"/>
  <c r="L1022" i="7"/>
  <c r="L894" i="7"/>
  <c r="L836" i="7"/>
  <c r="L781" i="7"/>
  <c r="L724" i="7"/>
  <c r="L667" i="7"/>
  <c r="L612" i="7"/>
  <c r="L529" i="7"/>
  <c r="L407" i="7"/>
  <c r="L1083" i="7"/>
  <c r="L895" i="7"/>
  <c r="L754" i="7"/>
  <c r="L595" i="7"/>
  <c r="L442" i="7"/>
  <c r="L1390" i="7"/>
  <c r="L1138" i="7"/>
  <c r="L1006" i="7"/>
  <c r="L818" i="7"/>
  <c r="L659" i="7"/>
  <c r="L520" i="7"/>
  <c r="L357" i="7"/>
  <c r="L277" i="7"/>
  <c r="L188" i="7"/>
  <c r="L99" i="7"/>
  <c r="L42" i="7"/>
  <c r="L241" i="7"/>
  <c r="L748" i="7"/>
  <c r="L604" i="7"/>
  <c r="L463" i="7"/>
  <c r="L180" i="7"/>
  <c r="L1275" i="7"/>
  <c r="L974" i="7"/>
  <c r="L876" i="7"/>
  <c r="L743" i="7"/>
  <c r="L498" i="7"/>
  <c r="L344" i="7"/>
  <c r="L265" i="7"/>
  <c r="L130" i="7"/>
  <c r="L72" i="7"/>
  <c r="L1489" i="7"/>
  <c r="L964" i="7"/>
  <c r="L830" i="7"/>
  <c r="L640" i="7"/>
  <c r="L419" i="7"/>
  <c r="L291" i="7"/>
  <c r="L228" i="7"/>
  <c r="L114" i="7"/>
  <c r="L20" i="7"/>
  <c r="L968" i="7"/>
  <c r="L738" i="7"/>
  <c r="L451" i="7"/>
  <c r="L297" i="7"/>
  <c r="L647" i="7"/>
  <c r="L307" i="7"/>
  <c r="L1114" i="7"/>
  <c r="L994" i="7"/>
  <c r="L832" i="7"/>
  <c r="L707" i="7"/>
  <c r="L568" i="7"/>
  <c r="L418" i="7"/>
  <c r="L331" i="7"/>
  <c r="L207" i="7"/>
  <c r="L136" i="7"/>
  <c r="L56" i="7"/>
  <c r="L1240" i="7"/>
  <c r="L885" i="7"/>
  <c r="L752" i="7"/>
  <c r="L608" i="7"/>
  <c r="L469" i="7"/>
  <c r="L351" i="7"/>
  <c r="L227" i="7"/>
  <c r="L164" i="7"/>
  <c r="L94" i="7"/>
  <c r="L4" i="7"/>
  <c r="L984" i="7"/>
  <c r="L850" i="7"/>
  <c r="L237" i="7"/>
  <c r="L86" i="7"/>
  <c r="L158" i="7"/>
  <c r="L734" i="7"/>
  <c r="L802" i="7"/>
  <c r="L725" i="7"/>
  <c r="L823" i="7"/>
  <c r="L257" i="7"/>
  <c r="L1262" i="7"/>
  <c r="L456" i="7"/>
  <c r="L60" i="7"/>
  <c r="L256" i="7"/>
  <c r="L29" i="7"/>
  <c r="L139" i="7"/>
  <c r="L679" i="7"/>
  <c r="L890" i="7"/>
  <c r="L31" i="7"/>
  <c r="L417" i="7"/>
  <c r="L133" i="7"/>
  <c r="L91" i="7"/>
  <c r="L562" i="7"/>
  <c r="L319" i="7"/>
  <c r="L2525" i="7"/>
  <c r="L1976" i="7"/>
  <c r="L2150" i="7"/>
  <c r="L1586" i="7"/>
  <c r="L1576" i="7"/>
  <c r="L1580" i="7"/>
  <c r="L1730" i="7"/>
  <c r="L1568" i="7"/>
  <c r="L1982" i="7"/>
  <c r="L1145" i="7"/>
  <c r="L1596" i="7"/>
  <c r="L1288" i="7"/>
  <c r="L1483" i="7"/>
  <c r="L1588" i="7"/>
  <c r="L977" i="7"/>
  <c r="L1308" i="7"/>
  <c r="L484" i="7"/>
  <c r="L1140" i="7"/>
  <c r="L1182" i="7"/>
  <c r="L650" i="7"/>
  <c r="L382" i="7"/>
  <c r="L298" i="7"/>
  <c r="L190" i="7"/>
  <c r="L1226" i="7"/>
  <c r="L950" i="7"/>
  <c r="L815" i="7"/>
  <c r="L719" i="7"/>
  <c r="L625" i="7"/>
  <c r="L511" i="7"/>
  <c r="L1270" i="7"/>
  <c r="L1020" i="7"/>
  <c r="L892" i="7"/>
  <c r="L829" i="7"/>
  <c r="L779" i="7"/>
  <c r="L717" i="7"/>
  <c r="L660" i="7"/>
  <c r="L605" i="7"/>
  <c r="L523" i="7"/>
  <c r="L401" i="7"/>
  <c r="L1056" i="7"/>
  <c r="L888" i="7"/>
  <c r="L723" i="7"/>
  <c r="L592" i="7"/>
  <c r="L440" i="7"/>
  <c r="L2045" i="7"/>
  <c r="L1134" i="7"/>
  <c r="L992" i="7"/>
  <c r="L787" i="7"/>
  <c r="L656" i="7"/>
  <c r="L513" i="7"/>
  <c r="L348" i="7"/>
  <c r="L268" i="7"/>
  <c r="L181" i="7"/>
  <c r="L78" i="7"/>
  <c r="L38" i="7"/>
  <c r="L235" i="7"/>
  <c r="L729" i="7"/>
  <c r="L551" i="7"/>
  <c r="L455" i="7"/>
  <c r="L92" i="7"/>
  <c r="L1264" i="7"/>
  <c r="L960" i="7"/>
  <c r="L857" i="7"/>
  <c r="L732" i="7"/>
  <c r="L495" i="7"/>
  <c r="L340" i="7"/>
  <c r="L263" i="7"/>
  <c r="L2719" i="7"/>
  <c r="L2467" i="7"/>
  <c r="L2124" i="7"/>
  <c r="L1570" i="7"/>
  <c r="L1559" i="7"/>
  <c r="L1516" i="7"/>
  <c r="L1703" i="7"/>
  <c r="L1502" i="7"/>
  <c r="L1838" i="7"/>
  <c r="L1137" i="7"/>
  <c r="L1569" i="7"/>
  <c r="L1285" i="7"/>
  <c r="L1471" i="7"/>
  <c r="L1534" i="7"/>
  <c r="L973" i="7"/>
  <c r="L1304" i="7"/>
  <c r="L476" i="7"/>
  <c r="L1100" i="7"/>
  <c r="L1126" i="7"/>
  <c r="L634" i="7"/>
  <c r="L374" i="7"/>
  <c r="L274" i="7"/>
  <c r="L186" i="7"/>
  <c r="L1210" i="7"/>
  <c r="L948" i="7"/>
  <c r="L808" i="7"/>
  <c r="L712" i="7"/>
  <c r="L623" i="7"/>
  <c r="L505" i="7"/>
  <c r="L1267" i="7"/>
  <c r="L1007" i="7"/>
  <c r="L877" i="7"/>
  <c r="L827" i="7"/>
  <c r="L765" i="7"/>
  <c r="L708" i="7"/>
  <c r="L653" i="7"/>
  <c r="L596" i="7"/>
  <c r="L497" i="7"/>
  <c r="L395" i="7"/>
  <c r="L1028" i="7"/>
  <c r="L851" i="7"/>
  <c r="L720" i="7"/>
  <c r="L570" i="7"/>
  <c r="L388" i="7"/>
  <c r="L1766" i="7"/>
  <c r="L1094" i="7"/>
  <c r="L951" i="7"/>
  <c r="L784" i="7"/>
  <c r="L622" i="7"/>
  <c r="L445" i="7"/>
  <c r="L341" i="7"/>
  <c r="L252" i="7"/>
  <c r="L165" i="7"/>
  <c r="L74" i="7"/>
  <c r="L30" i="7"/>
  <c r="L176" i="7"/>
  <c r="L706" i="7"/>
  <c r="L544" i="7"/>
  <c r="L409" i="7"/>
  <c r="L1500" i="7"/>
  <c r="L1203" i="7"/>
  <c r="L942" i="7"/>
  <c r="L834" i="7"/>
  <c r="L675" i="7"/>
  <c r="L487" i="7"/>
  <c r="L336" i="7"/>
  <c r="L216" i="7"/>
  <c r="L116" i="7"/>
  <c r="L43" i="7"/>
  <c r="L1230" i="7"/>
  <c r="L932" i="7"/>
  <c r="L807" i="7"/>
  <c r="L606" i="7"/>
  <c r="L411" i="7"/>
  <c r="L287" i="7"/>
  <c r="L163" i="7"/>
  <c r="L95" i="7"/>
  <c r="L1243" i="7"/>
  <c r="L886" i="7"/>
  <c r="L693" i="7"/>
  <c r="L424" i="7"/>
  <c r="L1133" i="7"/>
  <c r="L579" i="7"/>
  <c r="L299" i="7"/>
  <c r="L1102" i="7"/>
  <c r="L2305" i="7"/>
  <c r="L2389" i="7"/>
  <c r="L2196" i="7"/>
  <c r="L1874" i="7"/>
  <c r="L1921" i="7"/>
  <c r="L2219" i="7"/>
  <c r="L2029" i="7"/>
  <c r="L1441" i="7"/>
  <c r="L1688" i="7"/>
  <c r="L1780" i="7"/>
  <c r="L1841" i="7"/>
  <c r="L1160" i="7"/>
  <c r="L1387" i="7"/>
  <c r="L1324" i="7"/>
  <c r="L937" i="7"/>
  <c r="L1268" i="7"/>
  <c r="L404" i="7"/>
  <c r="L534" i="7"/>
  <c r="L1027" i="7"/>
  <c r="L525" i="7"/>
  <c r="L346" i="7"/>
  <c r="L258" i="7"/>
  <c r="L162" i="7"/>
  <c r="L1077" i="7"/>
  <c r="L879" i="7"/>
  <c r="L783" i="7"/>
  <c r="L680" i="7"/>
  <c r="L593" i="7"/>
  <c r="L1358" i="7"/>
  <c r="L1219" i="7"/>
  <c r="L975" i="7"/>
  <c r="L868" i="7"/>
  <c r="L811" i="7"/>
  <c r="L749" i="7"/>
  <c r="L699" i="7"/>
  <c r="L637" i="7"/>
  <c r="L580" i="7"/>
  <c r="L471" i="7"/>
  <c r="L1216" i="7"/>
  <c r="L939" i="7"/>
  <c r="L837" i="7"/>
  <c r="L663" i="7"/>
  <c r="L519" i="7"/>
  <c r="L372" i="7"/>
  <c r="L1278" i="7"/>
  <c r="L1050" i="7"/>
  <c r="L900" i="7"/>
  <c r="L727" i="7"/>
  <c r="L585" i="7"/>
  <c r="L437" i="7"/>
  <c r="L316" i="7"/>
  <c r="L229" i="7"/>
  <c r="L137" i="7"/>
  <c r="L62" i="7"/>
  <c r="L18" i="7"/>
  <c r="L146" i="7"/>
  <c r="L661" i="7"/>
  <c r="L515" i="7"/>
  <c r="L367" i="7"/>
  <c r="L1307" i="7"/>
  <c r="L1117" i="7"/>
  <c r="L919" i="7"/>
  <c r="L800" i="7"/>
  <c r="L614" i="7"/>
  <c r="L449" i="7"/>
  <c r="L273" i="7"/>
  <c r="L208" i="7"/>
  <c r="L90" i="7"/>
  <c r="L37" i="7"/>
  <c r="L1152" i="7"/>
  <c r="L891" i="7"/>
  <c r="L739" i="7"/>
  <c r="L517" i="7"/>
  <c r="L392" i="7"/>
  <c r="L283" i="7"/>
  <c r="L142" i="7"/>
  <c r="L55" i="7"/>
  <c r="L1086" i="7"/>
  <c r="L860" i="7"/>
  <c r="L617" i="7"/>
  <c r="L387" i="7"/>
  <c r="L986" i="7"/>
  <c r="L533" i="7"/>
  <c r="L1423" i="7"/>
  <c r="L1080" i="7"/>
  <c r="L930" i="7"/>
  <c r="L764" i="7"/>
  <c r="L631" i="7"/>
  <c r="L480" i="7"/>
  <c r="L339" i="7"/>
  <c r="L276" i="7"/>
  <c r="L199" i="7"/>
  <c r="L96" i="7"/>
  <c r="L21" i="7"/>
  <c r="L1030" i="7"/>
  <c r="L809" i="7"/>
  <c r="L684" i="7"/>
  <c r="L538" i="7"/>
  <c r="L391" i="7"/>
  <c r="L343" i="7"/>
  <c r="L219" i="7"/>
  <c r="L122" i="7"/>
  <c r="L39" i="7"/>
  <c r="L1166" i="7"/>
  <c r="L920" i="7"/>
  <c r="L355" i="7"/>
  <c r="L113" i="7"/>
  <c r="L1004" i="7"/>
  <c r="L77" i="7"/>
  <c r="L324" i="7"/>
  <c r="L93" i="7"/>
  <c r="L1088" i="7"/>
  <c r="L479" i="7"/>
  <c r="L421" i="7"/>
  <c r="L624" i="7"/>
  <c r="L240" i="7"/>
  <c r="L880" i="7"/>
  <c r="L117" i="7"/>
  <c r="L98" i="7"/>
  <c r="L145" i="7"/>
  <c r="L80" i="7"/>
  <c r="L248" i="7"/>
  <c r="L906" i="7"/>
  <c r="L253" i="7"/>
  <c r="L3" i="7"/>
  <c r="L104" i="7"/>
  <c r="L44" i="7"/>
  <c r="L97" i="7"/>
  <c r="L2220" i="7"/>
  <c r="L941" i="7"/>
  <c r="L174" i="7"/>
  <c r="L988" i="7"/>
  <c r="L1368" i="7"/>
  <c r="L934" i="7"/>
  <c r="L26" i="7"/>
  <c r="L819" i="7"/>
  <c r="L40" i="7"/>
  <c r="L583" i="7"/>
  <c r="L81" i="7"/>
  <c r="L413" i="7"/>
  <c r="L1085" i="7"/>
  <c r="L677" i="7"/>
  <c r="L329" i="7"/>
  <c r="L103" i="7"/>
  <c r="L839" i="7"/>
  <c r="L450" i="7"/>
  <c r="L221" i="7"/>
  <c r="L1417" i="7"/>
  <c r="L184" i="7"/>
  <c r="L1124" i="7"/>
  <c r="L260" i="7"/>
  <c r="L867" i="7"/>
  <c r="L1024" i="7"/>
  <c r="L196" i="7"/>
  <c r="L28" i="7"/>
  <c r="L61" i="7"/>
  <c r="L195" i="7"/>
  <c r="L1496" i="7"/>
  <c r="L1280" i="7"/>
  <c r="L1109" i="7"/>
  <c r="L875" i="7"/>
  <c r="L987" i="7"/>
  <c r="L773" i="7"/>
  <c r="L160" i="7"/>
  <c r="L633" i="7"/>
  <c r="L1250" i="7"/>
  <c r="L416" i="7"/>
  <c r="L17" i="7"/>
  <c r="L1228" i="7"/>
  <c r="L971" i="7"/>
  <c r="L654" i="7"/>
  <c r="L327" i="7"/>
  <c r="L53" i="7"/>
  <c r="L828" i="7"/>
  <c r="L431" i="7"/>
  <c r="L155" i="7"/>
  <c r="L1276" i="7"/>
  <c r="L153" i="7"/>
  <c r="L658" i="7"/>
  <c r="L84" i="7"/>
  <c r="L806" i="7"/>
  <c r="L191" i="7"/>
  <c r="L169" i="7"/>
  <c r="L25" i="7"/>
  <c r="L76" i="7"/>
  <c r="L173" i="7"/>
  <c r="L2306" i="7"/>
  <c r="L1708" i="7"/>
  <c r="L412" i="7"/>
  <c r="L903" i="7"/>
  <c r="L820" i="7"/>
  <c r="L848" i="7"/>
  <c r="L599" i="7"/>
  <c r="L691" i="7"/>
  <c r="L457" i="7"/>
  <c r="L1202" i="7"/>
  <c r="L408" i="7"/>
  <c r="L1146" i="7"/>
  <c r="L1000" i="7"/>
  <c r="L962" i="7"/>
  <c r="L539" i="7"/>
  <c r="L280" i="7"/>
  <c r="L27" i="7"/>
  <c r="L741" i="7"/>
  <c r="L423" i="7"/>
  <c r="L148" i="7"/>
  <c r="L979" i="7"/>
  <c r="L132" i="7"/>
  <c r="L643" i="7"/>
  <c r="L793" i="7"/>
  <c r="L700" i="7"/>
  <c r="L159" i="7"/>
  <c r="L311" i="7"/>
  <c r="L1015" i="7"/>
  <c r="L15" i="7"/>
  <c r="L2728" i="7"/>
  <c r="L1861" i="7"/>
  <c r="L542" i="7"/>
  <c r="L792" i="7"/>
  <c r="L763" i="7"/>
  <c r="L709" i="7"/>
  <c r="L441" i="7"/>
  <c r="L541" i="7"/>
  <c r="L275" i="7"/>
  <c r="L955" i="7"/>
  <c r="L289" i="7"/>
  <c r="L954" i="7"/>
  <c r="L594" i="7"/>
  <c r="L940" i="7"/>
  <c r="L506" i="7"/>
  <c r="L205" i="7"/>
  <c r="L24" i="7"/>
  <c r="L718" i="7"/>
  <c r="L349" i="7"/>
  <c r="L141" i="7"/>
  <c r="L952" i="7"/>
  <c r="L79" i="7"/>
  <c r="L613" i="7"/>
  <c r="L702" i="7"/>
  <c r="L402" i="7"/>
  <c r="L154" i="7"/>
  <c r="L249" i="7"/>
  <c r="L376" i="7"/>
  <c r="L9" i="7"/>
  <c r="L2394" i="7"/>
  <c r="L2189" i="7"/>
  <c r="L1040" i="7"/>
  <c r="L696" i="7"/>
  <c r="L701" i="7"/>
  <c r="L553" i="7"/>
  <c r="L332" i="7"/>
  <c r="L393" i="7"/>
  <c r="L212" i="7"/>
  <c r="L923" i="7"/>
  <c r="L285" i="7"/>
  <c r="L871" i="7"/>
  <c r="L549" i="7"/>
  <c r="L821" i="7"/>
  <c r="L483" i="7"/>
  <c r="L203" i="7"/>
  <c r="L1155" i="7"/>
  <c r="L695" i="7"/>
  <c r="L347" i="7"/>
  <c r="L71" i="7"/>
  <c r="L947" i="7"/>
  <c r="L12" i="7"/>
  <c r="L590" i="7"/>
  <c r="L611" i="7"/>
  <c r="L363" i="7"/>
  <c r="L1059" i="7"/>
  <c r="L125" i="7"/>
  <c r="L317" i="7"/>
  <c r="L410" i="7"/>
  <c r="L2006" i="7"/>
  <c r="L1163" i="7"/>
  <c r="L557" i="7"/>
  <c r="L607" i="7"/>
  <c r="L651" i="7"/>
  <c r="L381" i="7"/>
  <c r="L245" i="7"/>
  <c r="L1372" i="7"/>
  <c r="L123" i="7"/>
  <c r="L822" i="7"/>
  <c r="L224" i="7"/>
  <c r="L704" i="7"/>
  <c r="L303" i="7"/>
  <c r="L798" i="7"/>
  <c r="L415" i="7"/>
  <c r="L201" i="7"/>
  <c r="L1149" i="7"/>
  <c r="L597" i="7"/>
  <c r="L345" i="7"/>
  <c r="L68" i="7"/>
  <c r="L835" i="7"/>
  <c r="L51" i="7"/>
  <c r="L399" i="7"/>
  <c r="L192" i="7"/>
  <c r="L251" i="7"/>
  <c r="L244" i="7"/>
  <c r="L768" i="7"/>
  <c r="L264" i="7"/>
  <c r="L185" i="7"/>
  <c r="L1924" i="7"/>
  <c r="L1389" i="7"/>
  <c r="L370" i="7"/>
  <c r="L1465" i="7"/>
  <c r="L589" i="7"/>
  <c r="L1380" i="7"/>
  <c r="L140" i="7"/>
  <c r="L1171" i="7"/>
  <c r="L109" i="7"/>
  <c r="L796" i="7"/>
  <c r="L161" i="7"/>
  <c r="L636" i="7"/>
  <c r="L295" i="7"/>
  <c r="L775" i="7"/>
  <c r="L384" i="7"/>
  <c r="L129" i="7"/>
  <c r="L1048" i="7"/>
  <c r="L571" i="7"/>
  <c r="L225" i="7"/>
  <c r="L65" i="7"/>
  <c r="L816" i="7"/>
  <c r="G2" i="7"/>
  <c r="L320" i="7"/>
  <c r="L187" i="7"/>
  <c r="L57" i="7"/>
  <c r="L179" i="7"/>
  <c r="L662" i="7"/>
  <c r="L124" i="7"/>
  <c r="L107" i="7"/>
  <c r="L2576" i="7"/>
  <c r="L1330" i="7"/>
  <c r="L266" i="7"/>
  <c r="L1229" i="7"/>
  <c r="L491" i="7"/>
  <c r="L1078" i="7"/>
  <c r="L70" i="7"/>
  <c r="L928" i="7"/>
  <c r="L69" i="7"/>
  <c r="L629" i="7"/>
  <c r="L100" i="7"/>
  <c r="L443" i="7"/>
  <c r="L1108" i="7"/>
  <c r="L688" i="7"/>
  <c r="L377" i="7"/>
  <c r="L110" i="7"/>
  <c r="L862" i="7"/>
  <c r="L545" i="7"/>
  <c r="L223" i="7"/>
  <c r="L1600" i="7"/>
  <c r="L805" i="7"/>
  <c r="L1148" i="7"/>
  <c r="L573" i="7"/>
  <c r="L118" i="7"/>
  <c r="L1106" i="7"/>
  <c r="L111" i="7"/>
  <c r="L259" i="7"/>
  <c r="L64" i="7"/>
  <c r="L200" i="7"/>
  <c r="Q13" i="6" l="1"/>
  <c r="S13" i="6" s="1"/>
  <c r="AF12" i="6"/>
  <c r="R13" i="6" s="1"/>
  <c r="N13" i="6"/>
  <c r="P13" i="6" s="1"/>
  <c r="M13" i="6"/>
  <c r="O13" i="6" s="1"/>
  <c r="U24" i="6"/>
  <c r="U35" i="6" s="1"/>
  <c r="K2" i="7"/>
  <c r="T13" i="6" l="1"/>
  <c r="V13" i="6" s="1"/>
  <c r="T24" i="6"/>
  <c r="U37" i="6"/>
  <c r="U39" i="6" s="1"/>
  <c r="U41" i="6" s="1"/>
  <c r="U13" i="6" l="1"/>
  <c r="D863" i="7"/>
  <c r="H863" i="7" s="1"/>
  <c r="C2765" i="7"/>
  <c r="G2765" i="7" s="1"/>
  <c r="C2543" i="7"/>
  <c r="G2543" i="7" s="1"/>
  <c r="D1371" i="7"/>
  <c r="H1371" i="7" s="1"/>
  <c r="C1338" i="7"/>
  <c r="G1338" i="7" s="1"/>
  <c r="D2255" i="7"/>
  <c r="H2255" i="7" s="1"/>
  <c r="C1805" i="7"/>
  <c r="G1805" i="7" s="1"/>
  <c r="D1208" i="7"/>
  <c r="H1208" i="7" s="1"/>
  <c r="C2370" i="7"/>
  <c r="G2370" i="7" s="1"/>
  <c r="C1703" i="7"/>
  <c r="G1703" i="7" s="1"/>
  <c r="D2755" i="7"/>
  <c r="H2755" i="7" s="1"/>
  <c r="D1086" i="7"/>
  <c r="H1086" i="7" s="1"/>
  <c r="C2015" i="7"/>
  <c r="G2015" i="7" s="1"/>
  <c r="C2210" i="7"/>
  <c r="G2210" i="7" s="1"/>
  <c r="C935" i="7"/>
  <c r="G935" i="7" s="1"/>
  <c r="C1958" i="7"/>
  <c r="G1958" i="7" s="1"/>
  <c r="D905" i="7"/>
  <c r="H905" i="7" s="1"/>
  <c r="C2637" i="7"/>
  <c r="G2637" i="7" s="1"/>
  <c r="D2562" i="7"/>
  <c r="H2562" i="7" s="1"/>
  <c r="D2376" i="7"/>
  <c r="H2376" i="7" s="1"/>
  <c r="D1974" i="7"/>
  <c r="H1974" i="7" s="1"/>
  <c r="C1305" i="7"/>
  <c r="G1305" i="7" s="1"/>
  <c r="D2336" i="7"/>
  <c r="H2336" i="7" s="1"/>
  <c r="D1760" i="7"/>
  <c r="H1760" i="7" s="1"/>
  <c r="D2388" i="7"/>
  <c r="H2388" i="7" s="1"/>
  <c r="D821" i="7"/>
  <c r="H821" i="7" s="1"/>
  <c r="C1814" i="7"/>
  <c r="G1814" i="7" s="1"/>
  <c r="D2739" i="7"/>
  <c r="H2739" i="7" s="1"/>
  <c r="D2290" i="7"/>
  <c r="H2290" i="7" s="1"/>
  <c r="C1553" i="7"/>
  <c r="G1553" i="7" s="1"/>
  <c r="C984" i="7"/>
  <c r="G984" i="7" s="1"/>
  <c r="D1197" i="7"/>
  <c r="H1197" i="7" s="1"/>
  <c r="D2063" i="7"/>
  <c r="H2063" i="7" s="1"/>
  <c r="C2047" i="7"/>
  <c r="G2047" i="7" s="1"/>
  <c r="D2381" i="7"/>
  <c r="H2381" i="7" s="1"/>
  <c r="D1160" i="7"/>
  <c r="H1160" i="7" s="1"/>
  <c r="C2517" i="7"/>
  <c r="G2517" i="7" s="1"/>
  <c r="C1277" i="7"/>
  <c r="G1277" i="7" s="1"/>
  <c r="C2412" i="7"/>
  <c r="G2412" i="7" s="1"/>
  <c r="C895" i="7"/>
  <c r="G895" i="7" s="1"/>
  <c r="D2248" i="7"/>
  <c r="H2248" i="7" s="1"/>
  <c r="C1878" i="7"/>
  <c r="G1878" i="7" s="1"/>
  <c r="D1373" i="7"/>
  <c r="H1373" i="7" s="1"/>
  <c r="C2668" i="7"/>
  <c r="G2668" i="7" s="1"/>
  <c r="D2687" i="7"/>
  <c r="H2687" i="7" s="1"/>
  <c r="C1147" i="7"/>
  <c r="G1147" i="7" s="1"/>
  <c r="C1423" i="7"/>
  <c r="G1423" i="7" s="1"/>
  <c r="D1424" i="7"/>
  <c r="H1424" i="7" s="1"/>
  <c r="D2239" i="7"/>
  <c r="H2239" i="7" s="1"/>
  <c r="C2477" i="7"/>
  <c r="G2477" i="7" s="1"/>
  <c r="D1040" i="7"/>
  <c r="H1040" i="7" s="1"/>
  <c r="C2102" i="7"/>
  <c r="G2102" i="7" s="1"/>
  <c r="C2043" i="7"/>
  <c r="G2043" i="7" s="1"/>
  <c r="C1989" i="7"/>
  <c r="G1989" i="7" s="1"/>
  <c r="C1234" i="7"/>
  <c r="G1234" i="7" s="1"/>
  <c r="C1256" i="7"/>
  <c r="G1256" i="7" s="1"/>
  <c r="D2200" i="7"/>
  <c r="H2200" i="7" s="1"/>
  <c r="D787" i="7"/>
  <c r="H787" i="7" s="1"/>
  <c r="D1552" i="7"/>
  <c r="H1552" i="7" s="1"/>
  <c r="D2335" i="7"/>
  <c r="H2335" i="7" s="1"/>
  <c r="D2113" i="7"/>
  <c r="H2113" i="7" s="1"/>
  <c r="D1980" i="7"/>
  <c r="H1980" i="7" s="1"/>
  <c r="C2419" i="7"/>
  <c r="G2419" i="7" s="1"/>
  <c r="C2103" i="7"/>
  <c r="G2103" i="7" s="1"/>
  <c r="D2367" i="7"/>
  <c r="H2367" i="7" s="1"/>
  <c r="C828" i="7"/>
  <c r="G828" i="7" s="1"/>
  <c r="D1176" i="7"/>
  <c r="H1176" i="7" s="1"/>
  <c r="D2171" i="7"/>
  <c r="H2171" i="7" s="1"/>
  <c r="D1131" i="7"/>
  <c r="H1131" i="7" s="1"/>
  <c r="D1234" i="7"/>
  <c r="H1234" i="7" s="1"/>
  <c r="C2034" i="7"/>
  <c r="G2034" i="7" s="1"/>
  <c r="C888" i="7"/>
  <c r="G888" i="7" s="1"/>
  <c r="D2040" i="7"/>
  <c r="H2040" i="7" s="1"/>
  <c r="C1972" i="7"/>
  <c r="G1972" i="7" s="1"/>
  <c r="C1935" i="7"/>
  <c r="G1935" i="7" s="1"/>
  <c r="D1356" i="7"/>
  <c r="H1356" i="7" s="1"/>
  <c r="C2512" i="7"/>
  <c r="G2512" i="7" s="1"/>
  <c r="C2746" i="7"/>
  <c r="G2746" i="7" s="1"/>
  <c r="C1407" i="7"/>
  <c r="G1407" i="7" s="1"/>
  <c r="D1511" i="7"/>
  <c r="H1511" i="7" s="1"/>
  <c r="D2514" i="7"/>
  <c r="H2514" i="7" s="1"/>
  <c r="C2192" i="7"/>
  <c r="G2192" i="7" s="1"/>
  <c r="D1589" i="7"/>
  <c r="H1589" i="7" s="1"/>
  <c r="D2360" i="7"/>
  <c r="H2360" i="7" s="1"/>
  <c r="D1380" i="7"/>
  <c r="H1380" i="7" s="1"/>
  <c r="D1666" i="7"/>
  <c r="H1666" i="7" s="1"/>
  <c r="D1096" i="7"/>
  <c r="H1096" i="7" s="1"/>
  <c r="C1515" i="7"/>
  <c r="G1515" i="7" s="1"/>
  <c r="D2708" i="7"/>
  <c r="H2708" i="7" s="1"/>
  <c r="D1855" i="7"/>
  <c r="H1855" i="7" s="1"/>
  <c r="D858" i="7"/>
  <c r="H858" i="7" s="1"/>
  <c r="C1604" i="7"/>
  <c r="G1604" i="7" s="1"/>
  <c r="C1768" i="7"/>
  <c r="G1768" i="7" s="1"/>
  <c r="C1644" i="7"/>
  <c r="G1644" i="7" s="1"/>
  <c r="C2360" i="7"/>
  <c r="G2360" i="7" s="1"/>
  <c r="C2698" i="7"/>
  <c r="G2698" i="7" s="1"/>
  <c r="C2294" i="7"/>
  <c r="G2294" i="7" s="1"/>
  <c r="D2520" i="7"/>
  <c r="H2520" i="7" s="1"/>
  <c r="C2217" i="7"/>
  <c r="G2217" i="7" s="1"/>
  <c r="C1013" i="7"/>
  <c r="G1013" i="7" s="1"/>
  <c r="C2652" i="7"/>
  <c r="G2652" i="7" s="1"/>
  <c r="C1321" i="7"/>
  <c r="G1321" i="7" s="1"/>
  <c r="C2051" i="7"/>
  <c r="G2051" i="7" s="1"/>
  <c r="D2234" i="7"/>
  <c r="H2234" i="7" s="1"/>
  <c r="D1561" i="7"/>
  <c r="H1561" i="7" s="1"/>
  <c r="C2519" i="7"/>
  <c r="G2519" i="7" s="1"/>
  <c r="C1044" i="7"/>
  <c r="G1044" i="7" s="1"/>
  <c r="D2081" i="7"/>
  <c r="H2081" i="7" s="1"/>
  <c r="D1051" i="7"/>
  <c r="H1051" i="7" s="1"/>
  <c r="D1776" i="7"/>
  <c r="H1776" i="7" s="1"/>
  <c r="C1074" i="7"/>
  <c r="G1074" i="7" s="1"/>
  <c r="D1731" i="7"/>
  <c r="H1731" i="7" s="1"/>
  <c r="C2270" i="7"/>
  <c r="G2270" i="7" s="1"/>
  <c r="C1657" i="7"/>
  <c r="G1657" i="7" s="1"/>
  <c r="C1943" i="7"/>
  <c r="G1943" i="7" s="1"/>
  <c r="C1113" i="7"/>
  <c r="G1113" i="7" s="1"/>
  <c r="C780" i="7"/>
  <c r="G780" i="7" s="1"/>
  <c r="D838" i="7"/>
  <c r="H838" i="7" s="1"/>
  <c r="C2735" i="7"/>
  <c r="G2735" i="7" s="1"/>
  <c r="C1761" i="7"/>
  <c r="G1761" i="7" s="1"/>
  <c r="D1680" i="7"/>
  <c r="H1680" i="7" s="1"/>
  <c r="C2148" i="7"/>
  <c r="G2148" i="7" s="1"/>
  <c r="C954" i="7"/>
  <c r="G954" i="7" s="1"/>
  <c r="D2127" i="7"/>
  <c r="H2127" i="7" s="1"/>
  <c r="D2140" i="7"/>
  <c r="H2140" i="7" s="1"/>
  <c r="D2499" i="7"/>
  <c r="H2499" i="7" s="1"/>
  <c r="D1034" i="7"/>
  <c r="H1034" i="7" s="1"/>
  <c r="C2228" i="7"/>
  <c r="G2228" i="7" s="1"/>
  <c r="C1101" i="7"/>
  <c r="G1101" i="7" s="1"/>
  <c r="D1636" i="7"/>
  <c r="H1636" i="7" s="1"/>
  <c r="C1377" i="7"/>
  <c r="G1377" i="7" s="1"/>
  <c r="C1971" i="7"/>
  <c r="G1971" i="7" s="1"/>
  <c r="D1400" i="7"/>
  <c r="H1400" i="7" s="1"/>
  <c r="D2346" i="7"/>
  <c r="H2346" i="7" s="1"/>
  <c r="D972" i="7"/>
  <c r="H972" i="7" s="1"/>
  <c r="D1252" i="7"/>
  <c r="H1252" i="7" s="1"/>
  <c r="C1715" i="7"/>
  <c r="G1715" i="7" s="1"/>
  <c r="C902" i="7"/>
  <c r="G902" i="7" s="1"/>
  <c r="D2382" i="7"/>
  <c r="H2382" i="7" s="1"/>
  <c r="C1837" i="7"/>
  <c r="G1837" i="7" s="1"/>
  <c r="C1390" i="7"/>
  <c r="G1390" i="7" s="1"/>
  <c r="D2450" i="7"/>
  <c r="H2450" i="7" s="1"/>
  <c r="D944" i="7"/>
  <c r="H944" i="7" s="1"/>
  <c r="C1577" i="7"/>
  <c r="G1577" i="7" s="1"/>
  <c r="D980" i="7"/>
  <c r="H980" i="7" s="1"/>
  <c r="C1996" i="7"/>
  <c r="G1996" i="7" s="1"/>
  <c r="D872" i="7"/>
  <c r="H872" i="7" s="1"/>
  <c r="C838" i="7"/>
  <c r="G838" i="7" s="1"/>
  <c r="D1869" i="7"/>
  <c r="H1869" i="7" s="1"/>
  <c r="C2504" i="7"/>
  <c r="G2504" i="7" s="1"/>
  <c r="C2749" i="7"/>
  <c r="G2749" i="7" s="1"/>
  <c r="D2014" i="7"/>
  <c r="H2014" i="7" s="1"/>
  <c r="D1598" i="7"/>
  <c r="H1598" i="7" s="1"/>
  <c r="C1289" i="7"/>
  <c r="G1289" i="7" s="1"/>
  <c r="C1710" i="7"/>
  <c r="G1710" i="7" s="1"/>
  <c r="C2151" i="7"/>
  <c r="G2151" i="7" s="1"/>
  <c r="C1539" i="7"/>
  <c r="G1539" i="7" s="1"/>
  <c r="D1102" i="7"/>
  <c r="H1102" i="7" s="1"/>
  <c r="D2013" i="7"/>
  <c r="H2013" i="7" s="1"/>
  <c r="C2327" i="7"/>
  <c r="G2327" i="7" s="1"/>
  <c r="D1313" i="7"/>
  <c r="H1313" i="7" s="1"/>
  <c r="D2246" i="7"/>
  <c r="H2246" i="7" s="1"/>
  <c r="D2749" i="7"/>
  <c r="H2749" i="7" s="1"/>
  <c r="C2561" i="7"/>
  <c r="G2561" i="7" s="1"/>
  <c r="C1611" i="7"/>
  <c r="G1611" i="7" s="1"/>
  <c r="D1438" i="7"/>
  <c r="H1438" i="7" s="1"/>
  <c r="C2456" i="7"/>
  <c r="G2456" i="7" s="1"/>
  <c r="D1769" i="7"/>
  <c r="H1769" i="7" s="1"/>
  <c r="D2129" i="7"/>
  <c r="H2129" i="7" s="1"/>
  <c r="C1149" i="7"/>
  <c r="G1149" i="7" s="1"/>
  <c r="C1088" i="7"/>
  <c r="G1088" i="7" s="1"/>
  <c r="D1591" i="7"/>
  <c r="H1591" i="7" s="1"/>
  <c r="C1711" i="7"/>
  <c r="G1711" i="7" s="1"/>
  <c r="D2771" i="7"/>
  <c r="H2771" i="7" s="1"/>
  <c r="C810" i="7"/>
  <c r="G810" i="7" s="1"/>
  <c r="C2197" i="7"/>
  <c r="G2197" i="7" s="1"/>
  <c r="C991" i="7"/>
  <c r="G991" i="7" s="1"/>
  <c r="D845" i="7"/>
  <c r="H845" i="7" s="1"/>
  <c r="D1039" i="7"/>
  <c r="H1039" i="7" s="1"/>
  <c r="D2178" i="7"/>
  <c r="H2178" i="7" s="1"/>
  <c r="D2065" i="7"/>
  <c r="H2065" i="7" s="1"/>
  <c r="D1172" i="7"/>
  <c r="H1172" i="7" s="1"/>
  <c r="D2067" i="7"/>
  <c r="H2067" i="7" s="1"/>
  <c r="D1327" i="7"/>
  <c r="H1327" i="7" s="1"/>
  <c r="D2143" i="7"/>
  <c r="H2143" i="7" s="1"/>
  <c r="C1328" i="7"/>
  <c r="G1328" i="7" s="1"/>
  <c r="D1247" i="7"/>
  <c r="H1247" i="7" s="1"/>
  <c r="C1765" i="7"/>
  <c r="G1765" i="7" s="1"/>
  <c r="D1830" i="7"/>
  <c r="H1830" i="7" s="1"/>
  <c r="D862" i="7"/>
  <c r="H862" i="7" s="1"/>
  <c r="D878" i="7"/>
  <c r="H878" i="7" s="1"/>
  <c r="C2425" i="7"/>
  <c r="G2425" i="7" s="1"/>
  <c r="D1955" i="7"/>
  <c r="H1955" i="7" s="1"/>
  <c r="D876" i="7"/>
  <c r="H876" i="7" s="1"/>
  <c r="D2309" i="7"/>
  <c r="H2309" i="7" s="1"/>
  <c r="D1224" i="7"/>
  <c r="H1224" i="7" s="1"/>
  <c r="D2018" i="7"/>
  <c r="H2018" i="7" s="1"/>
  <c r="C2704" i="7"/>
  <c r="G2704" i="7" s="1"/>
  <c r="C2388" i="7"/>
  <c r="G2388" i="7" s="1"/>
  <c r="C2110" i="7"/>
  <c r="G2110" i="7" s="1"/>
  <c r="D1665" i="7"/>
  <c r="H1665" i="7" s="1"/>
  <c r="C2296" i="7"/>
  <c r="G2296" i="7" s="1"/>
  <c r="D1198" i="7"/>
  <c r="H1198" i="7" s="1"/>
  <c r="C2420" i="7"/>
  <c r="G2420" i="7" s="1"/>
  <c r="C2007" i="7"/>
  <c r="G2007" i="7" s="1"/>
  <c r="C1312" i="7"/>
  <c r="G1312" i="7" s="1"/>
  <c r="C1280" i="7"/>
  <c r="G1280" i="7" s="1"/>
  <c r="D2636" i="7"/>
  <c r="H2636" i="7" s="1"/>
  <c r="C1409" i="7"/>
  <c r="G1409" i="7" s="1"/>
  <c r="C1059" i="7"/>
  <c r="G1059" i="7" s="1"/>
  <c r="D2418" i="7"/>
  <c r="H2418" i="7" s="1"/>
  <c r="C2201" i="7"/>
  <c r="G2201" i="7" s="1"/>
  <c r="C766" i="7"/>
  <c r="G766" i="7" s="1"/>
  <c r="D1557" i="7"/>
  <c r="H1557" i="7" s="1"/>
  <c r="C2676" i="7"/>
  <c r="G2676" i="7" s="1"/>
  <c r="D1088" i="7"/>
  <c r="H1088" i="7" s="1"/>
  <c r="C1776" i="7"/>
  <c r="G1776" i="7" s="1"/>
  <c r="C958" i="7"/>
  <c r="G958" i="7" s="1"/>
  <c r="D2743" i="7"/>
  <c r="H2743" i="7" s="1"/>
  <c r="D1871" i="7"/>
  <c r="H1871" i="7" s="1"/>
  <c r="C862" i="7"/>
  <c r="G862" i="7" s="1"/>
  <c r="D2420" i="7"/>
  <c r="H2420" i="7" s="1"/>
  <c r="C1851" i="7"/>
  <c r="G1851" i="7" s="1"/>
  <c r="C1829" i="7"/>
  <c r="G1829" i="7" s="1"/>
  <c r="D2523" i="7"/>
  <c r="H2523" i="7" s="1"/>
  <c r="C930" i="7"/>
  <c r="G930" i="7" s="1"/>
  <c r="D1594" i="7"/>
  <c r="H1594" i="7" s="1"/>
  <c r="D1634" i="7"/>
  <c r="H1634" i="7" s="1"/>
  <c r="D2348" i="7"/>
  <c r="H2348" i="7" s="1"/>
  <c r="C1700" i="7"/>
  <c r="G1700" i="7" s="1"/>
  <c r="C1740" i="7"/>
  <c r="G1740" i="7" s="1"/>
  <c r="C1166" i="7"/>
  <c r="G1166" i="7" s="1"/>
  <c r="C1848" i="7"/>
  <c r="G1848" i="7" s="1"/>
  <c r="D1806" i="7"/>
  <c r="H1806" i="7" s="1"/>
  <c r="C833" i="7"/>
  <c r="G833" i="7" s="1"/>
  <c r="C2593" i="7"/>
  <c r="G2593" i="7" s="1"/>
  <c r="C800" i="7"/>
  <c r="G800" i="7" s="1"/>
  <c r="C2759" i="7"/>
  <c r="G2759" i="7" s="1"/>
  <c r="C932" i="7"/>
  <c r="G932" i="7" s="1"/>
  <c r="D2550" i="7"/>
  <c r="H2550" i="7" s="1"/>
  <c r="D2650" i="7"/>
  <c r="H2650" i="7" s="1"/>
  <c r="D2555" i="7"/>
  <c r="H2555" i="7" s="1"/>
  <c r="D2070" i="7"/>
  <c r="H2070" i="7" s="1"/>
  <c r="D797" i="7"/>
  <c r="H797" i="7" s="1"/>
  <c r="C2582" i="7"/>
  <c r="G2582" i="7" s="1"/>
  <c r="D963" i="7"/>
  <c r="H963" i="7" s="1"/>
  <c r="D2504" i="7"/>
  <c r="H2504" i="7" s="1"/>
  <c r="C2750" i="7"/>
  <c r="G2750" i="7" s="1"/>
  <c r="D802" i="7"/>
  <c r="H802" i="7" s="1"/>
  <c r="D1243" i="7"/>
  <c r="H1243" i="7" s="1"/>
  <c r="D2527" i="7"/>
  <c r="H2527" i="7" s="1"/>
  <c r="C1422" i="7"/>
  <c r="G1422" i="7" s="1"/>
  <c r="D789" i="7"/>
  <c r="H789" i="7" s="1"/>
  <c r="D1276" i="7"/>
  <c r="H1276" i="7" s="1"/>
  <c r="D939" i="7"/>
  <c r="H939" i="7" s="1"/>
  <c r="C2078" i="7"/>
  <c r="G2078" i="7" s="1"/>
  <c r="D2011" i="7"/>
  <c r="H2011" i="7" s="1"/>
  <c r="D2097" i="7"/>
  <c r="H2097" i="7" s="1"/>
  <c r="C1518" i="7"/>
  <c r="G1518" i="7" s="1"/>
  <c r="C2259" i="7"/>
  <c r="G2259" i="7" s="1"/>
  <c r="D2052" i="7"/>
  <c r="H2052" i="7" s="1"/>
  <c r="D1533" i="7"/>
  <c r="H1533" i="7" s="1"/>
  <c r="D2572" i="7"/>
  <c r="H2572" i="7" s="1"/>
  <c r="C2770" i="7"/>
  <c r="G2770" i="7" s="1"/>
  <c r="C1179" i="7"/>
  <c r="G1179" i="7" s="1"/>
  <c r="D2635" i="7"/>
  <c r="H2635" i="7" s="1"/>
  <c r="D860" i="7"/>
  <c r="H860" i="7" s="1"/>
  <c r="D2374" i="7"/>
  <c r="H2374" i="7" s="1"/>
  <c r="C1624" i="7"/>
  <c r="G1624" i="7" s="1"/>
  <c r="D2605" i="7"/>
  <c r="H2605" i="7" s="1"/>
  <c r="C2391" i="7"/>
  <c r="G2391" i="7" s="1"/>
  <c r="D2271" i="7"/>
  <c r="H2271" i="7" s="1"/>
  <c r="C2655" i="7"/>
  <c r="G2655" i="7" s="1"/>
  <c r="C2152" i="7"/>
  <c r="G2152" i="7" s="1"/>
  <c r="C2515" i="7"/>
  <c r="G2515" i="7" s="1"/>
  <c r="D2156" i="7"/>
  <c r="H2156" i="7" s="1"/>
  <c r="D1138" i="7"/>
  <c r="H1138" i="7" s="1"/>
  <c r="D2602" i="7"/>
  <c r="H2602" i="7" s="1"/>
  <c r="C794" i="7"/>
  <c r="G794" i="7" s="1"/>
  <c r="C2529" i="7"/>
  <c r="G2529" i="7" s="1"/>
  <c r="C2248" i="7"/>
  <c r="G2248" i="7" s="1"/>
  <c r="C1419" i="7"/>
  <c r="G1419" i="7" s="1"/>
  <c r="D2287" i="7"/>
  <c r="H2287" i="7" s="1"/>
  <c r="D1822" i="7"/>
  <c r="H1822" i="7" s="1"/>
  <c r="C1080" i="7"/>
  <c r="G1080" i="7" s="1"/>
  <c r="D1435" i="7"/>
  <c r="H1435" i="7" s="1"/>
  <c r="C1405" i="7"/>
  <c r="G1405" i="7" s="1"/>
  <c r="D1849" i="7"/>
  <c r="H1849" i="7" s="1"/>
  <c r="C1953" i="7"/>
  <c r="G1953" i="7" s="1"/>
  <c r="D1603" i="7"/>
  <c r="H1603" i="7" s="1"/>
  <c r="C2003" i="7"/>
  <c r="G2003" i="7" s="1"/>
  <c r="D1167" i="7"/>
  <c r="H1167" i="7" s="1"/>
  <c r="C2350" i="7"/>
  <c r="G2350" i="7" s="1"/>
  <c r="D1389" i="7"/>
  <c r="H1389" i="7" s="1"/>
  <c r="D1832" i="7"/>
  <c r="H1832" i="7" s="1"/>
  <c r="C2590" i="7"/>
  <c r="G2590" i="7" s="1"/>
  <c r="D880" i="7"/>
  <c r="H880" i="7" s="1"/>
  <c r="D1611" i="7"/>
  <c r="H1611" i="7" s="1"/>
  <c r="C929" i="7"/>
  <c r="G929" i="7" s="1"/>
  <c r="C1268" i="7"/>
  <c r="G1268" i="7" s="1"/>
  <c r="D835" i="7"/>
  <c r="H835" i="7" s="1"/>
  <c r="C1874" i="7"/>
  <c r="G1874" i="7" s="1"/>
  <c r="C1467" i="7"/>
  <c r="G1467" i="7" s="1"/>
  <c r="C1995" i="7"/>
  <c r="G1995" i="7" s="1"/>
  <c r="D2768" i="7"/>
  <c r="H2768" i="7" s="1"/>
  <c r="C912" i="7"/>
  <c r="G912" i="7" s="1"/>
  <c r="C996" i="7"/>
  <c r="G996" i="7" s="1"/>
  <c r="D2306" i="7"/>
  <c r="H2306" i="7" s="1"/>
  <c r="C2044" i="7"/>
  <c r="G2044" i="7" s="1"/>
  <c r="D924" i="7"/>
  <c r="H924" i="7" s="1"/>
  <c r="C2082" i="7"/>
  <c r="G2082" i="7" s="1"/>
  <c r="C1550" i="7"/>
  <c r="G1550" i="7" s="1"/>
  <c r="D2041" i="7"/>
  <c r="H2041" i="7" s="1"/>
  <c r="D1514" i="7"/>
  <c r="H1514" i="7" s="1"/>
  <c r="D2413" i="7"/>
  <c r="H2413" i="7" s="1"/>
  <c r="D1288" i="7"/>
  <c r="H1288" i="7" s="1"/>
  <c r="C1979" i="7"/>
  <c r="G1979" i="7" s="1"/>
  <c r="C1871" i="7"/>
  <c r="G1871" i="7" s="1"/>
  <c r="C978" i="7"/>
  <c r="G978" i="7" s="1"/>
  <c r="D1642" i="7"/>
  <c r="H1642" i="7" s="1"/>
  <c r="C1692" i="7"/>
  <c r="G1692" i="7" s="1"/>
  <c r="C1897" i="7"/>
  <c r="G1897" i="7" s="1"/>
  <c r="C1671" i="7"/>
  <c r="G1671" i="7" s="1"/>
  <c r="D2198" i="7"/>
  <c r="H2198" i="7" s="1"/>
  <c r="C2208" i="7"/>
  <c r="G2208" i="7" s="1"/>
  <c r="D2315" i="7"/>
  <c r="H2315" i="7" s="1"/>
  <c r="D1405" i="7"/>
  <c r="H1405" i="7" s="1"/>
  <c r="C1720" i="7"/>
  <c r="G1720" i="7" s="1"/>
  <c r="C2466" i="7"/>
  <c r="G2466" i="7" s="1"/>
  <c r="C1535" i="7"/>
  <c r="G1535" i="7" s="1"/>
  <c r="C875" i="7"/>
  <c r="G875" i="7" s="1"/>
  <c r="D2585" i="7"/>
  <c r="H2585" i="7" s="1"/>
  <c r="C1361" i="7"/>
  <c r="G1361" i="7" s="1"/>
  <c r="C1212" i="7"/>
  <c r="G1212" i="7" s="1"/>
  <c r="D888" i="7"/>
  <c r="H888" i="7" s="1"/>
  <c r="C1889" i="7"/>
  <c r="G1889" i="7" s="1"/>
  <c r="D1146" i="7"/>
  <c r="H1146" i="7" s="1"/>
  <c r="D1191" i="7"/>
  <c r="H1191" i="7" s="1"/>
  <c r="D1841" i="7"/>
  <c r="H1841" i="7" s="1"/>
  <c r="D882" i="7"/>
  <c r="H882" i="7" s="1"/>
  <c r="C809" i="7"/>
  <c r="G809" i="7" s="1"/>
  <c r="C1040" i="7"/>
  <c r="G1040" i="7" s="1"/>
  <c r="D1334" i="7"/>
  <c r="H1334" i="7" s="1"/>
  <c r="D1588" i="7"/>
  <c r="H1588" i="7" s="1"/>
  <c r="C1081" i="7"/>
  <c r="G1081" i="7" s="1"/>
  <c r="C2142" i="7"/>
  <c r="G2142" i="7" s="1"/>
  <c r="C1145" i="7"/>
  <c r="G1145" i="7" s="1"/>
  <c r="C1868" i="7"/>
  <c r="G1868" i="7" s="1"/>
  <c r="C758" i="7"/>
  <c r="G758" i="7" s="1"/>
  <c r="C1631" i="7"/>
  <c r="G1631" i="7" s="1"/>
  <c r="C1352" i="7"/>
  <c r="G1352" i="7" s="1"/>
  <c r="C2503" i="7"/>
  <c r="G2503" i="7" s="1"/>
  <c r="D1306" i="7"/>
  <c r="H1306" i="7" s="1"/>
  <c r="C1753" i="7"/>
  <c r="G1753" i="7" s="1"/>
  <c r="C1066" i="7"/>
  <c r="G1066" i="7" s="1"/>
  <c r="D2005" i="7"/>
  <c r="H2005" i="7" s="1"/>
  <c r="D1189" i="7"/>
  <c r="H1189" i="7" s="1"/>
  <c r="D1655" i="7"/>
  <c r="H1655" i="7" s="1"/>
  <c r="D2659" i="7"/>
  <c r="H2659" i="7" s="1"/>
  <c r="C1410" i="7"/>
  <c r="G1410" i="7" s="1"/>
  <c r="C1190" i="7"/>
  <c r="G1190" i="7" s="1"/>
  <c r="C2402" i="7"/>
  <c r="G2402" i="7" s="1"/>
  <c r="C1589" i="7"/>
  <c r="G1589" i="7" s="1"/>
  <c r="D1325" i="7"/>
  <c r="H1325" i="7" s="1"/>
  <c r="D996" i="7"/>
  <c r="H996" i="7" s="1"/>
  <c r="D2565" i="7"/>
  <c r="H2565" i="7" s="1"/>
  <c r="D2621" i="7"/>
  <c r="H2621" i="7" s="1"/>
  <c r="C2134" i="7"/>
  <c r="G2134" i="7" s="1"/>
  <c r="C1401" i="7"/>
  <c r="G1401" i="7" s="1"/>
  <c r="C2430" i="7"/>
  <c r="G2430" i="7" s="1"/>
  <c r="C2076" i="7"/>
  <c r="G2076" i="7" s="1"/>
  <c r="C2146" i="7"/>
  <c r="G2146" i="7" s="1"/>
  <c r="C2269" i="7"/>
  <c r="G2269" i="7" s="1"/>
  <c r="C1812" i="7"/>
  <c r="G1812" i="7" s="1"/>
  <c r="D2150" i="7"/>
  <c r="H2150" i="7" s="1"/>
  <c r="D1479" i="7"/>
  <c r="H1479" i="7" s="1"/>
  <c r="D820" i="7"/>
  <c r="H820" i="7" s="1"/>
  <c r="C937" i="7"/>
  <c r="G937" i="7" s="1"/>
  <c r="D2001" i="7"/>
  <c r="H2001" i="7" s="1"/>
  <c r="D2646" i="7"/>
  <c r="H2646" i="7" s="1"/>
  <c r="C817" i="7"/>
  <c r="G817" i="7" s="1"/>
  <c r="C1662" i="7"/>
  <c r="G1662" i="7" s="1"/>
  <c r="C1857" i="7"/>
  <c r="G1857" i="7" s="1"/>
  <c r="D2617" i="7"/>
  <c r="H2617" i="7" s="1"/>
  <c r="D848" i="7"/>
  <c r="H848" i="7" s="1"/>
  <c r="C2133" i="7"/>
  <c r="G2133" i="7" s="1"/>
  <c r="D1972" i="7"/>
  <c r="H1972" i="7" s="1"/>
  <c r="D2017" i="7"/>
  <c r="H2017" i="7" s="1"/>
  <c r="C2291" i="7"/>
  <c r="G2291" i="7" s="1"/>
  <c r="C1079" i="7"/>
  <c r="G1079" i="7" s="1"/>
  <c r="D1413" i="7"/>
  <c r="H1413" i="7" s="1"/>
  <c r="C1486" i="7"/>
  <c r="G1486" i="7" s="1"/>
  <c r="D849" i="7"/>
  <c r="H849" i="7" s="1"/>
  <c r="C2113" i="7"/>
  <c r="G2113" i="7" s="1"/>
  <c r="D1442" i="7"/>
  <c r="H1442" i="7" s="1"/>
  <c r="C1993" i="7"/>
  <c r="G1993" i="7" s="1"/>
  <c r="C2495" i="7"/>
  <c r="G2495" i="7" s="1"/>
  <c r="C1068" i="7"/>
  <c r="G1068" i="7" s="1"/>
  <c r="D1691" i="7"/>
  <c r="H1691" i="7" s="1"/>
  <c r="C1135" i="7"/>
  <c r="G1135" i="7" s="1"/>
  <c r="D1316" i="7"/>
  <c r="H1316" i="7" s="1"/>
  <c r="D1401" i="7"/>
  <c r="H1401" i="7" s="1"/>
  <c r="D1098" i="7"/>
  <c r="H1098" i="7" s="1"/>
  <c r="D1149" i="7"/>
  <c r="H1149" i="7" s="1"/>
  <c r="D2235" i="7"/>
  <c r="H2235" i="7" s="1"/>
  <c r="D1504" i="7"/>
  <c r="H1504" i="7" s="1"/>
  <c r="C1111" i="7"/>
  <c r="G1111" i="7" s="1"/>
  <c r="D958" i="7"/>
  <c r="H958" i="7" s="1"/>
  <c r="C1239" i="7"/>
  <c r="G1239" i="7" s="1"/>
  <c r="C1156" i="7"/>
  <c r="G1156" i="7" s="1"/>
  <c r="D1711" i="7"/>
  <c r="H1711" i="7" s="1"/>
  <c r="D910" i="7"/>
  <c r="H910" i="7" s="1"/>
  <c r="C1247" i="7"/>
  <c r="G1247" i="7" s="1"/>
  <c r="C1191" i="7"/>
  <c r="G1191" i="7" s="1"/>
  <c r="D1222" i="7"/>
  <c r="H1222" i="7" s="1"/>
  <c r="D1559" i="7"/>
  <c r="H1559" i="7" s="1"/>
  <c r="D2663" i="7"/>
  <c r="H2663" i="7" s="1"/>
  <c r="C1107" i="7"/>
  <c r="G1107" i="7" s="1"/>
  <c r="C2298" i="7"/>
  <c r="G2298" i="7" s="1"/>
  <c r="C2242" i="7"/>
  <c r="G2242" i="7" s="1"/>
  <c r="D1662" i="7"/>
  <c r="H1662" i="7" s="1"/>
  <c r="C2601" i="7"/>
  <c r="G2601" i="7" s="1"/>
  <c r="C2089" i="7"/>
  <c r="G2089" i="7" s="1"/>
  <c r="D1474" i="7"/>
  <c r="H1474" i="7" s="1"/>
  <c r="C2429" i="7"/>
  <c r="G2429" i="7" s="1"/>
  <c r="D2448" i="7"/>
  <c r="H2448" i="7" s="1"/>
  <c r="C879" i="7"/>
  <c r="G879" i="7" s="1"/>
  <c r="C1221" i="7"/>
  <c r="G1221" i="7" s="1"/>
  <c r="C1691" i="7"/>
  <c r="G1691" i="7" s="1"/>
  <c r="C2222" i="7"/>
  <c r="G2222" i="7" s="1"/>
  <c r="D1126" i="7"/>
  <c r="H1126" i="7" s="1"/>
  <c r="D1618" i="7"/>
  <c r="H1618" i="7" s="1"/>
  <c r="C1676" i="7"/>
  <c r="G1676" i="7" s="1"/>
  <c r="C1508" i="7"/>
  <c r="G1508" i="7" s="1"/>
  <c r="C1748" i="7"/>
  <c r="G1748" i="7" s="1"/>
  <c r="D2423" i="7"/>
  <c r="H2423" i="7" s="1"/>
  <c r="D2736" i="7"/>
  <c r="H2736" i="7" s="1"/>
  <c r="C914" i="7"/>
  <c r="G914" i="7" s="1"/>
  <c r="D2031" i="7"/>
  <c r="H2031" i="7" s="1"/>
  <c r="D2517" i="7"/>
  <c r="H2517" i="7" s="1"/>
  <c r="C1412" i="7"/>
  <c r="G1412" i="7" s="1"/>
  <c r="C1368" i="7"/>
  <c r="G1368" i="7" s="1"/>
  <c r="C2745" i="7"/>
  <c r="G2745" i="7" s="1"/>
  <c r="D1823" i="7"/>
  <c r="H1823" i="7" s="1"/>
  <c r="D2169" i="7"/>
  <c r="H2169" i="7" s="1"/>
  <c r="C1668" i="7"/>
  <c r="G1668" i="7" s="1"/>
  <c r="D1541" i="7"/>
  <c r="H1541" i="7" s="1"/>
  <c r="D1462" i="7"/>
  <c r="H1462" i="7" s="1"/>
  <c r="D1521" i="7"/>
  <c r="H1521" i="7" s="1"/>
  <c r="C799" i="7"/>
  <c r="G799" i="7" s="1"/>
  <c r="C1627" i="7"/>
  <c r="G1627" i="7" s="1"/>
  <c r="C2281" i="7"/>
  <c r="G2281" i="7" s="1"/>
  <c r="D2225" i="7"/>
  <c r="H2225" i="7" s="1"/>
  <c r="D2552" i="7"/>
  <c r="H2552" i="7" s="1"/>
  <c r="D2700" i="7"/>
  <c r="H2700" i="7" s="1"/>
  <c r="C1988" i="7"/>
  <c r="G1988" i="7" s="1"/>
  <c r="D799" i="7"/>
  <c r="H799" i="7" s="1"/>
  <c r="D1715" i="7"/>
  <c r="H1715" i="7" s="1"/>
  <c r="D2343" i="7"/>
  <c r="H2343" i="7" s="1"/>
  <c r="D1813" i="7"/>
  <c r="H1813" i="7" s="1"/>
  <c r="D1493" i="7"/>
  <c r="H1493" i="7" s="1"/>
  <c r="D1833" i="7"/>
  <c r="H1833" i="7" s="1"/>
  <c r="D1764" i="7"/>
  <c r="H1764" i="7" s="1"/>
  <c r="C2661" i="7"/>
  <c r="G2661" i="7" s="1"/>
  <c r="D885" i="7"/>
  <c r="H885" i="7" s="1"/>
  <c r="C1615" i="7"/>
  <c r="G1615" i="7" s="1"/>
  <c r="D976" i="7"/>
  <c r="H976" i="7" s="1"/>
  <c r="D1865" i="7"/>
  <c r="H1865" i="7" s="1"/>
  <c r="D1903" i="7"/>
  <c r="H1903" i="7" s="1"/>
  <c r="C1187" i="7"/>
  <c r="G1187" i="7" s="1"/>
  <c r="C2570" i="7"/>
  <c r="G2570" i="7" s="1"/>
  <c r="C2389" i="7"/>
  <c r="G2389" i="7" s="1"/>
  <c r="D1527" i="7"/>
  <c r="H1527" i="7" s="1"/>
  <c r="C2699" i="7"/>
  <c r="G2699" i="7" s="1"/>
  <c r="C2112" i="7"/>
  <c r="G2112" i="7" s="1"/>
  <c r="D1614" i="7"/>
  <c r="H1614" i="7" s="1"/>
  <c r="C2573" i="7"/>
  <c r="G2573" i="7" s="1"/>
  <c r="C1505" i="7"/>
  <c r="G1505" i="7" s="1"/>
  <c r="C1785" i="7"/>
  <c r="G1785" i="7" s="1"/>
  <c r="C2367" i="7"/>
  <c r="G2367" i="7" s="1"/>
  <c r="D2658" i="7"/>
  <c r="H2658" i="7" s="1"/>
  <c r="D1672" i="7"/>
  <c r="H1672" i="7" s="1"/>
  <c r="C1039" i="7"/>
  <c r="G1039" i="7" s="1"/>
  <c r="D2706" i="7"/>
  <c r="H2706" i="7" s="1"/>
  <c r="C806" i="7"/>
  <c r="G806" i="7" s="1"/>
  <c r="D1532" i="7"/>
  <c r="H1532" i="7" s="1"/>
  <c r="D1305" i="7"/>
  <c r="H1305" i="7" s="1"/>
  <c r="D1975" i="7"/>
  <c r="H1975" i="7" s="1"/>
  <c r="D1378" i="7"/>
  <c r="H1378" i="7" s="1"/>
  <c r="D2401" i="7"/>
  <c r="H2401" i="7" s="1"/>
  <c r="D1934" i="7"/>
  <c r="H1934" i="7" s="1"/>
  <c r="C1543" i="7"/>
  <c r="G1543" i="7" s="1"/>
  <c r="D2277" i="7"/>
  <c r="H2277" i="7" s="1"/>
  <c r="C2467" i="7"/>
  <c r="G2467" i="7" s="1"/>
  <c r="C2118" i="7"/>
  <c r="G2118" i="7" s="1"/>
  <c r="C2188" i="7"/>
  <c r="G2188" i="7" s="1"/>
  <c r="D2366" i="7"/>
  <c r="H2366" i="7" s="1"/>
  <c r="D1610" i="7"/>
  <c r="H1610" i="7" s="1"/>
  <c r="D853" i="7"/>
  <c r="H853" i="7" s="1"/>
  <c r="C2279" i="7"/>
  <c r="G2279" i="7" s="1"/>
  <c r="C1252" i="7"/>
  <c r="G1252" i="7" s="1"/>
  <c r="D2341" i="7"/>
  <c r="H2341" i="7" s="1"/>
  <c r="C765" i="7"/>
  <c r="G765" i="7" s="1"/>
  <c r="C1246" i="7"/>
  <c r="G1246" i="7" s="1"/>
  <c r="C1347" i="7"/>
  <c r="G1347" i="7" s="1"/>
  <c r="D1124" i="7"/>
  <c r="H1124" i="7" s="1"/>
  <c r="C2708" i="7"/>
  <c r="G2708" i="7" s="1"/>
  <c r="D2756" i="7"/>
  <c r="H2756" i="7" s="1"/>
  <c r="C2528" i="7"/>
  <c r="G2528" i="7" s="1"/>
  <c r="C1807" i="7"/>
  <c r="G1807" i="7" s="1"/>
  <c r="D2368" i="7"/>
  <c r="H2368" i="7" s="1"/>
  <c r="C1078" i="7"/>
  <c r="G1078" i="7" s="1"/>
  <c r="C2156" i="7"/>
  <c r="G2156" i="7" s="1"/>
  <c r="D2728" i="7"/>
  <c r="H2728" i="7" s="1"/>
  <c r="D2044" i="7"/>
  <c r="H2044" i="7" s="1"/>
  <c r="C1005" i="7"/>
  <c r="G1005" i="7" s="1"/>
  <c r="D1436" i="7"/>
  <c r="H1436" i="7" s="1"/>
  <c r="C762" i="7"/>
  <c r="G762" i="7" s="1"/>
  <c r="D2763" i="7"/>
  <c r="H2763" i="7" s="1"/>
  <c r="D1367" i="7"/>
  <c r="H1367" i="7" s="1"/>
  <c r="C1892" i="7"/>
  <c r="G1892" i="7" s="1"/>
  <c r="D1991" i="7"/>
  <c r="H1991" i="7" s="1"/>
  <c r="C2107" i="7"/>
  <c r="G2107" i="7" s="1"/>
  <c r="C2169" i="7"/>
  <c r="G2169" i="7" s="1"/>
  <c r="C2632" i="7"/>
  <c r="G2632" i="7" s="1"/>
  <c r="D1193" i="7"/>
  <c r="H1193" i="7" s="1"/>
  <c r="D2004" i="7"/>
  <c r="H2004" i="7" s="1"/>
  <c r="D2251" i="7"/>
  <c r="H2251" i="7" s="1"/>
  <c r="D2410" i="7"/>
  <c r="H2410" i="7" s="1"/>
  <c r="C1850" i="7"/>
  <c r="G1850" i="7" s="1"/>
  <c r="D781" i="7"/>
  <c r="H781" i="7" s="1"/>
  <c r="C813" i="7"/>
  <c r="G813" i="7" s="1"/>
  <c r="D2599" i="7"/>
  <c r="H2599" i="7" s="1"/>
  <c r="D1324" i="7"/>
  <c r="H1324" i="7" s="1"/>
  <c r="D932" i="7"/>
  <c r="H932" i="7" s="1"/>
  <c r="C975" i="7"/>
  <c r="G975" i="7" s="1"/>
  <c r="D2671" i="7"/>
  <c r="H2671" i="7" s="1"/>
  <c r="C824" i="7"/>
  <c r="G824" i="7" s="1"/>
  <c r="D2460" i="7"/>
  <c r="H2460" i="7" s="1"/>
  <c r="C2662" i="7"/>
  <c r="G2662" i="7" s="1"/>
  <c r="D2386" i="7"/>
  <c r="H2386" i="7" s="1"/>
  <c r="C1314" i="7"/>
  <c r="G1314" i="7" s="1"/>
  <c r="D815" i="7"/>
  <c r="H815" i="7" s="1"/>
  <c r="D2257" i="7"/>
  <c r="H2257" i="7" s="1"/>
  <c r="D2719" i="7"/>
  <c r="H2719" i="7" s="1"/>
  <c r="D1447" i="7"/>
  <c r="H1447" i="7" s="1"/>
  <c r="C782" i="7"/>
  <c r="G782" i="7" s="1"/>
  <c r="C1030" i="7"/>
  <c r="G1030" i="7" s="1"/>
  <c r="D2530" i="7"/>
  <c r="H2530" i="7" s="1"/>
  <c r="C1573" i="7"/>
  <c r="G1573" i="7" s="1"/>
  <c r="D1166" i="7"/>
  <c r="H1166" i="7" s="1"/>
  <c r="C1601" i="7"/>
  <c r="G1601" i="7" s="1"/>
  <c r="C1054" i="7"/>
  <c r="G1054" i="7" s="1"/>
  <c r="D1323" i="7"/>
  <c r="H1323" i="7" s="1"/>
  <c r="C1441" i="7"/>
  <c r="G1441" i="7" s="1"/>
  <c r="D1619" i="7"/>
  <c r="H1619" i="7" s="1"/>
  <c r="D2592" i="7"/>
  <c r="H2592" i="7" s="1"/>
  <c r="C1445" i="7"/>
  <c r="G1445" i="7" s="1"/>
  <c r="C1914" i="7"/>
  <c r="G1914" i="7" s="1"/>
  <c r="C1010" i="7"/>
  <c r="G1010" i="7" s="1"/>
  <c r="C1316" i="7"/>
  <c r="G1316" i="7" s="1"/>
  <c r="D2146" i="7"/>
  <c r="H2146" i="7" s="1"/>
  <c r="C2358" i="7"/>
  <c r="G2358" i="7" s="1"/>
  <c r="C812" i="7"/>
  <c r="G812" i="7" s="1"/>
  <c r="C1497" i="7"/>
  <c r="G1497" i="7" s="1"/>
  <c r="C1967" i="7"/>
  <c r="G1967" i="7" s="1"/>
  <c r="C2541" i="7"/>
  <c r="G2541" i="7" s="1"/>
  <c r="C945" i="7"/>
  <c r="G945" i="7" s="1"/>
  <c r="C1643" i="7"/>
  <c r="G1643" i="7" s="1"/>
  <c r="D790" i="7"/>
  <c r="H790" i="7" s="1"/>
  <c r="C1800" i="7"/>
  <c r="G1800" i="7" s="1"/>
  <c r="D1898" i="7"/>
  <c r="H1898" i="7" s="1"/>
  <c r="C906" i="7"/>
  <c r="G906" i="7" s="1"/>
  <c r="C2371" i="7"/>
  <c r="G2371" i="7" s="1"/>
  <c r="C1804" i="7"/>
  <c r="G1804" i="7" s="1"/>
  <c r="C1612" i="7"/>
  <c r="G1612" i="7" s="1"/>
  <c r="D2433" i="7"/>
  <c r="H2433" i="7" s="1"/>
  <c r="C2342" i="7"/>
  <c r="G2342" i="7" s="1"/>
  <c r="D786" i="7"/>
  <c r="H786" i="7" s="1"/>
  <c r="C2646" i="7"/>
  <c r="G2646" i="7" s="1"/>
  <c r="C980" i="7"/>
  <c r="G980" i="7" s="1"/>
  <c r="D1704" i="7"/>
  <c r="H1704" i="7" s="1"/>
  <c r="D2604" i="7"/>
  <c r="H2604" i="7" s="1"/>
  <c r="D1472" i="7"/>
  <c r="H1472" i="7" s="1"/>
  <c r="D2528" i="7"/>
  <c r="H2528" i="7" s="1"/>
  <c r="D957" i="7"/>
  <c r="H957" i="7" s="1"/>
  <c r="D2727" i="7"/>
  <c r="H2727" i="7" s="1"/>
  <c r="C2437" i="7"/>
  <c r="G2437" i="7" s="1"/>
  <c r="C1794" i="7"/>
  <c r="G1794" i="7" s="1"/>
  <c r="C1004" i="7"/>
  <c r="G1004" i="7" s="1"/>
  <c r="D1571" i="7"/>
  <c r="H1571" i="7" s="1"/>
  <c r="C1162" i="7"/>
  <c r="G1162" i="7" s="1"/>
  <c r="C2542" i="7"/>
  <c r="G2542" i="7" s="1"/>
  <c r="D1434" i="7"/>
  <c r="H1434" i="7" s="1"/>
  <c r="C1160" i="7"/>
  <c r="G1160" i="7" s="1"/>
  <c r="C2344" i="7"/>
  <c r="G2344" i="7" s="1"/>
  <c r="D1753" i="7"/>
  <c r="H1753" i="7" s="1"/>
  <c r="D1105" i="7"/>
  <c r="H1105" i="7" s="1"/>
  <c r="C1670" i="7"/>
  <c r="G1670" i="7" s="1"/>
  <c r="C964" i="7"/>
  <c r="G964" i="7" s="1"/>
  <c r="C1879" i="7"/>
  <c r="G1879" i="7" s="1"/>
  <c r="C1250" i="7"/>
  <c r="G1250" i="7" s="1"/>
  <c r="C2710" i="7"/>
  <c r="G2710" i="7" s="1"/>
  <c r="D2643" i="7"/>
  <c r="H2643" i="7" s="1"/>
  <c r="D1249" i="7"/>
  <c r="H1249" i="7" s="1"/>
  <c r="D2253" i="7"/>
  <c r="H2253" i="7" s="1"/>
  <c r="C1597" i="7"/>
  <c r="G1597" i="7" s="1"/>
  <c r="C1917" i="7"/>
  <c r="G1917" i="7" s="1"/>
  <c r="C1617" i="7"/>
  <c r="G1617" i="7" s="1"/>
  <c r="D2748" i="7"/>
  <c r="H2748" i="7" s="1"/>
  <c r="D861" i="7"/>
  <c r="H861" i="7" s="1"/>
  <c r="D1486" i="7"/>
  <c r="H1486" i="7" s="1"/>
  <c r="D1593" i="7"/>
  <c r="H1593" i="7" s="1"/>
  <c r="C1106" i="7"/>
  <c r="G1106" i="7" s="1"/>
  <c r="C1358" i="7"/>
  <c r="G1358" i="7" s="1"/>
  <c r="C1112" i="7"/>
  <c r="G1112" i="7" s="1"/>
  <c r="D1717" i="7"/>
  <c r="H1717" i="7" s="1"/>
  <c r="D2318" i="7"/>
  <c r="H2318" i="7" s="1"/>
  <c r="D765" i="7"/>
  <c r="H765" i="7" s="1"/>
  <c r="C1571" i="7"/>
  <c r="G1571" i="7" s="1"/>
  <c r="D1522" i="7"/>
  <c r="H1522" i="7" s="1"/>
  <c r="C1098" i="7"/>
  <c r="G1098" i="7" s="1"/>
  <c r="C1991" i="7"/>
  <c r="G1991" i="7" s="1"/>
  <c r="D1940" i="7"/>
  <c r="H1940" i="7" s="1"/>
  <c r="D1127" i="7"/>
  <c r="H1127" i="7" s="1"/>
  <c r="D2569" i="7"/>
  <c r="H2569" i="7" s="1"/>
  <c r="C2083" i="7"/>
  <c r="G2083" i="7" s="1"/>
  <c r="C2492" i="7"/>
  <c r="G2492" i="7" s="1"/>
  <c r="C2202" i="7"/>
  <c r="G2202" i="7" s="1"/>
  <c r="C2443" i="7"/>
  <c r="G2443" i="7" s="1"/>
  <c r="C2496" i="7"/>
  <c r="G2496" i="7" s="1"/>
  <c r="C1791" i="7"/>
  <c r="G1791" i="7" s="1"/>
  <c r="D2122" i="7"/>
  <c r="H2122" i="7" s="1"/>
  <c r="C1647" i="7"/>
  <c r="G1647" i="7" s="1"/>
  <c r="D1800" i="7"/>
  <c r="H1800" i="7" s="1"/>
  <c r="D1878" i="7"/>
  <c r="H1878" i="7" s="1"/>
  <c r="D1590" i="7"/>
  <c r="H1590" i="7" s="1"/>
  <c r="D1644" i="7"/>
  <c r="H1644" i="7" s="1"/>
  <c r="D1663" i="7"/>
  <c r="H1663" i="7" s="1"/>
  <c r="C821" i="7"/>
  <c r="G821" i="7" s="1"/>
  <c r="D1446" i="7"/>
  <c r="H1446" i="7" s="1"/>
  <c r="D2036" i="7"/>
  <c r="H2036" i="7" s="1"/>
  <c r="D810" i="7"/>
  <c r="H810" i="7" s="1"/>
  <c r="C1931" i="7"/>
  <c r="G1931" i="7" s="1"/>
  <c r="C1134" i="7"/>
  <c r="G1134" i="7" s="1"/>
  <c r="D1454" i="7"/>
  <c r="H1454" i="7" s="1"/>
  <c r="D2507" i="7"/>
  <c r="H2507" i="7" s="1"/>
  <c r="D2285" i="7"/>
  <c r="H2285" i="7" s="1"/>
  <c r="C2610" i="7"/>
  <c r="G2610" i="7" s="1"/>
  <c r="C2449" i="7"/>
  <c r="G2449" i="7" s="1"/>
  <c r="D1679" i="7"/>
  <c r="H1679" i="7" s="1"/>
  <c r="D2322" i="7"/>
  <c r="H2322" i="7" s="1"/>
  <c r="D759" i="7"/>
  <c r="H759" i="7" s="1"/>
  <c r="C1747" i="7"/>
  <c r="G1747" i="7" s="1"/>
  <c r="D1355" i="7"/>
  <c r="H1355" i="7" s="1"/>
  <c r="D1889" i="7"/>
  <c r="H1889" i="7" s="1"/>
  <c r="C1872" i="7"/>
  <c r="G1872" i="7" s="1"/>
  <c r="D2445" i="7"/>
  <c r="H2445" i="7" s="1"/>
  <c r="C2036" i="7"/>
  <c r="G2036" i="7" s="1"/>
  <c r="D936" i="7"/>
  <c r="H936" i="7" s="1"/>
  <c r="C1230" i="7"/>
  <c r="G1230" i="7" s="1"/>
  <c r="D2470" i="7"/>
  <c r="H2470" i="7" s="1"/>
  <c r="C2346" i="7"/>
  <c r="G2346" i="7" s="1"/>
  <c r="C1982" i="7"/>
  <c r="G1982" i="7" s="1"/>
  <c r="D1531" i="7"/>
  <c r="H1531" i="7" s="1"/>
  <c r="D1637" i="7"/>
  <c r="H1637" i="7" s="1"/>
  <c r="D2734" i="7"/>
  <c r="H2734" i="7" s="1"/>
  <c r="D1926" i="7"/>
  <c r="H1926" i="7" s="1"/>
  <c r="C1444" i="7"/>
  <c r="G1444" i="7" s="1"/>
  <c r="D1685" i="7"/>
  <c r="H1685" i="7" s="1"/>
  <c r="C2448" i="7"/>
  <c r="G2448" i="7" s="1"/>
  <c r="D1581" i="7"/>
  <c r="H1581" i="7" s="1"/>
  <c r="C2017" i="7"/>
  <c r="G2017" i="7" s="1"/>
  <c r="C2409" i="7"/>
  <c r="G2409" i="7" s="1"/>
  <c r="C965" i="7"/>
  <c r="G965" i="7" s="1"/>
  <c r="C1869" i="7"/>
  <c r="G1869" i="7" s="1"/>
  <c r="C858" i="7"/>
  <c r="G858" i="7" s="1"/>
  <c r="D2155" i="7"/>
  <c r="H2155" i="7" s="1"/>
  <c r="D2754" i="7"/>
  <c r="H2754" i="7" s="1"/>
  <c r="C2659" i="7"/>
  <c r="G2659" i="7" s="1"/>
  <c r="C768" i="7"/>
  <c r="G768" i="7" s="1"/>
  <c r="D1433" i="7"/>
  <c r="H1433" i="7" s="1"/>
  <c r="D2045" i="7"/>
  <c r="H2045" i="7" s="1"/>
  <c r="D2494" i="7"/>
  <c r="H2494" i="7" s="1"/>
  <c r="D1293" i="7"/>
  <c r="H1293" i="7" s="1"/>
  <c r="D2634" i="7"/>
  <c r="H2634" i="7" s="1"/>
  <c r="D2311" i="7"/>
  <c r="H2311" i="7" s="1"/>
  <c r="C2215" i="7"/>
  <c r="G2215" i="7" s="1"/>
  <c r="C1570" i="7"/>
  <c r="G1570" i="7" s="1"/>
  <c r="C2070" i="7"/>
  <c r="G2070" i="7" s="1"/>
  <c r="C1793" i="7"/>
  <c r="G1793" i="7" s="1"/>
  <c r="D1690" i="7"/>
  <c r="H1690" i="7" s="1"/>
  <c r="D1412" i="7"/>
  <c r="H1412" i="7" s="1"/>
  <c r="D1900" i="7"/>
  <c r="H1900" i="7" s="1"/>
  <c r="D2575" i="7"/>
  <c r="H2575" i="7" s="1"/>
  <c r="D1572" i="7"/>
  <c r="H1572" i="7" s="1"/>
  <c r="C2403" i="7"/>
  <c r="G2403" i="7" s="1"/>
  <c r="C2599" i="7"/>
  <c r="G2599" i="7" s="1"/>
  <c r="D1489" i="7"/>
  <c r="H1489" i="7" s="1"/>
  <c r="D1081" i="7"/>
  <c r="H1081" i="7" s="1"/>
  <c r="C2583" i="7"/>
  <c r="G2583" i="7" s="1"/>
  <c r="D907" i="7"/>
  <c r="H907" i="7" s="1"/>
  <c r="C2258" i="7"/>
  <c r="G2258" i="7" s="1"/>
  <c r="D1670" i="7"/>
  <c r="H1670" i="7" s="1"/>
  <c r="D1563" i="7"/>
  <c r="H1563" i="7" s="1"/>
  <c r="C2343" i="7"/>
  <c r="G2343" i="7" s="1"/>
  <c r="C2209" i="7"/>
  <c r="G2209" i="7" s="1"/>
  <c r="C1766" i="7"/>
  <c r="G1766" i="7" s="1"/>
  <c r="D1937" i="7"/>
  <c r="H1937" i="7" s="1"/>
  <c r="D1722" i="7"/>
  <c r="H1722" i="7" s="1"/>
  <c r="C2193" i="7"/>
  <c r="G2193" i="7" s="1"/>
  <c r="C1436" i="7"/>
  <c r="G1436" i="7" s="1"/>
  <c r="C1581" i="7"/>
  <c r="G1581" i="7" s="1"/>
  <c r="D2175" i="7"/>
  <c r="H2175" i="7" s="1"/>
  <c r="C1364" i="7"/>
  <c r="G1364" i="7" s="1"/>
  <c r="C2482" i="7"/>
  <c r="G2482" i="7" s="1"/>
  <c r="D1142" i="7"/>
  <c r="H1142" i="7" s="1"/>
  <c r="C1417" i="7"/>
  <c r="G1417" i="7" s="1"/>
  <c r="D1346" i="7"/>
  <c r="H1346" i="7" s="1"/>
  <c r="D2141" i="7"/>
  <c r="H2141" i="7" s="1"/>
  <c r="D1752" i="7"/>
  <c r="H1752" i="7" s="1"/>
  <c r="C1576" i="7"/>
  <c r="G1576" i="7" s="1"/>
  <c r="D1907" i="7"/>
  <c r="H1907" i="7" s="1"/>
  <c r="C2166" i="7"/>
  <c r="G2166" i="7" s="1"/>
  <c r="C2623" i="7"/>
  <c r="G2623" i="7" s="1"/>
  <c r="D938" i="7"/>
  <c r="H938" i="7" s="1"/>
  <c r="C2555" i="7"/>
  <c r="G2555" i="7" s="1"/>
  <c r="C2244" i="7"/>
  <c r="G2244" i="7" s="1"/>
  <c r="C1758" i="7"/>
  <c r="G1758" i="7" s="1"/>
  <c r="C1547" i="7"/>
  <c r="G1547" i="7" s="1"/>
  <c r="D1835" i="7"/>
  <c r="H1835" i="7" s="1"/>
  <c r="C2138" i="7"/>
  <c r="G2138" i="7" s="1"/>
  <c r="D782" i="7"/>
  <c r="H782" i="7" s="1"/>
  <c r="C1836" i="7"/>
  <c r="G1836" i="7" s="1"/>
  <c r="D2579" i="7"/>
  <c r="H2579" i="7" s="1"/>
  <c r="D1437" i="7"/>
  <c r="H1437" i="7" s="1"/>
  <c r="D2307" i="7"/>
  <c r="H2307" i="7" s="1"/>
  <c r="C1203" i="7"/>
  <c r="G1203" i="7" s="1"/>
  <c r="C2183" i="7"/>
  <c r="G2183" i="7" s="1"/>
  <c r="C1693" i="7"/>
  <c r="G1693" i="7" s="1"/>
  <c r="D1505" i="7"/>
  <c r="H1505" i="7" s="1"/>
  <c r="C1985" i="7"/>
  <c r="G1985" i="7" s="1"/>
  <c r="C1640" i="7"/>
  <c r="G1640" i="7" s="1"/>
  <c r="D2744" i="7"/>
  <c r="H2744" i="7" s="1"/>
  <c r="C1269" i="7"/>
  <c r="G1269" i="7" s="1"/>
  <c r="C1938" i="7"/>
  <c r="G1938" i="7" s="1"/>
  <c r="C2514" i="7"/>
  <c r="G2514" i="7" s="1"/>
  <c r="C2609" i="7"/>
  <c r="G2609" i="7" s="1"/>
  <c r="D1956" i="7"/>
  <c r="H1956" i="7" s="1"/>
  <c r="D2009" i="7"/>
  <c r="H2009" i="7" s="1"/>
  <c r="C1236" i="7"/>
  <c r="G1236" i="7" s="1"/>
  <c r="D1854" i="7"/>
  <c r="H1854" i="7" s="1"/>
  <c r="C1235" i="7"/>
  <c r="G1235" i="7" s="1"/>
  <c r="D1732" i="7"/>
  <c r="H1732" i="7" s="1"/>
  <c r="D2501" i="7"/>
  <c r="H2501" i="7" s="1"/>
  <c r="D1667" i="7"/>
  <c r="H1667" i="7" s="1"/>
  <c r="D1048" i="7"/>
  <c r="H1048" i="7" s="1"/>
  <c r="C2027" i="7"/>
  <c r="G2027" i="7" s="1"/>
  <c r="C1172" i="7"/>
  <c r="G1172" i="7" s="1"/>
  <c r="C2508" i="7"/>
  <c r="G2508" i="7" s="1"/>
  <c r="D2588" i="7"/>
  <c r="H2588" i="7" s="1"/>
  <c r="D1463" i="7"/>
  <c r="H1463" i="7" s="1"/>
  <c r="D1038" i="7"/>
  <c r="H1038" i="7" s="1"/>
  <c r="C1071" i="7"/>
  <c r="G1071" i="7" s="1"/>
  <c r="C1552" i="7"/>
  <c r="G1552" i="7" s="1"/>
  <c r="C820" i="7"/>
  <c r="G820" i="7" s="1"/>
  <c r="C1898" i="7"/>
  <c r="G1898" i="7" s="1"/>
  <c r="D1070" i="7"/>
  <c r="H1070" i="7" s="1"/>
  <c r="D2584" i="7"/>
  <c r="H2584" i="7" s="1"/>
  <c r="D2725" i="7"/>
  <c r="H2725" i="7" s="1"/>
  <c r="D852" i="7"/>
  <c r="H852" i="7" s="1"/>
  <c r="C2592" i="7"/>
  <c r="G2592" i="7" s="1"/>
  <c r="C2341" i="7"/>
  <c r="G2341" i="7" s="1"/>
  <c r="D2720" i="7"/>
  <c r="H2720" i="7" s="1"/>
  <c r="D929" i="7"/>
  <c r="H929" i="7" s="1"/>
  <c r="C926" i="7"/>
  <c r="G926" i="7" s="1"/>
  <c r="C2730" i="7"/>
  <c r="G2730" i="7" s="1"/>
  <c r="D1265" i="7"/>
  <c r="H1265" i="7" s="1"/>
  <c r="D1399" i="7"/>
  <c r="H1399" i="7" s="1"/>
  <c r="D1402" i="7"/>
  <c r="H1402" i="7" s="1"/>
  <c r="C1344" i="7"/>
  <c r="G1344" i="7" s="1"/>
  <c r="D2716" i="7"/>
  <c r="H2716" i="7" s="1"/>
  <c r="D949" i="7"/>
  <c r="H949" i="7" s="1"/>
  <c r="C2356" i="7"/>
  <c r="G2356" i="7" s="1"/>
  <c r="C2297" i="7"/>
  <c r="G2297" i="7" s="1"/>
  <c r="C1325" i="7"/>
  <c r="G1325" i="7" s="1"/>
  <c r="C1760" i="7"/>
  <c r="G1760" i="7" s="1"/>
  <c r="C936" i="7"/>
  <c r="G936" i="7" s="1"/>
  <c r="D1013" i="7"/>
  <c r="H1013" i="7" s="1"/>
  <c r="D2088" i="7"/>
  <c r="H2088" i="7" s="1"/>
  <c r="C1588" i="7"/>
  <c r="G1588" i="7" s="1"/>
  <c r="D2362" i="7"/>
  <c r="H2362" i="7" s="1"/>
  <c r="D2429" i="7"/>
  <c r="H2429" i="7" s="1"/>
  <c r="C1248" i="7"/>
  <c r="G1248" i="7" s="1"/>
  <c r="D2091" i="7"/>
  <c r="H2091" i="7" s="1"/>
  <c r="C1798" i="7"/>
  <c r="G1798" i="7" s="1"/>
  <c r="C1674" i="7"/>
  <c r="G1674" i="7" s="1"/>
  <c r="C946" i="7"/>
  <c r="G946" i="7" s="1"/>
  <c r="D918" i="7"/>
  <c r="H918" i="7" s="1"/>
  <c r="C835" i="7"/>
  <c r="G835" i="7" s="1"/>
  <c r="C1480" i="7"/>
  <c r="G1480" i="7" s="1"/>
  <c r="D1250" i="7"/>
  <c r="H1250" i="7" s="1"/>
  <c r="C1992" i="7"/>
  <c r="G1992" i="7" s="1"/>
  <c r="D947" i="7"/>
  <c r="H947" i="7" s="1"/>
  <c r="C1140" i="7"/>
  <c r="G1140" i="7" s="1"/>
  <c r="C2591" i="7"/>
  <c r="G2591" i="7" s="1"/>
  <c r="C1649" i="7"/>
  <c r="G1649" i="7" s="1"/>
  <c r="C1484" i="7"/>
  <c r="G1484" i="7" s="1"/>
  <c r="C1610" i="7"/>
  <c r="G1610" i="7" s="1"/>
  <c r="D1803" i="7"/>
  <c r="H1803" i="7" s="1"/>
  <c r="C1270" i="7"/>
  <c r="G1270" i="7" s="1"/>
  <c r="D1758" i="7"/>
  <c r="H1758" i="7" s="1"/>
  <c r="D2144" i="7"/>
  <c r="H2144" i="7" s="1"/>
  <c r="C1919" i="7"/>
  <c r="G1919" i="7" s="1"/>
  <c r="C1952" i="7"/>
  <c r="G1952" i="7" s="1"/>
  <c r="C2547" i="7"/>
  <c r="G2547" i="7" s="1"/>
  <c r="D2125" i="7"/>
  <c r="H2125" i="7" s="1"/>
  <c r="D2027" i="7"/>
  <c r="H2027" i="7" s="1"/>
  <c r="D2675" i="7"/>
  <c r="H2675" i="7" s="1"/>
  <c r="C1483" i="7"/>
  <c r="G1483" i="7" s="1"/>
  <c r="D1868" i="7"/>
  <c r="H1868" i="7" s="1"/>
  <c r="C1077" i="7"/>
  <c r="G1077" i="7" s="1"/>
  <c r="D1917" i="7"/>
  <c r="H1917" i="7" s="1"/>
  <c r="C2020" i="7"/>
  <c r="G2020" i="7" s="1"/>
  <c r="C2057" i="7"/>
  <c r="G2057" i="7" s="1"/>
  <c r="C982" i="7"/>
  <c r="G982" i="7" s="1"/>
  <c r="D914" i="7"/>
  <c r="H914" i="7" s="1"/>
  <c r="D2211" i="7"/>
  <c r="H2211" i="7" s="1"/>
  <c r="D2471" i="7"/>
  <c r="H2471" i="7" s="1"/>
  <c r="C2600" i="7"/>
  <c r="G2600" i="7" s="1"/>
  <c r="C2207" i="7"/>
  <c r="G2207" i="7" s="1"/>
  <c r="D1585" i="7"/>
  <c r="H1585" i="7" s="1"/>
  <c r="C2372" i="7"/>
  <c r="G2372" i="7" s="1"/>
  <c r="D2264" i="7"/>
  <c r="H2264" i="7" s="1"/>
  <c r="D1139" i="7"/>
  <c r="H1139" i="7" s="1"/>
  <c r="D2606" i="7"/>
  <c r="H2606" i="7" s="1"/>
  <c r="D948" i="7"/>
  <c r="H948" i="7" s="1"/>
  <c r="C1781" i="7"/>
  <c r="G1781" i="7" s="1"/>
  <c r="C1300" i="7"/>
  <c r="G1300" i="7" s="1"/>
  <c r="D1650" i="7"/>
  <c r="H1650" i="7" s="1"/>
  <c r="D1887" i="7"/>
  <c r="H1887" i="7" s="1"/>
  <c r="D2391" i="7"/>
  <c r="H2391" i="7" s="1"/>
  <c r="C854" i="7"/>
  <c r="G854" i="7" s="1"/>
  <c r="D1897" i="7"/>
  <c r="H1897" i="7" s="1"/>
  <c r="C1400" i="7"/>
  <c r="G1400" i="7" s="1"/>
  <c r="C1331" i="7"/>
  <c r="G1331" i="7" s="1"/>
  <c r="D2626" i="7"/>
  <c r="H2626" i="7" s="1"/>
  <c r="D867" i="7"/>
  <c r="H867" i="7" s="1"/>
  <c r="C2683" i="7"/>
  <c r="G2683" i="7" s="1"/>
  <c r="D776" i="7"/>
  <c r="H776" i="7" s="1"/>
  <c r="C1404" i="7"/>
  <c r="G1404" i="7" s="1"/>
  <c r="C2033" i="7"/>
  <c r="G2033" i="7" s="1"/>
  <c r="C1110" i="7"/>
  <c r="G1110" i="7" s="1"/>
  <c r="C1865" i="7"/>
  <c r="G1865" i="7" s="1"/>
  <c r="C2072" i="7"/>
  <c r="G2072" i="7" s="1"/>
  <c r="C2400" i="7"/>
  <c r="G2400" i="7" s="1"/>
  <c r="D2750" i="7"/>
  <c r="H2750" i="7" s="1"/>
  <c r="C1834" i="7"/>
  <c r="G1834" i="7" s="1"/>
  <c r="D1654" i="7"/>
  <c r="H1654" i="7" s="1"/>
  <c r="D1177" i="7"/>
  <c r="H1177" i="7" s="1"/>
  <c r="C1823" i="7"/>
  <c r="G1823" i="7" s="1"/>
  <c r="D1108" i="7"/>
  <c r="H1108" i="7" s="1"/>
  <c r="C2252" i="7"/>
  <c r="G2252" i="7" s="1"/>
  <c r="C1678" i="7"/>
  <c r="G1678" i="7" s="1"/>
  <c r="C816" i="7"/>
  <c r="G816" i="7" s="1"/>
  <c r="C2173" i="7"/>
  <c r="G2173" i="7" s="1"/>
  <c r="D1567" i="7"/>
  <c r="H1567" i="7" s="1"/>
  <c r="D1482" i="7"/>
  <c r="H1482" i="7" s="1"/>
  <c r="D1368" i="7"/>
  <c r="H1368" i="7" s="1"/>
  <c r="C1997" i="7"/>
  <c r="G1997" i="7" s="1"/>
  <c r="D1875" i="7"/>
  <c r="H1875" i="7" s="1"/>
  <c r="C2001" i="7"/>
  <c r="G2001" i="7" s="1"/>
  <c r="C1052" i="7"/>
  <c r="G1052" i="7" s="1"/>
  <c r="D1859" i="7"/>
  <c r="H1859" i="7" s="1"/>
  <c r="D2661" i="7"/>
  <c r="H2661" i="7" s="1"/>
  <c r="C1048" i="7"/>
  <c r="G1048" i="7" s="1"/>
  <c r="C1739" i="7"/>
  <c r="G1739" i="7" s="1"/>
  <c r="D1490" i="7"/>
  <c r="H1490" i="7" s="1"/>
  <c r="C1229" i="7"/>
  <c r="G1229" i="7" s="1"/>
  <c r="D2405" i="7"/>
  <c r="H2405" i="7" s="1"/>
  <c r="C2368" i="7"/>
  <c r="G2368" i="7" s="1"/>
  <c r="C915" i="7"/>
  <c r="G915" i="7" s="1"/>
  <c r="D1336" i="7"/>
  <c r="H1336" i="7" s="1"/>
  <c r="D2669" i="7"/>
  <c r="H2669" i="7" s="1"/>
  <c r="D760" i="7"/>
  <c r="H760" i="7" s="1"/>
  <c r="D2446" i="7"/>
  <c r="H2446" i="7" s="1"/>
  <c r="D771" i="7"/>
  <c r="H771" i="7" s="1"/>
  <c r="D2389" i="7"/>
  <c r="H2389" i="7" s="1"/>
  <c r="C979" i="7"/>
  <c r="G979" i="7" s="1"/>
  <c r="C2732" i="7"/>
  <c r="G2732" i="7" s="1"/>
  <c r="D1376" i="7"/>
  <c r="H1376" i="7" s="1"/>
  <c r="D798" i="7"/>
  <c r="H798" i="7" s="1"/>
  <c r="C761" i="7"/>
  <c r="G761" i="7" s="1"/>
  <c r="D1935" i="7"/>
  <c r="H1935" i="7" s="1"/>
  <c r="D2213" i="7"/>
  <c r="H2213" i="7" s="1"/>
  <c r="D1007" i="7"/>
  <c r="H1007" i="7" s="1"/>
  <c r="C1722" i="7"/>
  <c r="G1722" i="7" s="1"/>
  <c r="D2193" i="7"/>
  <c r="H2193" i="7" s="1"/>
  <c r="C829" i="7"/>
  <c r="G829" i="7" s="1"/>
  <c r="D1159" i="7"/>
  <c r="H1159" i="7" s="1"/>
  <c r="D1647" i="7"/>
  <c r="H1647" i="7" s="1"/>
  <c r="D2399" i="7"/>
  <c r="H2399" i="7" s="1"/>
  <c r="C2396" i="7"/>
  <c r="G2396" i="7" s="1"/>
  <c r="C1036" i="7"/>
  <c r="G1036" i="7" s="1"/>
  <c r="D2593" i="7"/>
  <c r="H2593" i="7" s="1"/>
  <c r="C857" i="7"/>
  <c r="G857" i="7" s="1"/>
  <c r="C822" i="7"/>
  <c r="G822" i="7" s="1"/>
  <c r="D1375" i="7"/>
  <c r="H1375" i="7" s="1"/>
  <c r="D1455" i="7"/>
  <c r="H1455" i="7" s="1"/>
  <c r="D2513" i="7"/>
  <c r="H2513" i="7" s="1"/>
  <c r="D1165" i="7"/>
  <c r="H1165" i="7" s="1"/>
  <c r="C2457" i="7"/>
  <c r="G2457" i="7" s="1"/>
  <c r="C2061" i="7"/>
  <c r="G2061" i="7" s="1"/>
  <c r="D1966" i="7"/>
  <c r="H1966" i="7" s="1"/>
  <c r="D2185" i="7"/>
  <c r="H2185" i="7" s="1"/>
  <c r="C2369" i="7"/>
  <c r="G2369" i="7" s="1"/>
  <c r="C2670" i="7"/>
  <c r="G2670" i="7" s="1"/>
  <c r="D2033" i="7"/>
  <c r="H2033" i="7" s="1"/>
  <c r="D1062" i="7"/>
  <c r="H1062" i="7" s="1"/>
  <c r="D1075" i="7"/>
  <c r="H1075" i="7" s="1"/>
  <c r="C2283" i="7"/>
  <c r="G2283" i="7" s="1"/>
  <c r="C1360" i="7"/>
  <c r="G1360" i="7" s="1"/>
  <c r="C2696" i="7"/>
  <c r="G2696" i="7" s="1"/>
  <c r="C1974" i="7"/>
  <c r="G1974" i="7" s="1"/>
  <c r="D1458" i="7"/>
  <c r="H1458" i="7" s="1"/>
  <c r="D990" i="7"/>
  <c r="H990" i="7" s="1"/>
  <c r="C1099" i="7"/>
  <c r="G1099" i="7" s="1"/>
  <c r="D1981" i="7"/>
  <c r="H1981" i="7" s="1"/>
  <c r="D2641" i="7"/>
  <c r="H2641" i="7" s="1"/>
  <c r="C1932" i="7"/>
  <c r="G1932" i="7" s="1"/>
  <c r="D920" i="7"/>
  <c r="H920" i="7" s="1"/>
  <c r="D2199" i="7"/>
  <c r="H2199" i="7" s="1"/>
  <c r="D1116" i="7"/>
  <c r="H1116" i="7" s="1"/>
  <c r="D1994" i="7"/>
  <c r="H1994" i="7" s="1"/>
  <c r="C2045" i="7"/>
  <c r="G2045" i="7" s="1"/>
  <c r="D1549" i="7"/>
  <c r="H1549" i="7" s="1"/>
  <c r="C2481" i="7"/>
  <c r="G2481" i="7" s="1"/>
  <c r="C1023" i="7"/>
  <c r="G1023" i="7" s="1"/>
  <c r="D1258" i="7"/>
  <c r="H1258" i="7" s="1"/>
  <c r="C1561" i="7"/>
  <c r="G1561" i="7" s="1"/>
  <c r="C2174" i="7"/>
  <c r="G2174" i="7" s="1"/>
  <c r="C2250" i="7"/>
  <c r="G2250" i="7" s="1"/>
  <c r="D2099" i="7"/>
  <c r="H2099" i="7" s="1"/>
  <c r="D1497" i="7"/>
  <c r="H1497" i="7" s="1"/>
  <c r="D2681" i="7"/>
  <c r="H2681" i="7" s="1"/>
  <c r="D1287" i="7"/>
  <c r="H1287" i="7" s="1"/>
  <c r="C2480" i="7"/>
  <c r="G2480" i="7" s="1"/>
  <c r="D2030" i="7"/>
  <c r="H2030" i="7" s="1"/>
  <c r="C2450" i="7"/>
  <c r="G2450" i="7" s="1"/>
  <c r="C1549" i="7"/>
  <c r="G1549" i="7" s="1"/>
  <c r="D777" i="7"/>
  <c r="H777" i="7" s="1"/>
  <c r="D1366" i="7"/>
  <c r="H1366" i="7" s="1"/>
  <c r="D2168" i="7"/>
  <c r="H2168" i="7" s="1"/>
  <c r="C2145" i="7"/>
  <c r="G2145" i="7" s="1"/>
  <c r="C999" i="7"/>
  <c r="G999" i="7" s="1"/>
  <c r="C2179" i="7"/>
  <c r="G2179" i="7" s="1"/>
  <c r="C1067" i="7"/>
  <c r="G1067" i="7" s="1"/>
  <c r="D1358" i="7"/>
  <c r="H1358" i="7" s="1"/>
  <c r="C2595" i="7"/>
  <c r="G2595" i="7" s="1"/>
  <c r="C1733" i="7"/>
  <c r="G1733" i="7" s="1"/>
  <c r="D941" i="7"/>
  <c r="H941" i="7" s="1"/>
  <c r="D2415" i="7"/>
  <c r="H2415" i="7" s="1"/>
  <c r="C1904" i="7"/>
  <c r="G1904" i="7" s="1"/>
  <c r="D1053" i="7"/>
  <c r="H1053" i="7" s="1"/>
  <c r="D850" i="7"/>
  <c r="H850" i="7" s="1"/>
  <c r="D1988" i="7"/>
  <c r="H1988" i="7" s="1"/>
  <c r="D2553" i="7"/>
  <c r="H2553" i="7" s="1"/>
  <c r="C2525" i="7"/>
  <c r="G2525" i="7" s="1"/>
  <c r="D1394" i="7"/>
  <c r="H1394" i="7" s="1"/>
  <c r="C2116" i="7"/>
  <c r="G2116" i="7" s="1"/>
  <c r="D2464" i="7"/>
  <c r="H2464" i="7" s="1"/>
  <c r="D2554" i="7"/>
  <c r="H2554" i="7" s="1"/>
  <c r="D1909" i="7"/>
  <c r="H1909" i="7" s="1"/>
  <c r="D2075" i="7"/>
  <c r="H2075" i="7" s="1"/>
  <c r="D2647" i="7"/>
  <c r="H2647" i="7" s="1"/>
  <c r="D1627" i="7"/>
  <c r="H1627" i="7" s="1"/>
  <c r="C1383" i="7"/>
  <c r="G1383" i="7" s="1"/>
  <c r="C2436" i="7"/>
  <c r="G2436" i="7" s="1"/>
  <c r="D1422" i="7"/>
  <c r="H1422" i="7" s="1"/>
  <c r="C2520" i="7"/>
  <c r="G2520" i="7" s="1"/>
  <c r="D978" i="7"/>
  <c r="H978" i="7" s="1"/>
  <c r="C814" i="7"/>
  <c r="G814" i="7" s="1"/>
  <c r="D2328" i="7"/>
  <c r="H2328" i="7" s="1"/>
  <c r="C1706" i="7"/>
  <c r="G1706" i="7" s="1"/>
  <c r="D1716" i="7"/>
  <c r="H1716" i="7" s="1"/>
  <c r="C1930" i="7"/>
  <c r="G1930" i="7" s="1"/>
  <c r="D2151" i="7"/>
  <c r="H2151" i="7" s="1"/>
  <c r="C1596" i="7"/>
  <c r="G1596" i="7" s="1"/>
  <c r="D1277" i="7"/>
  <c r="H1277" i="7" s="1"/>
  <c r="D1010" i="7"/>
  <c r="H1010" i="7" s="1"/>
  <c r="D1343" i="7"/>
  <c r="H1343" i="7" s="1"/>
  <c r="C1521" i="7"/>
  <c r="G1521" i="7" s="1"/>
  <c r="D1737" i="7"/>
  <c r="H1737" i="7" s="1"/>
  <c r="C1813" i="7"/>
  <c r="G1813" i="7" s="1"/>
  <c r="D1562" i="7"/>
  <c r="H1562" i="7" s="1"/>
  <c r="D841" i="7"/>
  <c r="H841" i="7" s="1"/>
  <c r="C1563" i="7"/>
  <c r="G1563" i="7" s="1"/>
  <c r="D1428" i="7"/>
  <c r="H1428" i="7" s="1"/>
  <c r="D2163" i="7"/>
  <c r="H2163" i="7" s="1"/>
  <c r="C1425" i="7"/>
  <c r="G1425" i="7" s="1"/>
  <c r="D973" i="7"/>
  <c r="H973" i="7" s="1"/>
  <c r="C1717" i="7"/>
  <c r="G1717" i="7" s="1"/>
  <c r="D1257" i="7"/>
  <c r="H1257" i="7" s="1"/>
  <c r="D1285" i="7"/>
  <c r="H1285" i="7" s="1"/>
  <c r="D2229" i="7"/>
  <c r="H2229" i="7" s="1"/>
  <c r="D1565" i="7"/>
  <c r="H1565" i="7" s="1"/>
  <c r="C2016" i="7"/>
  <c r="G2016" i="7" s="1"/>
  <c r="C1243" i="7"/>
  <c r="G1243" i="7" s="1"/>
  <c r="C1017" i="7"/>
  <c r="G1017" i="7" s="1"/>
  <c r="C2233" i="7"/>
  <c r="G2233" i="7" s="1"/>
  <c r="D1248" i="7"/>
  <c r="H1248" i="7" s="1"/>
  <c r="D1035" i="7"/>
  <c r="H1035" i="7" s="1"/>
  <c r="D1289" i="7"/>
  <c r="H1289" i="7" s="1"/>
  <c r="D1730" i="7"/>
  <c r="H1730" i="7" s="1"/>
  <c r="C1724" i="7"/>
  <c r="G1724" i="7" s="1"/>
  <c r="D1885" i="7"/>
  <c r="H1885" i="7" s="1"/>
  <c r="C1594" i="7"/>
  <c r="G1594" i="7" s="1"/>
  <c r="C2120" i="7"/>
  <c r="G2120" i="7" s="1"/>
  <c r="D2112" i="7"/>
  <c r="H2112" i="7" s="1"/>
  <c r="D1291" i="7"/>
  <c r="H1291" i="7" s="1"/>
  <c r="C1810" i="7"/>
  <c r="G1810" i="7" s="1"/>
  <c r="D1068" i="7"/>
  <c r="H1068" i="7" s="1"/>
  <c r="C2374" i="7"/>
  <c r="G2374" i="7" s="1"/>
  <c r="C2349" i="7"/>
  <c r="G2349" i="7" s="1"/>
  <c r="C2720" i="7"/>
  <c r="G2720" i="7" s="1"/>
  <c r="D2551" i="7"/>
  <c r="H2551" i="7" s="1"/>
  <c r="C2398" i="7"/>
  <c r="G2398" i="7" s="1"/>
  <c r="D2201" i="7"/>
  <c r="H2201" i="7" s="1"/>
  <c r="C2432" i="7"/>
  <c r="G2432" i="7" s="1"/>
  <c r="D1114" i="7"/>
  <c r="H1114" i="7" s="1"/>
  <c r="D1918" i="7"/>
  <c r="H1918" i="7" s="1"/>
  <c r="C760" i="7"/>
  <c r="G760" i="7" s="1"/>
  <c r="C2068" i="7"/>
  <c r="G2068" i="7" s="1"/>
  <c r="C2625" i="7"/>
  <c r="G2625" i="7" s="1"/>
  <c r="D1050" i="7"/>
  <c r="H1050" i="7" s="1"/>
  <c r="D859" i="7"/>
  <c r="H859" i="7" s="1"/>
  <c r="D763" i="7"/>
  <c r="H763" i="7" s="1"/>
  <c r="C1599" i="7"/>
  <c r="G1599" i="7" s="1"/>
  <c r="D1012" i="7"/>
  <c r="H1012" i="7" s="1"/>
  <c r="C2594" i="7"/>
  <c r="G2594" i="7" s="1"/>
  <c r="D2467" i="7"/>
  <c r="H2467" i="7" s="1"/>
  <c r="C2231" i="7"/>
  <c r="G2231" i="7" s="1"/>
  <c r="D1151" i="7"/>
  <c r="H1151" i="7" s="1"/>
  <c r="C1933" i="7"/>
  <c r="G1933" i="7" s="1"/>
  <c r="C1119" i="7"/>
  <c r="G1119" i="7" s="1"/>
  <c r="C1680" i="7"/>
  <c r="G1680" i="7" s="1"/>
  <c r="C2549" i="7"/>
  <c r="G2549" i="7" s="1"/>
  <c r="D2713" i="7"/>
  <c r="H2713" i="7" s="1"/>
  <c r="D1174" i="7"/>
  <c r="H1174" i="7" s="1"/>
  <c r="C2394" i="7"/>
  <c r="G2394" i="7" s="1"/>
  <c r="C2357" i="7"/>
  <c r="G2357" i="7" s="1"/>
  <c r="D1669" i="7"/>
  <c r="H1669" i="7" s="1"/>
  <c r="C1500" i="7"/>
  <c r="G1500" i="7" s="1"/>
  <c r="D2614" i="7"/>
  <c r="H2614" i="7" s="1"/>
  <c r="D1908" i="7"/>
  <c r="H1908" i="7" s="1"/>
  <c r="C2211" i="7"/>
  <c r="G2211" i="7" s="1"/>
  <c r="C1359" i="7"/>
  <c r="G1359" i="7" s="1"/>
  <c r="C1477" i="7"/>
  <c r="G1477" i="7" s="1"/>
  <c r="C2005" i="7"/>
  <c r="G2005" i="7" s="1"/>
  <c r="C2444" i="7"/>
  <c r="G2444" i="7" s="1"/>
  <c r="C1257" i="7"/>
  <c r="G1257" i="7" s="1"/>
  <c r="D2139" i="7"/>
  <c r="H2139" i="7" s="1"/>
  <c r="D1749" i="7"/>
  <c r="H1749" i="7" s="1"/>
  <c r="C1964" i="7"/>
  <c r="G1964" i="7" s="1"/>
  <c r="D2149" i="7"/>
  <c r="H2149" i="7" s="1"/>
  <c r="C1126" i="7"/>
  <c r="G1126" i="7" s="1"/>
  <c r="C2230" i="7"/>
  <c r="G2230" i="7" s="1"/>
  <c r="D2615" i="7"/>
  <c r="H2615" i="7" s="1"/>
  <c r="D2583" i="7"/>
  <c r="H2583" i="7" s="1"/>
  <c r="C2184" i="7"/>
  <c r="G2184" i="7" s="1"/>
  <c r="C2095" i="7"/>
  <c r="G2095" i="7" s="1"/>
  <c r="D1359" i="7"/>
  <c r="H1359" i="7" s="1"/>
  <c r="C2049" i="7"/>
  <c r="G2049" i="7" s="1"/>
  <c r="C2150" i="7"/>
  <c r="G2150" i="7" s="1"/>
  <c r="C1621" i="7"/>
  <c r="G1621" i="7" s="1"/>
  <c r="D1328" i="7"/>
  <c r="H1328" i="7" s="1"/>
  <c r="C1525" i="7"/>
  <c r="G1525" i="7" s="1"/>
  <c r="D2542" i="7"/>
  <c r="H2542" i="7" s="1"/>
  <c r="D1354" i="7"/>
  <c r="H1354" i="7" s="1"/>
  <c r="C1682" i="7"/>
  <c r="G1682" i="7" s="1"/>
  <c r="C2631" i="7"/>
  <c r="G2631" i="7" s="1"/>
  <c r="C2725" i="7"/>
  <c r="G2725" i="7" s="1"/>
  <c r="D2037" i="7"/>
  <c r="H2037" i="7" s="1"/>
  <c r="D1550" i="7"/>
  <c r="H1550" i="7" s="1"/>
  <c r="C1976" i="7"/>
  <c r="G1976" i="7" s="1"/>
  <c r="D2270" i="7"/>
  <c r="H2270" i="7" s="1"/>
  <c r="D2543" i="7"/>
  <c r="H2543" i="7" s="1"/>
  <c r="D1101" i="7"/>
  <c r="H1101" i="7" s="1"/>
  <c r="D2563" i="7"/>
  <c r="H2563" i="7" s="1"/>
  <c r="D1757" i="7"/>
  <c r="H1757" i="7" s="1"/>
  <c r="D1457" i="7"/>
  <c r="H1457" i="7" s="1"/>
  <c r="D915" i="7"/>
  <c r="H915" i="7" s="1"/>
  <c r="D1601" i="7"/>
  <c r="H1601" i="7" s="1"/>
  <c r="C1835" i="7"/>
  <c r="G1835" i="7" s="1"/>
  <c r="C1449" i="7"/>
  <c r="G1449" i="7" s="1"/>
  <c r="C1075" i="7"/>
  <c r="G1075" i="7" s="1"/>
  <c r="C2535" i="7"/>
  <c r="G2535" i="7" s="1"/>
  <c r="D1775" i="7"/>
  <c r="H1775" i="7" s="1"/>
  <c r="C1911" i="7"/>
  <c r="G1911" i="7" s="1"/>
  <c r="C1450" i="7"/>
  <c r="G1450" i="7" s="1"/>
  <c r="D2769" i="7"/>
  <c r="H2769" i="7" s="1"/>
  <c r="D2222" i="7"/>
  <c r="H2222" i="7" s="1"/>
  <c r="C1375" i="7"/>
  <c r="G1375" i="7" s="1"/>
  <c r="C1860" i="7"/>
  <c r="G1860" i="7" s="1"/>
  <c r="C1655" i="7"/>
  <c r="G1655" i="7" s="1"/>
  <c r="C2416" i="7"/>
  <c r="G2416" i="7" s="1"/>
  <c r="C2438" i="7"/>
  <c r="G2438" i="7" s="1"/>
  <c r="D2612" i="7"/>
  <c r="H2612" i="7" s="1"/>
  <c r="C1192" i="7"/>
  <c r="G1192" i="7" s="1"/>
  <c r="C1654" i="7"/>
  <c r="G1654" i="7" s="1"/>
  <c r="D1303" i="7"/>
  <c r="H1303" i="7" s="1"/>
  <c r="C1757" i="7"/>
  <c r="G1757" i="7" s="1"/>
  <c r="D942" i="7"/>
  <c r="H942" i="7" s="1"/>
  <c r="C2108" i="7"/>
  <c r="G2108" i="7" s="1"/>
  <c r="D2761" i="7"/>
  <c r="H2761" i="7" s="1"/>
  <c r="C1182" i="7"/>
  <c r="G1182" i="7" s="1"/>
  <c r="C2423" i="7"/>
  <c r="G2423" i="7" s="1"/>
  <c r="C2624" i="7"/>
  <c r="G2624" i="7" s="1"/>
  <c r="D779" i="7"/>
  <c r="H779" i="7" s="1"/>
  <c r="C2742" i="7"/>
  <c r="G2742" i="7" s="1"/>
  <c r="C1502" i="7"/>
  <c r="G1502" i="7" s="1"/>
  <c r="D1296" i="7"/>
  <c r="H1296" i="7" s="1"/>
  <c r="C949" i="7"/>
  <c r="G949" i="7" s="1"/>
  <c r="D2020" i="7"/>
  <c r="H2020" i="7" s="1"/>
  <c r="D1341" i="7"/>
  <c r="H1341" i="7" s="1"/>
  <c r="C1504" i="7"/>
  <c r="G1504" i="7" s="1"/>
  <c r="C1618" i="7"/>
  <c r="G1618" i="7" s="1"/>
  <c r="D2187" i="7"/>
  <c r="H2187" i="7" s="1"/>
  <c r="C2031" i="7"/>
  <c r="G2031" i="7" s="1"/>
  <c r="C1374" i="7"/>
  <c r="G1374" i="7" s="1"/>
  <c r="C2324" i="7"/>
  <c r="G2324" i="7" s="1"/>
  <c r="C2187" i="7"/>
  <c r="G2187" i="7" s="1"/>
  <c r="D1268" i="7"/>
  <c r="H1268" i="7" s="1"/>
  <c r="D1880" i="7"/>
  <c r="H1880" i="7" s="1"/>
  <c r="C2673" i="7"/>
  <c r="G2673" i="7" s="1"/>
  <c r="C1705" i="7"/>
  <c r="G1705" i="7" s="1"/>
  <c r="D812" i="7"/>
  <c r="H812" i="7" s="1"/>
  <c r="C1117" i="7"/>
  <c r="G1117" i="7" s="1"/>
  <c r="D2268" i="7"/>
  <c r="H2268" i="7" s="1"/>
  <c r="D1568" i="7"/>
  <c r="H1568" i="7" s="1"/>
  <c r="C943" i="7"/>
  <c r="G943" i="7" s="1"/>
  <c r="C1920" i="7"/>
  <c r="G1920" i="7" s="1"/>
  <c r="C1650" i="7"/>
  <c r="G1650" i="7" s="1"/>
  <c r="C1936" i="7"/>
  <c r="G1936" i="7" s="1"/>
  <c r="D2302" i="7"/>
  <c r="H2302" i="7" s="1"/>
  <c r="C1546" i="7"/>
  <c r="G1546" i="7" s="1"/>
  <c r="D2640" i="7"/>
  <c r="H2640" i="7" s="1"/>
  <c r="D773" i="7"/>
  <c r="H773" i="7" s="1"/>
  <c r="C855" i="7"/>
  <c r="G855" i="7" s="1"/>
  <c r="D1049" i="7"/>
  <c r="H1049" i="7" s="1"/>
  <c r="C1699" i="7"/>
  <c r="G1699" i="7" s="1"/>
  <c r="C1685" i="7"/>
  <c r="G1685" i="7" s="1"/>
  <c r="C1424" i="7"/>
  <c r="G1424" i="7" s="1"/>
  <c r="C1681" i="7"/>
  <c r="G1681" i="7" s="1"/>
  <c r="C2404" i="7"/>
  <c r="G2404" i="7" s="1"/>
  <c r="C1479" i="7"/>
  <c r="G1479" i="7" s="1"/>
  <c r="D2174" i="7"/>
  <c r="H2174" i="7" s="1"/>
  <c r="D2519" i="7"/>
  <c r="H2519" i="7" s="1"/>
  <c r="C856" i="7"/>
  <c r="G856" i="7" s="1"/>
  <c r="C1045" i="7"/>
  <c r="G1045" i="7" s="1"/>
  <c r="D2486" i="7"/>
  <c r="H2486" i="7" s="1"/>
  <c r="D2766" i="7"/>
  <c r="H2766" i="7" s="1"/>
  <c r="C2634" i="7"/>
  <c r="G2634" i="7" s="1"/>
  <c r="D824" i="7"/>
  <c r="H824" i="7" s="1"/>
  <c r="C2121" i="7"/>
  <c r="G2121" i="7" s="1"/>
  <c r="D2221" i="7"/>
  <c r="H2221" i="7" s="1"/>
  <c r="C1922" i="7"/>
  <c r="G1922" i="7" s="1"/>
  <c r="D2618" i="7"/>
  <c r="H2618" i="7" s="1"/>
  <c r="C1660" i="7"/>
  <c r="G1660" i="7" s="1"/>
  <c r="D784" i="7"/>
  <c r="H784" i="7" s="1"/>
  <c r="C2214" i="7"/>
  <c r="G2214" i="7" s="1"/>
  <c r="D1216" i="7"/>
  <c r="H1216" i="7" s="1"/>
  <c r="C2377" i="7"/>
  <c r="G2377" i="7" s="1"/>
  <c r="D1881" i="7"/>
  <c r="H1881" i="7" s="1"/>
  <c r="D2664" i="7"/>
  <c r="H2664" i="7" s="1"/>
  <c r="C2709" i="7"/>
  <c r="G2709" i="7" s="1"/>
  <c r="D2138" i="7"/>
  <c r="H2138" i="7" s="1"/>
  <c r="D2066" i="7"/>
  <c r="H2066" i="7" s="1"/>
  <c r="D761" i="7"/>
  <c r="H761" i="7" s="1"/>
  <c r="C993" i="7"/>
  <c r="G993" i="7" s="1"/>
  <c r="D1954" i="7"/>
  <c r="H1954" i="7" s="1"/>
  <c r="D869" i="7"/>
  <c r="H869" i="7" s="1"/>
  <c r="D1223" i="7"/>
  <c r="H1223" i="7" s="1"/>
  <c r="D2280" i="7"/>
  <c r="H2280" i="7" s="1"/>
  <c r="D2731" i="7"/>
  <c r="H2731" i="7" s="1"/>
  <c r="C1606" i="7"/>
  <c r="G1606" i="7" s="1"/>
  <c r="C1225" i="7"/>
  <c r="G1225" i="7" s="1"/>
  <c r="C1362" i="7"/>
  <c r="G1362" i="7" s="1"/>
  <c r="C2328" i="7"/>
  <c r="G2328" i="7" s="1"/>
  <c r="C1797" i="7"/>
  <c r="G1797" i="7" s="1"/>
  <c r="D2357" i="7"/>
  <c r="H2357" i="7" s="1"/>
  <c r="C1575" i="7"/>
  <c r="G1575" i="7" s="1"/>
  <c r="C2261" i="7"/>
  <c r="G2261" i="7" s="1"/>
  <c r="D2051" i="7"/>
  <c r="H2051" i="7" s="1"/>
  <c r="C1470" i="7"/>
  <c r="G1470" i="7" s="1"/>
  <c r="C1877" i="7"/>
  <c r="G1877" i="7" s="1"/>
  <c r="C1690" i="7"/>
  <c r="G1690" i="7" s="1"/>
  <c r="D2355" i="7"/>
  <c r="H2355" i="7" s="1"/>
  <c r="C2615" i="7"/>
  <c r="G2615" i="7" s="1"/>
  <c r="C2093" i="7"/>
  <c r="G2093" i="7" s="1"/>
  <c r="C1168" i="7"/>
  <c r="G1168" i="7" s="1"/>
  <c r="C1378" i="7"/>
  <c r="G1378" i="7" s="1"/>
  <c r="D2758" i="7"/>
  <c r="H2758" i="7" s="1"/>
  <c r="D1545" i="7"/>
  <c r="H1545" i="7" s="1"/>
  <c r="D1320" i="7"/>
  <c r="H1320" i="7" s="1"/>
  <c r="D1825" i="7"/>
  <c r="H1825" i="7" s="1"/>
  <c r="C1295" i="7"/>
  <c r="G1295" i="7" s="1"/>
  <c r="C2140" i="7"/>
  <c r="G2140" i="7" s="1"/>
  <c r="D959" i="7"/>
  <c r="H959" i="7" s="1"/>
  <c r="C2473" i="7"/>
  <c r="G2473" i="7" s="1"/>
  <c r="C1208" i="7"/>
  <c r="G1208" i="7" s="1"/>
  <c r="C1584" i="7"/>
  <c r="G1584" i="7" s="1"/>
  <c r="D2590" i="7"/>
  <c r="H2590" i="7" s="1"/>
  <c r="C1666" i="7"/>
  <c r="G1666" i="7" s="1"/>
  <c r="D2230" i="7"/>
  <c r="H2230" i="7" s="1"/>
  <c r="D1613" i="7"/>
  <c r="H1613" i="7" s="1"/>
  <c r="C2531" i="7"/>
  <c r="G2531" i="7" s="1"/>
  <c r="D2473" i="7"/>
  <c r="H2473" i="7" s="1"/>
  <c r="C1755" i="7"/>
  <c r="G1755" i="7" s="1"/>
  <c r="D2002" i="7"/>
  <c r="H2002" i="7" s="1"/>
  <c r="D1046" i="7"/>
  <c r="H1046" i="7" s="1"/>
  <c r="C1336" i="7"/>
  <c r="G1336" i="7" s="1"/>
  <c r="D2153" i="7"/>
  <c r="H2153" i="7" s="1"/>
  <c r="C1263" i="7"/>
  <c r="G1263" i="7" s="1"/>
  <c r="D1209" i="7"/>
  <c r="H1209" i="7" s="1"/>
  <c r="C2572" i="7"/>
  <c r="G2572" i="7" s="1"/>
  <c r="C1399" i="7"/>
  <c r="G1399" i="7" s="1"/>
  <c r="C938" i="7"/>
  <c r="G938" i="7" s="1"/>
  <c r="D1381" i="7"/>
  <c r="H1381" i="7" s="1"/>
  <c r="C889" i="7"/>
  <c r="G889" i="7" s="1"/>
  <c r="C2313" i="7"/>
  <c r="G2313" i="7" s="1"/>
  <c r="C1957" i="7"/>
  <c r="G1957" i="7" s="1"/>
  <c r="C2263" i="7"/>
  <c r="G2263" i="7" s="1"/>
  <c r="D1894" i="7"/>
  <c r="H1894" i="7" s="1"/>
  <c r="D1645" i="7"/>
  <c r="H1645" i="7" s="1"/>
  <c r="C2042" i="7"/>
  <c r="G2042" i="7" s="1"/>
  <c r="D1092" i="7"/>
  <c r="H1092" i="7" s="1"/>
  <c r="D2533" i="7"/>
  <c r="H2533" i="7" s="1"/>
  <c r="D822" i="7"/>
  <c r="H822" i="7" s="1"/>
  <c r="D1058" i="7"/>
  <c r="H1058" i="7" s="1"/>
  <c r="C2131" i="7"/>
  <c r="G2131" i="7" s="1"/>
  <c r="C2383" i="7"/>
  <c r="G2383" i="7" s="1"/>
  <c r="C2428" i="7"/>
  <c r="G2428" i="7" s="1"/>
  <c r="D2496" i="7"/>
  <c r="H2496" i="7" s="1"/>
  <c r="C2556" i="7"/>
  <c r="G2556" i="7" s="1"/>
  <c r="C1443" i="7"/>
  <c r="G1443" i="7" s="1"/>
  <c r="C988" i="7"/>
  <c r="G988" i="7" s="1"/>
  <c r="C2544" i="7"/>
  <c r="G2544" i="7" s="1"/>
  <c r="C2589" i="7"/>
  <c r="G2589" i="7" s="1"/>
  <c r="D1332" i="7"/>
  <c r="H1332" i="7" s="1"/>
  <c r="C1980" i="7"/>
  <c r="G1980" i="7" s="1"/>
  <c r="C2267" i="7"/>
  <c r="G2267" i="7" s="1"/>
  <c r="D1182" i="7"/>
  <c r="H1182" i="7" s="1"/>
  <c r="D2609" i="7"/>
  <c r="H2609" i="7" s="1"/>
  <c r="D1817" i="7"/>
  <c r="H1817" i="7" s="1"/>
  <c r="D1357" i="7"/>
  <c r="H1357" i="7" s="1"/>
  <c r="D900" i="7"/>
  <c r="H900" i="7" s="1"/>
  <c r="C2762" i="7"/>
  <c r="G2762" i="7" s="1"/>
  <c r="C1783" i="7"/>
  <c r="G1783" i="7" s="1"/>
  <c r="D2577" i="7"/>
  <c r="H2577" i="7" s="1"/>
  <c r="D1538" i="7"/>
  <c r="H1538" i="7" s="1"/>
  <c r="C1638" i="7"/>
  <c r="G1638" i="7" s="1"/>
  <c r="D2325" i="7"/>
  <c r="H2325" i="7" s="1"/>
  <c r="D1853" i="7"/>
  <c r="H1853" i="7" s="1"/>
  <c r="C1073" i="7"/>
  <c r="G1073" i="7" s="1"/>
  <c r="C870" i="7"/>
  <c r="G870" i="7" s="1"/>
  <c r="C2399" i="7"/>
  <c r="G2399" i="7" s="1"/>
  <c r="D2721" i="7"/>
  <c r="H2721" i="7" s="1"/>
  <c r="D1099" i="7"/>
  <c r="H1099" i="7" s="1"/>
  <c r="D1658" i="7"/>
  <c r="H1658" i="7" s="1"/>
  <c r="D1553" i="7"/>
  <c r="H1553" i="7" s="1"/>
  <c r="C1311" i="7"/>
  <c r="G1311" i="7" s="1"/>
  <c r="D783" i="7"/>
  <c r="H783" i="7" s="1"/>
  <c r="D1997" i="7"/>
  <c r="H1997" i="7" s="1"/>
  <c r="C850" i="7"/>
  <c r="G850" i="7" s="1"/>
  <c r="D2089" i="7"/>
  <c r="H2089" i="7" s="1"/>
  <c r="C994" i="7"/>
  <c r="G994" i="7" s="1"/>
  <c r="C2290" i="7"/>
  <c r="G2290" i="7" s="1"/>
  <c r="C2067" i="7"/>
  <c r="G2067" i="7" s="1"/>
  <c r="D1384" i="7"/>
  <c r="H1384" i="7" s="1"/>
  <c r="C1065" i="7"/>
  <c r="G1065" i="7" s="1"/>
  <c r="D1708" i="7"/>
  <c r="H1708" i="7" s="1"/>
  <c r="D1920" i="7"/>
  <c r="H1920" i="7" s="1"/>
  <c r="C2434" i="7"/>
  <c r="G2434" i="7" s="1"/>
  <c r="C1251" i="7"/>
  <c r="G1251" i="7" s="1"/>
  <c r="C1583" i="7"/>
  <c r="G1583" i="7" s="1"/>
  <c r="C1696" i="7"/>
  <c r="G1696" i="7" s="1"/>
  <c r="D1698" i="7"/>
  <c r="H1698" i="7" s="1"/>
  <c r="D1199" i="7"/>
  <c r="H1199" i="7" s="1"/>
  <c r="C2602" i="7"/>
  <c r="G2602" i="7" s="1"/>
  <c r="C2277" i="7"/>
  <c r="G2277" i="7" s="1"/>
  <c r="C1719" i="7"/>
  <c r="G1719" i="7" s="1"/>
  <c r="C2596" i="7"/>
  <c r="G2596" i="7" s="1"/>
  <c r="C908" i="7"/>
  <c r="G908" i="7" s="1"/>
  <c r="D1391" i="7"/>
  <c r="H1391" i="7" s="1"/>
  <c r="C892" i="7"/>
  <c r="G892" i="7" s="1"/>
  <c r="D1982" i="7"/>
  <c r="H1982" i="7" s="1"/>
  <c r="C2304" i="7"/>
  <c r="G2304" i="7" s="1"/>
  <c r="C2707" i="7"/>
  <c r="G2707" i="7" s="1"/>
  <c r="C2030" i="7"/>
  <c r="G2030" i="7" s="1"/>
  <c r="C1880" i="7"/>
  <c r="G1880" i="7" s="1"/>
  <c r="C1175" i="7"/>
  <c r="G1175" i="7" s="1"/>
  <c r="D2142" i="7"/>
  <c r="H2142" i="7" s="1"/>
  <c r="C2006" i="7"/>
  <c r="G2006" i="7" s="1"/>
  <c r="D2395" i="7"/>
  <c r="H2395" i="7" s="1"/>
  <c r="D2656" i="7"/>
  <c r="H2656" i="7" s="1"/>
  <c r="D2688" i="7"/>
  <c r="H2688" i="7" s="1"/>
  <c r="D2762" i="7"/>
  <c r="H2762" i="7" s="1"/>
  <c r="D1065" i="7"/>
  <c r="H1065" i="7" s="1"/>
  <c r="D967" i="7"/>
  <c r="H967" i="7" s="1"/>
  <c r="C1346" i="7"/>
  <c r="G1346" i="7" s="1"/>
  <c r="D2534" i="7"/>
  <c r="H2534" i="7" s="1"/>
  <c r="D1782" i="7"/>
  <c r="H1782" i="7" s="1"/>
  <c r="D2616" i="7"/>
  <c r="H2616" i="7" s="1"/>
  <c r="D2291" i="7"/>
  <c r="H2291" i="7" s="1"/>
  <c r="D1304" i="7"/>
  <c r="H1304" i="7" s="1"/>
  <c r="C1526" i="7"/>
  <c r="G1526" i="7" s="1"/>
  <c r="D887" i="7"/>
  <c r="H887" i="7" s="1"/>
  <c r="C1593" i="7"/>
  <c r="G1593" i="7" s="1"/>
  <c r="C2616" i="7"/>
  <c r="G2616" i="7" s="1"/>
  <c r="C2648" i="7"/>
  <c r="G2648" i="7" s="1"/>
  <c r="C2129" i="7"/>
  <c r="G2129" i="7" s="1"/>
  <c r="C1376" i="7"/>
  <c r="G1376" i="7" s="1"/>
  <c r="C2257" i="7"/>
  <c r="G2257" i="7" s="1"/>
  <c r="C1309" i="7"/>
  <c r="G1309" i="7" s="1"/>
  <c r="C1210" i="7"/>
  <c r="G1210" i="7" s="1"/>
  <c r="C803" i="7"/>
  <c r="G803" i="7" s="1"/>
  <c r="D1201" i="7"/>
  <c r="H1201" i="7" s="1"/>
  <c r="C981" i="7"/>
  <c r="G981" i="7" s="1"/>
  <c r="C1218" i="7"/>
  <c r="G1218" i="7" s="1"/>
  <c r="D1709" i="7"/>
  <c r="H1709" i="7" s="1"/>
  <c r="C2264" i="7"/>
  <c r="G2264" i="7" s="1"/>
  <c r="D2095" i="7"/>
  <c r="H2095" i="7" s="1"/>
  <c r="D1300" i="7"/>
  <c r="H1300" i="7" s="1"/>
  <c r="C1296" i="7"/>
  <c r="G1296" i="7" s="1"/>
  <c r="C2167" i="7"/>
  <c r="G2167" i="7" s="1"/>
  <c r="D766" i="7"/>
  <c r="H766" i="7" s="1"/>
  <c r="C1034" i="7"/>
  <c r="G1034" i="7" s="1"/>
  <c r="C1123" i="7"/>
  <c r="G1123" i="7" s="1"/>
  <c r="D2484" i="7"/>
  <c r="H2484" i="7" s="1"/>
  <c r="C2576" i="7"/>
  <c r="G2576" i="7" s="1"/>
  <c r="D870" i="7"/>
  <c r="H870" i="7" s="1"/>
  <c r="C2361" i="7"/>
  <c r="G2361" i="7" s="1"/>
  <c r="D2216" i="7"/>
  <c r="H2216" i="7" s="1"/>
  <c r="D1519" i="7"/>
  <c r="H1519" i="7" s="1"/>
  <c r="D2397" i="7"/>
  <c r="H2397" i="7" s="1"/>
  <c r="C1944" i="7"/>
  <c r="G1944" i="7" s="1"/>
  <c r="D2000" i="7"/>
  <c r="H2000" i="7" s="1"/>
  <c r="C2657" i="7"/>
  <c r="G2657" i="7" s="1"/>
  <c r="D2289" i="7"/>
  <c r="H2289" i="7" s="1"/>
  <c r="C1821" i="7"/>
  <c r="G1821" i="7" s="1"/>
  <c r="C2728" i="7"/>
  <c r="G2728" i="7" s="1"/>
  <c r="C2554" i="7"/>
  <c r="G2554" i="7" s="1"/>
  <c r="D1826" i="7"/>
  <c r="H1826" i="7" s="1"/>
  <c r="D2732" i="7"/>
  <c r="H2732" i="7" s="1"/>
  <c r="C2085" i="7"/>
  <c r="G2085" i="7" s="1"/>
  <c r="D830" i="7"/>
  <c r="H830" i="7" s="1"/>
  <c r="D2538" i="7"/>
  <c r="H2538" i="7" s="1"/>
  <c r="C1855" i="7"/>
  <c r="G1855" i="7" s="1"/>
  <c r="C1528" i="7"/>
  <c r="G1528" i="7" s="1"/>
  <c r="D2431" i="7"/>
  <c r="H2431" i="7" s="1"/>
  <c r="D965" i="7"/>
  <c r="H965" i="7" s="1"/>
  <c r="C989" i="7"/>
  <c r="G989" i="7" s="1"/>
  <c r="C1801" i="7"/>
  <c r="G1801" i="7" s="1"/>
  <c r="C2262" i="7"/>
  <c r="G2262" i="7" s="1"/>
  <c r="D1631" i="7"/>
  <c r="H1631" i="7" s="1"/>
  <c r="D1779" i="7"/>
  <c r="H1779" i="7" s="1"/>
  <c r="D2759" i="7"/>
  <c r="H2759" i="7" s="1"/>
  <c r="D1023" i="7"/>
  <c r="H1023" i="7" s="1"/>
  <c r="D1839" i="7"/>
  <c r="H1839" i="7" s="1"/>
  <c r="D847" i="7"/>
  <c r="H847" i="7" s="1"/>
  <c r="D1372" i="7"/>
  <c r="H1372" i="7" s="1"/>
  <c r="D1225" i="7"/>
  <c r="H1225" i="7" s="1"/>
  <c r="C2551" i="7"/>
  <c r="G2551" i="7" s="1"/>
  <c r="D1745" i="7"/>
  <c r="H1745" i="7" s="1"/>
  <c r="C2483" i="7"/>
  <c r="G2483" i="7" s="1"/>
  <c r="D1895" i="7"/>
  <c r="H1895" i="7" s="1"/>
  <c r="C802" i="7"/>
  <c r="G802" i="7" s="1"/>
  <c r="D1219" i="7"/>
  <c r="H1219" i="7" s="1"/>
  <c r="C1062" i="7"/>
  <c r="G1062" i="7" s="1"/>
  <c r="D1385" i="7"/>
  <c r="H1385" i="7" s="1"/>
  <c r="C1011" i="7"/>
  <c r="G1011" i="7" s="1"/>
  <c r="C2493" i="7"/>
  <c r="G2493" i="7" s="1"/>
  <c r="C2463" i="7"/>
  <c r="G2463" i="7" s="1"/>
  <c r="C1968" i="7"/>
  <c r="G1968" i="7" s="1"/>
  <c r="C1109" i="7"/>
  <c r="G1109" i="7" s="1"/>
  <c r="D2010" i="7"/>
  <c r="H2010" i="7" s="1"/>
  <c r="D2023" i="7"/>
  <c r="H2023" i="7" s="1"/>
  <c r="D2296" i="7"/>
  <c r="H2296" i="7" s="1"/>
  <c r="D2059" i="7"/>
  <c r="H2059" i="7" s="1"/>
  <c r="C1983" i="7"/>
  <c r="G1983" i="7" s="1"/>
  <c r="C2386" i="7"/>
  <c r="G2386" i="7" s="1"/>
  <c r="D1041" i="7"/>
  <c r="H1041" i="7" s="1"/>
  <c r="D1020" i="7"/>
  <c r="H1020" i="7" s="1"/>
  <c r="C1282" i="7"/>
  <c r="G1282" i="7" s="1"/>
  <c r="D1440" i="7"/>
  <c r="H1440" i="7" s="1"/>
  <c r="D2697" i="7"/>
  <c r="H2697" i="7" s="1"/>
  <c r="D1759" i="7"/>
  <c r="H1759" i="7" s="1"/>
  <c r="D2233" i="7"/>
  <c r="H2233" i="7" s="1"/>
  <c r="D803" i="7"/>
  <c r="H803" i="7" s="1"/>
  <c r="C2339" i="7"/>
  <c r="G2339" i="7" s="1"/>
  <c r="C1545" i="7"/>
  <c r="G1545" i="7" s="1"/>
  <c r="D1314" i="7"/>
  <c r="H1314" i="7" s="1"/>
  <c r="C2302" i="7"/>
  <c r="G2302" i="7" s="1"/>
  <c r="D2491" i="7"/>
  <c r="H2491" i="7" s="1"/>
  <c r="C823" i="7"/>
  <c r="G823" i="7" s="1"/>
  <c r="C1403" i="7"/>
  <c r="G1403" i="7" s="1"/>
  <c r="D1978" i="7"/>
  <c r="H1978" i="7" s="1"/>
  <c r="D982" i="7"/>
  <c r="H982" i="7" s="1"/>
  <c r="C1121" i="7"/>
  <c r="G1121" i="7" s="1"/>
  <c r="D1694" i="7"/>
  <c r="H1694" i="7" s="1"/>
  <c r="C2523" i="7"/>
  <c r="G2523" i="7" s="1"/>
  <c r="D1379" i="7"/>
  <c r="H1379" i="7" s="1"/>
  <c r="D1095" i="7"/>
  <c r="H1095" i="7" s="1"/>
  <c r="C934" i="7"/>
  <c r="G934" i="7" s="1"/>
  <c r="C1620" i="7"/>
  <c r="G1620" i="7" s="1"/>
  <c r="C1143" i="7"/>
  <c r="G1143" i="7" s="1"/>
  <c r="C2098" i="7"/>
  <c r="G2098" i="7" s="1"/>
  <c r="D1106" i="7"/>
  <c r="H1106" i="7" s="1"/>
  <c r="D2133" i="7"/>
  <c r="H2133" i="7" s="1"/>
  <c r="D806" i="7"/>
  <c r="H806" i="7" s="1"/>
  <c r="D1626" i="7"/>
  <c r="H1626" i="7" s="1"/>
  <c r="C801" i="7"/>
  <c r="G801" i="7" s="1"/>
  <c r="D1985" i="7"/>
  <c r="H1985" i="7" s="1"/>
  <c r="C789" i="7"/>
  <c r="G789" i="7" s="1"/>
  <c r="C1646" i="7"/>
  <c r="G1646" i="7" s="1"/>
  <c r="D1273" i="7"/>
  <c r="H1273" i="7" s="1"/>
  <c r="C2433" i="7"/>
  <c r="G2433" i="7" s="1"/>
  <c r="C2748" i="7"/>
  <c r="G2748" i="7" s="1"/>
  <c r="D1495" i="7"/>
  <c r="H1495" i="7" s="1"/>
  <c r="C1132" i="7"/>
  <c r="G1132" i="7" s="1"/>
  <c r="D2288" i="7"/>
  <c r="H2288" i="7" s="1"/>
  <c r="D1302" i="7"/>
  <c r="H1302" i="7" s="1"/>
  <c r="C2612" i="7"/>
  <c r="G2612" i="7" s="1"/>
  <c r="D2260" i="7"/>
  <c r="H2260" i="7" s="1"/>
  <c r="D1697" i="7"/>
  <c r="H1697" i="7" s="1"/>
  <c r="C2465" i="7"/>
  <c r="G2465" i="7" s="1"/>
  <c r="C1185" i="7"/>
  <c r="G1185" i="7" s="1"/>
  <c r="D1315" i="7"/>
  <c r="H1315" i="7" s="1"/>
  <c r="C1702" i="7"/>
  <c r="G1702" i="7" s="1"/>
  <c r="D1622" i="7"/>
  <c r="H1622" i="7" s="1"/>
  <c r="C2337" i="7"/>
  <c r="G2337" i="7" s="1"/>
  <c r="C2464" i="7"/>
  <c r="G2464" i="7" s="1"/>
  <c r="D1220" i="7"/>
  <c r="H1220" i="7" s="1"/>
  <c r="D1031" i="7"/>
  <c r="H1031" i="7" s="1"/>
  <c r="D2432" i="7"/>
  <c r="H2432" i="7" s="1"/>
  <c r="C1906" i="7"/>
  <c r="G1906" i="7" s="1"/>
  <c r="C967" i="7"/>
  <c r="G967" i="7" s="1"/>
  <c r="D2438" i="7"/>
  <c r="H2438" i="7" s="1"/>
  <c r="C2754" i="7"/>
  <c r="G2754" i="7" s="1"/>
  <c r="C880" i="7"/>
  <c r="G880" i="7" s="1"/>
  <c r="D2025" i="7"/>
  <c r="H2025" i="7" s="1"/>
  <c r="D1500" i="7"/>
  <c r="H1500" i="7" s="1"/>
  <c r="C2319" i="7"/>
  <c r="G2319" i="7" s="1"/>
  <c r="C1485" i="7"/>
  <c r="G1485" i="7" s="1"/>
  <c r="D2425" i="7"/>
  <c r="H2425" i="7" s="1"/>
  <c r="D2680" i="7"/>
  <c r="H2680" i="7" s="1"/>
  <c r="C2757" i="7"/>
  <c r="G2757" i="7" s="1"/>
  <c r="D950" i="7"/>
  <c r="H950" i="7" s="1"/>
  <c r="C1304" i="7"/>
  <c r="G1304" i="7" s="1"/>
  <c r="D1055" i="7"/>
  <c r="H1055" i="7" s="1"/>
  <c r="C844" i="7"/>
  <c r="G844" i="7" s="1"/>
  <c r="D2252" i="7"/>
  <c r="H2252" i="7" s="1"/>
  <c r="D2567" i="7"/>
  <c r="H2567" i="7" s="1"/>
  <c r="C1027" i="7"/>
  <c r="G1027" i="7" s="1"/>
  <c r="C2149" i="7"/>
  <c r="G2149" i="7" s="1"/>
  <c r="C1204" i="7"/>
  <c r="G1204" i="7" s="1"/>
  <c r="C1351" i="7"/>
  <c r="G1351" i="7" s="1"/>
  <c r="C2272" i="7"/>
  <c r="G2272" i="7" s="1"/>
  <c r="C1893" i="7"/>
  <c r="G1893" i="7" s="1"/>
  <c r="C1178" i="7"/>
  <c r="G1178" i="7" s="1"/>
  <c r="D1863" i="7"/>
  <c r="H1863" i="7" s="1"/>
  <c r="C2566" i="7"/>
  <c r="G2566" i="7" s="1"/>
  <c r="C1060" i="7"/>
  <c r="G1060" i="7" s="1"/>
  <c r="C1232" i="7"/>
  <c r="G1232" i="7" s="1"/>
  <c r="C849" i="7"/>
  <c r="G849" i="7" s="1"/>
  <c r="D977" i="7"/>
  <c r="H977" i="7" s="1"/>
  <c r="C2687" i="7"/>
  <c r="G2687" i="7" s="1"/>
  <c r="C848" i="7"/>
  <c r="G848" i="7" s="1"/>
  <c r="D1006" i="7"/>
  <c r="H1006" i="7" s="1"/>
  <c r="C2012" i="7"/>
  <c r="G2012" i="7" s="1"/>
  <c r="C1590" i="7"/>
  <c r="G1590" i="7" s="1"/>
  <c r="D2365" i="7"/>
  <c r="H2365" i="7" s="1"/>
  <c r="C1214" i="7"/>
  <c r="G1214" i="7" s="1"/>
  <c r="C2511" i="7"/>
  <c r="G2511" i="7" s="1"/>
  <c r="D1140" i="7"/>
  <c r="H1140" i="7" s="1"/>
  <c r="D2500" i="7"/>
  <c r="H2500" i="7" s="1"/>
  <c r="C2633" i="7"/>
  <c r="G2633" i="7" s="1"/>
  <c r="C1437" i="7"/>
  <c r="G1437" i="7" s="1"/>
  <c r="D1597" i="7"/>
  <c r="H1597" i="7" s="1"/>
  <c r="D2707" i="7"/>
  <c r="H2707" i="7" s="1"/>
  <c r="C1085" i="7"/>
  <c r="G1085" i="7" s="1"/>
  <c r="D1661" i="7"/>
  <c r="H1661" i="7" s="1"/>
  <c r="C2527" i="7"/>
  <c r="G2527" i="7" s="1"/>
  <c r="D2379" i="7"/>
  <c r="H2379" i="7" s="1"/>
  <c r="C2084" i="7"/>
  <c r="G2084" i="7" s="1"/>
  <c r="D1286" i="7"/>
  <c r="H1286" i="7" s="1"/>
  <c r="C1096" i="7"/>
  <c r="G1096" i="7" s="1"/>
  <c r="C2405" i="7"/>
  <c r="G2405" i="7" s="1"/>
  <c r="D1107" i="7"/>
  <c r="H1107" i="7" s="1"/>
  <c r="C2171" i="7"/>
  <c r="G2171" i="7" s="1"/>
  <c r="C2726" i="7"/>
  <c r="G2726" i="7" s="1"/>
  <c r="D1100" i="7"/>
  <c r="H1100" i="7" s="1"/>
  <c r="C941" i="7"/>
  <c r="G941" i="7" s="1"/>
  <c r="C2240" i="7"/>
  <c r="G2240" i="7" s="1"/>
  <c r="C2331" i="7"/>
  <c r="G2331" i="7" s="1"/>
  <c r="D1668" i="7"/>
  <c r="H1668" i="7" s="1"/>
  <c r="C1566" i="7"/>
  <c r="G1566" i="7" s="1"/>
  <c r="C1195" i="7"/>
  <c r="G1195" i="7" s="1"/>
  <c r="D2273" i="7"/>
  <c r="H2273" i="7" s="1"/>
  <c r="C1595" i="7"/>
  <c r="G1595" i="7" s="1"/>
  <c r="D2451" i="7"/>
  <c r="H2451" i="7" s="1"/>
  <c r="D1008" i="7"/>
  <c r="H1008" i="7" s="1"/>
  <c r="D1879" i="7"/>
  <c r="H1879" i="7" s="1"/>
  <c r="D1233" i="7"/>
  <c r="H1233" i="7" s="1"/>
  <c r="C1356" i="7"/>
  <c r="G1356" i="7" s="1"/>
  <c r="D2689" i="7"/>
  <c r="H2689" i="7" s="1"/>
  <c r="D1032" i="7"/>
  <c r="H1032" i="7" s="1"/>
  <c r="C1329" i="7"/>
  <c r="G1329" i="7" s="1"/>
  <c r="D1728" i="7"/>
  <c r="H1728" i="7" s="1"/>
  <c r="C1371" i="7"/>
  <c r="G1371" i="7" s="1"/>
  <c r="D1026" i="7"/>
  <c r="H1026" i="7" s="1"/>
  <c r="D2715" i="7"/>
  <c r="H2715" i="7" s="1"/>
  <c r="D1892" i="7"/>
  <c r="H1892" i="7" s="1"/>
  <c r="D2690" i="7"/>
  <c r="H2690" i="7" s="1"/>
  <c r="C1061" i="7"/>
  <c r="G1061" i="7" s="1"/>
  <c r="C1310" i="7"/>
  <c r="G1310" i="7" s="1"/>
  <c r="D2586" i="7"/>
  <c r="H2586" i="7" s="1"/>
  <c r="C1799" i="7"/>
  <c r="G1799" i="7" s="1"/>
  <c r="D2333" i="7"/>
  <c r="H2333" i="7" s="1"/>
  <c r="D926" i="7"/>
  <c r="H926" i="7" s="1"/>
  <c r="C890" i="7"/>
  <c r="G890" i="7" s="1"/>
  <c r="D772" i="7"/>
  <c r="H772" i="7" s="1"/>
  <c r="C1532" i="7"/>
  <c r="G1532" i="7" s="1"/>
  <c r="C2522" i="7"/>
  <c r="G2522" i="7" s="1"/>
  <c r="C1771" i="7"/>
  <c r="G1771" i="7" s="1"/>
  <c r="C1959" i="7"/>
  <c r="G1959" i="7" s="1"/>
  <c r="D2535" i="7"/>
  <c r="H2535" i="7" s="1"/>
  <c r="C1254" i="7"/>
  <c r="G1254" i="7" s="1"/>
  <c r="D1097" i="7"/>
  <c r="H1097" i="7" s="1"/>
  <c r="D1417" i="7"/>
  <c r="H1417" i="7" s="1"/>
  <c r="D2629" i="7"/>
  <c r="H2629" i="7" s="1"/>
  <c r="C1427" i="7"/>
  <c r="G1427" i="7" s="1"/>
  <c r="C1372" i="7"/>
  <c r="G1372" i="7" s="1"/>
  <c r="D1448" i="7"/>
  <c r="H1448" i="7" s="1"/>
  <c r="D2069" i="7"/>
  <c r="H2069" i="7" s="1"/>
  <c r="C1845" i="7"/>
  <c r="G1845" i="7" s="1"/>
  <c r="D1948" i="7"/>
  <c r="H1948" i="7" s="1"/>
  <c r="D2751" i="7"/>
  <c r="H2751" i="7" s="1"/>
  <c r="C1494" i="7"/>
  <c r="G1494" i="7" s="1"/>
  <c r="C2695" i="7"/>
  <c r="G2695" i="7" s="1"/>
  <c r="D1311" i="7"/>
  <c r="H1311" i="7" s="1"/>
  <c r="D1444" i="7"/>
  <c r="H1444" i="7" s="1"/>
  <c r="C1293" i="7"/>
  <c r="G1293" i="7" s="1"/>
  <c r="C1205" i="7"/>
  <c r="G1205" i="7" s="1"/>
  <c r="D2493" i="7"/>
  <c r="H2493" i="7" s="1"/>
  <c r="D1886" i="7"/>
  <c r="H1886" i="7" s="1"/>
  <c r="C1939" i="7"/>
  <c r="G1939" i="7" s="1"/>
  <c r="C2550" i="7"/>
  <c r="G2550" i="7" s="1"/>
  <c r="D2098" i="7"/>
  <c r="H2098" i="7" s="1"/>
  <c r="C1326" i="7"/>
  <c r="G1326" i="7" s="1"/>
  <c r="D1076" i="7"/>
  <c r="H1076" i="7" s="1"/>
  <c r="D2003" i="7"/>
  <c r="H2003" i="7" s="1"/>
  <c r="C846" i="7"/>
  <c r="G846" i="7" s="1"/>
  <c r="D2231" i="7"/>
  <c r="H2231" i="7" s="1"/>
  <c r="D1242" i="7"/>
  <c r="H1242" i="7" s="1"/>
  <c r="C2091" i="7"/>
  <c r="G2091" i="7" s="1"/>
  <c r="C2106" i="7"/>
  <c r="G2106" i="7" s="1"/>
  <c r="C2086" i="7"/>
  <c r="G2086" i="7" s="1"/>
  <c r="C976" i="7"/>
  <c r="G976" i="7" s="1"/>
  <c r="C825" i="7"/>
  <c r="G825" i="7" s="1"/>
  <c r="D1960" i="7"/>
  <c r="H1960" i="7" s="1"/>
  <c r="D1963" i="7"/>
  <c r="H1963" i="7" s="1"/>
  <c r="C1637" i="7"/>
  <c r="G1637" i="7" s="1"/>
  <c r="C1978" i="7"/>
  <c r="G1978" i="7" s="1"/>
  <c r="D2654" i="7"/>
  <c r="H2654" i="7" s="1"/>
  <c r="C1961" i="7"/>
  <c r="G1961" i="7" s="1"/>
  <c r="D997" i="7"/>
  <c r="H997" i="7" s="1"/>
  <c r="C1667" i="7"/>
  <c r="G1667" i="7" s="1"/>
  <c r="D2767" i="7"/>
  <c r="H2767" i="7" s="1"/>
  <c r="D1386" i="7"/>
  <c r="H1386" i="7" s="1"/>
  <c r="D1947" i="7"/>
  <c r="H1947" i="7" s="1"/>
  <c r="C2640" i="7"/>
  <c r="G2640" i="7" s="1"/>
  <c r="C2678" i="7"/>
  <c r="G2678" i="7" s="1"/>
  <c r="D2082" i="7"/>
  <c r="H2082" i="7" s="1"/>
  <c r="D1721" i="7"/>
  <c r="H1721" i="7" s="1"/>
  <c r="C2733" i="7"/>
  <c r="G2733" i="7" s="1"/>
  <c r="D1154" i="7"/>
  <c r="H1154" i="7" s="1"/>
  <c r="D2645" i="7"/>
  <c r="H2645" i="7" s="1"/>
  <c r="D1574" i="7"/>
  <c r="H1574" i="7" s="1"/>
  <c r="C1918" i="7"/>
  <c r="G1918" i="7" s="1"/>
  <c r="C1653" i="7"/>
  <c r="G1653" i="7" s="1"/>
  <c r="C1125" i="7"/>
  <c r="G1125" i="7" s="1"/>
  <c r="D1741" i="7"/>
  <c r="H1741" i="7" s="1"/>
  <c r="D2745" i="7"/>
  <c r="H2745" i="7" s="1"/>
  <c r="C2407" i="7"/>
  <c r="G2407" i="7" s="1"/>
  <c r="C1587" i="7"/>
  <c r="G1587" i="7" s="1"/>
  <c r="C1012" i="7"/>
  <c r="G1012" i="7" s="1"/>
  <c r="D1392" i="7"/>
  <c r="H1392" i="7" s="1"/>
  <c r="C1303" i="7"/>
  <c r="G1303" i="7" s="1"/>
  <c r="C1487" i="7"/>
  <c r="G1487" i="7" s="1"/>
  <c r="C1632" i="7"/>
  <c r="G1632" i="7" s="1"/>
  <c r="C2679" i="7"/>
  <c r="G2679" i="7" s="1"/>
  <c r="D2753" i="7"/>
  <c r="H2753" i="7" s="1"/>
  <c r="C883" i="7"/>
  <c r="G883" i="7" s="1"/>
  <c r="C2322" i="7"/>
  <c r="G2322" i="7" s="1"/>
  <c r="D1129" i="7"/>
  <c r="H1129" i="7" s="1"/>
  <c r="C1173" i="7"/>
  <c r="G1173" i="7" s="1"/>
  <c r="C2560" i="7"/>
  <c r="G2560" i="7" s="1"/>
  <c r="D2120" i="7"/>
  <c r="H2120" i="7" s="1"/>
  <c r="D2556" i="7"/>
  <c r="H2556" i="7" s="1"/>
  <c r="D1235" i="7"/>
  <c r="H1235" i="7" s="1"/>
  <c r="C2204" i="7"/>
  <c r="G2204" i="7" s="1"/>
  <c r="D2305" i="7"/>
  <c r="H2305" i="7" s="1"/>
  <c r="C2002" i="7"/>
  <c r="G2002" i="7" s="1"/>
  <c r="C2706" i="7"/>
  <c r="G2706" i="7" s="1"/>
  <c r="D857" i="7"/>
  <c r="H857" i="7" s="1"/>
  <c r="D931" i="7"/>
  <c r="H931" i="7" s="1"/>
  <c r="D884" i="7"/>
  <c r="H884" i="7" s="1"/>
  <c r="C1302" i="7"/>
  <c r="G1302" i="7" s="1"/>
  <c r="C1055" i="7"/>
  <c r="G1055" i="7" s="1"/>
  <c r="C2536" i="7"/>
  <c r="G2536" i="7" s="1"/>
  <c r="D2717" i="7"/>
  <c r="H2717" i="7" s="1"/>
  <c r="C1433" i="7"/>
  <c r="G1433" i="7" s="1"/>
  <c r="D2351" i="7"/>
  <c r="H2351" i="7" s="1"/>
  <c r="C1635" i="7"/>
  <c r="G1635" i="7" s="1"/>
  <c r="C974" i="7"/>
  <c r="G974" i="7" s="1"/>
  <c r="C798" i="7"/>
  <c r="G798" i="7" s="1"/>
  <c r="C909" i="7"/>
  <c r="G909" i="7" s="1"/>
  <c r="D1677" i="7"/>
  <c r="H1677" i="7" s="1"/>
  <c r="C1265" i="7"/>
  <c r="G1265" i="7" s="1"/>
  <c r="C2567" i="7"/>
  <c r="G2567" i="7" s="1"/>
  <c r="C1832" i="7"/>
  <c r="G1832" i="7" s="1"/>
  <c r="C963" i="7"/>
  <c r="G963" i="7" s="1"/>
  <c r="D1736" i="7"/>
  <c r="H1736" i="7" s="1"/>
  <c r="D1529" i="7"/>
  <c r="H1529" i="7" s="1"/>
  <c r="D2218" i="7"/>
  <c r="H2218" i="7" s="1"/>
  <c r="D943" i="7"/>
  <c r="H943" i="7" s="1"/>
  <c r="D2032" i="7"/>
  <c r="H2032" i="7" s="1"/>
  <c r="C2008" i="7"/>
  <c r="G2008" i="7" s="1"/>
  <c r="C2092" i="7"/>
  <c r="G2092" i="7" s="1"/>
  <c r="D2183" i="7"/>
  <c r="H2183" i="7" s="1"/>
  <c r="D2380" i="7"/>
  <c r="H2380" i="7" s="1"/>
  <c r="C1058" i="7"/>
  <c r="G1058" i="7" s="1"/>
  <c r="C791" i="7"/>
  <c r="G791" i="7" s="1"/>
  <c r="C881" i="7"/>
  <c r="G881" i="7" s="1"/>
  <c r="D1369" i="7"/>
  <c r="H1369" i="7" s="1"/>
  <c r="D1993" i="7"/>
  <c r="H1993" i="7" s="1"/>
  <c r="D1605" i="7"/>
  <c r="H1605" i="7" s="1"/>
  <c r="D1170" i="7"/>
  <c r="H1170" i="7" s="1"/>
  <c r="D1884" i="7"/>
  <c r="H1884" i="7" s="1"/>
  <c r="D1977" i="7"/>
  <c r="H1977" i="7" s="1"/>
  <c r="D1845" i="7"/>
  <c r="H1845" i="7" s="1"/>
  <c r="D2092" i="7"/>
  <c r="H2092" i="7" s="1"/>
  <c r="D1115" i="7"/>
  <c r="H1115" i="7" s="1"/>
  <c r="C1057" i="7"/>
  <c r="G1057" i="7" s="1"/>
  <c r="D2456" i="7"/>
  <c r="H2456" i="7" s="1"/>
  <c r="D2337" i="7"/>
  <c r="H2337" i="7" s="1"/>
  <c r="D1787" i="7"/>
  <c r="H1787" i="7" s="1"/>
  <c r="D1044" i="7"/>
  <c r="H1044" i="7" s="1"/>
  <c r="D1620" i="7"/>
  <c r="H1620" i="7" s="1"/>
  <c r="C1905" i="7"/>
  <c r="G1905" i="7" s="1"/>
  <c r="C1448" i="7"/>
  <c r="G1448" i="7" s="1"/>
  <c r="C790" i="7"/>
  <c r="G790" i="7" s="1"/>
  <c r="D2624" i="7"/>
  <c r="H2624" i="7" s="1"/>
  <c r="C2218" i="7"/>
  <c r="G2218" i="7" s="1"/>
  <c r="D881" i="7"/>
  <c r="H881" i="7" s="1"/>
  <c r="C1679" i="7"/>
  <c r="G1679" i="7" s="1"/>
  <c r="C1542" i="7"/>
  <c r="G1542" i="7" s="1"/>
  <c r="C962" i="7"/>
  <c r="G962" i="7" s="1"/>
  <c r="D2548" i="7"/>
  <c r="H2548" i="7" s="1"/>
  <c r="C2251" i="7"/>
  <c r="G2251" i="7" s="1"/>
  <c r="C2569" i="7"/>
  <c r="G2569" i="7" s="1"/>
  <c r="D1246" i="7"/>
  <c r="H1246" i="7" s="1"/>
  <c r="C903" i="7"/>
  <c r="G903" i="7" s="1"/>
  <c r="C1318" i="7"/>
  <c r="G1318" i="7" s="1"/>
  <c r="D1788" i="7"/>
  <c r="H1788" i="7" s="1"/>
  <c r="D2361" i="7"/>
  <c r="H2361" i="7" s="1"/>
  <c r="C1863" i="7"/>
  <c r="G1863" i="7" s="1"/>
  <c r="C1725" i="7"/>
  <c r="G1725" i="7" s="1"/>
  <c r="D1821" i="7"/>
  <c r="H1821" i="7" s="1"/>
  <c r="D1831" i="7"/>
  <c r="H1831" i="7" s="1"/>
  <c r="D1883" i="7"/>
  <c r="H1883" i="7" s="1"/>
  <c r="D2492" i="7"/>
  <c r="H2492" i="7" s="1"/>
  <c r="C2316" i="7"/>
  <c r="G2316" i="7" s="1"/>
  <c r="C1398" i="7"/>
  <c r="G1398" i="7" s="1"/>
  <c r="C2365" i="7"/>
  <c r="G2365" i="7" s="1"/>
  <c r="C1888" i="7"/>
  <c r="G1888" i="7" s="1"/>
  <c r="D917" i="7"/>
  <c r="H917" i="7" s="1"/>
  <c r="D2304" i="7"/>
  <c r="H2304" i="7" s="1"/>
  <c r="D2627" i="7"/>
  <c r="H2627" i="7" s="1"/>
  <c r="D1540" i="7"/>
  <c r="H1540" i="7" s="1"/>
  <c r="D1164" i="7"/>
  <c r="H1164" i="7" s="1"/>
  <c r="C1281" i="7"/>
  <c r="G1281" i="7" s="1"/>
  <c r="C1825" i="7"/>
  <c r="G1825" i="7" s="1"/>
  <c r="D1256" i="7"/>
  <c r="H1256" i="7" s="1"/>
  <c r="D2220" i="7"/>
  <c r="H2220" i="7" s="1"/>
  <c r="C1171" i="7"/>
  <c r="G1171" i="7" s="1"/>
  <c r="C2622" i="7"/>
  <c r="G2622" i="7" s="1"/>
  <c r="C2453" i="7"/>
  <c r="G2453" i="7" s="1"/>
  <c r="C1276" i="7"/>
  <c r="G1276" i="7" s="1"/>
  <c r="C1274" i="7"/>
  <c r="G1274" i="7" s="1"/>
  <c r="D2434" i="7"/>
  <c r="H2434" i="7" s="1"/>
  <c r="C2177" i="7"/>
  <c r="G2177" i="7" s="1"/>
  <c r="C2442" i="7"/>
  <c r="G2442" i="7" s="1"/>
  <c r="D2655" i="7"/>
  <c r="H2655" i="7" s="1"/>
  <c r="C1677" i="7"/>
  <c r="G1677" i="7" s="1"/>
  <c r="C882" i="7"/>
  <c r="G882" i="7" s="1"/>
  <c r="C1007" i="7"/>
  <c r="G1007" i="7" s="1"/>
  <c r="C1382" i="7"/>
  <c r="G1382" i="7" s="1"/>
  <c r="C2256" i="7"/>
  <c r="G2256" i="7" s="1"/>
  <c r="D2373" i="7"/>
  <c r="H2373" i="7" s="1"/>
  <c r="C923" i="7"/>
  <c r="G923" i="7" s="1"/>
  <c r="D2298" i="7"/>
  <c r="H2298" i="7" s="1"/>
  <c r="C1891" i="7"/>
  <c r="G1891" i="7" s="1"/>
  <c r="C2644" i="7"/>
  <c r="G2644" i="7" s="1"/>
  <c r="C2604" i="7"/>
  <c r="G2604" i="7" s="1"/>
  <c r="C2530" i="7"/>
  <c r="G2530" i="7" s="1"/>
  <c r="C2460" i="7"/>
  <c r="G2460" i="7" s="1"/>
  <c r="C2585" i="7"/>
  <c r="G2585" i="7" s="1"/>
  <c r="D1812" i="7"/>
  <c r="H1812" i="7" s="1"/>
  <c r="D2625" i="7"/>
  <c r="H2625" i="7" s="1"/>
  <c r="C2472" i="7"/>
  <c r="G2472" i="7" s="1"/>
  <c r="D2179" i="7"/>
  <c r="H2179" i="7" s="1"/>
  <c r="C1555" i="7"/>
  <c r="G1555" i="7" s="1"/>
  <c r="C1734" i="7"/>
  <c r="G1734" i="7" s="1"/>
  <c r="C1867" i="7"/>
  <c r="G1867" i="7" s="1"/>
  <c r="C874" i="7"/>
  <c r="G874" i="7" s="1"/>
  <c r="C767" i="7"/>
  <c r="G767" i="7" s="1"/>
  <c r="D1014" i="7"/>
  <c r="H1014" i="7" s="1"/>
  <c r="C1923" i="7"/>
  <c r="G1923" i="7" s="1"/>
  <c r="C1026" i="7"/>
  <c r="G1026" i="7" s="1"/>
  <c r="D906" i="7"/>
  <c r="H906" i="7" s="1"/>
  <c r="D2699" i="7"/>
  <c r="H2699" i="7" s="1"/>
  <c r="C1786" i="7"/>
  <c r="G1786" i="7" s="1"/>
  <c r="D2747" i="7"/>
  <c r="H2747" i="7" s="1"/>
  <c r="C827" i="7"/>
  <c r="G827" i="7" s="1"/>
  <c r="C1790" i="7"/>
  <c r="G1790" i="7" s="1"/>
  <c r="C1475" i="7"/>
  <c r="G1475" i="7" s="1"/>
  <c r="D1919" i="7"/>
  <c r="H1919" i="7" s="1"/>
  <c r="C2119" i="7"/>
  <c r="G2119" i="7" s="1"/>
  <c r="D1390" i="7"/>
  <c r="H1390" i="7" s="1"/>
  <c r="C1986" i="7"/>
  <c r="G1986" i="7" s="1"/>
  <c r="C2364" i="7"/>
  <c r="G2364" i="7" s="1"/>
  <c r="C1876" i="7"/>
  <c r="G1876" i="7" s="1"/>
  <c r="C2459" i="7"/>
  <c r="G2459" i="7" s="1"/>
  <c r="D2314" i="7"/>
  <c r="H2314" i="7" s="1"/>
  <c r="D2042" i="7"/>
  <c r="H2042" i="7" s="1"/>
  <c r="D2392" i="7"/>
  <c r="H2392" i="7" s="1"/>
  <c r="C860" i="7"/>
  <c r="G860" i="7" s="1"/>
  <c r="C1742" i="7"/>
  <c r="G1742" i="7" s="1"/>
  <c r="D1953" i="7"/>
  <c r="H1953" i="7" s="1"/>
  <c r="C1752" i="7"/>
  <c r="G1752" i="7" s="1"/>
  <c r="D1017" i="7"/>
  <c r="H1017" i="7" s="1"/>
  <c r="D2712" i="7"/>
  <c r="H2712" i="7" s="1"/>
  <c r="D1025" i="7"/>
  <c r="H1025" i="7" s="1"/>
  <c r="C1744" i="7"/>
  <c r="G1744" i="7" s="1"/>
  <c r="C2731" i="7"/>
  <c r="G2731" i="7" s="1"/>
  <c r="D1664" i="7"/>
  <c r="H1664" i="7" s="1"/>
  <c r="D844" i="7"/>
  <c r="H844" i="7" s="1"/>
  <c r="D1203" i="7"/>
  <c r="H1203" i="7" s="1"/>
  <c r="D1227" i="7"/>
  <c r="H1227" i="7" s="1"/>
  <c r="D1773" i="7"/>
  <c r="H1773" i="7" s="1"/>
  <c r="C1509" i="7"/>
  <c r="G1509" i="7" s="1"/>
  <c r="C1084" i="7"/>
  <c r="G1084" i="7" s="1"/>
  <c r="C1743" i="7"/>
  <c r="G1743" i="7" s="1"/>
  <c r="D2228" i="7"/>
  <c r="H2228" i="7" s="1"/>
  <c r="C1330" i="7"/>
  <c r="G1330" i="7" s="1"/>
  <c r="C2062" i="7"/>
  <c r="G2062" i="7" s="1"/>
  <c r="D2472" i="7"/>
  <c r="H2472" i="7" s="1"/>
  <c r="C1540" i="7"/>
  <c r="G1540" i="7" s="1"/>
  <c r="C1476" i="7"/>
  <c r="G1476" i="7" s="1"/>
  <c r="C2753" i="7"/>
  <c r="G2753" i="7" s="1"/>
  <c r="D2245" i="7"/>
  <c r="H2245" i="7" s="1"/>
  <c r="C2447" i="7"/>
  <c r="G2447" i="7" s="1"/>
  <c r="D1351" i="7"/>
  <c r="H1351" i="7" s="1"/>
  <c r="C2427" i="7"/>
  <c r="G2427" i="7" s="1"/>
  <c r="D1480" i="7"/>
  <c r="H1480" i="7" s="1"/>
  <c r="C1122" i="7"/>
  <c r="G1122" i="7" s="1"/>
  <c r="D868" i="7"/>
  <c r="H868" i="7" s="1"/>
  <c r="D836" i="7"/>
  <c r="H836" i="7" s="1"/>
  <c r="D2124" i="7"/>
  <c r="H2124" i="7" s="1"/>
  <c r="C2168" i="7"/>
  <c r="G2168" i="7" s="1"/>
  <c r="C1245" i="7"/>
  <c r="G1245" i="7" s="1"/>
  <c r="C2154" i="7"/>
  <c r="G2154" i="7" s="1"/>
  <c r="D2029" i="7"/>
  <c r="H2029" i="7" s="1"/>
  <c r="C1353" i="7"/>
  <c r="G1353" i="7" s="1"/>
  <c r="D1210" i="7"/>
  <c r="H1210" i="7" s="1"/>
  <c r="D2611" i="7"/>
  <c r="H2611" i="7" s="1"/>
  <c r="C2584" i="7"/>
  <c r="G2584" i="7" s="1"/>
  <c r="D866" i="7"/>
  <c r="H866" i="7" s="1"/>
  <c r="D805" i="7"/>
  <c r="H805" i="7" s="1"/>
  <c r="D2478" i="7"/>
  <c r="H2478" i="7" s="1"/>
  <c r="C1385" i="7"/>
  <c r="G1385" i="7" s="1"/>
  <c r="D757" i="7"/>
  <c r="H757" i="7" s="1"/>
  <c r="C1491" i="7"/>
  <c r="G1491" i="7" s="1"/>
  <c r="C2474" i="7"/>
  <c r="G2474" i="7" s="1"/>
  <c r="D1796" i="7"/>
  <c r="H1796" i="7" s="1"/>
  <c r="C1139" i="7"/>
  <c r="G1139" i="7" s="1"/>
  <c r="C1634" i="7"/>
  <c r="G1634" i="7" s="1"/>
  <c r="C1777" i="7"/>
  <c r="G1777" i="7" s="1"/>
  <c r="D1858" i="7"/>
  <c r="H1858" i="7" s="1"/>
  <c r="D1228" i="7"/>
  <c r="H1228" i="7" s="1"/>
  <c r="C1684" i="7"/>
  <c r="G1684" i="7" s="1"/>
  <c r="D1262" i="7"/>
  <c r="H1262" i="7" s="1"/>
  <c r="C2300" i="7"/>
  <c r="G2300" i="7" s="1"/>
  <c r="D1212" i="7"/>
  <c r="H1212" i="7" s="1"/>
  <c r="C1345" i="7"/>
  <c r="G1345" i="7" s="1"/>
  <c r="D1057" i="7"/>
  <c r="H1057" i="7" s="1"/>
  <c r="C2660" i="7"/>
  <c r="G2660" i="7" s="1"/>
  <c r="C1704" i="7"/>
  <c r="G1704" i="7" s="1"/>
  <c r="C1184" i="7"/>
  <c r="G1184" i="7" s="1"/>
  <c r="D1416" i="7"/>
  <c r="H1416" i="7" s="1"/>
  <c r="D2407" i="7"/>
  <c r="H2407" i="7" s="1"/>
  <c r="D2518" i="7"/>
  <c r="H2518" i="7" s="1"/>
  <c r="D1781" i="7"/>
  <c r="H1781" i="7" s="1"/>
  <c r="D2684" i="7"/>
  <c r="H2684" i="7" s="1"/>
  <c r="C2115" i="7"/>
  <c r="G2115" i="7" s="1"/>
  <c r="C781" i="7"/>
  <c r="G781" i="7" s="1"/>
  <c r="C1458" i="7"/>
  <c r="G1458" i="7" s="1"/>
  <c r="D2085" i="7"/>
  <c r="H2085" i="7" s="1"/>
  <c r="C2401" i="7"/>
  <c r="G2401" i="7" s="1"/>
  <c r="C2060" i="7"/>
  <c r="G2060" i="7" s="1"/>
  <c r="C2330" i="7"/>
  <c r="G2330" i="7" s="1"/>
  <c r="C1981" i="7"/>
  <c r="G1981" i="7" s="1"/>
  <c r="C1723" i="7"/>
  <c r="G1723" i="7" s="1"/>
  <c r="C940" i="7"/>
  <c r="G940" i="7" s="1"/>
  <c r="D2651" i="7"/>
  <c r="H2651" i="7" s="1"/>
  <c r="D837" i="7"/>
  <c r="H837" i="7" s="1"/>
  <c r="D1893" i="7"/>
  <c r="H1893" i="7" s="1"/>
  <c r="C2122" i="7"/>
  <c r="G2122" i="7" s="1"/>
  <c r="D1632" i="7"/>
  <c r="H1632" i="7" s="1"/>
  <c r="C1137" i="7"/>
  <c r="G1137" i="7" s="1"/>
  <c r="D2764" i="7"/>
  <c r="H2764" i="7" s="1"/>
  <c r="C2424" i="7"/>
  <c r="G2424" i="7" s="1"/>
  <c r="C2723" i="7"/>
  <c r="G2723" i="7" s="1"/>
  <c r="D2100" i="7"/>
  <c r="H2100" i="7" s="1"/>
  <c r="C1452" i="7"/>
  <c r="G1452" i="7" s="1"/>
  <c r="D1125" i="7"/>
  <c r="H1125" i="7" s="1"/>
  <c r="D922" i="7"/>
  <c r="H922" i="7" s="1"/>
  <c r="C1796" i="7"/>
  <c r="G1796" i="7" s="1"/>
  <c r="C1348" i="7"/>
  <c r="G1348" i="7" s="1"/>
  <c r="D833" i="7"/>
  <c r="H833" i="7" s="1"/>
  <c r="C1732" i="7"/>
  <c r="G1732" i="7" s="1"/>
  <c r="C977" i="7"/>
  <c r="G977" i="7" s="1"/>
  <c r="C1664" i="7"/>
  <c r="G1664" i="7" s="1"/>
  <c r="C1169" i="7"/>
  <c r="G1169" i="7" s="1"/>
  <c r="C2175" i="7"/>
  <c r="G2175" i="7" s="1"/>
  <c r="D2012" i="7"/>
  <c r="H2012" i="7" s="1"/>
  <c r="C2488" i="7"/>
  <c r="G2488" i="7" s="1"/>
  <c r="C961" i="7"/>
  <c r="G961" i="7" s="1"/>
  <c r="C1313" i="7"/>
  <c r="G1313" i="7" s="1"/>
  <c r="C2486" i="7"/>
  <c r="G2486" i="7" s="1"/>
  <c r="D1846" i="7"/>
  <c r="H1846" i="7" s="1"/>
  <c r="C1115" i="7"/>
  <c r="G1115" i="7" s="1"/>
  <c r="C1278" i="7"/>
  <c r="G1278" i="7" s="1"/>
  <c r="D1746" i="7"/>
  <c r="H1746" i="7" s="1"/>
  <c r="D1719" i="7"/>
  <c r="H1719" i="7" s="1"/>
  <c r="C1489" i="7"/>
  <c r="G1489" i="7" s="1"/>
  <c r="C1459" i="7"/>
  <c r="G1459" i="7" s="1"/>
  <c r="D2130" i="7"/>
  <c r="H2130" i="7" s="1"/>
  <c r="D1059" i="7"/>
  <c r="H1059" i="7" s="1"/>
  <c r="D1192" i="7"/>
  <c r="H1192" i="7" s="1"/>
  <c r="D2591" i="7"/>
  <c r="H2591" i="7" s="1"/>
  <c r="D829" i="7"/>
  <c r="H829" i="7" s="1"/>
  <c r="D2622" i="7"/>
  <c r="H2622" i="7" s="1"/>
  <c r="D1283" i="7"/>
  <c r="H1283" i="7" s="1"/>
  <c r="C2225" i="7"/>
  <c r="G2225" i="7" s="1"/>
  <c r="D1329" i="7"/>
  <c r="H1329" i="7" s="1"/>
  <c r="C1902" i="7"/>
  <c r="G1902" i="7" s="1"/>
  <c r="C990" i="7"/>
  <c r="G990" i="7" s="1"/>
  <c r="C2574" i="7"/>
  <c r="G2574" i="7" s="1"/>
  <c r="D1789" i="7"/>
  <c r="H1789" i="7" s="1"/>
  <c r="C1651" i="7"/>
  <c r="G1651" i="7" s="1"/>
  <c r="C2232" i="7"/>
  <c r="G2232" i="7" s="1"/>
  <c r="C1233" i="7"/>
  <c r="G1233" i="7" s="1"/>
  <c r="C986" i="7"/>
  <c r="G986" i="7" s="1"/>
  <c r="C1366" i="7"/>
  <c r="G1366" i="7" s="1"/>
  <c r="D1747" i="7"/>
  <c r="H1747" i="7" s="1"/>
  <c r="C852" i="7"/>
  <c r="G852" i="7" s="1"/>
  <c r="D916" i="7"/>
  <c r="H916" i="7" s="1"/>
  <c r="C1510" i="7"/>
  <c r="G1510" i="7" s="1"/>
  <c r="D989" i="7"/>
  <c r="H989" i="7" s="1"/>
  <c r="D1544" i="7"/>
  <c r="H1544" i="7" s="1"/>
  <c r="D1828" i="7"/>
  <c r="H1828" i="7" s="1"/>
  <c r="D2136" i="7"/>
  <c r="H2136" i="7" s="1"/>
  <c r="C1701" i="7"/>
  <c r="G1701" i="7" s="1"/>
  <c r="D1678" i="7"/>
  <c r="H1678" i="7" s="1"/>
  <c r="D1204" i="7"/>
  <c r="H1204" i="7" s="1"/>
  <c r="D804" i="7"/>
  <c r="H804" i="7" s="1"/>
  <c r="C1146" i="7"/>
  <c r="G1146" i="7" s="1"/>
  <c r="D2601" i="7"/>
  <c r="H2601" i="7" s="1"/>
  <c r="D1066" i="7"/>
  <c r="H1066" i="7" s="1"/>
  <c r="D1536" i="7"/>
  <c r="H1536" i="7" s="1"/>
  <c r="C2186" i="7"/>
  <c r="G2186" i="7" s="1"/>
  <c r="C1824" i="7"/>
  <c r="G1824" i="7" s="1"/>
  <c r="C1188" i="7"/>
  <c r="G1188" i="7" s="1"/>
  <c r="D2227" i="7"/>
  <c r="H2227" i="7" s="1"/>
  <c r="D1397" i="7"/>
  <c r="H1397" i="7" s="1"/>
  <c r="C1020" i="7"/>
  <c r="G1020" i="7" s="1"/>
  <c r="D2226" i="7"/>
  <c r="H2226" i="7" s="1"/>
  <c r="C1446" i="7"/>
  <c r="G1446" i="7" s="1"/>
  <c r="C2323" i="7"/>
  <c r="G2323" i="7" s="1"/>
  <c r="C2546" i="7"/>
  <c r="G2546" i="7" s="1"/>
  <c r="D2184" i="7"/>
  <c r="H2184" i="7" s="1"/>
  <c r="C893" i="7"/>
  <c r="G893" i="7" s="1"/>
  <c r="D1264" i="7"/>
  <c r="H1264" i="7" s="1"/>
  <c r="D1987" i="7"/>
  <c r="H1987" i="7" s="1"/>
  <c r="C2099" i="7"/>
  <c r="G2099" i="7" s="1"/>
  <c r="D1150" i="7"/>
  <c r="H1150" i="7" s="1"/>
  <c r="C2312" i="7"/>
  <c r="G2312" i="7" s="1"/>
  <c r="D1751" i="7"/>
  <c r="H1751" i="7" s="1"/>
  <c r="C1557" i="7"/>
  <c r="G1557" i="7" s="1"/>
  <c r="D2564" i="7"/>
  <c r="H2564" i="7" s="1"/>
  <c r="C1915" i="7"/>
  <c r="G1915" i="7" s="1"/>
  <c r="C1683" i="7"/>
  <c r="G1683" i="7" s="1"/>
  <c r="C924" i="7"/>
  <c r="G924" i="7" s="1"/>
  <c r="C1049" i="7"/>
  <c r="G1049" i="7" s="1"/>
  <c r="C1198" i="7"/>
  <c r="G1198" i="7" s="1"/>
  <c r="C1341" i="7"/>
  <c r="G1341" i="7" s="1"/>
  <c r="D2019" i="7"/>
  <c r="H2019" i="7" s="1"/>
  <c r="C2161" i="7"/>
  <c r="G2161" i="7" s="1"/>
  <c r="D1439" i="7"/>
  <c r="H1439" i="7" s="1"/>
  <c r="D2497" i="7"/>
  <c r="H2497" i="7" s="1"/>
  <c r="D2608" i="7"/>
  <c r="H2608" i="7" s="1"/>
  <c r="D955" i="7"/>
  <c r="H955" i="7" s="1"/>
  <c r="C1656" i="7"/>
  <c r="G1656" i="7" s="1"/>
  <c r="D1765" i="7"/>
  <c r="H1765" i="7" s="1"/>
  <c r="D2582" i="7"/>
  <c r="H2582" i="7" s="1"/>
  <c r="D1729" i="7"/>
  <c r="H1729" i="7" s="1"/>
  <c r="C2758" i="7"/>
  <c r="G2758" i="7" s="1"/>
  <c r="D1629" i="7"/>
  <c r="H1629" i="7" s="1"/>
  <c r="C2700" i="7"/>
  <c r="G2700" i="7" s="1"/>
  <c r="C2766" i="7"/>
  <c r="G2766" i="7" s="1"/>
  <c r="D1396" i="7"/>
  <c r="H1396" i="7" s="1"/>
  <c r="D865" i="7"/>
  <c r="H865" i="7" s="1"/>
  <c r="D2705" i="7"/>
  <c r="H2705" i="7" s="1"/>
  <c r="D2087" i="7"/>
  <c r="H2087" i="7" s="1"/>
  <c r="C1439" i="7"/>
  <c r="G1439" i="7" s="1"/>
  <c r="C2719" i="7"/>
  <c r="G2719" i="7" s="1"/>
  <c r="D2247" i="7"/>
  <c r="H2247" i="7" s="1"/>
  <c r="C2009" i="7"/>
  <c r="G2009" i="7" s="1"/>
  <c r="C2431" i="7"/>
  <c r="G2431" i="7" s="1"/>
  <c r="D1951" i="7"/>
  <c r="H1951" i="7" s="1"/>
  <c r="D1299" i="7"/>
  <c r="H1299" i="7" s="1"/>
  <c r="D1335" i="7"/>
  <c r="H1335" i="7" s="1"/>
  <c r="D1686" i="7"/>
  <c r="H1686" i="7" s="1"/>
  <c r="C2686" i="7"/>
  <c r="G2686" i="7" s="1"/>
  <c r="C2195" i="7"/>
  <c r="G2195" i="7" s="1"/>
  <c r="D1513" i="7"/>
  <c r="H1513" i="7" s="1"/>
  <c r="D2312" i="7"/>
  <c r="H2312" i="7" s="1"/>
  <c r="D2683" i="7"/>
  <c r="H2683" i="7" s="1"/>
  <c r="D2580" i="7"/>
  <c r="H2580" i="7" s="1"/>
  <c r="C969" i="7"/>
  <c r="G969" i="7" s="1"/>
  <c r="C2559" i="7"/>
  <c r="G2559" i="7" s="1"/>
  <c r="D1418" i="7"/>
  <c r="H1418" i="7" s="1"/>
  <c r="D925" i="7"/>
  <c r="H925" i="7" s="1"/>
  <c r="C2645" i="7"/>
  <c r="G2645" i="7" s="1"/>
  <c r="D2189" i="7"/>
  <c r="H2189" i="7" s="1"/>
  <c r="D1901" i="7"/>
  <c r="H1901" i="7" s="1"/>
  <c r="C1411" i="7"/>
  <c r="G1411" i="7" s="1"/>
  <c r="D2177" i="7"/>
  <c r="H2177" i="7" s="1"/>
  <c r="C826" i="7"/>
  <c r="G826" i="7" s="1"/>
  <c r="D969" i="7"/>
  <c r="H969" i="7" s="1"/>
  <c r="C2761" i="7"/>
  <c r="G2761" i="7" s="1"/>
  <c r="C1482" i="7"/>
  <c r="G1482" i="7" s="1"/>
  <c r="D1503" i="7"/>
  <c r="H1503" i="7" s="1"/>
  <c r="D1914" i="7"/>
  <c r="H1914" i="7" s="1"/>
  <c r="C2021" i="7"/>
  <c r="G2021" i="7" s="1"/>
  <c r="D2006" i="7"/>
  <c r="H2006" i="7" s="1"/>
  <c r="C1861" i="7"/>
  <c r="G1861" i="7" s="1"/>
  <c r="C1909" i="7"/>
  <c r="G1909" i="7" s="1"/>
  <c r="C1224" i="7"/>
  <c r="G1224" i="7" s="1"/>
  <c r="D1792" i="7"/>
  <c r="H1792" i="7" s="1"/>
  <c r="D2515" i="7"/>
  <c r="H2515" i="7" s="1"/>
  <c r="D1624" i="7"/>
  <c r="H1624" i="7" s="1"/>
  <c r="C2054" i="7"/>
  <c r="G2054" i="7" s="1"/>
  <c r="C1037" i="7"/>
  <c r="G1037" i="7" s="1"/>
  <c r="D1912" i="7"/>
  <c r="H1912" i="7" s="1"/>
  <c r="D2282" i="7"/>
  <c r="H2282" i="7" s="1"/>
  <c r="D1128" i="7"/>
  <c r="H1128" i="7" s="1"/>
  <c r="C1272" i="7"/>
  <c r="G1272" i="7" s="1"/>
  <c r="C1273" i="7"/>
  <c r="G1273" i="7" s="1"/>
  <c r="C913" i="7"/>
  <c r="G913" i="7" s="1"/>
  <c r="D1501" i="7"/>
  <c r="H1501" i="7" s="1"/>
  <c r="D1899" i="7"/>
  <c r="H1899" i="7" s="1"/>
  <c r="C2032" i="7"/>
  <c r="G2032" i="7" s="1"/>
  <c r="D2035" i="7"/>
  <c r="H2035" i="7" s="1"/>
  <c r="C1290" i="7"/>
  <c r="G1290" i="7" s="1"/>
  <c r="C896" i="7"/>
  <c r="G896" i="7" s="1"/>
  <c r="C2018" i="7"/>
  <c r="G2018" i="7" s="1"/>
  <c r="C2176" i="7"/>
  <c r="G2176" i="7" s="1"/>
  <c r="C992" i="7"/>
  <c r="G992" i="7" s="1"/>
  <c r="C1327" i="7"/>
  <c r="G1327" i="7" s="1"/>
  <c r="C2674" i="7"/>
  <c r="G2674" i="7" s="1"/>
  <c r="C861" i="7"/>
  <c r="G861" i="7" s="1"/>
  <c r="D1071" i="7"/>
  <c r="H1071" i="7" s="1"/>
  <c r="D2297" i="7"/>
  <c r="H2297" i="7" s="1"/>
  <c r="D793" i="7"/>
  <c r="H793" i="7" s="1"/>
  <c r="D1344" i="7"/>
  <c r="H1344" i="7" s="1"/>
  <c r="C1926" i="7"/>
  <c r="G1926" i="7" s="1"/>
  <c r="D2219" i="7"/>
  <c r="H2219" i="7" s="1"/>
  <c r="D2308" i="7"/>
  <c r="H2308" i="7" s="1"/>
  <c r="C1769" i="7"/>
  <c r="G1769" i="7" s="1"/>
  <c r="D1460" i="7"/>
  <c r="H1460" i="7" s="1"/>
  <c r="D2483" i="7"/>
  <c r="H2483" i="7" s="1"/>
  <c r="C2518" i="7"/>
  <c r="G2518" i="7" s="1"/>
  <c r="D1215" i="7"/>
  <c r="H1215" i="7" s="1"/>
  <c r="D2262" i="7"/>
  <c r="H2262" i="7" s="1"/>
  <c r="C1767" i="7"/>
  <c r="G1767" i="7" s="1"/>
  <c r="C1008" i="7"/>
  <c r="G1008" i="7" s="1"/>
  <c r="C1100" i="7"/>
  <c r="G1100" i="7" s="1"/>
  <c r="C1174" i="7"/>
  <c r="G1174" i="7" s="1"/>
  <c r="D2176" i="7"/>
  <c r="H2176" i="7" s="1"/>
  <c r="D1349" i="7"/>
  <c r="H1349" i="7" s="1"/>
  <c r="D1638" i="7"/>
  <c r="H1638" i="7" s="1"/>
  <c r="D1009" i="7"/>
  <c r="H1009" i="7" s="1"/>
  <c r="D1281" i="7"/>
  <c r="H1281" i="7" s="1"/>
  <c r="C2249" i="7"/>
  <c r="G2249" i="7" s="1"/>
  <c r="D1606" i="7"/>
  <c r="H1606" i="7" s="1"/>
  <c r="D2152" i="7"/>
  <c r="H2152" i="7" s="1"/>
  <c r="C2109" i="7"/>
  <c r="G2109" i="7" s="1"/>
  <c r="C1894" i="7"/>
  <c r="G1894" i="7" s="1"/>
  <c r="C1028" i="7"/>
  <c r="G1028" i="7" s="1"/>
  <c r="C1609" i="7"/>
  <c r="G1609" i="7" s="1"/>
  <c r="C1774" i="7"/>
  <c r="G1774" i="7" s="1"/>
  <c r="D2034" i="7"/>
  <c r="H2034" i="7" s="1"/>
  <c r="D1996" i="7"/>
  <c r="H1996" i="7" s="1"/>
  <c r="C1262" i="7"/>
  <c r="G1262" i="7" s="1"/>
  <c r="D2549" i="7"/>
  <c r="H2549" i="7" s="1"/>
  <c r="D1052" i="7"/>
  <c r="H1052" i="7" s="1"/>
  <c r="D2107" i="7"/>
  <c r="H2107" i="7" s="1"/>
  <c r="D1576" i="7"/>
  <c r="H1576" i="7" s="1"/>
  <c r="C2056" i="7"/>
  <c r="G2056" i="7" s="1"/>
  <c r="C2182" i="7"/>
  <c r="G2182" i="7" s="1"/>
  <c r="D1196" i="7"/>
  <c r="H1196" i="7" s="1"/>
  <c r="C897" i="7"/>
  <c r="G897" i="7" s="1"/>
  <c r="C2471" i="7"/>
  <c r="G2471" i="7" s="1"/>
  <c r="D1797" i="7"/>
  <c r="H1797" i="7" s="1"/>
  <c r="C933" i="7"/>
  <c r="G933" i="7" s="1"/>
  <c r="C1434" i="7"/>
  <c r="G1434" i="7" s="1"/>
  <c r="D2083" i="7"/>
  <c r="H2083" i="7" s="1"/>
  <c r="C1471" i="7"/>
  <c r="G1471" i="7" s="1"/>
  <c r="C878" i="7"/>
  <c r="G878" i="7" s="1"/>
  <c r="D1791" i="7"/>
  <c r="H1791" i="7" s="1"/>
  <c r="D2028" i="7"/>
  <c r="H2028" i="7" s="1"/>
  <c r="D1019" i="7"/>
  <c r="H1019" i="7" s="1"/>
  <c r="D1580" i="7"/>
  <c r="H1580" i="7" s="1"/>
  <c r="D1984" i="7"/>
  <c r="H1984" i="7" s="1"/>
  <c r="D1483" i="7"/>
  <c r="H1483" i="7" s="1"/>
  <c r="C837" i="7"/>
  <c r="G837" i="7" s="1"/>
  <c r="D1410" i="7"/>
  <c r="H1410" i="7" s="1"/>
  <c r="C1465" i="7"/>
  <c r="G1465" i="7" s="1"/>
  <c r="D2757" i="7"/>
  <c r="H2757" i="7" s="1"/>
  <c r="D1395" i="7"/>
  <c r="H1395" i="7" s="1"/>
  <c r="D2476" i="7"/>
  <c r="H2476" i="7" s="1"/>
  <c r="D1232" i="7"/>
  <c r="H1232" i="7" s="1"/>
  <c r="D1158" i="7"/>
  <c r="H1158" i="7" s="1"/>
  <c r="D864" i="7"/>
  <c r="H864" i="7" s="1"/>
  <c r="D2417" i="7"/>
  <c r="H2417" i="7" s="1"/>
  <c r="C904" i="7"/>
  <c r="G904" i="7" s="1"/>
  <c r="C1843" i="7"/>
  <c r="G1843" i="7" s="1"/>
  <c r="D1726" i="7"/>
  <c r="H1726" i="7" s="1"/>
  <c r="D1770" i="7"/>
  <c r="H1770" i="7" s="1"/>
  <c r="C2094" i="7"/>
  <c r="G2094" i="7" s="1"/>
  <c r="C1253" i="7"/>
  <c r="G1253" i="7" s="1"/>
  <c r="D2209" i="7"/>
  <c r="H2209" i="7" s="1"/>
  <c r="C1568" i="7"/>
  <c r="G1568" i="7" s="1"/>
  <c r="C1354" i="7"/>
  <c r="G1354" i="7" s="1"/>
  <c r="C864" i="7"/>
  <c r="G864" i="7" s="1"/>
  <c r="C2065" i="7"/>
  <c r="G2065" i="7" s="1"/>
  <c r="D2444" i="7"/>
  <c r="H2444" i="7" s="1"/>
  <c r="C2268" i="7"/>
  <c r="G2268" i="7" s="1"/>
  <c r="D1851" i="7"/>
  <c r="H1851" i="7" s="1"/>
  <c r="C2441" i="7"/>
  <c r="G2441" i="7" s="1"/>
  <c r="D1485" i="7"/>
  <c r="H1485" i="7" s="1"/>
  <c r="D1171" i="7"/>
  <c r="H1171" i="7" s="1"/>
  <c r="D2203" i="7"/>
  <c r="H2203" i="7" s="1"/>
  <c r="C1153" i="7"/>
  <c r="G1153" i="7" s="1"/>
  <c r="D1706" i="7"/>
  <c r="H1706" i="7" s="1"/>
  <c r="C1155" i="7"/>
  <c r="G1155" i="7" s="1"/>
  <c r="C1481" i="7"/>
  <c r="G1481" i="7" s="1"/>
  <c r="C2689" i="7"/>
  <c r="G2689" i="7" s="1"/>
  <c r="D1575" i="7"/>
  <c r="H1575" i="7" s="1"/>
  <c r="C2137" i="7"/>
  <c r="G2137" i="7" s="1"/>
  <c r="D2077" i="7"/>
  <c r="H2077" i="7" s="1"/>
  <c r="C1544" i="7"/>
  <c r="G1544" i="7" s="1"/>
  <c r="D1674" i="7"/>
  <c r="H1674" i="7" s="1"/>
  <c r="D927" i="7"/>
  <c r="H927" i="7" s="1"/>
  <c r="D2007" i="7"/>
  <c r="H2007" i="7" s="1"/>
  <c r="D1388" i="7"/>
  <c r="H1388" i="7" s="1"/>
  <c r="D1929" i="7"/>
  <c r="H1929" i="7" s="1"/>
  <c r="D1675" i="7"/>
  <c r="H1675" i="7" s="1"/>
  <c r="C2025" i="7"/>
  <c r="G2025" i="7" s="1"/>
  <c r="C2135" i="7"/>
  <c r="G2135" i="7" s="1"/>
  <c r="C1339" i="7"/>
  <c r="G1339" i="7" s="1"/>
  <c r="D1942" i="7"/>
  <c r="H1942" i="7" s="1"/>
  <c r="C1579" i="7"/>
  <c r="G1579" i="7" s="1"/>
  <c r="C973" i="7"/>
  <c r="G973" i="7" s="1"/>
  <c r="C1460" i="7"/>
  <c r="G1460" i="7" s="1"/>
  <c r="D1725" i="7"/>
  <c r="H1725" i="7" s="1"/>
  <c r="C1941" i="7"/>
  <c r="G1941" i="7" s="1"/>
  <c r="C2239" i="7"/>
  <c r="G2239" i="7" s="1"/>
  <c r="D2359" i="7"/>
  <c r="H2359" i="7" s="1"/>
  <c r="D2524" i="7"/>
  <c r="H2524" i="7" s="1"/>
  <c r="D1558" i="7"/>
  <c r="H1558" i="7" s="1"/>
  <c r="D1484" i="7"/>
  <c r="H1484" i="7" s="1"/>
  <c r="D1387" i="7"/>
  <c r="H1387" i="7" s="1"/>
  <c r="D1028" i="7"/>
  <c r="H1028" i="7" s="1"/>
  <c r="D1906" i="7"/>
  <c r="H1906" i="7" s="1"/>
  <c r="D2160" i="7"/>
  <c r="H2160" i="7" s="1"/>
  <c r="C1686" i="7"/>
  <c r="G1686" i="7" s="1"/>
  <c r="D1331" i="7"/>
  <c r="H1331" i="7" s="1"/>
  <c r="C1736" i="7"/>
  <c r="G1736" i="7" s="1"/>
  <c r="C1260" i="7"/>
  <c r="G1260" i="7" s="1"/>
  <c r="C818" i="7"/>
  <c r="G818" i="7" s="1"/>
  <c r="D1352" i="7"/>
  <c r="H1352" i="7" s="1"/>
  <c r="C2635" i="7"/>
  <c r="G2635" i="7" s="1"/>
  <c r="D2455" i="7"/>
  <c r="H2455" i="7" s="1"/>
  <c r="C1663" i="7"/>
  <c r="G1663" i="7" s="1"/>
  <c r="C2690" i="7"/>
  <c r="G2690" i="7" s="1"/>
  <c r="D2206" i="7"/>
  <c r="H2206" i="7" s="1"/>
  <c r="C877" i="7"/>
  <c r="G877" i="7" s="1"/>
  <c r="D953" i="7"/>
  <c r="H953" i="7" s="1"/>
  <c r="C2293" i="7"/>
  <c r="G2293" i="7" s="1"/>
  <c r="D1360" i="7"/>
  <c r="H1360" i="7" s="1"/>
  <c r="C1165" i="7"/>
  <c r="G1165" i="7" s="1"/>
  <c r="C1772" i="7"/>
  <c r="G1772" i="7" s="1"/>
  <c r="C2497" i="7"/>
  <c r="G2497" i="7" s="1"/>
  <c r="C1828" i="7"/>
  <c r="G1828" i="7" s="1"/>
  <c r="C2769" i="7"/>
  <c r="G2769" i="7" s="1"/>
  <c r="D1272" i="7"/>
  <c r="H1272" i="7" s="1"/>
  <c r="C2651" i="7"/>
  <c r="G2651" i="7" s="1"/>
  <c r="D1445" i="7"/>
  <c r="H1445" i="7" s="1"/>
  <c r="C1818" i="7"/>
  <c r="G1818" i="7" s="1"/>
  <c r="D1003" i="7"/>
  <c r="H1003" i="7" s="1"/>
  <c r="D1777" i="7"/>
  <c r="H1777" i="7" s="1"/>
  <c r="D1297" i="7"/>
  <c r="H1297" i="7" s="1"/>
  <c r="C1063" i="7"/>
  <c r="G1063" i="7" s="1"/>
  <c r="C1103" i="7"/>
  <c r="G1103" i="7" s="1"/>
  <c r="C907" i="7"/>
  <c r="G907" i="7" s="1"/>
  <c r="D1646" i="7"/>
  <c r="H1646" i="7" s="1"/>
  <c r="C1070" i="7"/>
  <c r="G1070" i="7" s="1"/>
  <c r="D1348" i="7"/>
  <c r="H1348" i="7" s="1"/>
  <c r="D2115" i="7"/>
  <c r="H2115" i="7" s="1"/>
  <c r="D1064" i="7"/>
  <c r="H1064" i="7" s="1"/>
  <c r="D1161" i="7"/>
  <c r="H1161" i="7" s="1"/>
  <c r="D1547" i="7"/>
  <c r="H1547" i="7" s="1"/>
  <c r="D2047" i="7"/>
  <c r="H2047" i="7" s="1"/>
  <c r="D1827" i="7"/>
  <c r="H1827" i="7" s="1"/>
  <c r="C2703" i="7"/>
  <c r="G2703" i="7" s="1"/>
  <c r="C2627" i="7"/>
  <c r="G2627" i="7" s="1"/>
  <c r="C1114" i="7"/>
  <c r="G1114" i="7" s="1"/>
  <c r="D1507" i="7"/>
  <c r="H1507" i="7" s="1"/>
  <c r="D892" i="7"/>
  <c r="H892" i="7" s="1"/>
  <c r="D2610" i="7"/>
  <c r="H2610" i="7" s="1"/>
  <c r="D962" i="7"/>
  <c r="H962" i="7" s="1"/>
  <c r="C1089" i="7"/>
  <c r="G1089" i="7" s="1"/>
  <c r="C2038" i="7"/>
  <c r="G2038" i="7" s="1"/>
  <c r="D899" i="7"/>
  <c r="H899" i="7" s="1"/>
  <c r="D795" i="7"/>
  <c r="H795" i="7" s="1"/>
  <c r="D1573" i="7"/>
  <c r="H1573" i="7" s="1"/>
  <c r="C1337" i="7"/>
  <c r="G1337" i="7" s="1"/>
  <c r="D1998" i="7"/>
  <c r="H1998" i="7" s="1"/>
  <c r="C2159" i="7"/>
  <c r="G2159" i="7" s="1"/>
  <c r="C804" i="7"/>
  <c r="G804" i="7" s="1"/>
  <c r="C2392" i="7"/>
  <c r="G2392" i="7" s="1"/>
  <c r="D919" i="7"/>
  <c r="H919" i="7" s="1"/>
  <c r="C2160" i="7"/>
  <c r="G2160" i="7" s="1"/>
  <c r="C920" i="7"/>
  <c r="G920" i="7" s="1"/>
  <c r="C2284" i="7"/>
  <c r="G2284" i="7" s="1"/>
  <c r="C2397" i="7"/>
  <c r="G2397" i="7" s="1"/>
  <c r="C1418" i="7"/>
  <c r="G1418" i="7" s="1"/>
  <c r="C1709" i="7"/>
  <c r="G1709" i="7" s="1"/>
  <c r="C1199" i="7"/>
  <c r="G1199" i="7" s="1"/>
  <c r="C1503" i="7"/>
  <c r="G1503" i="7" s="1"/>
  <c r="D874" i="7"/>
  <c r="H874" i="7" s="1"/>
  <c r="D1592" i="7"/>
  <c r="H1592" i="7" s="1"/>
  <c r="C1558" i="7"/>
  <c r="G1558" i="7" s="1"/>
  <c r="D1872" i="7"/>
  <c r="H1872" i="7" s="1"/>
  <c r="D2015" i="7"/>
  <c r="H2015" i="7" s="1"/>
  <c r="D1426" i="7"/>
  <c r="H1426" i="7" s="1"/>
  <c r="D1308" i="7"/>
  <c r="H1308" i="7" s="1"/>
  <c r="C2553" i="7"/>
  <c r="G2553" i="7" s="1"/>
  <c r="D1001" i="7"/>
  <c r="H1001" i="7" s="1"/>
  <c r="D2474" i="7"/>
  <c r="H2474" i="7" s="1"/>
  <c r="D2249" i="7"/>
  <c r="H2249" i="7" s="1"/>
  <c r="C1215" i="7"/>
  <c r="G1215" i="7" s="1"/>
  <c r="D2158" i="7"/>
  <c r="H2158" i="7" s="1"/>
  <c r="D2071" i="7"/>
  <c r="H2071" i="7" s="1"/>
  <c r="D1599" i="7"/>
  <c r="H1599" i="7" s="1"/>
  <c r="C1086" i="7"/>
  <c r="G1086" i="7" s="1"/>
  <c r="C2141" i="7"/>
  <c r="G2141" i="7" s="1"/>
  <c r="D2620" i="7"/>
  <c r="H2620" i="7" s="1"/>
  <c r="C2245" i="7"/>
  <c r="G2245" i="7" s="1"/>
  <c r="D1802" i="7"/>
  <c r="H1802" i="7" s="1"/>
  <c r="D1696" i="7"/>
  <c r="H1696" i="7" s="1"/>
  <c r="D2060" i="7"/>
  <c r="H2060" i="7" s="1"/>
  <c r="D2600" i="7"/>
  <c r="H2600" i="7" s="1"/>
  <c r="D768" i="7"/>
  <c r="H768" i="7" s="1"/>
  <c r="C1118" i="7"/>
  <c r="G1118" i="7" s="1"/>
  <c r="D1117" i="7"/>
  <c r="H1117" i="7" s="1"/>
  <c r="C2011" i="7"/>
  <c r="G2011" i="7" s="1"/>
  <c r="D2414" i="7"/>
  <c r="H2414" i="7" s="1"/>
  <c r="C2605" i="7"/>
  <c r="G2605" i="7" s="1"/>
  <c r="C1288" i="7"/>
  <c r="G1288" i="7" s="1"/>
  <c r="D1015" i="7"/>
  <c r="H1015" i="7" s="1"/>
  <c r="C2694" i="7"/>
  <c r="G2694" i="7" s="1"/>
  <c r="C2236" i="7"/>
  <c r="G2236" i="7" s="1"/>
  <c r="D2384" i="7"/>
  <c r="H2384" i="7" s="1"/>
  <c r="D2698" i="7"/>
  <c r="H2698" i="7" s="1"/>
  <c r="D2746" i="7"/>
  <c r="H2746" i="7" s="1"/>
  <c r="D1983" i="7"/>
  <c r="H1983" i="7" s="1"/>
  <c r="D796" i="7"/>
  <c r="H796" i="7" s="1"/>
  <c r="C2347" i="7"/>
  <c r="G2347" i="7" s="1"/>
  <c r="C2607" i="7"/>
  <c r="G2607" i="7" s="1"/>
  <c r="C2058" i="7"/>
  <c r="G2058" i="7" s="1"/>
  <c r="D2490" i="7"/>
  <c r="H2490" i="7" s="1"/>
  <c r="C1538" i="7"/>
  <c r="G1538" i="7" s="1"/>
  <c r="D1554" i="7"/>
  <c r="H1554" i="7" s="1"/>
  <c r="D2054" i="7"/>
  <c r="H2054" i="7" s="1"/>
  <c r="C2494" i="7"/>
  <c r="G2494" i="7" s="1"/>
  <c r="C845" i="7"/>
  <c r="G845" i="7" s="1"/>
  <c r="C1426" i="7"/>
  <c r="G1426" i="7" s="1"/>
  <c r="C2656" i="7"/>
  <c r="G2656" i="7" s="1"/>
  <c r="D971" i="7"/>
  <c r="H971" i="7" s="1"/>
  <c r="C1530" i="7"/>
  <c r="G1530" i="7" s="1"/>
  <c r="D1891" i="7"/>
  <c r="H1891" i="7" s="1"/>
  <c r="C2198" i="7"/>
  <c r="G2198" i="7" s="1"/>
  <c r="D1801" i="7"/>
  <c r="H1801" i="7" s="1"/>
  <c r="D2437" i="7"/>
  <c r="H2437" i="7" s="1"/>
  <c r="C1231" i="7"/>
  <c r="G1231" i="7" s="1"/>
  <c r="D2571" i="7"/>
  <c r="H2571" i="7" s="1"/>
  <c r="C1534" i="7"/>
  <c r="G1534" i="7" s="1"/>
  <c r="C959" i="7"/>
  <c r="G959" i="7" s="1"/>
  <c r="D2557" i="7"/>
  <c r="H2557" i="7" s="1"/>
  <c r="C2180" i="7"/>
  <c r="G2180" i="7" s="1"/>
  <c r="C1862" i="7"/>
  <c r="G1862" i="7" s="1"/>
  <c r="D1353" i="7"/>
  <c r="H1353" i="7" s="1"/>
  <c r="D911" i="7"/>
  <c r="H911" i="7" s="1"/>
  <c r="C1773" i="7"/>
  <c r="G1773" i="7" s="1"/>
  <c r="C1258" i="7"/>
  <c r="G1258" i="7" s="1"/>
  <c r="D1470" i="7"/>
  <c r="H1470" i="7" s="1"/>
  <c r="D1162" i="7"/>
  <c r="H1162" i="7" s="1"/>
  <c r="C947" i="7"/>
  <c r="G947" i="7" s="1"/>
  <c r="D2166" i="7"/>
  <c r="H2166" i="7" s="1"/>
  <c r="C2539" i="7"/>
  <c r="G2539" i="7" s="1"/>
  <c r="C2712" i="7"/>
  <c r="G2712" i="7" s="1"/>
  <c r="D1194" i="7"/>
  <c r="H1194" i="7" s="1"/>
  <c r="C1574" i="7"/>
  <c r="G1574" i="7" s="1"/>
  <c r="D2442" i="7"/>
  <c r="H2442" i="7" s="1"/>
  <c r="D2061" i="7"/>
  <c r="H2061" i="7" s="1"/>
  <c r="D909" i="7"/>
  <c r="H909" i="7" s="1"/>
  <c r="C1642" i="7"/>
  <c r="G1642" i="7" s="1"/>
  <c r="D1864" i="7"/>
  <c r="H1864" i="7" s="1"/>
  <c r="D818" i="7"/>
  <c r="H818" i="7" s="1"/>
  <c r="C1291" i="7"/>
  <c r="G1291" i="7" s="1"/>
  <c r="C2037" i="7"/>
  <c r="G2037" i="7" s="1"/>
  <c r="D1464" i="7"/>
  <c r="H1464" i="7" s="1"/>
  <c r="D2269" i="7"/>
  <c r="H2269" i="7" s="1"/>
  <c r="D2055" i="7"/>
  <c r="H2055" i="7" s="1"/>
  <c r="C1802" i="7"/>
  <c r="G1802" i="7" s="1"/>
  <c r="C772" i="7"/>
  <c r="G772" i="7" s="1"/>
  <c r="D1537" i="7"/>
  <c r="H1537" i="7" s="1"/>
  <c r="D1643" i="7"/>
  <c r="H1643" i="7" s="1"/>
  <c r="D1260" i="7"/>
  <c r="H1260" i="7" s="1"/>
  <c r="D2068" i="7"/>
  <c r="H2068" i="7" s="1"/>
  <c r="D2266" i="7"/>
  <c r="H2266" i="7" s="1"/>
  <c r="C2476" i="7"/>
  <c r="G2476" i="7" s="1"/>
  <c r="D1407" i="7"/>
  <c r="H1407" i="7" s="1"/>
  <c r="C2408" i="7"/>
  <c r="G2408" i="7" s="1"/>
  <c r="D2703" i="7"/>
  <c r="H2703" i="7" s="1"/>
  <c r="D2475" i="7"/>
  <c r="H2475" i="7" s="1"/>
  <c r="C1029" i="7"/>
  <c r="G1029" i="7" s="1"/>
  <c r="D1449" i="7"/>
  <c r="H1449" i="7" s="1"/>
  <c r="D2119" i="7"/>
  <c r="H2119" i="7" s="1"/>
  <c r="D2673" i="7"/>
  <c r="H2673" i="7" s="1"/>
  <c r="C925" i="7"/>
  <c r="G925" i="7" s="1"/>
  <c r="C1226" i="7"/>
  <c r="G1226" i="7" s="1"/>
  <c r="D1205" i="7"/>
  <c r="H1205" i="7" s="1"/>
  <c r="D2196" i="7"/>
  <c r="H2196" i="7" s="1"/>
  <c r="C1343" i="7"/>
  <c r="G1343" i="7" s="1"/>
  <c r="D1695" i="7"/>
  <c r="H1695" i="7" s="1"/>
  <c r="C1259" i="7"/>
  <c r="G1259" i="7" s="1"/>
  <c r="C865" i="7"/>
  <c r="G865" i="7" s="1"/>
  <c r="C2418" i="7"/>
  <c r="G2418" i="7" s="1"/>
  <c r="C1127" i="7"/>
  <c r="G1127" i="7" s="1"/>
  <c r="C1015" i="7"/>
  <c r="G1015" i="7" s="1"/>
  <c r="C2565" i="7"/>
  <c r="G2565" i="7" s="1"/>
  <c r="C1675" i="7"/>
  <c r="G1675" i="7" s="1"/>
  <c r="C1745" i="7"/>
  <c r="G1745" i="7" s="1"/>
  <c r="C2717" i="7"/>
  <c r="G2717" i="7" s="1"/>
  <c r="C2489" i="7"/>
  <c r="G2489" i="7" s="1"/>
  <c r="D2215" i="7"/>
  <c r="H2215" i="7" s="1"/>
  <c r="C1954" i="7"/>
  <c r="G1954" i="7" s="1"/>
  <c r="C2743" i="7"/>
  <c r="G2743" i="7" s="1"/>
  <c r="D1543" i="7"/>
  <c r="H1543" i="7" s="1"/>
  <c r="D2072" i="7"/>
  <c r="H2072" i="7" s="1"/>
  <c r="C2255" i="7"/>
  <c r="G2255" i="7" s="1"/>
  <c r="C2722" i="7"/>
  <c r="G2722" i="7" s="1"/>
  <c r="C1853" i="7"/>
  <c r="G1853" i="7" s="1"/>
  <c r="D1156" i="7"/>
  <c r="H1156" i="7" s="1"/>
  <c r="C2205" i="7"/>
  <c r="G2205" i="7" s="1"/>
  <c r="C2287" i="7"/>
  <c r="G2287" i="7" s="1"/>
  <c r="D2462" i="7"/>
  <c r="H2462" i="7" s="1"/>
  <c r="C866" i="7"/>
  <c r="G866" i="7" s="1"/>
  <c r="C2321" i="7"/>
  <c r="G2321" i="7" s="1"/>
  <c r="D2090" i="7"/>
  <c r="H2090" i="7" s="1"/>
  <c r="D1510" i="7"/>
  <c r="H1510" i="7" s="1"/>
  <c r="C1842" i="7"/>
  <c r="G1842" i="7" s="1"/>
  <c r="D2284" i="7"/>
  <c r="H2284" i="7" s="1"/>
  <c r="C867" i="7"/>
  <c r="G867" i="7" s="1"/>
  <c r="D1660" i="7"/>
  <c r="H1660" i="7" s="1"/>
  <c r="D2724" i="7"/>
  <c r="H2724" i="7" s="1"/>
  <c r="C1707" i="7"/>
  <c r="G1707" i="7" s="1"/>
  <c r="C1069" i="7"/>
  <c r="G1069" i="7" s="1"/>
  <c r="D2316" i="7"/>
  <c r="H2316" i="7" s="1"/>
  <c r="D1916" i="7"/>
  <c r="H1916" i="7" s="1"/>
  <c r="C876" i="7"/>
  <c r="G876" i="7" s="1"/>
  <c r="C1901" i="7"/>
  <c r="G1901" i="7" s="1"/>
  <c r="D1466" i="7"/>
  <c r="H1466" i="7" s="1"/>
  <c r="D2080" i="7"/>
  <c r="H2080" i="7" s="1"/>
  <c r="D1036" i="7"/>
  <c r="H1036" i="7" s="1"/>
  <c r="C1960" i="7"/>
  <c r="G1960" i="7" s="1"/>
  <c r="C1731" i="7"/>
  <c r="G1731" i="7" s="1"/>
  <c r="C1456" i="7"/>
  <c r="G1456" i="7" s="1"/>
  <c r="D1178" i="7"/>
  <c r="H1178" i="7" s="1"/>
  <c r="C1223" i="7"/>
  <c r="G1223" i="7" s="1"/>
  <c r="C1093" i="7"/>
  <c r="G1093" i="7" s="1"/>
  <c r="C2275" i="7"/>
  <c r="G2275" i="7" s="1"/>
  <c r="C942" i="7"/>
  <c r="G942" i="7" s="1"/>
  <c r="D1253" i="7"/>
  <c r="H1253" i="7" s="1"/>
  <c r="C1689" i="7"/>
  <c r="G1689" i="7" s="1"/>
  <c r="C2301" i="7"/>
  <c r="G2301" i="7" s="1"/>
  <c r="D2676" i="7"/>
  <c r="H2676" i="7" s="1"/>
  <c r="C1333" i="7"/>
  <c r="G1333" i="7" s="1"/>
  <c r="C1529" i="7"/>
  <c r="G1529" i="7" s="1"/>
  <c r="C1335" i="7"/>
  <c r="G1335" i="7" s="1"/>
  <c r="C2285" i="7"/>
  <c r="G2285" i="7" s="1"/>
  <c r="D1502" i="7"/>
  <c r="H1502" i="7" s="1"/>
  <c r="D2730" i="7"/>
  <c r="H2730" i="7" s="1"/>
  <c r="D1785" i="7"/>
  <c r="H1785" i="7" s="1"/>
  <c r="C2630" i="7"/>
  <c r="G2630" i="7" s="1"/>
  <c r="D1720" i="7"/>
  <c r="H1720" i="7" s="1"/>
  <c r="D1778" i="7"/>
  <c r="H1778" i="7" s="1"/>
  <c r="D2232" i="7"/>
  <c r="H2232" i="7" s="1"/>
  <c r="C2271" i="7"/>
  <c r="G2271" i="7" s="1"/>
  <c r="C2446" i="7"/>
  <c r="G2446" i="7" s="1"/>
  <c r="D1382" i="7"/>
  <c r="H1382" i="7" s="1"/>
  <c r="D2293" i="7"/>
  <c r="H2293" i="7" s="1"/>
  <c r="C2315" i="7"/>
  <c r="G2315" i="7" s="1"/>
  <c r="C2499" i="7"/>
  <c r="G2499" i="7" s="1"/>
  <c r="D2644" i="7"/>
  <c r="H2644" i="7" s="1"/>
  <c r="D2128" i="7"/>
  <c r="H2128" i="7" s="1"/>
  <c r="D2073" i="7"/>
  <c r="H2073" i="7" s="1"/>
  <c r="C901" i="7"/>
  <c r="G901" i="7" s="1"/>
  <c r="C787" i="7"/>
  <c r="G787" i="7" s="1"/>
  <c r="C2224" i="7"/>
  <c r="G2224" i="7" s="1"/>
  <c r="C840" i="7"/>
  <c r="G840" i="7" s="1"/>
  <c r="D1795" i="7"/>
  <c r="H1795" i="7" s="1"/>
  <c r="D1748" i="7"/>
  <c r="H1748" i="7" s="1"/>
  <c r="C2509" i="7"/>
  <c r="G2509" i="7" s="1"/>
  <c r="C830" i="7"/>
  <c r="G830" i="7" s="1"/>
  <c r="D2265" i="7"/>
  <c r="H2265" i="7" s="1"/>
  <c r="D819" i="7"/>
  <c r="H819" i="7" s="1"/>
  <c r="D1904" i="7"/>
  <c r="H1904" i="7" s="1"/>
  <c r="D1087" i="7"/>
  <c r="H1087" i="7" s="1"/>
  <c r="D979" i="7"/>
  <c r="H979" i="7" s="1"/>
  <c r="C1924" i="7"/>
  <c r="G1924" i="7" s="1"/>
  <c r="D856" i="7"/>
  <c r="H856" i="7" s="1"/>
  <c r="D937" i="7"/>
  <c r="H937" i="7" s="1"/>
  <c r="C2454" i="7"/>
  <c r="G2454" i="7" s="1"/>
  <c r="C1900" i="7"/>
  <c r="G1900" i="7" s="1"/>
  <c r="D2648" i="7"/>
  <c r="H2648" i="7" s="1"/>
  <c r="D893" i="7"/>
  <c r="H893" i="7" s="1"/>
  <c r="D2195" i="7"/>
  <c r="H2195" i="7" s="1"/>
  <c r="D2024" i="7"/>
  <c r="H2024" i="7" s="1"/>
  <c r="D2154" i="7"/>
  <c r="H2154" i="7" s="1"/>
  <c r="C995" i="7"/>
  <c r="G995" i="7" s="1"/>
  <c r="D1152" i="7"/>
  <c r="H1152" i="7" s="1"/>
  <c r="D2062" i="7"/>
  <c r="H2062" i="7" s="1"/>
  <c r="D1319" i="7"/>
  <c r="H1319" i="7" s="1"/>
  <c r="D1990" i="7"/>
  <c r="H1990" i="7" s="1"/>
  <c r="C1033" i="7"/>
  <c r="G1033" i="7" s="1"/>
  <c r="C1473" i="7"/>
  <c r="G1473" i="7" s="1"/>
  <c r="D1957" i="7"/>
  <c r="H1957" i="7" s="1"/>
  <c r="C1669" i="7"/>
  <c r="G1669" i="7" s="1"/>
  <c r="C2628" i="7"/>
  <c r="G2628" i="7" s="1"/>
  <c r="C2126" i="7"/>
  <c r="G2126" i="7" s="1"/>
  <c r="C2158" i="7"/>
  <c r="G2158" i="7" s="1"/>
  <c r="C1616" i="7"/>
  <c r="G1616" i="7" s="1"/>
  <c r="C1945" i="7"/>
  <c r="G1945" i="7" s="1"/>
  <c r="C1047" i="7"/>
  <c r="G1047" i="7" s="1"/>
  <c r="D1952" i="7"/>
  <c r="H1952" i="7" s="1"/>
  <c r="C2747" i="7"/>
  <c r="G2747" i="7" s="1"/>
  <c r="C1514" i="7"/>
  <c r="G1514" i="7" s="1"/>
  <c r="D1122" i="7"/>
  <c r="H1122" i="7" s="1"/>
  <c r="C1001" i="7"/>
  <c r="G1001" i="7" s="1"/>
  <c r="C1614" i="7"/>
  <c r="G1614" i="7" s="1"/>
  <c r="D1659" i="7"/>
  <c r="H1659" i="7" s="1"/>
  <c r="C1090" i="7"/>
  <c r="G1090" i="7" s="1"/>
  <c r="C1885" i="7"/>
  <c r="G1885" i="7" s="1"/>
  <c r="C1323" i="7"/>
  <c r="G1323" i="7" s="1"/>
  <c r="C2289" i="7"/>
  <c r="G2289" i="7" s="1"/>
  <c r="C1018" i="7"/>
  <c r="G1018" i="7" s="1"/>
  <c r="D1648" i="7"/>
  <c r="H1648" i="7" s="1"/>
  <c r="D2110" i="7"/>
  <c r="H2110" i="7" s="1"/>
  <c r="C1421" i="7"/>
  <c r="G1421" i="7" s="1"/>
  <c r="D1084" i="7"/>
  <c r="H1084" i="7" s="1"/>
  <c r="D1762" i="7"/>
  <c r="H1762" i="7" s="1"/>
  <c r="C1788" i="7"/>
  <c r="G1788" i="7" s="1"/>
  <c r="D1699" i="7"/>
  <c r="H1699" i="7" s="1"/>
  <c r="D2406" i="7"/>
  <c r="H2406" i="7" s="1"/>
  <c r="D1271" i="7"/>
  <c r="H1271" i="7" s="1"/>
  <c r="D1021" i="7"/>
  <c r="H1021" i="7" s="1"/>
  <c r="C887" i="7"/>
  <c r="G887" i="7" s="1"/>
  <c r="D2733" i="7"/>
  <c r="H2733" i="7" s="1"/>
  <c r="D1056" i="7"/>
  <c r="H1056" i="7" s="1"/>
  <c r="C776" i="7"/>
  <c r="G776" i="7" s="1"/>
  <c r="D1586" i="7"/>
  <c r="H1586" i="7" s="1"/>
  <c r="D1684" i="7"/>
  <c r="H1684" i="7" s="1"/>
  <c r="C1554" i="7"/>
  <c r="G1554" i="7" s="1"/>
  <c r="D1317" i="7"/>
  <c r="H1317" i="7" s="1"/>
  <c r="D1657" i="7"/>
  <c r="H1657" i="7" s="1"/>
  <c r="D2162" i="7"/>
  <c r="H2162" i="7" s="1"/>
  <c r="C1365" i="7"/>
  <c r="G1365" i="7" s="1"/>
  <c r="D2485" i="7"/>
  <c r="H2485" i="7" s="1"/>
  <c r="C2568" i="7"/>
  <c r="G2568" i="7" s="1"/>
  <c r="D2292" i="7"/>
  <c r="H2292" i="7" s="1"/>
  <c r="C1105" i="7"/>
  <c r="G1105" i="7" s="1"/>
  <c r="C939" i="7"/>
  <c r="G939" i="7" s="1"/>
  <c r="D827" i="7"/>
  <c r="H827" i="7" s="1"/>
  <c r="C1873" i="7"/>
  <c r="G1873" i="7" s="1"/>
  <c r="C2199" i="7"/>
  <c r="G2199" i="7" s="1"/>
  <c r="C1608" i="7"/>
  <c r="G1608" i="7" s="1"/>
  <c r="D1002" i="7"/>
  <c r="H1002" i="7" s="1"/>
  <c r="D970" i="7"/>
  <c r="H970" i="7" s="1"/>
  <c r="D2259" i="7"/>
  <c r="H2259" i="7" s="1"/>
  <c r="C1858" i="7"/>
  <c r="G1858" i="7" s="1"/>
  <c r="C2581" i="7"/>
  <c r="G2581" i="7" s="1"/>
  <c r="D2161" i="7"/>
  <c r="H2161" i="7" s="1"/>
  <c r="D1671" i="7"/>
  <c r="H1671" i="7" s="1"/>
  <c r="D1523" i="7"/>
  <c r="H1523" i="7" s="1"/>
  <c r="D1566" i="7"/>
  <c r="H1566" i="7" s="1"/>
  <c r="C2688" i="7"/>
  <c r="G2688" i="7" s="1"/>
  <c r="D1750" i="7"/>
  <c r="H1750" i="7" s="1"/>
  <c r="C2234" i="7"/>
  <c r="G2234" i="7" s="1"/>
  <c r="D2172" i="7"/>
  <c r="H2172" i="7" s="1"/>
  <c r="D1452" i="7"/>
  <c r="H1452" i="7" s="1"/>
  <c r="C2203" i="7"/>
  <c r="G2203" i="7" s="1"/>
  <c r="C2351" i="7"/>
  <c r="G2351" i="7" s="1"/>
  <c r="C2506" i="7"/>
  <c r="G2506" i="7" s="1"/>
  <c r="C1097" i="7"/>
  <c r="G1097" i="7" s="1"/>
  <c r="D1743" i="7"/>
  <c r="H1743" i="7" s="1"/>
  <c r="D1964" i="7"/>
  <c r="H1964" i="7" s="1"/>
  <c r="C966" i="7"/>
  <c r="G966" i="7" s="1"/>
  <c r="C2693" i="7"/>
  <c r="G2693" i="7" s="1"/>
  <c r="C987" i="7"/>
  <c r="G987" i="7" s="1"/>
  <c r="C2740" i="7"/>
  <c r="G2740" i="7" s="1"/>
  <c r="C2144" i="7"/>
  <c r="G2144" i="7" s="1"/>
  <c r="C1285" i="7"/>
  <c r="G1285" i="7" s="1"/>
  <c r="D1649" i="7"/>
  <c r="H1649" i="7" s="1"/>
  <c r="C1051" i="7"/>
  <c r="G1051" i="7" s="1"/>
  <c r="C1942" i="7"/>
  <c r="G1942" i="7" s="1"/>
  <c r="C1600" i="7"/>
  <c r="G1600" i="7" s="1"/>
  <c r="C2617" i="7"/>
  <c r="G2617" i="7" s="1"/>
  <c r="C2491" i="7"/>
  <c r="G2491" i="7" s="1"/>
  <c r="D1180" i="7"/>
  <c r="H1180" i="7" s="1"/>
  <c r="D1279" i="7"/>
  <c r="H1279" i="7" s="1"/>
  <c r="C2295" i="7"/>
  <c r="G2295" i="7" s="1"/>
  <c r="D814" i="7"/>
  <c r="H814" i="7" s="1"/>
  <c r="D1280" i="7"/>
  <c r="H1280" i="7" s="1"/>
  <c r="D2274" i="7"/>
  <c r="H2274" i="7" s="1"/>
  <c r="D825" i="7"/>
  <c r="H825" i="7" s="1"/>
  <c r="C2395" i="7"/>
  <c r="G2395" i="7" s="1"/>
  <c r="C2237" i="7"/>
  <c r="G2237" i="7" s="1"/>
  <c r="C2563" i="7"/>
  <c r="G2563" i="7" s="1"/>
  <c r="C1104" i="7"/>
  <c r="G1104" i="7" s="1"/>
  <c r="C2410" i="7"/>
  <c r="G2410" i="7" s="1"/>
  <c r="C997" i="7"/>
  <c r="G997" i="7" s="1"/>
  <c r="D1284" i="7"/>
  <c r="H1284" i="7" s="1"/>
  <c r="D1467" i="7"/>
  <c r="H1467" i="7" s="1"/>
  <c r="C847" i="7"/>
  <c r="G847" i="7" s="1"/>
  <c r="D1902" i="7"/>
  <c r="H1902" i="7" s="1"/>
  <c r="D2637" i="7"/>
  <c r="H2637" i="7" s="1"/>
  <c r="D897" i="7"/>
  <c r="H897" i="7" s="1"/>
  <c r="D2667" i="7"/>
  <c r="H2667" i="7" s="1"/>
  <c r="C2451" i="7"/>
  <c r="G2451" i="7" s="1"/>
  <c r="D1042" i="7"/>
  <c r="H1042" i="7" s="1"/>
  <c r="D800" i="7"/>
  <c r="H800" i="7" s="1"/>
  <c r="D2021" i="7"/>
  <c r="H2021" i="7" s="1"/>
  <c r="D981" i="7"/>
  <c r="H981" i="7" s="1"/>
  <c r="C2128" i="7"/>
  <c r="G2128" i="7" s="1"/>
  <c r="C2603" i="7"/>
  <c r="G2603" i="7" s="1"/>
  <c r="D2334" i="7"/>
  <c r="H2334" i="7" s="1"/>
  <c r="C1279" i="7"/>
  <c r="G1279" i="7" s="1"/>
  <c r="D1079" i="7"/>
  <c r="H1079" i="7" s="1"/>
  <c r="C757" i="7"/>
  <c r="G757" i="7" s="1"/>
  <c r="C2123" i="7"/>
  <c r="G2123" i="7" s="1"/>
  <c r="C1474" i="7"/>
  <c r="G1474" i="7" s="1"/>
  <c r="C2658" i="7"/>
  <c r="G2658" i="7" s="1"/>
  <c r="C2213" i="7"/>
  <c r="G2213" i="7" s="1"/>
  <c r="C1809" i="7"/>
  <c r="G1809" i="7" s="1"/>
  <c r="C1014" i="7"/>
  <c r="G1014" i="7" s="1"/>
  <c r="D2256" i="7"/>
  <c r="H2256" i="7" s="1"/>
  <c r="D1213" i="7"/>
  <c r="H1213" i="7" s="1"/>
  <c r="C1969" i="7"/>
  <c r="G1969" i="7" s="1"/>
  <c r="C2763" i="7"/>
  <c r="G2763" i="7" s="1"/>
  <c r="C1659" i="7"/>
  <c r="G1659" i="7" s="1"/>
  <c r="C2636" i="7"/>
  <c r="G2636" i="7" s="1"/>
  <c r="D778" i="7"/>
  <c r="H778" i="7" s="1"/>
  <c r="C2741" i="7"/>
  <c r="G2741" i="7" s="1"/>
  <c r="D1600" i="7"/>
  <c r="H1600" i="7" s="1"/>
  <c r="C1193" i="7"/>
  <c r="G1193" i="7" s="1"/>
  <c r="D2726" i="7"/>
  <c r="H2726" i="7" s="1"/>
  <c r="C1841" i="7"/>
  <c r="G1841" i="7" s="1"/>
  <c r="C2752" i="7"/>
  <c r="G2752" i="7" s="1"/>
  <c r="D794" i="7"/>
  <c r="H794" i="7" s="1"/>
  <c r="D2594" i="7"/>
  <c r="H2594" i="7" s="1"/>
  <c r="D1342" i="7"/>
  <c r="H1342" i="7" s="1"/>
  <c r="C839" i="7"/>
  <c r="G839" i="7" s="1"/>
  <c r="C905" i="7"/>
  <c r="G905" i="7" s="1"/>
  <c r="D2685" i="7"/>
  <c r="H2685" i="7" s="1"/>
  <c r="D1965" i="7"/>
  <c r="H1965" i="7" s="1"/>
  <c r="D2452" i="7"/>
  <c r="H2452" i="7" s="1"/>
  <c r="D2303" i="7"/>
  <c r="H2303" i="7" s="1"/>
  <c r="D2096" i="7"/>
  <c r="H2096" i="7" s="1"/>
  <c r="C2384" i="7"/>
  <c r="G2384" i="7" s="1"/>
  <c r="D2022" i="7"/>
  <c r="H2022" i="7" s="1"/>
  <c r="C2505" i="7"/>
  <c r="G2505" i="7" s="1"/>
  <c r="D1971" i="7"/>
  <c r="H1971" i="7" s="1"/>
  <c r="D1843" i="7"/>
  <c r="H1843" i="7" s="1"/>
  <c r="C2413" i="7"/>
  <c r="G2413" i="7" s="1"/>
  <c r="D1074" i="7"/>
  <c r="H1074" i="7" s="1"/>
  <c r="D1175" i="7"/>
  <c r="H1175" i="7" s="1"/>
  <c r="C1430" i="7"/>
  <c r="G1430" i="7" s="1"/>
  <c r="C1727" i="7"/>
  <c r="G1727" i="7" s="1"/>
  <c r="D960" i="7"/>
  <c r="H960" i="7" s="1"/>
  <c r="D2173" i="7"/>
  <c r="H2173" i="7" s="1"/>
  <c r="D2147" i="7"/>
  <c r="H2147" i="7" s="1"/>
  <c r="C1157" i="7"/>
  <c r="G1157" i="7" s="1"/>
  <c r="C2461" i="7"/>
  <c r="G2461" i="7" s="1"/>
  <c r="C2238" i="7"/>
  <c r="G2238" i="7" s="1"/>
  <c r="C1238" i="7"/>
  <c r="G1238" i="7" s="1"/>
  <c r="D1867" i="7"/>
  <c r="H1867" i="7" s="1"/>
  <c r="C1511" i="7"/>
  <c r="G1511" i="7" s="1"/>
  <c r="C921" i="7"/>
  <c r="G921" i="7" s="1"/>
  <c r="D2394" i="7"/>
  <c r="H2394" i="7" s="1"/>
  <c r="D1713" i="7"/>
  <c r="H1713" i="7" s="1"/>
  <c r="D1184" i="7"/>
  <c r="H1184" i="7" s="1"/>
  <c r="C1827" i="7"/>
  <c r="G1827" i="7" s="1"/>
  <c r="D1037" i="7"/>
  <c r="H1037" i="7" s="1"/>
  <c r="C1292" i="7"/>
  <c r="G1292" i="7" s="1"/>
  <c r="C1406" i="7"/>
  <c r="G1406" i="7" s="1"/>
  <c r="C1144" i="7"/>
  <c r="G1144" i="7" s="1"/>
  <c r="C1738" i="7"/>
  <c r="G1738" i="7" s="1"/>
  <c r="D1004" i="7"/>
  <c r="H1004" i="7" s="1"/>
  <c r="C1332" i="7"/>
  <c r="G1332" i="7" s="1"/>
  <c r="C1921" i="7"/>
  <c r="G1921" i="7" s="1"/>
  <c r="D1083" i="7"/>
  <c r="H1083" i="7" s="1"/>
  <c r="D1810" i="7"/>
  <c r="H1810" i="7" s="1"/>
  <c r="C2385" i="7"/>
  <c r="G2385" i="7" s="1"/>
  <c r="D1742" i="7"/>
  <c r="H1742" i="7" s="1"/>
  <c r="D1700" i="7"/>
  <c r="H1700" i="7" s="1"/>
  <c r="C1469" i="7"/>
  <c r="G1469" i="7" s="1"/>
  <c r="C2223" i="7"/>
  <c r="G2223" i="7" s="1"/>
  <c r="C1315" i="7"/>
  <c r="G1315" i="7" s="1"/>
  <c r="C1181" i="7"/>
  <c r="G1181" i="7" s="1"/>
  <c r="D1682" i="7"/>
  <c r="H1682" i="7" s="1"/>
  <c r="D1231" i="7"/>
  <c r="H1231" i="7" s="1"/>
  <c r="D2398" i="7"/>
  <c r="H2398" i="7" s="1"/>
  <c r="D1794" i="7"/>
  <c r="H1794" i="7" s="1"/>
  <c r="D2679" i="7"/>
  <c r="H2679" i="7" s="1"/>
  <c r="C1882" i="7"/>
  <c r="G1882" i="7" s="1"/>
  <c r="C2243" i="7"/>
  <c r="G2243" i="7" s="1"/>
  <c r="D2214" i="7"/>
  <c r="H2214" i="7" s="1"/>
  <c r="D2338" i="7"/>
  <c r="H2338" i="7" s="1"/>
  <c r="D2167" i="7"/>
  <c r="H2167" i="7" s="1"/>
  <c r="D839" i="7"/>
  <c r="H839" i="7" s="1"/>
  <c r="D1432" i="7"/>
  <c r="H1432" i="7" s="1"/>
  <c r="C1963" i="7"/>
  <c r="G1963" i="7" s="1"/>
  <c r="D2118" i="7"/>
  <c r="H2118" i="7" s="1"/>
  <c r="D1054" i="7"/>
  <c r="H1054" i="7" s="1"/>
  <c r="D828" i="7"/>
  <c r="H828" i="7" s="1"/>
  <c r="C1228" i="7"/>
  <c r="G1228" i="7" s="1"/>
  <c r="D1290" i="7"/>
  <c r="H1290" i="7" s="1"/>
  <c r="D1241" i="7"/>
  <c r="H1241" i="7" s="1"/>
  <c r="C1780" i="7"/>
  <c r="G1780" i="7" s="1"/>
  <c r="C1613" i="7"/>
  <c r="G1613" i="7" s="1"/>
  <c r="D1078" i="7"/>
  <c r="H1078" i="7" s="1"/>
  <c r="C1955" i="7"/>
  <c r="G1955" i="7" s="1"/>
  <c r="C1728" i="7"/>
  <c r="G1728" i="7" s="1"/>
  <c r="D951" i="7"/>
  <c r="H951" i="7" s="1"/>
  <c r="D895" i="7"/>
  <c r="H895" i="7" s="1"/>
  <c r="C2642" i="7"/>
  <c r="G2642" i="7" s="1"/>
  <c r="C1779" i="7"/>
  <c r="G1779" i="7" s="1"/>
  <c r="D2440" i="7"/>
  <c r="H2440" i="7" s="1"/>
  <c r="C2716" i="7"/>
  <c r="G2716" i="7" s="1"/>
  <c r="C2071" i="7"/>
  <c r="G2071" i="7" s="1"/>
  <c r="D1145" i="7"/>
  <c r="H1145" i="7" s="1"/>
  <c r="D1932" i="7"/>
  <c r="H1932" i="7" s="1"/>
  <c r="D1022" i="7"/>
  <c r="H1022" i="7" s="1"/>
  <c r="D999" i="7"/>
  <c r="H999" i="7" s="1"/>
  <c r="C1498" i="7"/>
  <c r="G1498" i="7" s="1"/>
  <c r="C1379" i="7"/>
  <c r="G1379" i="7" s="1"/>
  <c r="D952" i="7"/>
  <c r="H952" i="7" s="1"/>
  <c r="D1837" i="7"/>
  <c r="H1837" i="7" s="1"/>
  <c r="D2165" i="7"/>
  <c r="H2165" i="7" s="1"/>
  <c r="D1110" i="7"/>
  <c r="H1110" i="7" s="1"/>
  <c r="D2488" i="7"/>
  <c r="H2488" i="7" s="1"/>
  <c r="D1275" i="7"/>
  <c r="H1275" i="7" s="1"/>
  <c r="D851" i="7"/>
  <c r="H851" i="7" s="1"/>
  <c r="C764" i="7"/>
  <c r="G764" i="7" s="1"/>
  <c r="C2143" i="7"/>
  <c r="G2143" i="7" s="1"/>
  <c r="D2503" i="7"/>
  <c r="H2503" i="7" s="1"/>
  <c r="D2506" i="7"/>
  <c r="H2506" i="7" s="1"/>
  <c r="C1342" i="7"/>
  <c r="G1342" i="7" s="1"/>
  <c r="C1883" i="7"/>
  <c r="G1883" i="7" s="1"/>
  <c r="C2691" i="7"/>
  <c r="G2691" i="7" s="1"/>
  <c r="C928" i="7"/>
  <c r="G928" i="7" s="1"/>
  <c r="C1856" i="7"/>
  <c r="G1856" i="7" s="1"/>
  <c r="D1292" i="7"/>
  <c r="H1292" i="7" s="1"/>
  <c r="C2558" i="7"/>
  <c r="G2558" i="7" s="1"/>
  <c r="C2378" i="7"/>
  <c r="G2378" i="7" s="1"/>
  <c r="C1464" i="7"/>
  <c r="G1464" i="7" s="1"/>
  <c r="C1120" i="7"/>
  <c r="G1120" i="7" s="1"/>
  <c r="C918" i="7"/>
  <c r="G918" i="7" s="1"/>
  <c r="C2577" i="7"/>
  <c r="G2577" i="7" s="1"/>
  <c r="C2172" i="7"/>
  <c r="G2172" i="7" s="1"/>
  <c r="C1025" i="7"/>
  <c r="G1025" i="7" s="1"/>
  <c r="C1639" i="7"/>
  <c r="G1639" i="7" s="1"/>
  <c r="C2311" i="7"/>
  <c r="G2311" i="7" s="1"/>
  <c r="C1840" i="7"/>
  <c r="G1840" i="7" s="1"/>
  <c r="D2672" i="7"/>
  <c r="H2672" i="7" s="1"/>
  <c r="D1073" i="7"/>
  <c r="H1073" i="7" s="1"/>
  <c r="D1640" i="7"/>
  <c r="H1640" i="7" s="1"/>
  <c r="D871" i="7"/>
  <c r="H871" i="7" s="1"/>
  <c r="D1298" i="7"/>
  <c r="H1298" i="7" s="1"/>
  <c r="D1587" i="7"/>
  <c r="H1587" i="7" s="1"/>
  <c r="D1333" i="7"/>
  <c r="H1333" i="7" s="1"/>
  <c r="D1724" i="7"/>
  <c r="H1724" i="7" s="1"/>
  <c r="C1283" i="7"/>
  <c r="G1283" i="7" s="1"/>
  <c r="D1819" i="7"/>
  <c r="H1819" i="7" s="1"/>
  <c r="C2314" i="7"/>
  <c r="G2314" i="7" s="1"/>
  <c r="C2411" i="7"/>
  <c r="G2411" i="7" s="1"/>
  <c r="C853" i="7"/>
  <c r="G853" i="7" s="1"/>
  <c r="D894" i="7"/>
  <c r="H894" i="7" s="1"/>
  <c r="D2711" i="7"/>
  <c r="H2711" i="7" s="1"/>
  <c r="D1578" i="7"/>
  <c r="H1578" i="7" s="1"/>
  <c r="D1860" i="7"/>
  <c r="H1860" i="7" s="1"/>
  <c r="C2771" i="7"/>
  <c r="G2771" i="7" s="1"/>
  <c r="C1180" i="7"/>
  <c r="G1180" i="7" s="1"/>
  <c r="D2393" i="7"/>
  <c r="H2393" i="7" s="1"/>
  <c r="C1625" i="7"/>
  <c r="G1625" i="7" s="1"/>
  <c r="D2587" i="7"/>
  <c r="H2587" i="7" s="1"/>
  <c r="C1778" i="7"/>
  <c r="G1778" i="7" s="1"/>
  <c r="C2697" i="7"/>
  <c r="G2697" i="7" s="1"/>
  <c r="D2242" i="7"/>
  <c r="H2242" i="7" s="1"/>
  <c r="C1803" i="7"/>
  <c r="G1803" i="7" s="1"/>
  <c r="D1836" i="7"/>
  <c r="H1836" i="7" s="1"/>
  <c r="D1411" i="7"/>
  <c r="H1411" i="7" s="1"/>
  <c r="C2088" i="7"/>
  <c r="G2088" i="7" s="1"/>
  <c r="D1936" i="7"/>
  <c r="H1936" i="7" s="1"/>
  <c r="C1006" i="7"/>
  <c r="G1006" i="7" s="1"/>
  <c r="C1297" i="7"/>
  <c r="G1297" i="7" s="1"/>
  <c r="C1320" i="7"/>
  <c r="G1320" i="7" s="1"/>
  <c r="D2383" i="7"/>
  <c r="H2383" i="7" s="1"/>
  <c r="D1187" i="7"/>
  <c r="H1187" i="7" s="1"/>
  <c r="C797" i="7"/>
  <c r="G797" i="7" s="1"/>
  <c r="C2445" i="7"/>
  <c r="G2445" i="7" s="1"/>
  <c r="C1819" i="7"/>
  <c r="G1819" i="7" s="1"/>
  <c r="D995" i="7"/>
  <c r="H995" i="7" s="1"/>
  <c r="D1970" i="7"/>
  <c r="H1970" i="7" s="1"/>
  <c r="C1152" i="7"/>
  <c r="G1152" i="7" s="1"/>
  <c r="D2421" i="7"/>
  <c r="H2421" i="7" s="1"/>
  <c r="D1309" i="7"/>
  <c r="H1309" i="7" s="1"/>
  <c r="C1124" i="7"/>
  <c r="G1124" i="7" s="1"/>
  <c r="D2272" i="7"/>
  <c r="H2272" i="7" s="1"/>
  <c r="D2412" i="7"/>
  <c r="H2412" i="7" s="1"/>
  <c r="D1477" i="7"/>
  <c r="H1477" i="7" s="1"/>
  <c r="D2576" i="7"/>
  <c r="H2576" i="7" s="1"/>
  <c r="C1759" i="7"/>
  <c r="G1759" i="7" s="1"/>
  <c r="D2701" i="7"/>
  <c r="H2701" i="7" s="1"/>
  <c r="C1619" i="7"/>
  <c r="G1619" i="7" s="1"/>
  <c r="D2539" i="7"/>
  <c r="H2539" i="7" s="1"/>
  <c r="C1053" i="7"/>
  <c r="G1053" i="7" s="1"/>
  <c r="C2219" i="7"/>
  <c r="G2219" i="7" s="1"/>
  <c r="D921" i="7"/>
  <c r="H921" i="7" s="1"/>
  <c r="D1103" i="7"/>
  <c r="H1103" i="7" s="1"/>
  <c r="C2738" i="7"/>
  <c r="G2738" i="7" s="1"/>
  <c r="D908" i="7"/>
  <c r="H908" i="7" s="1"/>
  <c r="D1153" i="7"/>
  <c r="H1153" i="7" s="1"/>
  <c r="C1466" i="7"/>
  <c r="G1466" i="7" s="1"/>
  <c r="C2029" i="7"/>
  <c r="G2029" i="7" s="1"/>
  <c r="D1251" i="7"/>
  <c r="H1251" i="7" s="1"/>
  <c r="D1873" i="7"/>
  <c r="H1873" i="7" s="1"/>
  <c r="D1687" i="7"/>
  <c r="H1687" i="7" s="1"/>
  <c r="D1630" i="7"/>
  <c r="H1630" i="7" s="1"/>
  <c r="C2280" i="7"/>
  <c r="G2280" i="7" s="1"/>
  <c r="C1520" i="7"/>
  <c r="G1520" i="7" s="1"/>
  <c r="C2336" i="7"/>
  <c r="G2336" i="7" s="1"/>
  <c r="D2050" i="7"/>
  <c r="H2050" i="7" s="1"/>
  <c r="C2557" i="7"/>
  <c r="G2557" i="7" s="1"/>
  <c r="D1487" i="7"/>
  <c r="H1487" i="7" s="1"/>
  <c r="C2677" i="7"/>
  <c r="G2677" i="7" s="1"/>
  <c r="C1721" i="7"/>
  <c r="G1721" i="7" s="1"/>
  <c r="C2157" i="7"/>
  <c r="G2157" i="7" s="1"/>
  <c r="C2767" i="7"/>
  <c r="G2767" i="7" s="1"/>
  <c r="C1163" i="7"/>
  <c r="G1163" i="7" s="1"/>
  <c r="D1707" i="7"/>
  <c r="H1707" i="7" s="1"/>
  <c r="C1164" i="7"/>
  <c r="G1164" i="7" s="1"/>
  <c r="D1799" i="7"/>
  <c r="H1799" i="7" s="1"/>
  <c r="C1910" i="7"/>
  <c r="G1910" i="7" s="1"/>
  <c r="D1415" i="7"/>
  <c r="H1415" i="7" s="1"/>
  <c r="C2079" i="7"/>
  <c r="G2079" i="7" s="1"/>
  <c r="D2466" i="7"/>
  <c r="H2466" i="7" s="1"/>
  <c r="C1839" i="7"/>
  <c r="G1839" i="7" s="1"/>
  <c r="D2495" i="7"/>
  <c r="H2495" i="7" s="1"/>
  <c r="D934" i="7"/>
  <c r="H934" i="7" s="1"/>
  <c r="C2048" i="7"/>
  <c r="G2048" i="7" s="1"/>
  <c r="C2305" i="7"/>
  <c r="G2305" i="7" s="1"/>
  <c r="D1927" i="7"/>
  <c r="H1927" i="7" s="1"/>
  <c r="C1138" i="7"/>
  <c r="G1138" i="7" s="1"/>
  <c r="C2329" i="7"/>
  <c r="G2329" i="7" s="1"/>
  <c r="C2510" i="7"/>
  <c r="G2510" i="7" s="1"/>
  <c r="D1933" i="7"/>
  <c r="H1933" i="7" s="1"/>
  <c r="D923" i="7"/>
  <c r="H923" i="7" s="1"/>
  <c r="D2039" i="7"/>
  <c r="H2039" i="7" s="1"/>
  <c r="D1270" i="7"/>
  <c r="H1270" i="7" s="1"/>
  <c r="C777" i="7"/>
  <c r="G777" i="7" s="1"/>
  <c r="D1481" i="7"/>
  <c r="H1481" i="7" s="1"/>
  <c r="C1416" i="7"/>
  <c r="G1416" i="7" s="1"/>
  <c r="D1961" i="7"/>
  <c r="H1961" i="7" s="1"/>
  <c r="D2331" i="7"/>
  <c r="H2331" i="7" s="1"/>
  <c r="C884" i="7"/>
  <c r="G884" i="7" s="1"/>
  <c r="D2597" i="7"/>
  <c r="H2597" i="7" s="1"/>
  <c r="C1094" i="7"/>
  <c r="G1094" i="7" s="1"/>
  <c r="C1046" i="7"/>
  <c r="G1046" i="7" s="1"/>
  <c r="D2529" i="7"/>
  <c r="H2529" i="7" s="1"/>
  <c r="C1340" i="7"/>
  <c r="G1340" i="7" s="1"/>
  <c r="C2521" i="7"/>
  <c r="G2521" i="7" s="1"/>
  <c r="D961" i="7"/>
  <c r="H961" i="7" s="1"/>
  <c r="C898" i="7"/>
  <c r="G898" i="7" s="1"/>
  <c r="C2191" i="7"/>
  <c r="G2191" i="7" s="1"/>
  <c r="C1021" i="7"/>
  <c r="G1021" i="7" s="1"/>
  <c r="D788" i="7"/>
  <c r="H788" i="7" s="1"/>
  <c r="C1580" i="7"/>
  <c r="G1580" i="7" s="1"/>
  <c r="D1263" i="7"/>
  <c r="H1263" i="7" s="1"/>
  <c r="D1959" i="7"/>
  <c r="H1959" i="7" s="1"/>
  <c r="C885" i="7"/>
  <c r="G885" i="7" s="1"/>
  <c r="D1186" i="7"/>
  <c r="H1186" i="7" s="1"/>
  <c r="C1451" i="7"/>
  <c r="G1451" i="7" s="1"/>
  <c r="D2441" i="7"/>
  <c r="H2441" i="7" s="1"/>
  <c r="D2416" i="7"/>
  <c r="H2416" i="7" s="1"/>
  <c r="C1984" i="7"/>
  <c r="G1984" i="7" s="1"/>
  <c r="C1468" i="7"/>
  <c r="G1468" i="7" s="1"/>
  <c r="C2638" i="7"/>
  <c r="G2638" i="7" s="1"/>
  <c r="C2090" i="7"/>
  <c r="G2090" i="7" s="1"/>
  <c r="C1645" i="7"/>
  <c r="G1645" i="7" s="1"/>
  <c r="D2278" i="7"/>
  <c r="H2278" i="7" s="1"/>
  <c r="C1907" i="7"/>
  <c r="G1907" i="7" s="1"/>
  <c r="D2509" i="7"/>
  <c r="H2509" i="7" s="1"/>
  <c r="C1493" i="7"/>
  <c r="G1493" i="7" s="1"/>
  <c r="D1676" i="7"/>
  <c r="H1676" i="7" s="1"/>
  <c r="D1733" i="7"/>
  <c r="H1733" i="7" s="1"/>
  <c r="D2208" i="7"/>
  <c r="H2208" i="7" s="1"/>
  <c r="C1698" i="7"/>
  <c r="G1698" i="7" s="1"/>
  <c r="D1200" i="7"/>
  <c r="H1200" i="7" s="1"/>
  <c r="C1516" i="7"/>
  <c r="G1516" i="7" s="1"/>
  <c r="C788" i="7"/>
  <c r="G788" i="7" s="1"/>
  <c r="D1218" i="7"/>
  <c r="H1218" i="7" s="1"/>
  <c r="C2406" i="7"/>
  <c r="G2406" i="7" s="1"/>
  <c r="D1814" i="7"/>
  <c r="H1814" i="7" s="1"/>
  <c r="C811" i="7"/>
  <c r="G811" i="7" s="1"/>
  <c r="D1761" i="7"/>
  <c r="H1761" i="7" s="1"/>
  <c r="D1946" i="7"/>
  <c r="H1946" i="7" s="1"/>
  <c r="C1522" i="7"/>
  <c r="G1522" i="7" s="1"/>
  <c r="D2531" i="7"/>
  <c r="H2531" i="7" s="1"/>
  <c r="C2104" i="7"/>
  <c r="G2104" i="7" s="1"/>
  <c r="D1850" i="7"/>
  <c r="H1850" i="7" s="1"/>
  <c r="C1161" i="7"/>
  <c r="G1161" i="7" s="1"/>
  <c r="D2049" i="7"/>
  <c r="H2049" i="7" s="1"/>
  <c r="C2375" i="7"/>
  <c r="G2375" i="7" s="1"/>
  <c r="C1031" i="7"/>
  <c r="G1031" i="7" s="1"/>
  <c r="D1989" i="7"/>
  <c r="H1989" i="7" s="1"/>
  <c r="D809" i="7"/>
  <c r="H809" i="7" s="1"/>
  <c r="C1369" i="7"/>
  <c r="G1369" i="7" s="1"/>
  <c r="C1447" i="7"/>
  <c r="G1447" i="7" s="1"/>
  <c r="D2358" i="7"/>
  <c r="H2358" i="7" s="1"/>
  <c r="C952" i="7"/>
  <c r="G952" i="7" s="1"/>
  <c r="C1388" i="7"/>
  <c r="G1388" i="7" s="1"/>
  <c r="D2101" i="7"/>
  <c r="H2101" i="7" s="1"/>
  <c r="C1966" i="7"/>
  <c r="G1966" i="7" s="1"/>
  <c r="D2633" i="7"/>
  <c r="H2633" i="7" s="1"/>
  <c r="C2381" i="7"/>
  <c r="G2381" i="7" s="1"/>
  <c r="D1123" i="7"/>
  <c r="H1123" i="7" s="1"/>
  <c r="C1847" i="7"/>
  <c r="G1847" i="7" s="1"/>
  <c r="C2163" i="7"/>
  <c r="G2163" i="7" s="1"/>
  <c r="C1194" i="7"/>
  <c r="G1194" i="7" s="1"/>
  <c r="D2369" i="7"/>
  <c r="H2369" i="7" s="1"/>
  <c r="C1820" i="7"/>
  <c r="G1820" i="7" s="1"/>
  <c r="D1091" i="7"/>
  <c r="H1091" i="7" s="1"/>
  <c r="C1429" i="7"/>
  <c r="G1429" i="7" s="1"/>
  <c r="D2016" i="7"/>
  <c r="H2016" i="7" s="1"/>
  <c r="D774" i="7"/>
  <c r="H774" i="7" s="1"/>
  <c r="C2039" i="7"/>
  <c r="G2039" i="7" s="1"/>
  <c r="D2191" i="7"/>
  <c r="H2191" i="7" s="1"/>
  <c r="D1786" i="7"/>
  <c r="H1786" i="7" s="1"/>
  <c r="D2570" i="7"/>
  <c r="H2570" i="7" s="1"/>
  <c r="C1928" i="7"/>
  <c r="G1928" i="7" s="1"/>
  <c r="C1440" i="7"/>
  <c r="G1440" i="7" s="1"/>
  <c r="C1472" i="7"/>
  <c r="G1472" i="7" s="1"/>
  <c r="C948" i="7"/>
  <c r="G948" i="7" s="1"/>
  <c r="D1681" i="7"/>
  <c r="H1681" i="7" s="1"/>
  <c r="D2729" i="7"/>
  <c r="H2729" i="7" s="1"/>
  <c r="C1673" i="7"/>
  <c r="G1673" i="7" s="1"/>
  <c r="D1185" i="7"/>
  <c r="H1185" i="7" s="1"/>
  <c r="D1528" i="7"/>
  <c r="H1528" i="7" s="1"/>
  <c r="C2575" i="7"/>
  <c r="G2575" i="7" s="1"/>
  <c r="C2721" i="7"/>
  <c r="G2721" i="7" s="1"/>
  <c r="C1895" i="7"/>
  <c r="G1895" i="7" s="1"/>
  <c r="C911" i="7"/>
  <c r="G911" i="7" s="1"/>
  <c r="D2205" i="7"/>
  <c r="H2205" i="7" s="1"/>
  <c r="C2077" i="7"/>
  <c r="G2077" i="7" s="1"/>
  <c r="D2642" i="7"/>
  <c r="H2642" i="7" s="1"/>
  <c r="C784" i="7"/>
  <c r="G784" i="7" s="1"/>
  <c r="C2681" i="7"/>
  <c r="G2681" i="7" s="1"/>
  <c r="C2468" i="7"/>
  <c r="G2468" i="7" s="1"/>
  <c r="C1492" i="7"/>
  <c r="G1492" i="7" s="1"/>
  <c r="C1912" i="7"/>
  <c r="G1912" i="7" s="1"/>
  <c r="D2350" i="7"/>
  <c r="H2350" i="7" s="1"/>
  <c r="D2237" i="7"/>
  <c r="H2237" i="7" s="1"/>
  <c r="C1189" i="7"/>
  <c r="G1189" i="7" s="1"/>
  <c r="D1090" i="7"/>
  <c r="H1090" i="7" s="1"/>
  <c r="C1324" i="7"/>
  <c r="G1324" i="7" s="1"/>
  <c r="D1635" i="7"/>
  <c r="H1635" i="7" s="1"/>
  <c r="D1530" i="7"/>
  <c r="H1530" i="7" s="1"/>
  <c r="D2238" i="7"/>
  <c r="H2238" i="7" s="1"/>
  <c r="C1973" i="7"/>
  <c r="G1973" i="7" s="1"/>
  <c r="D1155" i="7"/>
  <c r="H1155" i="7" s="1"/>
  <c r="C2046" i="7"/>
  <c r="G2046" i="7" s="1"/>
  <c r="D2760" i="7"/>
  <c r="H2760" i="7" s="1"/>
  <c r="D1414" i="7"/>
  <c r="H1414" i="7" s="1"/>
  <c r="D2710" i="7"/>
  <c r="H2710" i="7" s="1"/>
  <c r="D2522" i="7"/>
  <c r="H2522" i="7" s="1"/>
  <c r="C2619" i="7"/>
  <c r="G2619" i="7" s="1"/>
  <c r="D1494" i="7"/>
  <c r="H1494" i="7" s="1"/>
  <c r="D2477" i="7"/>
  <c r="H2477" i="7" s="1"/>
  <c r="D1207" i="7"/>
  <c r="H1207" i="7" s="1"/>
  <c r="D2709" i="7"/>
  <c r="H2709" i="7" s="1"/>
  <c r="C2309" i="7"/>
  <c r="G2309" i="7" s="1"/>
  <c r="C1648" i="7"/>
  <c r="G1648" i="7" s="1"/>
  <c r="D1556" i="7"/>
  <c r="H1556" i="7" s="1"/>
  <c r="D890" i="7"/>
  <c r="H890" i="7" s="1"/>
  <c r="D2086" i="7"/>
  <c r="H2086" i="7" s="1"/>
  <c r="D780" i="7"/>
  <c r="H780" i="7" s="1"/>
  <c r="C1782" i="7"/>
  <c r="G1782" i="7" s="1"/>
  <c r="C1442" i="7"/>
  <c r="G1442" i="7" s="1"/>
  <c r="C1391" i="7"/>
  <c r="G1391" i="7" s="1"/>
  <c r="D1337" i="7"/>
  <c r="H1337" i="7" s="1"/>
  <c r="D2541" i="7"/>
  <c r="H2541" i="7" s="1"/>
  <c r="C2253" i="7"/>
  <c r="G2253" i="7" s="1"/>
  <c r="C1237" i="7"/>
  <c r="G1237" i="7" s="1"/>
  <c r="D2692" i="7"/>
  <c r="H2692" i="7" s="1"/>
  <c r="C2136" i="7"/>
  <c r="G2136" i="7" s="1"/>
  <c r="D2258" i="7"/>
  <c r="H2258" i="7" s="1"/>
  <c r="D2286" i="7"/>
  <c r="H2286" i="7" s="1"/>
  <c r="D2043" i="7"/>
  <c r="H2043" i="7" s="1"/>
  <c r="C1754" i="7"/>
  <c r="G1754" i="7" s="1"/>
  <c r="C2680" i="7"/>
  <c r="G2680" i="7" s="1"/>
  <c r="D2279" i="7"/>
  <c r="H2279" i="7" s="1"/>
  <c r="C2685" i="7"/>
  <c r="G2685" i="7" s="1"/>
  <c r="C1951" i="7"/>
  <c r="G1951" i="7" s="1"/>
  <c r="D1330" i="7"/>
  <c r="H1330" i="7" s="1"/>
  <c r="D928" i="7"/>
  <c r="H928" i="7" s="1"/>
  <c r="C1849" i="7"/>
  <c r="G1849" i="7" s="1"/>
  <c r="D1911" i="7"/>
  <c r="H1911" i="7" s="1"/>
  <c r="D877" i="7"/>
  <c r="H877" i="7" s="1"/>
  <c r="D2283" i="7"/>
  <c r="H2283" i="7" s="1"/>
  <c r="D764" i="7"/>
  <c r="H764" i="7" s="1"/>
  <c r="C2711" i="7"/>
  <c r="G2711" i="7" s="1"/>
  <c r="D1173" i="7"/>
  <c r="H1173" i="7" s="1"/>
  <c r="D2702" i="7"/>
  <c r="H2702" i="7" s="1"/>
  <c r="D1339" i="7"/>
  <c r="H1339" i="7" s="1"/>
  <c r="C2124" i="7"/>
  <c r="G2124" i="7" s="1"/>
  <c r="C1714" i="7"/>
  <c r="G1714" i="7" s="1"/>
  <c r="C2335" i="7"/>
  <c r="G2335" i="7" s="1"/>
  <c r="C2105" i="7"/>
  <c r="G2105" i="7" s="1"/>
  <c r="D801" i="7"/>
  <c r="H801" i="7" s="1"/>
  <c r="D2164" i="7"/>
  <c r="H2164" i="7" s="1"/>
  <c r="D1301" i="7"/>
  <c r="H1301" i="7" s="1"/>
  <c r="C1240" i="7"/>
  <c r="G1240" i="7" s="1"/>
  <c r="D1739" i="7"/>
  <c r="H1739" i="7" s="1"/>
  <c r="D2339" i="7"/>
  <c r="H2339" i="7" s="1"/>
  <c r="D1104" i="7"/>
  <c r="H1104" i="7" s="1"/>
  <c r="D966" i="7"/>
  <c r="H966" i="7" s="1"/>
  <c r="C2714" i="7"/>
  <c r="G2714" i="7" s="1"/>
  <c r="D2078" i="7"/>
  <c r="H2078" i="7" s="1"/>
  <c r="D1080" i="7"/>
  <c r="H1080" i="7" s="1"/>
  <c r="C2736" i="7"/>
  <c r="G2736" i="7" s="1"/>
  <c r="D898" i="7"/>
  <c r="H898" i="7" s="1"/>
  <c r="C774" i="7"/>
  <c r="G774" i="7" s="1"/>
  <c r="C985" i="7"/>
  <c r="G985" i="7" s="1"/>
  <c r="D2064" i="7"/>
  <c r="H2064" i="7" s="1"/>
  <c r="D2330" i="7"/>
  <c r="H2330" i="7" s="1"/>
  <c r="C2641" i="7"/>
  <c r="G2641" i="7" s="1"/>
  <c r="D1570" i="7"/>
  <c r="H1570" i="7" s="1"/>
  <c r="D1921" i="7"/>
  <c r="H1921" i="7" s="1"/>
  <c r="D2132" i="7"/>
  <c r="H2132" i="7" s="1"/>
  <c r="C1629" i="7"/>
  <c r="G1629" i="7" s="1"/>
  <c r="D930" i="7"/>
  <c r="H930" i="7" s="1"/>
  <c r="C1298" i="7"/>
  <c r="G1298" i="7" s="1"/>
  <c r="C1927" i="7"/>
  <c r="G1927" i="7" s="1"/>
  <c r="C2713" i="7"/>
  <c r="G2713" i="7" s="1"/>
  <c r="C1408" i="7"/>
  <c r="G1408" i="7" s="1"/>
  <c r="C2147" i="7"/>
  <c r="G2147" i="7" s="1"/>
  <c r="D1524" i="7"/>
  <c r="H1524" i="7" s="1"/>
  <c r="D2623" i="7"/>
  <c r="H2623" i="7" s="1"/>
  <c r="C1762" i="7"/>
  <c r="G1762" i="7" s="1"/>
  <c r="C2075" i="7"/>
  <c r="G2075" i="7" s="1"/>
  <c r="D2461" i="7"/>
  <c r="H2461" i="7" s="1"/>
  <c r="D2516" i="7"/>
  <c r="H2516" i="7" s="1"/>
  <c r="D1857" i="7"/>
  <c r="H1857" i="7" s="1"/>
  <c r="D1862" i="7"/>
  <c r="H1862" i="7" s="1"/>
  <c r="C1844" i="7"/>
  <c r="G1844" i="7" s="1"/>
  <c r="D2613" i="7"/>
  <c r="H2613" i="7" s="1"/>
  <c r="C1019" i="7"/>
  <c r="G1019" i="7" s="1"/>
  <c r="D1499" i="7"/>
  <c r="H1499" i="7" s="1"/>
  <c r="C2705" i="7"/>
  <c r="G2705" i="7" s="1"/>
  <c r="D1130" i="7"/>
  <c r="H1130" i="7" s="1"/>
  <c r="C1275" i="7"/>
  <c r="G1275" i="7" s="1"/>
  <c r="D956" i="7"/>
  <c r="H956" i="7" s="1"/>
  <c r="D1870" i="7"/>
  <c r="H1870" i="7" s="1"/>
  <c r="C2578" i="7"/>
  <c r="G2578" i="7" s="1"/>
  <c r="C1975" i="7"/>
  <c r="G1975" i="7" s="1"/>
  <c r="C843" i="7"/>
  <c r="G843" i="7" s="1"/>
  <c r="D831" i="7"/>
  <c r="H831" i="7" s="1"/>
  <c r="C2221" i="7"/>
  <c r="G2221" i="7" s="1"/>
  <c r="D1607" i="7"/>
  <c r="H1607" i="7" s="1"/>
  <c r="C1948" i="7"/>
  <c r="G1948" i="7" s="1"/>
  <c r="D2352" i="7"/>
  <c r="H2352" i="7" s="1"/>
  <c r="C2014" i="7"/>
  <c r="G2014" i="7" s="1"/>
  <c r="D1089" i="7"/>
  <c r="H1089" i="7" s="1"/>
  <c r="C1864" i="7"/>
  <c r="G1864" i="7" s="1"/>
  <c r="C1102" i="7"/>
  <c r="G1102" i="7" s="1"/>
  <c r="D2281" i="7"/>
  <c r="H2281" i="7" s="1"/>
  <c r="D1877" i="7"/>
  <c r="H1877" i="7" s="1"/>
  <c r="D1518" i="7"/>
  <c r="H1518" i="7" s="1"/>
  <c r="D1928" i="7"/>
  <c r="H1928" i="7" s="1"/>
  <c r="D1896" i="7"/>
  <c r="H1896" i="7" s="1"/>
  <c r="C1890" i="7"/>
  <c r="G1890" i="7" s="1"/>
  <c r="C1956" i="7"/>
  <c r="G1956" i="7" s="1"/>
  <c r="D2561" i="7"/>
  <c r="H2561" i="7" s="1"/>
  <c r="D1723" i="7"/>
  <c r="H1723" i="7" s="1"/>
  <c r="D2482" i="7"/>
  <c r="H2482" i="7" s="1"/>
  <c r="D940" i="7"/>
  <c r="H940" i="7" s="1"/>
  <c r="D1923" i="7"/>
  <c r="H1923" i="7" s="1"/>
  <c r="D1461" i="7"/>
  <c r="H1461" i="7" s="1"/>
  <c r="D2430" i="7"/>
  <c r="H2430" i="7" s="1"/>
  <c r="C2701" i="7"/>
  <c r="G2701" i="7" s="1"/>
  <c r="D1478" i="7"/>
  <c r="H1478" i="7" s="1"/>
  <c r="C1038" i="7"/>
  <c r="G1038" i="7" s="1"/>
  <c r="D1999" i="7"/>
  <c r="H1999" i="7" s="1"/>
  <c r="C2379" i="7"/>
  <c r="G2379" i="7" s="1"/>
  <c r="C2117" i="7"/>
  <c r="G2117" i="7" s="1"/>
  <c r="D1509" i="7"/>
  <c r="H1509" i="7" s="1"/>
  <c r="C2654" i="7"/>
  <c r="G2654" i="7" s="1"/>
  <c r="D1847" i="7"/>
  <c r="H1847" i="7" s="1"/>
  <c r="C931" i="7"/>
  <c r="G931" i="7" s="1"/>
  <c r="D998" i="7"/>
  <c r="H998" i="7" s="1"/>
  <c r="C1623" i="7"/>
  <c r="G1623" i="7" s="1"/>
  <c r="D1236" i="7"/>
  <c r="H1236" i="7" s="1"/>
  <c r="C1569" i="7"/>
  <c r="G1569" i="7" s="1"/>
  <c r="C1870" i="7"/>
  <c r="G1870" i="7" s="1"/>
  <c r="D2131" i="7"/>
  <c r="H2131" i="7" s="1"/>
  <c r="C2666" i="7"/>
  <c r="G2666" i="7" s="1"/>
  <c r="D2057" i="7"/>
  <c r="H2057" i="7" s="1"/>
  <c r="C1213" i="7"/>
  <c r="G1213" i="7" s="1"/>
  <c r="D2411" i="7"/>
  <c r="H2411" i="7" s="1"/>
  <c r="D1217" i="7"/>
  <c r="H1217" i="7" s="1"/>
  <c r="D988" i="7"/>
  <c r="H988" i="7" s="1"/>
  <c r="D1740" i="7"/>
  <c r="H1740" i="7" s="1"/>
  <c r="C1220" i="7"/>
  <c r="G1220" i="7" s="1"/>
  <c r="D1361" i="7"/>
  <c r="H1361" i="7" s="1"/>
  <c r="D1922" i="7"/>
  <c r="H1922" i="7" s="1"/>
  <c r="C970" i="7"/>
  <c r="G970" i="7" s="1"/>
  <c r="D1702" i="7"/>
  <c r="H1702" i="7" s="1"/>
  <c r="D2197" i="7"/>
  <c r="H2197" i="7" s="1"/>
  <c r="D2159" i="7"/>
  <c r="H2159" i="7" s="1"/>
  <c r="C1559" i="7"/>
  <c r="G1559" i="7" s="1"/>
  <c r="D983" i="7"/>
  <c r="H983" i="7" s="1"/>
  <c r="D1931" i="7"/>
  <c r="H1931" i="7" s="1"/>
  <c r="C1373" i="7"/>
  <c r="G1373" i="7" s="1"/>
  <c r="D1421" i="7"/>
  <c r="H1421" i="7" s="1"/>
  <c r="D889" i="7"/>
  <c r="H889" i="7" s="1"/>
  <c r="C2235" i="7"/>
  <c r="G2235" i="7" s="1"/>
  <c r="C759" i="7"/>
  <c r="G759" i="7" s="1"/>
  <c r="D1995" i="7"/>
  <c r="H1995" i="7" s="1"/>
  <c r="C2265" i="7"/>
  <c r="G2265" i="7" s="1"/>
  <c r="C2023" i="7"/>
  <c r="G2023" i="7" s="1"/>
  <c r="D843" i="7"/>
  <c r="H843" i="7" s="1"/>
  <c r="D2048" i="7"/>
  <c r="H2048" i="7" s="1"/>
  <c r="C2727" i="7"/>
  <c r="G2727" i="7" s="1"/>
  <c r="C1565" i="7"/>
  <c r="G1565" i="7" s="1"/>
  <c r="C2288" i="7"/>
  <c r="G2288" i="7" s="1"/>
  <c r="D1515" i="7"/>
  <c r="H1515" i="7" s="1"/>
  <c r="D1520" i="7"/>
  <c r="H1520" i="7" s="1"/>
  <c r="C1150" i="7"/>
  <c r="G1150" i="7" s="1"/>
  <c r="D2505" i="7"/>
  <c r="H2505" i="7" s="1"/>
  <c r="C1209" i="7"/>
  <c r="G1209" i="7" s="1"/>
  <c r="D1979" i="7"/>
  <c r="H1979" i="7" s="1"/>
  <c r="D1735" i="7"/>
  <c r="H1735" i="7" s="1"/>
  <c r="C1694" i="7"/>
  <c r="G1694" i="7" s="1"/>
  <c r="C2087" i="7"/>
  <c r="G2087" i="7" s="1"/>
  <c r="C2299" i="7"/>
  <c r="G2299" i="7" s="1"/>
  <c r="C770" i="7"/>
  <c r="G770" i="7" s="1"/>
  <c r="C1831" i="7"/>
  <c r="G1831" i="7" s="1"/>
  <c r="D2693" i="7"/>
  <c r="H2693" i="7" s="1"/>
  <c r="C2074" i="7"/>
  <c r="G2074" i="7" s="1"/>
  <c r="C2310" i="7"/>
  <c r="G2310" i="7" s="1"/>
  <c r="D2573" i="7"/>
  <c r="H2573" i="7" s="1"/>
  <c r="D1134" i="7"/>
  <c r="H1134" i="7" s="1"/>
  <c r="C1830" i="7"/>
  <c r="G1830" i="7" s="1"/>
  <c r="C2155" i="7"/>
  <c r="G2155" i="7" s="1"/>
  <c r="C2055" i="7"/>
  <c r="G2055" i="7" s="1"/>
  <c r="C1438" i="7"/>
  <c r="G1438" i="7" s="1"/>
  <c r="D912" i="7"/>
  <c r="H912" i="7" s="1"/>
  <c r="C2507" i="7"/>
  <c r="G2507" i="7" s="1"/>
  <c r="C916" i="7"/>
  <c r="G916" i="7" s="1"/>
  <c r="C1266" i="7"/>
  <c r="G1266" i="7" s="1"/>
  <c r="D1705" i="7"/>
  <c r="H1705" i="7" s="1"/>
  <c r="C1787" i="7"/>
  <c r="G1787" i="7" s="1"/>
  <c r="D1282" i="7"/>
  <c r="H1282" i="7" s="1"/>
  <c r="D2469" i="7"/>
  <c r="H2469" i="7" s="1"/>
  <c r="D817" i="7"/>
  <c r="H817" i="7" s="1"/>
  <c r="D2735" i="7"/>
  <c r="H2735" i="7" s="1"/>
  <c r="D1943" i="7"/>
  <c r="H1943" i="7" s="1"/>
  <c r="C2475" i="7"/>
  <c r="G2475" i="7" s="1"/>
  <c r="D1082" i="7"/>
  <c r="H1082" i="7" s="1"/>
  <c r="D2181" i="7"/>
  <c r="H2181" i="7" s="1"/>
  <c r="C1551" i="7"/>
  <c r="G1551" i="7" s="1"/>
  <c r="D2207" i="7"/>
  <c r="H2207" i="7" s="1"/>
  <c r="C869" i="7"/>
  <c r="G869" i="7" s="1"/>
  <c r="C2718" i="7"/>
  <c r="G2718" i="7" s="1"/>
  <c r="D974" i="7"/>
  <c r="H974" i="7" s="1"/>
  <c r="D1120" i="7"/>
  <c r="H1120" i="7" s="1"/>
  <c r="C1420" i="7"/>
  <c r="G1420" i="7" s="1"/>
  <c r="C2540" i="7"/>
  <c r="G2540" i="7" s="1"/>
  <c r="C1506" i="7"/>
  <c r="G1506" i="7" s="1"/>
  <c r="C891" i="7"/>
  <c r="G891" i="7" s="1"/>
  <c r="D1941" i="7"/>
  <c r="H1941" i="7" s="1"/>
  <c r="D2194" i="7"/>
  <c r="H2194" i="7" s="1"/>
  <c r="D1888" i="7"/>
  <c r="H1888" i="7" s="1"/>
  <c r="C1024" i="7"/>
  <c r="G1024" i="7" s="1"/>
  <c r="D2182" i="7"/>
  <c r="H2182" i="7" s="1"/>
  <c r="C1415" i="7"/>
  <c r="G1415" i="7" s="1"/>
  <c r="C2229" i="7"/>
  <c r="G2229" i="7" s="1"/>
  <c r="C927" i="7"/>
  <c r="G927" i="7" s="1"/>
  <c r="D1950" i="7"/>
  <c r="H1950" i="7" s="1"/>
  <c r="C2667" i="7"/>
  <c r="G2667" i="7" s="1"/>
  <c r="D2356" i="7"/>
  <c r="H2356" i="7" s="1"/>
  <c r="D2313" i="7"/>
  <c r="H2313" i="7" s="1"/>
  <c r="C1816" i="7"/>
  <c r="G1816" i="7" s="1"/>
  <c r="C2639" i="7"/>
  <c r="G2639" i="7" s="1"/>
  <c r="C2334" i="7"/>
  <c r="G2334" i="7" s="1"/>
  <c r="D2236" i="7"/>
  <c r="H2236" i="7" s="1"/>
  <c r="D2109" i="7"/>
  <c r="H2109" i="7" s="1"/>
  <c r="C2501" i="7"/>
  <c r="G2501" i="7" s="1"/>
  <c r="C2286" i="7"/>
  <c r="G2286" i="7" s="1"/>
  <c r="C1519" i="7"/>
  <c r="G1519" i="7" s="1"/>
  <c r="C1453" i="7"/>
  <c r="G1453" i="7" s="1"/>
  <c r="C1697" i="7"/>
  <c r="G1697" i="7" s="1"/>
  <c r="D2324" i="7"/>
  <c r="H2324" i="7" s="1"/>
  <c r="C2028" i="7"/>
  <c r="G2028" i="7" s="1"/>
  <c r="D1976" i="7"/>
  <c r="H1976" i="7" s="1"/>
  <c r="D1612" i="7"/>
  <c r="H1612" i="7" s="1"/>
  <c r="C1350" i="7"/>
  <c r="G1350" i="7" s="1"/>
  <c r="C1998" i="7"/>
  <c r="G1998" i="7" s="1"/>
  <c r="C1846" i="7"/>
  <c r="G1846" i="7" s="1"/>
  <c r="C1255" i="7"/>
  <c r="G1255" i="7" s="1"/>
  <c r="D1240" i="7"/>
  <c r="H1240" i="7" s="1"/>
  <c r="C2100" i="7"/>
  <c r="G2100" i="7" s="1"/>
  <c r="D2722" i="7"/>
  <c r="H2722" i="7" s="1"/>
  <c r="D1809" i="7"/>
  <c r="H1809" i="7" s="1"/>
  <c r="D2202" i="7"/>
  <c r="H2202" i="7" s="1"/>
  <c r="D1692" i="7"/>
  <c r="H1692" i="7" s="1"/>
  <c r="D1517" i="7"/>
  <c r="H1517" i="7" s="1"/>
  <c r="C2487" i="7"/>
  <c r="G2487" i="7" s="1"/>
  <c r="C1076" i="7"/>
  <c r="G1076" i="7" s="1"/>
  <c r="C1308" i="7"/>
  <c r="G1308" i="7" s="1"/>
  <c r="D1651" i="7"/>
  <c r="H1651" i="7" s="1"/>
  <c r="D2299" i="7"/>
  <c r="H2299" i="7" s="1"/>
  <c r="D1924" i="7"/>
  <c r="H1924" i="7" s="1"/>
  <c r="D2294" i="7"/>
  <c r="H2294" i="7" s="1"/>
  <c r="D2718" i="7"/>
  <c r="H2718" i="7" s="1"/>
  <c r="C2130" i="7"/>
  <c r="G2130" i="7" s="1"/>
  <c r="D975" i="7"/>
  <c r="H975" i="7" s="1"/>
  <c r="D1476" i="7"/>
  <c r="H1476" i="7" s="1"/>
  <c r="C2066" i="7"/>
  <c r="G2066" i="7" s="1"/>
  <c r="C1072" i="7"/>
  <c r="G1072" i="7" s="1"/>
  <c r="D1861" i="7"/>
  <c r="H1861" i="7" s="1"/>
  <c r="C1306" i="7"/>
  <c r="G1306" i="7" s="1"/>
  <c r="C2650" i="7"/>
  <c r="G2650" i="7" s="1"/>
  <c r="D1266" i="7"/>
  <c r="H1266" i="7" s="1"/>
  <c r="D1876" i="7"/>
  <c r="H1876" i="7" s="1"/>
  <c r="D1430" i="7"/>
  <c r="H1430" i="7" s="1"/>
  <c r="C1428" i="7"/>
  <c r="G1428" i="7" s="1"/>
  <c r="D2480" i="7"/>
  <c r="H2480" i="7" s="1"/>
  <c r="D1818" i="7"/>
  <c r="H1818" i="7" s="1"/>
  <c r="C1527" i="7"/>
  <c r="G1527" i="7" s="1"/>
  <c r="D1608" i="7"/>
  <c r="H1608" i="7" s="1"/>
  <c r="D1000" i="7"/>
  <c r="H1000" i="7" s="1"/>
  <c r="D1498" i="7"/>
  <c r="H1498" i="7" s="1"/>
  <c r="C960" i="7"/>
  <c r="G960" i="7" s="1"/>
  <c r="C1294" i="7"/>
  <c r="G1294" i="7" s="1"/>
  <c r="D2385" i="7"/>
  <c r="H2385" i="7" s="1"/>
  <c r="C1908" i="7"/>
  <c r="G1908" i="7" s="1"/>
  <c r="D2619" i="7"/>
  <c r="H2619" i="7" s="1"/>
  <c r="D2526" i="7"/>
  <c r="H2526" i="7" s="1"/>
  <c r="D2426" i="7"/>
  <c r="H2426" i="7" s="1"/>
  <c r="C1716" i="7"/>
  <c r="G1716" i="7" s="1"/>
  <c r="C1158" i="7"/>
  <c r="G1158" i="7" s="1"/>
  <c r="C2200" i="7"/>
  <c r="G2200" i="7" s="1"/>
  <c r="D2653" i="7"/>
  <c r="H2653" i="7" s="1"/>
  <c r="C2181" i="7"/>
  <c r="G2181" i="7" s="1"/>
  <c r="D2390" i="7"/>
  <c r="H2390" i="7" s="1"/>
  <c r="D1793" i="7"/>
  <c r="H1793" i="7" s="1"/>
  <c r="D2403" i="7"/>
  <c r="H2403" i="7" s="1"/>
  <c r="D1370" i="7"/>
  <c r="H1370" i="7" s="1"/>
  <c r="D1459" i="7"/>
  <c r="H1459" i="7" s="1"/>
  <c r="C1271" i="7"/>
  <c r="G1271" i="7" s="1"/>
  <c r="C1461" i="7"/>
  <c r="G1461" i="7" s="1"/>
  <c r="D1595" i="7"/>
  <c r="H1595" i="7" s="1"/>
  <c r="C2516" i="7"/>
  <c r="G2516" i="7" s="1"/>
  <c r="C2282" i="7"/>
  <c r="G2282" i="7" s="1"/>
  <c r="D984" i="7"/>
  <c r="H984" i="7" s="1"/>
  <c r="D2134" i="7"/>
  <c r="H2134" i="7" s="1"/>
  <c r="D2657" i="7"/>
  <c r="H2657" i="7" s="1"/>
  <c r="C1925" i="7"/>
  <c r="G1925" i="7" s="1"/>
  <c r="C1241" i="7"/>
  <c r="G1241" i="7" s="1"/>
  <c r="C2220" i="7"/>
  <c r="G2220" i="7" s="1"/>
  <c r="D2424" i="7"/>
  <c r="H2424" i="7" s="1"/>
  <c r="C2715" i="7"/>
  <c r="G2715" i="7" s="1"/>
  <c r="D1269" i="7"/>
  <c r="H1269" i="7" s="1"/>
  <c r="D1237" i="7"/>
  <c r="H1237" i="7" s="1"/>
  <c r="C2040" i="7"/>
  <c r="G2040" i="7" s="1"/>
  <c r="C1726" i="7"/>
  <c r="G1726" i="7" s="1"/>
  <c r="C2611" i="7"/>
  <c r="G2611" i="7" s="1"/>
  <c r="D2121" i="7"/>
  <c r="H2121" i="7" s="1"/>
  <c r="D1141" i="7"/>
  <c r="H1141" i="7" s="1"/>
  <c r="D2540" i="7"/>
  <c r="H2540" i="7" s="1"/>
  <c r="D968" i="7"/>
  <c r="H968" i="7" s="1"/>
  <c r="D2105" i="7"/>
  <c r="H2105" i="7" s="1"/>
  <c r="C1852" i="7"/>
  <c r="G1852" i="7" s="1"/>
  <c r="D945" i="7"/>
  <c r="H945" i="7" s="1"/>
  <c r="D1229" i="7"/>
  <c r="H1229" i="7" s="1"/>
  <c r="C1244" i="7"/>
  <c r="G1244" i="7" s="1"/>
  <c r="D1727" i="7"/>
  <c r="H1727" i="7" s="1"/>
  <c r="D1169" i="7"/>
  <c r="H1169" i="7" s="1"/>
  <c r="D2521" i="7"/>
  <c r="H2521" i="7" s="1"/>
  <c r="C1151" i="7"/>
  <c r="G1151" i="7" s="1"/>
  <c r="D1118" i="7"/>
  <c r="H1118" i="7" s="1"/>
  <c r="D1641" i="7"/>
  <c r="H1641" i="7" s="1"/>
  <c r="C2194" i="7"/>
  <c r="G2194" i="7" s="1"/>
  <c r="D985" i="7"/>
  <c r="H985" i="7" s="1"/>
  <c r="C2353" i="7"/>
  <c r="G2353" i="7" s="1"/>
  <c r="C1881" i="7"/>
  <c r="G1881" i="7" s="1"/>
  <c r="C2164" i="7"/>
  <c r="G2164" i="7" s="1"/>
  <c r="C1387" i="7"/>
  <c r="G1387" i="7" s="1"/>
  <c r="C2580" i="7"/>
  <c r="G2580" i="7" s="1"/>
  <c r="D1856" i="7"/>
  <c r="H1856" i="7" s="1"/>
  <c r="D1628" i="7"/>
  <c r="H1628" i="7" s="1"/>
  <c r="D1844" i="7"/>
  <c r="H1844" i="7" s="1"/>
  <c r="D1144" i="7"/>
  <c r="H1144" i="7" s="1"/>
  <c r="C1392" i="7"/>
  <c r="G1392" i="7" s="1"/>
  <c r="D2443" i="7"/>
  <c r="H2443" i="7" s="1"/>
  <c r="C1887" i="7"/>
  <c r="G1887" i="7" s="1"/>
  <c r="C1035" i="7"/>
  <c r="G1035" i="7" s="1"/>
  <c r="D1616" i="7"/>
  <c r="H1616" i="7" s="1"/>
  <c r="D855" i="7"/>
  <c r="H855" i="7" s="1"/>
  <c r="C944" i="7"/>
  <c r="G944" i="7" s="1"/>
  <c r="D1374" i="7"/>
  <c r="H1374" i="7" s="1"/>
  <c r="C2380" i="7"/>
  <c r="G2380" i="7" s="1"/>
  <c r="D1564" i="7"/>
  <c r="H1564" i="7" s="1"/>
  <c r="D1239" i="7"/>
  <c r="H1239" i="7" s="1"/>
  <c r="C2598" i="7"/>
  <c r="G2598" i="7" s="1"/>
  <c r="C1523" i="7"/>
  <c r="G1523" i="7" s="1"/>
  <c r="C2185" i="7"/>
  <c r="G2185" i="7" s="1"/>
  <c r="C951" i="7"/>
  <c r="G951" i="7" s="1"/>
  <c r="D1085" i="7"/>
  <c r="H1085" i="7" s="1"/>
  <c r="C2537" i="7"/>
  <c r="G2537" i="7" s="1"/>
  <c r="C1598" i="7"/>
  <c r="G1598" i="7" s="1"/>
  <c r="C2190" i="7"/>
  <c r="G2190" i="7" s="1"/>
  <c r="D1451" i="7"/>
  <c r="H1451" i="7" s="1"/>
  <c r="C2760" i="7"/>
  <c r="G2760" i="7" s="1"/>
  <c r="D954" i="7"/>
  <c r="H954" i="7" s="1"/>
  <c r="D1913" i="7"/>
  <c r="H1913" i="7" s="1"/>
  <c r="C1661" i="7"/>
  <c r="G1661" i="7" s="1"/>
  <c r="D1838" i="7"/>
  <c r="H1838" i="7" s="1"/>
  <c r="C1770" i="7"/>
  <c r="G1770" i="7" s="1"/>
  <c r="C1092" i="7"/>
  <c r="G1092" i="7" s="1"/>
  <c r="D2126" i="7"/>
  <c r="H2126" i="7" s="1"/>
  <c r="D1714" i="7"/>
  <c r="H1714" i="7" s="1"/>
  <c r="D2026" i="7"/>
  <c r="H2026" i="7" s="1"/>
  <c r="C1903" i="7"/>
  <c r="G1903" i="7" s="1"/>
  <c r="C831" i="7"/>
  <c r="G831" i="7" s="1"/>
  <c r="D2349" i="7"/>
  <c r="H2349" i="7" s="1"/>
  <c r="C1524" i="7"/>
  <c r="G1524" i="7" s="1"/>
  <c r="D1383" i="7"/>
  <c r="H1383" i="7" s="1"/>
  <c r="D1347" i="7"/>
  <c r="H1347" i="7" s="1"/>
  <c r="D875" i="7"/>
  <c r="H875" i="7" s="1"/>
  <c r="C1396" i="7"/>
  <c r="G1396" i="7" s="1"/>
  <c r="C1414" i="7"/>
  <c r="G1414" i="7" s="1"/>
  <c r="C1455" i="7"/>
  <c r="G1455" i="7" s="1"/>
  <c r="D1905" i="7"/>
  <c r="H1905" i="7" s="1"/>
  <c r="D1811" i="7"/>
  <c r="H1811" i="7" s="1"/>
  <c r="C2362" i="7"/>
  <c r="G2362" i="7" s="1"/>
  <c r="C2359" i="7"/>
  <c r="G2359" i="7" s="1"/>
  <c r="C2579" i="7"/>
  <c r="G2579" i="7" s="1"/>
  <c r="C2022" i="7"/>
  <c r="G2022" i="7" s="1"/>
  <c r="C2502" i="7"/>
  <c r="G2502" i="7" s="1"/>
  <c r="D1569" i="7"/>
  <c r="H1569" i="7" s="1"/>
  <c r="D1094" i="7"/>
  <c r="H1094" i="7" s="1"/>
  <c r="D1583" i="7"/>
  <c r="H1583" i="7" s="1"/>
  <c r="C805" i="7"/>
  <c r="G805" i="7" s="1"/>
  <c r="C1628" i="7"/>
  <c r="G1628" i="7" s="1"/>
  <c r="C1022" i="7"/>
  <c r="G1022" i="7" s="1"/>
  <c r="C1128" i="7"/>
  <c r="G1128" i="7" s="1"/>
  <c r="D1506" i="7"/>
  <c r="H1506" i="7" s="1"/>
  <c r="D1602" i="7"/>
  <c r="H1602" i="7" s="1"/>
  <c r="C2125" i="7"/>
  <c r="G2125" i="7" s="1"/>
  <c r="D1420" i="7"/>
  <c r="H1420" i="7" s="1"/>
  <c r="C2764" i="7"/>
  <c r="G2764" i="7" s="1"/>
  <c r="C2587" i="7"/>
  <c r="G2587" i="7" s="1"/>
  <c r="C2422" i="7"/>
  <c r="G2422" i="7" s="1"/>
  <c r="D904" i="7"/>
  <c r="H904" i="7" s="1"/>
  <c r="D1703" i="7"/>
  <c r="H1703" i="7" s="1"/>
  <c r="C1200" i="7"/>
  <c r="G1200" i="7" s="1"/>
  <c r="C1735" i="7"/>
  <c r="G1735" i="7" s="1"/>
  <c r="D1890" i="7"/>
  <c r="H1890" i="7" s="1"/>
  <c r="C1965" i="7"/>
  <c r="G1965" i="7" s="1"/>
  <c r="D2498" i="7"/>
  <c r="H2498" i="7" s="1"/>
  <c r="C1130" i="7"/>
  <c r="G1130" i="7" s="1"/>
  <c r="C1454" i="7"/>
  <c r="G1454" i="7" s="1"/>
  <c r="D1560" i="7"/>
  <c r="H1560" i="7" s="1"/>
  <c r="D2691" i="7"/>
  <c r="H2691" i="7" s="1"/>
  <c r="D2378" i="7"/>
  <c r="H2378" i="7" s="1"/>
  <c r="C2755" i="7"/>
  <c r="G2755" i="7" s="1"/>
  <c r="D1179" i="7"/>
  <c r="H1179" i="7" s="1"/>
  <c r="C2417" i="7"/>
  <c r="G2417" i="7" s="1"/>
  <c r="C1916" i="7"/>
  <c r="G1916" i="7" s="1"/>
  <c r="D1656" i="7"/>
  <c r="H1656" i="7" s="1"/>
  <c r="D1808" i="7"/>
  <c r="H1808" i="7" s="1"/>
  <c r="D1840" i="7"/>
  <c r="H1840" i="7" s="1"/>
  <c r="C2672" i="7"/>
  <c r="G2672" i="7" s="1"/>
  <c r="C2132" i="7"/>
  <c r="G2132" i="7" s="1"/>
  <c r="C955" i="7"/>
  <c r="G955" i="7" s="1"/>
  <c r="D935" i="7"/>
  <c r="H935" i="7" s="1"/>
  <c r="C2035" i="7"/>
  <c r="G2035" i="7" s="1"/>
  <c r="D1453" i="7"/>
  <c r="H1453" i="7" s="1"/>
  <c r="D2217" i="7"/>
  <c r="H2217" i="7" s="1"/>
  <c r="C2744" i="7"/>
  <c r="G2744" i="7" s="1"/>
  <c r="C1859" i="7"/>
  <c r="G1859" i="7" s="1"/>
  <c r="C2189" i="7"/>
  <c r="G2189" i="7" s="1"/>
  <c r="C873" i="7"/>
  <c r="G873" i="7" s="1"/>
  <c r="C1764" i="7"/>
  <c r="G1764" i="7" s="1"/>
  <c r="C1556" i="7"/>
  <c r="G1556" i="7" s="1"/>
  <c r="C1380" i="7"/>
  <c r="G1380" i="7" s="1"/>
  <c r="C2484" i="7"/>
  <c r="G2484" i="7" s="1"/>
  <c r="C1389" i="7"/>
  <c r="G1389" i="7" s="1"/>
  <c r="D1365" i="7"/>
  <c r="H1365" i="7" s="1"/>
  <c r="D2481" i="7"/>
  <c r="H2481" i="7" s="1"/>
  <c r="D1016" i="7"/>
  <c r="H1016" i="7" s="1"/>
  <c r="C2097" i="7"/>
  <c r="G2097" i="7" s="1"/>
  <c r="C1457" i="7"/>
  <c r="G1457" i="7" s="1"/>
  <c r="C1207" i="7"/>
  <c r="G1207" i="7" s="1"/>
  <c r="C2737" i="7"/>
  <c r="G2737" i="7" s="1"/>
  <c r="D1450" i="7"/>
  <c r="H1450" i="7" s="1"/>
  <c r="C1708" i="7"/>
  <c r="G1708" i="7" s="1"/>
  <c r="C2260" i="7"/>
  <c r="G2260" i="7" s="1"/>
  <c r="D964" i="7"/>
  <c r="H964" i="7" s="1"/>
  <c r="D770" i="7"/>
  <c r="H770" i="7" s="1"/>
  <c r="D2546" i="7"/>
  <c r="H2546" i="7" s="1"/>
  <c r="C1537" i="7"/>
  <c r="G1537" i="7" s="1"/>
  <c r="D1526" i="7"/>
  <c r="H1526" i="7" s="1"/>
  <c r="D1958" i="7"/>
  <c r="H1958" i="7" s="1"/>
  <c r="D991" i="7"/>
  <c r="H991" i="7" s="1"/>
  <c r="D1755" i="7"/>
  <c r="H1755" i="7" s="1"/>
  <c r="C1003" i="7"/>
  <c r="G1003" i="7" s="1"/>
  <c r="C836" i="7"/>
  <c r="G836" i="7" s="1"/>
  <c r="D2317" i="7"/>
  <c r="H2317" i="7" s="1"/>
  <c r="C1605" i="7"/>
  <c r="G1605" i="7" s="1"/>
  <c r="D2038" i="7"/>
  <c r="H2038" i="7" s="1"/>
  <c r="D823" i="7"/>
  <c r="H823" i="7" s="1"/>
  <c r="D2046" i="7"/>
  <c r="H2046" i="7" s="1"/>
  <c r="C815" i="7"/>
  <c r="G815" i="7" s="1"/>
  <c r="C1381" i="7"/>
  <c r="G1381" i="7" s="1"/>
  <c r="D826" i="7"/>
  <c r="H826" i="7" s="1"/>
  <c r="C2332" i="7"/>
  <c r="G2332" i="7" s="1"/>
  <c r="C1196" i="7"/>
  <c r="G1196" i="7" s="1"/>
  <c r="D2666" i="7"/>
  <c r="H2666" i="7" s="1"/>
  <c r="D1973" i="7"/>
  <c r="H1973" i="7" s="1"/>
  <c r="C2414" i="7"/>
  <c r="G2414" i="7" s="1"/>
  <c r="C1899" i="7"/>
  <c r="G1899" i="7" s="1"/>
  <c r="D834" i="7"/>
  <c r="H834" i="7" s="1"/>
  <c r="D1326" i="7"/>
  <c r="H1326" i="7" s="1"/>
  <c r="C2620" i="7"/>
  <c r="G2620" i="7" s="1"/>
  <c r="C2751" i="7"/>
  <c r="G2751" i="7" s="1"/>
  <c r="C1591" i="7"/>
  <c r="G1591" i="7" s="1"/>
  <c r="C2663" i="7"/>
  <c r="G2663" i="7" s="1"/>
  <c r="C1929" i="7"/>
  <c r="G1929" i="7" s="1"/>
  <c r="C2111" i="7"/>
  <c r="G2111" i="7" s="1"/>
  <c r="D2008" i="7"/>
  <c r="H2008" i="7" s="1"/>
  <c r="C2050" i="7"/>
  <c r="G2050" i="7" s="1"/>
  <c r="C1586" i="7"/>
  <c r="G1586" i="7" s="1"/>
  <c r="D2241" i="7"/>
  <c r="H2241" i="7" s="1"/>
  <c r="D1491" i="7"/>
  <c r="H1491" i="7" s="1"/>
  <c r="C894" i="7"/>
  <c r="G894" i="7" s="1"/>
  <c r="C957" i="7"/>
  <c r="G957" i="7" s="1"/>
  <c r="D1350" i="7"/>
  <c r="H1350" i="7" s="1"/>
  <c r="D1363" i="7"/>
  <c r="H1363" i="7" s="1"/>
  <c r="C1913" i="7"/>
  <c r="G1913" i="7" s="1"/>
  <c r="C2458" i="7"/>
  <c r="G2458" i="7" s="1"/>
  <c r="D1790" i="7"/>
  <c r="H1790" i="7" s="1"/>
  <c r="C1578" i="7"/>
  <c r="G1578" i="7" s="1"/>
  <c r="C1763" i="7"/>
  <c r="G1763" i="7" s="1"/>
  <c r="C1242" i="7"/>
  <c r="G1242" i="7" s="1"/>
  <c r="C2355" i="7"/>
  <c r="G2355" i="7" s="1"/>
  <c r="C2059" i="7"/>
  <c r="G2059" i="7" s="1"/>
  <c r="D879" i="7"/>
  <c r="H879" i="7" s="1"/>
  <c r="C1287" i="7"/>
  <c r="G1287" i="7" s="1"/>
  <c r="D1121" i="7"/>
  <c r="H1121" i="7" s="1"/>
  <c r="C2114" i="7"/>
  <c r="G2114" i="7" s="1"/>
  <c r="C2653" i="7"/>
  <c r="G2653" i="7" s="1"/>
  <c r="D2223" i="7"/>
  <c r="H2223" i="7" s="1"/>
  <c r="C773" i="7"/>
  <c r="G773" i="7" s="1"/>
  <c r="C1177" i="7"/>
  <c r="G1177" i="7" s="1"/>
  <c r="D2487" i="7"/>
  <c r="H2487" i="7" s="1"/>
  <c r="D2652" i="7"/>
  <c r="H2652" i="7" s="1"/>
  <c r="C2548" i="7"/>
  <c r="G2548" i="7" s="1"/>
  <c r="C1672" i="7"/>
  <c r="G1672" i="7" s="1"/>
  <c r="C2254" i="7"/>
  <c r="G2254" i="7" s="1"/>
  <c r="D2607" i="7"/>
  <c r="H2607" i="7" s="1"/>
  <c r="C2041" i="7"/>
  <c r="G2041" i="7" s="1"/>
  <c r="C2170" i="7"/>
  <c r="G2170" i="7" s="1"/>
  <c r="D1364" i="7"/>
  <c r="H1364" i="7" s="1"/>
  <c r="C795" i="7"/>
  <c r="G795" i="7" s="1"/>
  <c r="C1622" i="7"/>
  <c r="G1622" i="7" s="1"/>
  <c r="D2525" i="7"/>
  <c r="H2525" i="7" s="1"/>
  <c r="D1866" i="7"/>
  <c r="H1866" i="7" s="1"/>
  <c r="C1170" i="7"/>
  <c r="G1170" i="7" s="1"/>
  <c r="D1112" i="7"/>
  <c r="H1112" i="7" s="1"/>
  <c r="C1531" i="7"/>
  <c r="G1531" i="7" s="1"/>
  <c r="D2400" i="7"/>
  <c r="H2400" i="7" s="1"/>
  <c r="D2114" i="7"/>
  <c r="H2114" i="7" s="1"/>
  <c r="C2470" i="7"/>
  <c r="G2470" i="7" s="1"/>
  <c r="C1043" i="7"/>
  <c r="G1043" i="7" s="1"/>
  <c r="D1312" i="7"/>
  <c r="H1312" i="7" s="1"/>
  <c r="D1255" i="7"/>
  <c r="H1255" i="7" s="1"/>
  <c r="C1949" i="7"/>
  <c r="G1949" i="7" s="1"/>
  <c r="C2606" i="7"/>
  <c r="G2606" i="7" s="1"/>
  <c r="D2402" i="7"/>
  <c r="H2402" i="7" s="1"/>
  <c r="D1045" i="7"/>
  <c r="H1045" i="7" s="1"/>
  <c r="C2317" i="7"/>
  <c r="G2317" i="7" s="1"/>
  <c r="C2552" i="7"/>
  <c r="G2552" i="7" s="1"/>
  <c r="D2510" i="7"/>
  <c r="H2510" i="7" s="1"/>
  <c r="C1264" i="7"/>
  <c r="G1264" i="7" s="1"/>
  <c r="C2345" i="7"/>
  <c r="G2345" i="7" s="1"/>
  <c r="D1683" i="7"/>
  <c r="H1683" i="7" s="1"/>
  <c r="C1108" i="7"/>
  <c r="G1108" i="7" s="1"/>
  <c r="D1534" i="7"/>
  <c r="H1534" i="7" s="1"/>
  <c r="D2135" i="7"/>
  <c r="H2135" i="7" s="1"/>
  <c r="C2649" i="7"/>
  <c r="G2649" i="7" s="1"/>
  <c r="D2457" i="7"/>
  <c r="H2457" i="7" s="1"/>
  <c r="D1584" i="7"/>
  <c r="H1584" i="7" s="1"/>
  <c r="D2589" i="7"/>
  <c r="H2589" i="7" s="1"/>
  <c r="D1338" i="7"/>
  <c r="H1338" i="7" s="1"/>
  <c r="D1211" i="7"/>
  <c r="H1211" i="7" s="1"/>
  <c r="D2375" i="7"/>
  <c r="H2375" i="7" s="1"/>
  <c r="D1639" i="7"/>
  <c r="H1639" i="7" s="1"/>
  <c r="D842" i="7"/>
  <c r="H842" i="7" s="1"/>
  <c r="C2153" i="7"/>
  <c r="G2153" i="7" s="1"/>
  <c r="D2435" i="7"/>
  <c r="H2435" i="7" s="1"/>
  <c r="C1572" i="7"/>
  <c r="G1572" i="7" s="1"/>
  <c r="D1063" i="7"/>
  <c r="H1063" i="7" s="1"/>
  <c r="D2632" i="7"/>
  <c r="H2632" i="7" s="1"/>
  <c r="C1397" i="7"/>
  <c r="G1397" i="7" s="1"/>
  <c r="C1355" i="7"/>
  <c r="G1355" i="7" s="1"/>
  <c r="D1148" i="7"/>
  <c r="H1148" i="7" s="1"/>
  <c r="D1033" i="7"/>
  <c r="H1033" i="7" s="1"/>
  <c r="D1780" i="7"/>
  <c r="H1780" i="7" s="1"/>
  <c r="D1230" i="7"/>
  <c r="H1230" i="7" s="1"/>
  <c r="C808" i="7"/>
  <c r="G808" i="7" s="1"/>
  <c r="D2536" i="7"/>
  <c r="H2536" i="7" s="1"/>
  <c r="D1763" i="7"/>
  <c r="H1763" i="7" s="1"/>
  <c r="C1718" i="7"/>
  <c r="G1718" i="7" s="1"/>
  <c r="C1560" i="7"/>
  <c r="G1560" i="7" s="1"/>
  <c r="C1737" i="7"/>
  <c r="G1737" i="7" s="1"/>
  <c r="C2073" i="7"/>
  <c r="G2073" i="7" s="1"/>
  <c r="D1471" i="7"/>
  <c r="H1471" i="7" s="1"/>
  <c r="D1525" i="7"/>
  <c r="H1525" i="7" s="1"/>
  <c r="D1278" i="7"/>
  <c r="H1278" i="7" s="1"/>
  <c r="D1259" i="7"/>
  <c r="H1259" i="7" s="1"/>
  <c r="C2274" i="7"/>
  <c r="G2274" i="7" s="1"/>
  <c r="C2665" i="7"/>
  <c r="G2665" i="7" s="1"/>
  <c r="C819" i="7"/>
  <c r="G819" i="7" s="1"/>
  <c r="C2393" i="7"/>
  <c r="G2393" i="7" s="1"/>
  <c r="C1940" i="7"/>
  <c r="G1940" i="7" s="1"/>
  <c r="C2524" i="7"/>
  <c r="G2524" i="7" s="1"/>
  <c r="C2227" i="7"/>
  <c r="G2227" i="7" s="1"/>
  <c r="D1221" i="7"/>
  <c r="H1221" i="7" s="1"/>
  <c r="D2537" i="7"/>
  <c r="H2537" i="7" s="1"/>
  <c r="C1990" i="7"/>
  <c r="G1990" i="7" s="1"/>
  <c r="D1425" i="7"/>
  <c r="H1425" i="7" s="1"/>
  <c r="D1214" i="7"/>
  <c r="H1214" i="7" s="1"/>
  <c r="C1095" i="7"/>
  <c r="G1095" i="7" s="1"/>
  <c r="C2306" i="7"/>
  <c r="G2306" i="7" s="1"/>
  <c r="C2664" i="7"/>
  <c r="G2664" i="7" s="1"/>
  <c r="D2508" i="7"/>
  <c r="H2508" i="7" s="1"/>
  <c r="C2024" i="7"/>
  <c r="G2024" i="7" s="1"/>
  <c r="C1729" i="7"/>
  <c r="G1729" i="7" s="1"/>
  <c r="C1750" i="7"/>
  <c r="G1750" i="7" s="1"/>
  <c r="D1072" i="7"/>
  <c r="H1072" i="7" s="1"/>
  <c r="D2544" i="7"/>
  <c r="H2544" i="7" s="1"/>
  <c r="D2111" i="7"/>
  <c r="H2111" i="7" s="1"/>
  <c r="D1969" i="7"/>
  <c r="H1969" i="7" s="1"/>
  <c r="C2247" i="7"/>
  <c r="G2247" i="7" s="1"/>
  <c r="D1784" i="7"/>
  <c r="H1784" i="7" s="1"/>
  <c r="D2638" i="7"/>
  <c r="H2638" i="7" s="1"/>
  <c r="D1027" i="7"/>
  <c r="H1027" i="7" s="1"/>
  <c r="C1795" i="7"/>
  <c r="G1795" i="7" s="1"/>
  <c r="C1567" i="7"/>
  <c r="G1567" i="7" s="1"/>
  <c r="D1768" i="7"/>
  <c r="H1768" i="7" s="1"/>
  <c r="D1202" i="7"/>
  <c r="H1202" i="7" s="1"/>
  <c r="D2670" i="7"/>
  <c r="H2670" i="7" s="1"/>
  <c r="D2186" i="7"/>
  <c r="H2186" i="7" s="1"/>
  <c r="C2326" i="7"/>
  <c r="G2326" i="7" s="1"/>
  <c r="C2500" i="7"/>
  <c r="G2500" i="7" s="1"/>
  <c r="C1817" i="7"/>
  <c r="G1817" i="7" s="1"/>
  <c r="D1992" i="7"/>
  <c r="H1992" i="7" s="1"/>
  <c r="D1408" i="7"/>
  <c r="H1408" i="7" s="1"/>
  <c r="C1032" i="7"/>
  <c r="G1032" i="7" s="1"/>
  <c r="C1413" i="7"/>
  <c r="G1413" i="7" s="1"/>
  <c r="C2643" i="7"/>
  <c r="G2643" i="7" s="1"/>
  <c r="D1604" i="7"/>
  <c r="H1604" i="7" s="1"/>
  <c r="D2463" i="7"/>
  <c r="H2463" i="7" s="1"/>
  <c r="D1842" i="7"/>
  <c r="H1842" i="7" s="1"/>
  <c r="D1244" i="7"/>
  <c r="H1244" i="7" s="1"/>
  <c r="D2310" i="7"/>
  <c r="H2310" i="7" s="1"/>
  <c r="C2081" i="7"/>
  <c r="G2081" i="7" s="1"/>
  <c r="D2074" i="7"/>
  <c r="H2074" i="7" s="1"/>
  <c r="D1488" i="7"/>
  <c r="H1488" i="7" s="1"/>
  <c r="D1431" i="7"/>
  <c r="H1431" i="7" s="1"/>
  <c r="C1756" i="7"/>
  <c r="G1756" i="7" s="1"/>
  <c r="C1227" i="7"/>
  <c r="G1227" i="7" s="1"/>
  <c r="C1499" i="7"/>
  <c r="G1499" i="7" s="1"/>
  <c r="D1766" i="7"/>
  <c r="H1766" i="7" s="1"/>
  <c r="C1896" i="7"/>
  <c r="G1896" i="7" s="1"/>
  <c r="D1738" i="7"/>
  <c r="H1738" i="7" s="1"/>
  <c r="C1349" i="7"/>
  <c r="G1349" i="7" s="1"/>
  <c r="C2390" i="7"/>
  <c r="G2390" i="7" s="1"/>
  <c r="C2052" i="7"/>
  <c r="G2052" i="7" s="1"/>
  <c r="D1673" i="7"/>
  <c r="H1673" i="7" s="1"/>
  <c r="D1652" i="7"/>
  <c r="H1652" i="7" s="1"/>
  <c r="C2613" i="7"/>
  <c r="G2613" i="7" s="1"/>
  <c r="D2479" i="7"/>
  <c r="H2479" i="7" s="1"/>
  <c r="D2354" i="7"/>
  <c r="H2354" i="7" s="1"/>
  <c r="D2108" i="7"/>
  <c r="H2108" i="7" s="1"/>
  <c r="C2053" i="7"/>
  <c r="G2053" i="7" s="1"/>
  <c r="C2004" i="7"/>
  <c r="G2004" i="7" s="1"/>
  <c r="C1222" i="7"/>
  <c r="G1222" i="7" s="1"/>
  <c r="D2408" i="7"/>
  <c r="H2408" i="7" s="1"/>
  <c r="C1641" i="7"/>
  <c r="G1641" i="7" s="1"/>
  <c r="D1815" i="7"/>
  <c r="H1815" i="7" s="1"/>
  <c r="D1577" i="7"/>
  <c r="H1577" i="7" s="1"/>
  <c r="C1582" i="7"/>
  <c r="G1582" i="7" s="1"/>
  <c r="D2327" i="7"/>
  <c r="H2327" i="7" s="1"/>
  <c r="C1688" i="7"/>
  <c r="G1688" i="7" s="1"/>
  <c r="D2243" i="7"/>
  <c r="H2243" i="7" s="1"/>
  <c r="C2532" i="7"/>
  <c r="G2532" i="7" s="1"/>
  <c r="D1398" i="7"/>
  <c r="H1398" i="7" s="1"/>
  <c r="C1322" i="7"/>
  <c r="G1322" i="7" s="1"/>
  <c r="D1077" i="7"/>
  <c r="H1077" i="7" s="1"/>
  <c r="C2127" i="7"/>
  <c r="G2127" i="7" s="1"/>
  <c r="C2303" i="7"/>
  <c r="G2303" i="7" s="1"/>
  <c r="D1535" i="7"/>
  <c r="H1535" i="7" s="1"/>
  <c r="C2226" i="7"/>
  <c r="G2226" i="7" s="1"/>
  <c r="C1183" i="7"/>
  <c r="G1183" i="7" s="1"/>
  <c r="C1937" i="7"/>
  <c r="G1937" i="7" s="1"/>
  <c r="C1211" i="7"/>
  <c r="G1211" i="7" s="1"/>
  <c r="C2538" i="7"/>
  <c r="G2538" i="7" s="1"/>
  <c r="C1131" i="7"/>
  <c r="G1131" i="7" s="1"/>
  <c r="D1135" i="7"/>
  <c r="H1135" i="7" s="1"/>
  <c r="D2428" i="7"/>
  <c r="H2428" i="7" s="1"/>
  <c r="D2102" i="7"/>
  <c r="H2102" i="7" s="1"/>
  <c r="D1508" i="7"/>
  <c r="H1508" i="7" s="1"/>
  <c r="D1701" i="7"/>
  <c r="H1701" i="7" s="1"/>
  <c r="C2162" i="7"/>
  <c r="G2162" i="7" s="1"/>
  <c r="D1132" i="7"/>
  <c r="H1132" i="7" s="1"/>
  <c r="C1548" i="7"/>
  <c r="G1548" i="7" s="1"/>
  <c r="C1148" i="7"/>
  <c r="G1148" i="7" s="1"/>
  <c r="C1665" i="7"/>
  <c r="G1665" i="7" s="1"/>
  <c r="D1848" i="7"/>
  <c r="H1848" i="7" s="1"/>
  <c r="D1653" i="7"/>
  <c r="H1653" i="7" s="1"/>
  <c r="C2348" i="7"/>
  <c r="G2348" i="7" s="1"/>
  <c r="D2053" i="7"/>
  <c r="H2053" i="7" s="1"/>
  <c r="C2588" i="7"/>
  <c r="G2588" i="7" s="1"/>
  <c r="D1157" i="7"/>
  <c r="H1157" i="7" s="1"/>
  <c r="D2058" i="7"/>
  <c r="H2058" i="7" s="1"/>
  <c r="D2694" i="7"/>
  <c r="H2694" i="7" s="1"/>
  <c r="C2241" i="7"/>
  <c r="G2241" i="7" s="1"/>
  <c r="C1630" i="7"/>
  <c r="G1630" i="7" s="1"/>
  <c r="C1977" i="7"/>
  <c r="G1977" i="7" s="1"/>
  <c r="D2595" i="7"/>
  <c r="H2595" i="7" s="1"/>
  <c r="D1774" i="7"/>
  <c r="H1774" i="7" s="1"/>
  <c r="D2084" i="7"/>
  <c r="H2084" i="7" s="1"/>
  <c r="D1067" i="7"/>
  <c r="H1067" i="7" s="1"/>
  <c r="C1607" i="7"/>
  <c r="G1607" i="7" s="1"/>
  <c r="D1468" i="7"/>
  <c r="H1468" i="7" s="1"/>
  <c r="D1345" i="7"/>
  <c r="H1345" i="7" s="1"/>
  <c r="D2665" i="7"/>
  <c r="H2665" i="7" s="1"/>
  <c r="D2502" i="7"/>
  <c r="H2502" i="7" s="1"/>
  <c r="D2740" i="7"/>
  <c r="H2740" i="7" s="1"/>
  <c r="C2139" i="7"/>
  <c r="G2139" i="7" s="1"/>
  <c r="C2462" i="7"/>
  <c r="G2462" i="7" s="1"/>
  <c r="C2626" i="7"/>
  <c r="G2626" i="7" s="1"/>
  <c r="D1615" i="7"/>
  <c r="H1615" i="7" s="1"/>
  <c r="C1501" i="7"/>
  <c r="G1501" i="7" s="1"/>
  <c r="D2396" i="7"/>
  <c r="H2396" i="7" s="1"/>
  <c r="C1217" i="7"/>
  <c r="G1217" i="7" s="1"/>
  <c r="D2347" i="7"/>
  <c r="H2347" i="7" s="1"/>
  <c r="D1539" i="7"/>
  <c r="H1539" i="7" s="1"/>
  <c r="D1625" i="7"/>
  <c r="H1625" i="7" s="1"/>
  <c r="D2512" i="7"/>
  <c r="H2512" i="7" s="1"/>
  <c r="D1409" i="7"/>
  <c r="H1409" i="7" s="1"/>
  <c r="D1404" i="7"/>
  <c r="H1404" i="7" s="1"/>
  <c r="C2478" i="7"/>
  <c r="G2478" i="7" s="1"/>
  <c r="D1147" i="7"/>
  <c r="H1147" i="7" s="1"/>
  <c r="D2598" i="7"/>
  <c r="H2598" i="7" s="1"/>
  <c r="D1617" i="7"/>
  <c r="H1617" i="7" s="1"/>
  <c r="D1767" i="7"/>
  <c r="H1767" i="7" s="1"/>
  <c r="C1792" i="7"/>
  <c r="G1792" i="7" s="1"/>
  <c r="D2364" i="7"/>
  <c r="H2364" i="7" s="1"/>
  <c r="D1423" i="7"/>
  <c r="H1423" i="7" s="1"/>
  <c r="C1541" i="7"/>
  <c r="G1541" i="7" s="1"/>
  <c r="D1109" i="7"/>
  <c r="H1109" i="7" s="1"/>
  <c r="C1947" i="7"/>
  <c r="G1947" i="7" s="1"/>
  <c r="C2354" i="7"/>
  <c r="G2354" i="7" s="1"/>
  <c r="C2756" i="7"/>
  <c r="G2756" i="7" s="1"/>
  <c r="C1050" i="7"/>
  <c r="G1050" i="7" s="1"/>
  <c r="D1340" i="7"/>
  <c r="H1340" i="7" s="1"/>
  <c r="C1206" i="7"/>
  <c r="G1206" i="7" s="1"/>
  <c r="D1834" i="7"/>
  <c r="H1834" i="7" s="1"/>
  <c r="C2352" i="7"/>
  <c r="G2352" i="7" s="1"/>
  <c r="D1060" i="7"/>
  <c r="H1060" i="7" s="1"/>
  <c r="C1159" i="7"/>
  <c r="G1159" i="7" s="1"/>
  <c r="C2586" i="7"/>
  <c r="G2586" i="7" s="1"/>
  <c r="C2196" i="7"/>
  <c r="G2196" i="7" s="1"/>
  <c r="D2344" i="7"/>
  <c r="H2344" i="7" s="1"/>
  <c r="D1190" i="7"/>
  <c r="H1190" i="7" s="1"/>
  <c r="C1357" i="7"/>
  <c r="G1357" i="7" s="1"/>
  <c r="C1301" i="7"/>
  <c r="G1301" i="7" s="1"/>
  <c r="C1154" i="7"/>
  <c r="G1154" i="7" s="1"/>
  <c r="D1163" i="7"/>
  <c r="H1163" i="7" s="1"/>
  <c r="C2340" i="7"/>
  <c r="G2340" i="7" s="1"/>
  <c r="D1133" i="7"/>
  <c r="H1133" i="7" s="1"/>
  <c r="D2094" i="7"/>
  <c r="H2094" i="7" s="1"/>
  <c r="C1041" i="7"/>
  <c r="G1041" i="7" s="1"/>
  <c r="D2459" i="7"/>
  <c r="H2459" i="7" s="1"/>
  <c r="D1930" i="7"/>
  <c r="H1930" i="7" s="1"/>
  <c r="C1633" i="7"/>
  <c r="G1633" i="7" s="1"/>
  <c r="C2216" i="7"/>
  <c r="G2216" i="7" s="1"/>
  <c r="D1962" i="7"/>
  <c r="H1962" i="7" s="1"/>
  <c r="D2148" i="7"/>
  <c r="H2148" i="7" s="1"/>
  <c r="D2363" i="7"/>
  <c r="H2363" i="7" s="1"/>
  <c r="D1143" i="7"/>
  <c r="H1143" i="7" s="1"/>
  <c r="D2276" i="7"/>
  <c r="H2276" i="7" s="1"/>
  <c r="D2682" i="7"/>
  <c r="H2682" i="7" s="1"/>
  <c r="D1744" i="7"/>
  <c r="H1744" i="7" s="1"/>
  <c r="C2564" i="7"/>
  <c r="G2564" i="7" s="1"/>
  <c r="D2157" i="7"/>
  <c r="H2157" i="7" s="1"/>
  <c r="D2566" i="7"/>
  <c r="H2566" i="7" s="1"/>
  <c r="C1435" i="7"/>
  <c r="G1435" i="7" s="1"/>
  <c r="D1548" i="7"/>
  <c r="H1548" i="7" s="1"/>
  <c r="C1042" i="7"/>
  <c r="G1042" i="7" s="1"/>
  <c r="C1934" i="7"/>
  <c r="G1934" i="7" s="1"/>
  <c r="C2682" i="7"/>
  <c r="G2682" i="7" s="1"/>
  <c r="D1427" i="7"/>
  <c r="H1427" i="7" s="1"/>
  <c r="C2013" i="7"/>
  <c r="G2013" i="7" s="1"/>
  <c r="D1168" i="7"/>
  <c r="H1168" i="7" s="1"/>
  <c r="C1946" i="7"/>
  <c r="G1946" i="7" s="1"/>
  <c r="D1136" i="7"/>
  <c r="H1136" i="7" s="1"/>
  <c r="C2019" i="7"/>
  <c r="G2019" i="7" s="1"/>
  <c r="D2079" i="7"/>
  <c r="H2079" i="7" s="1"/>
  <c r="D1798" i="7"/>
  <c r="H1798" i="7" s="1"/>
  <c r="D2630" i="7"/>
  <c r="H2630" i="7" s="1"/>
  <c r="C1741" i="7"/>
  <c r="G1741" i="7" s="1"/>
  <c r="D2409" i="7"/>
  <c r="H2409" i="7" s="1"/>
  <c r="C1064" i="7"/>
  <c r="G1064" i="7" s="1"/>
  <c r="D1492" i="7"/>
  <c r="H1492" i="7" s="1"/>
  <c r="C1749" i="7"/>
  <c r="G1749" i="7" s="1"/>
  <c r="C2435" i="7"/>
  <c r="G2435" i="7" s="1"/>
  <c r="D1621" i="7"/>
  <c r="H1621" i="7" s="1"/>
  <c r="C1775" i="7"/>
  <c r="G1775" i="7" s="1"/>
  <c r="D2439" i="7"/>
  <c r="H2439" i="7" s="1"/>
  <c r="D2345" i="7"/>
  <c r="H2345" i="7" s="1"/>
  <c r="C1319" i="7"/>
  <c r="G1319" i="7" s="1"/>
  <c r="C1393" i="7"/>
  <c r="G1393" i="7" s="1"/>
  <c r="C1854" i="7"/>
  <c r="G1854" i="7" s="1"/>
  <c r="C1299" i="7"/>
  <c r="G1299" i="7" s="1"/>
  <c r="D2093" i="7"/>
  <c r="H2093" i="7" s="1"/>
  <c r="C1811" i="7"/>
  <c r="G1811" i="7" s="1"/>
  <c r="C2479" i="7"/>
  <c r="G2479" i="7" s="1"/>
  <c r="C1687" i="7"/>
  <c r="G1687" i="7" s="1"/>
  <c r="C1129" i="7"/>
  <c r="G1129" i="7" s="1"/>
  <c r="D2662" i="7"/>
  <c r="H2662" i="7" s="1"/>
  <c r="C1395" i="7"/>
  <c r="G1395" i="7" s="1"/>
  <c r="C1307" i="7"/>
  <c r="G1307" i="7" s="1"/>
  <c r="D1307" i="7"/>
  <c r="H1307" i="7" s="1"/>
  <c r="D1043" i="7"/>
  <c r="H1043" i="7" s="1"/>
  <c r="D1267" i="7"/>
  <c r="H1267" i="7" s="1"/>
  <c r="C1751" i="7"/>
  <c r="G1751" i="7" s="1"/>
  <c r="D2677" i="7"/>
  <c r="H2677" i="7" s="1"/>
  <c r="C1875" i="7"/>
  <c r="G1875" i="7" s="1"/>
  <c r="C2318" i="7"/>
  <c r="G2318" i="7" s="1"/>
  <c r="D2323" i="7"/>
  <c r="H2323" i="7" s="1"/>
  <c r="D1986" i="7"/>
  <c r="H1986" i="7" s="1"/>
  <c r="C1167" i="7"/>
  <c r="G1167" i="7" s="1"/>
  <c r="C1652" i="7"/>
  <c r="G1652" i="7" s="1"/>
  <c r="C1219" i="7"/>
  <c r="G1219" i="7" s="1"/>
  <c r="C2363" i="7"/>
  <c r="G2363" i="7" s="1"/>
  <c r="C1712" i="7"/>
  <c r="G1712" i="7" s="1"/>
  <c r="D1582" i="7"/>
  <c r="H1582" i="7" s="1"/>
  <c r="C2734" i="7"/>
  <c r="G2734" i="7" s="1"/>
  <c r="C1091" i="7"/>
  <c r="G1091" i="7" s="1"/>
  <c r="D2250" i="7"/>
  <c r="H2250" i="7" s="1"/>
  <c r="C1142" i="7"/>
  <c r="G1142" i="7" s="1"/>
  <c r="C1789" i="7"/>
  <c r="G1789" i="7" s="1"/>
  <c r="D1030" i="7"/>
  <c r="H1030" i="7" s="1"/>
  <c r="C1999" i="7"/>
  <c r="G1999" i="7" s="1"/>
  <c r="D2737" i="7"/>
  <c r="H2737" i="7" s="1"/>
  <c r="C1533" i="7"/>
  <c r="G1533" i="7" s="1"/>
  <c r="D2741" i="7"/>
  <c r="H2741" i="7" s="1"/>
  <c r="D2204" i="7"/>
  <c r="H2204" i="7" s="1"/>
  <c r="D2453" i="7"/>
  <c r="H2453" i="7" s="1"/>
  <c r="C2621" i="7"/>
  <c r="G2621" i="7" s="1"/>
  <c r="C2246" i="7"/>
  <c r="G2246" i="7" s="1"/>
  <c r="C1517" i="7"/>
  <c r="G1517" i="7" s="1"/>
  <c r="C2278" i="7"/>
  <c r="G2278" i="7" s="1"/>
  <c r="C2669" i="7"/>
  <c r="G2669" i="7" s="1"/>
  <c r="D1623" i="7"/>
  <c r="H1623" i="7" s="1"/>
  <c r="C1402" i="7"/>
  <c r="G1402" i="7" s="1"/>
  <c r="D2301" i="7"/>
  <c r="H2301" i="7" s="1"/>
  <c r="D1542" i="7"/>
  <c r="H1542" i="7" s="1"/>
  <c r="D1734" i="7"/>
  <c r="H1734" i="7" s="1"/>
  <c r="C1286" i="7"/>
  <c r="G1286" i="7" s="1"/>
  <c r="C2724" i="7"/>
  <c r="G2724" i="7" s="1"/>
  <c r="D1772" i="7"/>
  <c r="H1772" i="7" s="1"/>
  <c r="C2702" i="7"/>
  <c r="G2702" i="7" s="1"/>
  <c r="C2671" i="7"/>
  <c r="G2671" i="7" s="1"/>
  <c r="D2738" i="7"/>
  <c r="H2738" i="7" s="1"/>
  <c r="D2056" i="7"/>
  <c r="H2056" i="7" s="1"/>
  <c r="D2340" i="7"/>
  <c r="H2340" i="7" s="1"/>
  <c r="C2101" i="7"/>
  <c r="G2101" i="7" s="1"/>
  <c r="C2064" i="7"/>
  <c r="G2064" i="7" s="1"/>
  <c r="D1261" i="7"/>
  <c r="H1261" i="7" s="1"/>
  <c r="D1024" i="7"/>
  <c r="H1024" i="7" s="1"/>
  <c r="D2224" i="7"/>
  <c r="H2224" i="7" s="1"/>
  <c r="C1463" i="7"/>
  <c r="G1463" i="7" s="1"/>
  <c r="D2244" i="7"/>
  <c r="H2244" i="7" s="1"/>
  <c r="D2765" i="7"/>
  <c r="H2765" i="7" s="1"/>
  <c r="C2165" i="7"/>
  <c r="G2165" i="7" s="1"/>
  <c r="C2647" i="7"/>
  <c r="G2647" i="7" s="1"/>
  <c r="D2511" i="7"/>
  <c r="H2511" i="7" s="1"/>
  <c r="C1384" i="7"/>
  <c r="G1384" i="7" s="1"/>
  <c r="D2628" i="7"/>
  <c r="H2628" i="7" s="1"/>
  <c r="C2526" i="7"/>
  <c r="G2526" i="7" s="1"/>
  <c r="C2545" i="7"/>
  <c r="G2545" i="7" s="1"/>
  <c r="D1181" i="7"/>
  <c r="H1181" i="7" s="1"/>
  <c r="C1626" i="7"/>
  <c r="G1626" i="7" s="1"/>
  <c r="C1141" i="7"/>
  <c r="G1141" i="7" s="1"/>
  <c r="D2332" i="7"/>
  <c r="H2332" i="7" s="1"/>
  <c r="C2366" i="7"/>
  <c r="G2366" i="7" s="1"/>
  <c r="C1884" i="7"/>
  <c r="G1884" i="7" s="1"/>
  <c r="C1658" i="7"/>
  <c r="G1658" i="7" s="1"/>
  <c r="C1564" i="7"/>
  <c r="G1564" i="7" s="1"/>
  <c r="D1093" i="7"/>
  <c r="H1093" i="7" s="1"/>
  <c r="D1829" i="7"/>
  <c r="H1829" i="7" s="1"/>
  <c r="C1826" i="7"/>
  <c r="G1826" i="7" s="1"/>
  <c r="D2427" i="7"/>
  <c r="H2427" i="7" s="1"/>
  <c r="D1925" i="7"/>
  <c r="H1925" i="7" s="1"/>
  <c r="C2439" i="7"/>
  <c r="G2439" i="7" s="1"/>
  <c r="C1592" i="7"/>
  <c r="G1592" i="7" s="1"/>
  <c r="D2559" i="7"/>
  <c r="H2559" i="7" s="1"/>
  <c r="D1754" i="7"/>
  <c r="H1754" i="7" s="1"/>
  <c r="D1318" i="7"/>
  <c r="H1318" i="7" s="1"/>
  <c r="D2103" i="7"/>
  <c r="H2103" i="7" s="1"/>
  <c r="D2668" i="7"/>
  <c r="H2668" i="7" s="1"/>
  <c r="D2320" i="7"/>
  <c r="H2320" i="7" s="1"/>
  <c r="C1284" i="7"/>
  <c r="G1284" i="7" s="1"/>
  <c r="D2574" i="7"/>
  <c r="H2574" i="7" s="1"/>
  <c r="C1056" i="7"/>
  <c r="G1056" i="7" s="1"/>
  <c r="C2178" i="7"/>
  <c r="G2178" i="7" s="1"/>
  <c r="C2597" i="7"/>
  <c r="G2597" i="7" s="1"/>
  <c r="C1197" i="7"/>
  <c r="G1197" i="7" s="1"/>
  <c r="C1462" i="7"/>
  <c r="G1462" i="7" s="1"/>
  <c r="C2608" i="7"/>
  <c r="G2608" i="7" s="1"/>
  <c r="D1882" i="7"/>
  <c r="H1882" i="7" s="1"/>
  <c r="D2319" i="7"/>
  <c r="H2319" i="7" s="1"/>
  <c r="D2419" i="7"/>
  <c r="H2419" i="7" s="1"/>
  <c r="D2674" i="7"/>
  <c r="H2674" i="7" s="1"/>
  <c r="D1816" i="7"/>
  <c r="H1816" i="7" s="1"/>
  <c r="D1137" i="7"/>
  <c r="H1137" i="7" s="1"/>
  <c r="D2436" i="7"/>
  <c r="H2436" i="7" s="1"/>
  <c r="D1069" i="7"/>
  <c r="H1069" i="7" s="1"/>
  <c r="C2338" i="7"/>
  <c r="G2338" i="7" s="1"/>
  <c r="D2275" i="7"/>
  <c r="H2275" i="7" s="1"/>
  <c r="D1516" i="7"/>
  <c r="H1516" i="7" s="1"/>
  <c r="C1136" i="7"/>
  <c r="G1136" i="7" s="1"/>
  <c r="C2452" i="7"/>
  <c r="G2452" i="7" s="1"/>
  <c r="C1176" i="7"/>
  <c r="G1176" i="7" s="1"/>
  <c r="C2273" i="7"/>
  <c r="G2273" i="7" s="1"/>
  <c r="D2558" i="7"/>
  <c r="H2558" i="7" s="1"/>
  <c r="D2353" i="7"/>
  <c r="H2353" i="7" s="1"/>
  <c r="D2377" i="7"/>
  <c r="H2377" i="7" s="1"/>
  <c r="D1579" i="7"/>
  <c r="H1579" i="7" s="1"/>
  <c r="D1188" i="7"/>
  <c r="H1188" i="7" s="1"/>
  <c r="D1403" i="7"/>
  <c r="H1403" i="7" s="1"/>
  <c r="D2295" i="7"/>
  <c r="H2295" i="7" s="1"/>
  <c r="D2104" i="7"/>
  <c r="H2104" i="7" s="1"/>
  <c r="D1377" i="7"/>
  <c r="H1377" i="7" s="1"/>
  <c r="C1261" i="7"/>
  <c r="G1261" i="7" s="1"/>
  <c r="C2692" i="7"/>
  <c r="G2692" i="7" s="1"/>
  <c r="C1730" i="7"/>
  <c r="G1730" i="7" s="1"/>
  <c r="D1915" i="7"/>
  <c r="H1915" i="7" s="1"/>
  <c r="C1815" i="7"/>
  <c r="G1815" i="7" s="1"/>
  <c r="D1820" i="7"/>
  <c r="H1820" i="7" s="1"/>
  <c r="D1551" i="7"/>
  <c r="H1551" i="7" s="1"/>
  <c r="D2596" i="7"/>
  <c r="H2596" i="7" s="1"/>
  <c r="D2547" i="7"/>
  <c r="H2547" i="7" s="1"/>
  <c r="D1456" i="7"/>
  <c r="H1456" i="7" s="1"/>
  <c r="C1713" i="7"/>
  <c r="G1713" i="7" s="1"/>
  <c r="C2513" i="7"/>
  <c r="G2513" i="7" s="1"/>
  <c r="C1866" i="7"/>
  <c r="G1866" i="7" s="1"/>
  <c r="D2123" i="7"/>
  <c r="H2123" i="7" s="1"/>
  <c r="C2308" i="7"/>
  <c r="G2308" i="7" s="1"/>
  <c r="D2714" i="7"/>
  <c r="H2714" i="7" s="1"/>
  <c r="D1113" i="7"/>
  <c r="H1113" i="7" s="1"/>
  <c r="C1806" i="7"/>
  <c r="G1806" i="7" s="1"/>
  <c r="C1695" i="7"/>
  <c r="G1695" i="7" s="1"/>
  <c r="D2261" i="7"/>
  <c r="H2261" i="7" s="1"/>
  <c r="C1512" i="7"/>
  <c r="G1512" i="7" s="1"/>
  <c r="D1322" i="7"/>
  <c r="H1322" i="7" s="1"/>
  <c r="C2455" i="7"/>
  <c r="G2455" i="7" s="1"/>
  <c r="D1546" i="7"/>
  <c r="H1546" i="7" s="1"/>
  <c r="D2678" i="7"/>
  <c r="H2678" i="7" s="1"/>
  <c r="D1018" i="7"/>
  <c r="H1018" i="7" s="1"/>
  <c r="C2387" i="7"/>
  <c r="G2387" i="7" s="1"/>
  <c r="D1756" i="7"/>
  <c r="H1756" i="7" s="1"/>
  <c r="D1061" i="7"/>
  <c r="H1061" i="7" s="1"/>
  <c r="D2568" i="7"/>
  <c r="H2568" i="7" s="1"/>
  <c r="D1274" i="7"/>
  <c r="H1274" i="7" s="1"/>
  <c r="C2325" i="7"/>
  <c r="G2325" i="7" s="1"/>
  <c r="D1321" i="7"/>
  <c r="H1321" i="7" s="1"/>
  <c r="C1822" i="7"/>
  <c r="G1822" i="7" s="1"/>
  <c r="C1746" i="7"/>
  <c r="G1746" i="7" s="1"/>
  <c r="C2485" i="7"/>
  <c r="G2485" i="7" s="1"/>
  <c r="C1334" i="7"/>
  <c r="G1334" i="7" s="1"/>
  <c r="D2190" i="7"/>
  <c r="H2190" i="7" s="1"/>
  <c r="C2571" i="7"/>
  <c r="G2571" i="7" s="1"/>
  <c r="C2415" i="7"/>
  <c r="G2415" i="7" s="1"/>
  <c r="D2263" i="7"/>
  <c r="H2263" i="7" s="1"/>
  <c r="D2329" i="7"/>
  <c r="H2329" i="7" s="1"/>
  <c r="D2603" i="7"/>
  <c r="H2603" i="7" s="1"/>
  <c r="C1962" i="7"/>
  <c r="G1962" i="7" s="1"/>
  <c r="D2489" i="7"/>
  <c r="H2489" i="7" s="1"/>
  <c r="D1295" i="7"/>
  <c r="H1295" i="7" s="1"/>
  <c r="C2768" i="7"/>
  <c r="G2768" i="7" s="1"/>
  <c r="C1370" i="7"/>
  <c r="G1370" i="7" s="1"/>
  <c r="D1824" i="7"/>
  <c r="H1824" i="7" s="1"/>
  <c r="D1111" i="7"/>
  <c r="H1111" i="7" s="1"/>
  <c r="C2533" i="7"/>
  <c r="G2533" i="7" s="1"/>
  <c r="C2307" i="7"/>
  <c r="G2307" i="7" s="1"/>
  <c r="C1087" i="7"/>
  <c r="G1087" i="7" s="1"/>
  <c r="C1536" i="7"/>
  <c r="G1536" i="7" s="1"/>
  <c r="D1254" i="7"/>
  <c r="H1254" i="7" s="1"/>
  <c r="D1245" i="7"/>
  <c r="H1245" i="7" s="1"/>
  <c r="C1970" i="7"/>
  <c r="G1970" i="7" s="1"/>
  <c r="D2639" i="7"/>
  <c r="H2639" i="7" s="1"/>
  <c r="C1602" i="7"/>
  <c r="G1602" i="7" s="1"/>
  <c r="C1562" i="7"/>
  <c r="G1562" i="7" s="1"/>
  <c r="C1507" i="7"/>
  <c r="G1507" i="7" s="1"/>
  <c r="D1689" i="7"/>
  <c r="H1689" i="7" s="1"/>
  <c r="D1783" i="7"/>
  <c r="H1783" i="7" s="1"/>
  <c r="C1317" i="7"/>
  <c r="G1317" i="7" s="1"/>
  <c r="D2752" i="7"/>
  <c r="H2752" i="7" s="1"/>
  <c r="D2372" i="7"/>
  <c r="H2372" i="7" s="1"/>
  <c r="D1310" i="7"/>
  <c r="H1310" i="7" s="1"/>
  <c r="C1950" i="7"/>
  <c r="G1950" i="7" s="1"/>
  <c r="D2581" i="7"/>
  <c r="H2581" i="7" s="1"/>
  <c r="D1807" i="7"/>
  <c r="H1807" i="7" s="1"/>
  <c r="D1206" i="7"/>
  <c r="H1206" i="7" s="1"/>
  <c r="D1195" i="7"/>
  <c r="H1195" i="7" s="1"/>
  <c r="C1496" i="7"/>
  <c r="G1496" i="7" s="1"/>
  <c r="C1394" i="7"/>
  <c r="G1394" i="7" s="1"/>
  <c r="D1633" i="7"/>
  <c r="H1633" i="7" s="1"/>
  <c r="C2000" i="7"/>
  <c r="G2000" i="7" s="1"/>
  <c r="C1994" i="7"/>
  <c r="G1994" i="7" s="1"/>
  <c r="C2684" i="7"/>
  <c r="G2684" i="7" s="1"/>
  <c r="C1363" i="7"/>
  <c r="G1363" i="7" s="1"/>
  <c r="C1784" i="7"/>
  <c r="G1784" i="7" s="1"/>
  <c r="C2469" i="7"/>
  <c r="G2469" i="7" s="1"/>
  <c r="C1249" i="7"/>
  <c r="G1249" i="7" s="1"/>
  <c r="D2170" i="7"/>
  <c r="H2170" i="7" s="1"/>
  <c r="C2562" i="7"/>
  <c r="G2562" i="7" s="1"/>
  <c r="D1718" i="7"/>
  <c r="H1718" i="7" s="1"/>
  <c r="D2137" i="7"/>
  <c r="H2137" i="7" s="1"/>
  <c r="C2534" i="7"/>
  <c r="G2534" i="7" s="1"/>
  <c r="C2373" i="7"/>
  <c r="G2373" i="7" s="1"/>
  <c r="C1367" i="7"/>
  <c r="G1367" i="7" s="1"/>
  <c r="D2545" i="7"/>
  <c r="H2545" i="7" s="1"/>
  <c r="D2422" i="7"/>
  <c r="H2422" i="7" s="1"/>
  <c r="D1183" i="7"/>
  <c r="H1183" i="7" s="1"/>
  <c r="C2426" i="7"/>
  <c r="G2426" i="7" s="1"/>
  <c r="C2080" i="7"/>
  <c r="G2080" i="7" s="1"/>
  <c r="C2629" i="7"/>
  <c r="G2629" i="7" s="1"/>
  <c r="C1082" i="7"/>
  <c r="G1082" i="7" s="1"/>
  <c r="C1431" i="7"/>
  <c r="G1431" i="7" s="1"/>
  <c r="D1939" i="7"/>
  <c r="H1939" i="7" s="1"/>
  <c r="D1938" i="7"/>
  <c r="H1938" i="7" s="1"/>
  <c r="D1441" i="7"/>
  <c r="H1441" i="7" s="1"/>
  <c r="D2106" i="7"/>
  <c r="H2106" i="7" s="1"/>
  <c r="D1555" i="7"/>
  <c r="H1555" i="7" s="1"/>
  <c r="D2532" i="7"/>
  <c r="H2532" i="7" s="1"/>
  <c r="C1886" i="7"/>
  <c r="G1886" i="7" s="1"/>
  <c r="D1473" i="7"/>
  <c r="H1473" i="7" s="1"/>
  <c r="D1226" i="7"/>
  <c r="H1226" i="7" s="1"/>
  <c r="D1804" i="7"/>
  <c r="H1804" i="7" s="1"/>
  <c r="D1609" i="7"/>
  <c r="H1609" i="7" s="1"/>
  <c r="C1202" i="7"/>
  <c r="G1202" i="7" s="1"/>
  <c r="D2560" i="7"/>
  <c r="H2560" i="7" s="1"/>
  <c r="C2212" i="7"/>
  <c r="G2212" i="7" s="1"/>
  <c r="D2686" i="7"/>
  <c r="H2686" i="7" s="1"/>
  <c r="D1805" i="7"/>
  <c r="H1805" i="7" s="1"/>
  <c r="D2454" i="7"/>
  <c r="H2454" i="7" s="1"/>
  <c r="C2266" i="7"/>
  <c r="G2266" i="7" s="1"/>
  <c r="D1944" i="7"/>
  <c r="H1944" i="7" s="1"/>
  <c r="D1710" i="7"/>
  <c r="H1710" i="7" s="1"/>
  <c r="D2695" i="7"/>
  <c r="H2695" i="7" s="1"/>
  <c r="C1585" i="7"/>
  <c r="G1585" i="7" s="1"/>
  <c r="C1083" i="7"/>
  <c r="G1083" i="7" s="1"/>
  <c r="C1490" i="7"/>
  <c r="G1490" i="7" s="1"/>
  <c r="C2490" i="7"/>
  <c r="G2490" i="7" s="1"/>
  <c r="D1475" i="7"/>
  <c r="H1475" i="7" s="1"/>
  <c r="D2631" i="7"/>
  <c r="H2631" i="7" s="1"/>
  <c r="C1833" i="7"/>
  <c r="G1833" i="7" s="1"/>
  <c r="D2321" i="7"/>
  <c r="H2321" i="7" s="1"/>
  <c r="C2010" i="7"/>
  <c r="G2010" i="7" s="1"/>
  <c r="D1294" i="7"/>
  <c r="H1294" i="7" s="1"/>
  <c r="C2498" i="7"/>
  <c r="G2498" i="7" s="1"/>
  <c r="D2468" i="7"/>
  <c r="H2468" i="7" s="1"/>
  <c r="D1910" i="7"/>
  <c r="H1910" i="7" s="1"/>
  <c r="D2649" i="7"/>
  <c r="H2649" i="7" s="1"/>
  <c r="D2371" i="7"/>
  <c r="H2371" i="7" s="1"/>
  <c r="C2333" i="7"/>
  <c r="G2333" i="7" s="1"/>
  <c r="D2117" i="7"/>
  <c r="H2117" i="7" s="1"/>
  <c r="C1987" i="7"/>
  <c r="G1987" i="7" s="1"/>
  <c r="D2180" i="7"/>
  <c r="H2180" i="7" s="1"/>
  <c r="C2096" i="7"/>
  <c r="G2096" i="7" s="1"/>
  <c r="C1133" i="7"/>
  <c r="G1133" i="7" s="1"/>
  <c r="D1852" i="7"/>
  <c r="H1852" i="7" s="1"/>
  <c r="C1186" i="7"/>
  <c r="G1186" i="7" s="1"/>
  <c r="D1693" i="7"/>
  <c r="H1693" i="7" s="1"/>
  <c r="D1362" i="7"/>
  <c r="H1362" i="7" s="1"/>
  <c r="D1688" i="7"/>
  <c r="H1688" i="7" s="1"/>
  <c r="D1429" i="7"/>
  <c r="H1429" i="7" s="1"/>
  <c r="C2063" i="7"/>
  <c r="G2063" i="7" s="1"/>
  <c r="C1009" i="7"/>
  <c r="G1009" i="7" s="1"/>
  <c r="C2376" i="7"/>
  <c r="G2376" i="7" s="1"/>
  <c r="D2212" i="7"/>
  <c r="H2212" i="7" s="1"/>
  <c r="D2342" i="7"/>
  <c r="H2342" i="7" s="1"/>
  <c r="D2240" i="7"/>
  <c r="H2240" i="7" s="1"/>
  <c r="D2704" i="7"/>
  <c r="H2704" i="7" s="1"/>
  <c r="D2449" i="7"/>
  <c r="H2449" i="7" s="1"/>
  <c r="D2116" i="7"/>
  <c r="H2116" i="7" s="1"/>
  <c r="D2267" i="7"/>
  <c r="H2267" i="7" s="1"/>
  <c r="C1488" i="7"/>
  <c r="G1488" i="7" s="1"/>
  <c r="C1016" i="7"/>
  <c r="G1016" i="7" s="1"/>
  <c r="D1011" i="7"/>
  <c r="H1011" i="7" s="1"/>
  <c r="D1596" i="7"/>
  <c r="H1596" i="7" s="1"/>
  <c r="D2300" i="7"/>
  <c r="H2300" i="7" s="1"/>
  <c r="D1512" i="7"/>
  <c r="H1512" i="7" s="1"/>
  <c r="C2739" i="7"/>
  <c r="G2739" i="7" s="1"/>
  <c r="D1496" i="7"/>
  <c r="H1496" i="7" s="1"/>
  <c r="D2770" i="7"/>
  <c r="H2770" i="7" s="1"/>
  <c r="D2326" i="7"/>
  <c r="H2326" i="7" s="1"/>
  <c r="D1393" i="7"/>
  <c r="H1393" i="7" s="1"/>
  <c r="D1967" i="7"/>
  <c r="H1967" i="7" s="1"/>
  <c r="D1047" i="7"/>
  <c r="H1047" i="7" s="1"/>
  <c r="D2723" i="7"/>
  <c r="H2723" i="7" s="1"/>
  <c r="C1636" i="7"/>
  <c r="G1636" i="7" s="1"/>
  <c r="D1874" i="7"/>
  <c r="H1874" i="7" s="1"/>
  <c r="C2382" i="7"/>
  <c r="G2382" i="7" s="1"/>
  <c r="D2145" i="7"/>
  <c r="H2145" i="7" s="1"/>
  <c r="D2188" i="7"/>
  <c r="H2188" i="7" s="1"/>
  <c r="D1945" i="7"/>
  <c r="H1945" i="7" s="1"/>
  <c r="D2465" i="7"/>
  <c r="H2465" i="7" s="1"/>
  <c r="C2675" i="7"/>
  <c r="G2675" i="7" s="1"/>
  <c r="D2210" i="7"/>
  <c r="H2210" i="7" s="1"/>
  <c r="C1216" i="7"/>
  <c r="G1216" i="7" s="1"/>
  <c r="C2421" i="7"/>
  <c r="G2421" i="7" s="1"/>
  <c r="D1469" i="7"/>
  <c r="H1469" i="7" s="1"/>
  <c r="D1419" i="7"/>
  <c r="H1419" i="7" s="1"/>
  <c r="D1949" i="7"/>
  <c r="H1949" i="7" s="1"/>
  <c r="C1603" i="7"/>
  <c r="G1603" i="7" s="1"/>
  <c r="C2069" i="7"/>
  <c r="G2069" i="7" s="1"/>
  <c r="D2447" i="7"/>
  <c r="H2447" i="7" s="1"/>
  <c r="D2578" i="7"/>
  <c r="H2578" i="7" s="1"/>
  <c r="D2192" i="7"/>
  <c r="H2192" i="7" s="1"/>
  <c r="D2370" i="7"/>
  <c r="H2370" i="7" s="1"/>
  <c r="D1771" i="7"/>
  <c r="H1771" i="7" s="1"/>
  <c r="C2292" i="7"/>
  <c r="G2292" i="7" s="1"/>
  <c r="C2614" i="7"/>
  <c r="G2614" i="7" s="1"/>
  <c r="C1513" i="7"/>
  <c r="G1513" i="7" s="1"/>
  <c r="D1119" i="7"/>
  <c r="H1119" i="7" s="1"/>
  <c r="C2618" i="7"/>
  <c r="G2618" i="7" s="1"/>
  <c r="D2696" i="7"/>
  <c r="H2696" i="7" s="1"/>
  <c r="D2387" i="7"/>
  <c r="H2387" i="7" s="1"/>
  <c r="C2276" i="7"/>
  <c r="G2276" i="7" s="1"/>
  <c r="C1808" i="7"/>
  <c r="G1808" i="7" s="1"/>
  <c r="D1465" i="7"/>
  <c r="H1465" i="7" s="1"/>
  <c r="D1968" i="7"/>
  <c r="H1968" i="7" s="1"/>
  <c r="C2320" i="7"/>
  <c r="G2320" i="7" s="1"/>
  <c r="D1238" i="7"/>
  <c r="H1238" i="7" s="1"/>
  <c r="C1478" i="7"/>
  <c r="G1478" i="7" s="1"/>
  <c r="C2440" i="7"/>
  <c r="G2440" i="7" s="1"/>
  <c r="C2206" i="7"/>
  <c r="G2206" i="7" s="1"/>
  <c r="C1201" i="7"/>
  <c r="G1201" i="7" s="1"/>
  <c r="D2742" i="7"/>
  <c r="H2742" i="7" s="1"/>
  <c r="C2026" i="7"/>
  <c r="G2026" i="7" s="1"/>
  <c r="D2660" i="7"/>
  <c r="H2660" i="7" s="1"/>
  <c r="D2458" i="7"/>
  <c r="H2458" i="7" s="1"/>
  <c r="D2254" i="7"/>
  <c r="H2254" i="7" s="1"/>
  <c r="C1267" i="7"/>
  <c r="G1267" i="7" s="1"/>
  <c r="D1443" i="7"/>
  <c r="H1443" i="7" s="1"/>
  <c r="D1406" i="7"/>
  <c r="H1406" i="7" s="1"/>
  <c r="D2404" i="7"/>
  <c r="H2404" i="7" s="1"/>
  <c r="C1495" i="7"/>
  <c r="G1495" i="7" s="1"/>
  <c r="C1838" i="7"/>
  <c r="G1838" i="7" s="1"/>
  <c r="C2729" i="7"/>
  <c r="G2729" i="7" s="1"/>
  <c r="D1029" i="7"/>
  <c r="H1029" i="7" s="1"/>
  <c r="D2076" i="7"/>
  <c r="H2076" i="7" s="1"/>
  <c r="D1712" i="7"/>
  <c r="H1712" i="7" s="1"/>
  <c r="C1386" i="7"/>
  <c r="G1386" i="7" s="1"/>
  <c r="C1432" i="7"/>
  <c r="G1432" i="7" s="1"/>
  <c r="X13" i="6" l="1"/>
  <c r="Z13" i="6" s="1"/>
  <c r="AA13" i="6" s="1"/>
  <c r="T32" i="6"/>
  <c r="T37" i="6" s="1"/>
  <c r="T39" i="6" s="1"/>
  <c r="T41" i="6" s="1"/>
  <c r="W13" i="6"/>
  <c r="Y13" i="6" s="1"/>
  <c r="AB13" i="6" s="1"/>
  <c r="AD13" i="6" s="1"/>
  <c r="AF13" i="6" s="1"/>
  <c r="K2440" i="7"/>
  <c r="K1186" i="7"/>
  <c r="K1994" i="7"/>
  <c r="K1507" i="7"/>
  <c r="K1087" i="7"/>
  <c r="K1334" i="7"/>
  <c r="K1512" i="7"/>
  <c r="K1866" i="7"/>
  <c r="K1815" i="7"/>
  <c r="K2452" i="7"/>
  <c r="K2597" i="7"/>
  <c r="K1626" i="7"/>
  <c r="K2165" i="7"/>
  <c r="K2101" i="7"/>
  <c r="K1286" i="7"/>
  <c r="K1517" i="7"/>
  <c r="K1999" i="7"/>
  <c r="K1712" i="7"/>
  <c r="K1875" i="7"/>
  <c r="K1393" i="7"/>
  <c r="K1041" i="7"/>
  <c r="K1206" i="7"/>
  <c r="K1501" i="7"/>
  <c r="K1630" i="7"/>
  <c r="K1183" i="7"/>
  <c r="K2532" i="7"/>
  <c r="K1499" i="7"/>
  <c r="K1567" i="7"/>
  <c r="K1095" i="7"/>
  <c r="K1940" i="7"/>
  <c r="K1572" i="7"/>
  <c r="K2345" i="7"/>
  <c r="K1949" i="7"/>
  <c r="K2041" i="7"/>
  <c r="K773" i="7"/>
  <c r="K2355" i="7"/>
  <c r="K2111" i="7"/>
  <c r="K1899" i="7"/>
  <c r="K815" i="7"/>
  <c r="K2260" i="7"/>
  <c r="K2189" i="7"/>
  <c r="K2132" i="7"/>
  <c r="K2755" i="7"/>
  <c r="K1524" i="7"/>
  <c r="K1770" i="7"/>
  <c r="K1598" i="7"/>
  <c r="K2164" i="7"/>
  <c r="K968" i="7"/>
  <c r="K1000" i="7"/>
  <c r="K2130" i="7"/>
  <c r="K2487" i="7"/>
  <c r="K1255" i="7"/>
  <c r="K1697" i="7"/>
  <c r="K2639" i="7"/>
  <c r="K1415" i="7"/>
  <c r="K2540" i="7"/>
  <c r="K1787" i="7"/>
  <c r="K2155" i="7"/>
  <c r="K770" i="7"/>
  <c r="K1150" i="7"/>
  <c r="K2023" i="7"/>
  <c r="K2666" i="7"/>
  <c r="K2701" i="7"/>
  <c r="K1956" i="7"/>
  <c r="K1864" i="7"/>
  <c r="K843" i="7"/>
  <c r="K2075" i="7"/>
  <c r="K1298" i="7"/>
  <c r="K2105" i="7"/>
  <c r="K2685" i="7"/>
  <c r="K2077" i="7"/>
  <c r="K1673" i="7"/>
  <c r="K1031" i="7"/>
  <c r="K1451" i="7"/>
  <c r="K2191" i="7"/>
  <c r="K2048" i="7"/>
  <c r="K1006" i="7"/>
  <c r="K1778" i="7"/>
  <c r="K2311" i="7"/>
  <c r="K2378" i="7"/>
  <c r="K1728" i="7"/>
  <c r="K1181" i="7"/>
  <c r="K1238" i="7"/>
  <c r="K1430" i="7"/>
  <c r="K2384" i="7"/>
  <c r="K2741" i="7"/>
  <c r="K1014" i="7"/>
  <c r="K1279" i="7"/>
  <c r="K2451" i="7"/>
  <c r="K997" i="7"/>
  <c r="K1942" i="7"/>
  <c r="K966" i="7"/>
  <c r="K2581" i="7"/>
  <c r="K887" i="7"/>
  <c r="K1421" i="7"/>
  <c r="K1945" i="7"/>
  <c r="K1033" i="7"/>
  <c r="K2499" i="7"/>
  <c r="K1333" i="7"/>
  <c r="K1223" i="7"/>
  <c r="K1901" i="7"/>
  <c r="K867" i="7"/>
  <c r="K2287" i="7"/>
  <c r="K2743" i="7"/>
  <c r="K1015" i="7"/>
  <c r="K2712" i="7"/>
  <c r="K1231" i="7"/>
  <c r="K1426" i="7"/>
  <c r="K2607" i="7"/>
  <c r="K2694" i="7"/>
  <c r="K1086" i="7"/>
  <c r="K2553" i="7"/>
  <c r="K1503" i="7"/>
  <c r="K919" i="7"/>
  <c r="K899" i="7"/>
  <c r="K2627" i="7"/>
  <c r="K1772" i="7"/>
  <c r="K1663" i="7"/>
  <c r="K1686" i="7"/>
  <c r="K1339" i="7"/>
  <c r="K933" i="7"/>
  <c r="K1028" i="7"/>
  <c r="K2176" i="7"/>
  <c r="K913" i="7"/>
  <c r="K1341" i="7"/>
  <c r="K2546" i="7"/>
  <c r="K1824" i="7"/>
  <c r="K852" i="7"/>
  <c r="K2574" i="7"/>
  <c r="K1278" i="7"/>
  <c r="K2175" i="7"/>
  <c r="K922" i="7"/>
  <c r="K2330" i="7"/>
  <c r="K1345" i="7"/>
  <c r="K1634" i="7"/>
  <c r="K1245" i="7"/>
  <c r="K1330" i="7"/>
  <c r="K2364" i="7"/>
  <c r="K874" i="7"/>
  <c r="K2585" i="7"/>
  <c r="K2177" i="7"/>
  <c r="K1888" i="7"/>
  <c r="K1725" i="7"/>
  <c r="K2251" i="7"/>
  <c r="K790" i="7"/>
  <c r="K1057" i="7"/>
  <c r="K2008" i="7"/>
  <c r="K2567" i="7"/>
  <c r="K1433" i="7"/>
  <c r="K2706" i="7"/>
  <c r="K1173" i="7"/>
  <c r="K1303" i="7"/>
  <c r="K1653" i="7"/>
  <c r="K2678" i="7"/>
  <c r="K2106" i="7"/>
  <c r="K1372" i="7"/>
  <c r="K1771" i="7"/>
  <c r="K941" i="7"/>
  <c r="K2084" i="7"/>
  <c r="K2633" i="7"/>
  <c r="K967" i="7"/>
  <c r="K1702" i="7"/>
  <c r="K1620" i="7"/>
  <c r="K2386" i="7"/>
  <c r="K2463" i="7"/>
  <c r="K2483" i="7"/>
  <c r="K1528" i="7"/>
  <c r="K2728" i="7"/>
  <c r="K2167" i="7"/>
  <c r="K2616" i="7"/>
  <c r="K2006" i="7"/>
  <c r="K892" i="7"/>
  <c r="K1311" i="7"/>
  <c r="K2544" i="7"/>
  <c r="K1957" i="7"/>
  <c r="K1263" i="7"/>
  <c r="K2140" i="7"/>
  <c r="K2093" i="7"/>
  <c r="K1575" i="7"/>
  <c r="K2709" i="7"/>
  <c r="K1045" i="7"/>
  <c r="K1685" i="7"/>
  <c r="K1936" i="7"/>
  <c r="K1705" i="7"/>
  <c r="K2742" i="7"/>
  <c r="K1757" i="7"/>
  <c r="K1860" i="7"/>
  <c r="K1075" i="7"/>
  <c r="K1682" i="7"/>
  <c r="K1964" i="7"/>
  <c r="K2211" i="7"/>
  <c r="K2594" i="7"/>
  <c r="K760" i="7"/>
  <c r="K2349" i="7"/>
  <c r="K1243" i="7"/>
  <c r="K1425" i="7"/>
  <c r="K1521" i="7"/>
  <c r="K1706" i="7"/>
  <c r="K2525" i="7"/>
  <c r="K1733" i="7"/>
  <c r="K2457" i="7"/>
  <c r="K1036" i="7"/>
  <c r="K2001" i="7"/>
  <c r="K1678" i="7"/>
  <c r="K2400" i="7"/>
  <c r="K2020" i="7"/>
  <c r="K2547" i="7"/>
  <c r="K1484" i="7"/>
  <c r="K835" i="7"/>
  <c r="K2356" i="7"/>
  <c r="K926" i="7"/>
  <c r="K2508" i="7"/>
  <c r="K2244" i="7"/>
  <c r="K1436" i="7"/>
  <c r="K2215" i="7"/>
  <c r="K2659" i="7"/>
  <c r="K1982" i="7"/>
  <c r="K821" i="7"/>
  <c r="K1791" i="7"/>
  <c r="K1112" i="7"/>
  <c r="K1917" i="7"/>
  <c r="K964" i="7"/>
  <c r="K1162" i="7"/>
  <c r="K1612" i="7"/>
  <c r="K945" i="7"/>
  <c r="K1010" i="7"/>
  <c r="K1601" i="7"/>
  <c r="K975" i="7"/>
  <c r="K1078" i="7"/>
  <c r="K1246" i="7"/>
  <c r="K2188" i="7"/>
  <c r="K2367" i="7"/>
  <c r="K2389" i="7"/>
  <c r="K2661" i="7"/>
  <c r="K1988" i="7"/>
  <c r="K1135" i="7"/>
  <c r="K1486" i="7"/>
  <c r="K2134" i="7"/>
  <c r="K1410" i="7"/>
  <c r="K2503" i="7"/>
  <c r="K1889" i="7"/>
  <c r="K1720" i="7"/>
  <c r="K1550" i="7"/>
  <c r="K1995" i="7"/>
  <c r="K2590" i="7"/>
  <c r="K2529" i="7"/>
  <c r="K2770" i="7"/>
  <c r="K2078" i="7"/>
  <c r="K2750" i="7"/>
  <c r="K1166" i="7"/>
  <c r="K1829" i="7"/>
  <c r="K2110" i="7"/>
  <c r="K2425" i="7"/>
  <c r="K2197" i="7"/>
  <c r="K2327" i="7"/>
  <c r="K1577" i="7"/>
  <c r="K2228" i="7"/>
  <c r="K1761" i="7"/>
  <c r="K2698" i="7"/>
  <c r="K1515" i="7"/>
  <c r="K888" i="7"/>
  <c r="K2103" i="7"/>
  <c r="K1256" i="7"/>
  <c r="K895" i="7"/>
  <c r="K1958" i="7"/>
  <c r="K2421" i="7"/>
  <c r="K2562" i="7"/>
  <c r="K2000" i="7"/>
  <c r="K1950" i="7"/>
  <c r="K1562" i="7"/>
  <c r="K2307" i="7"/>
  <c r="K1962" i="7"/>
  <c r="K2485" i="7"/>
  <c r="K2513" i="7"/>
  <c r="K1136" i="7"/>
  <c r="K2178" i="7"/>
  <c r="K2246" i="7"/>
  <c r="K2363" i="7"/>
  <c r="K1129" i="7"/>
  <c r="K1319" i="7"/>
  <c r="K1064" i="7"/>
  <c r="K1946" i="7"/>
  <c r="K1435" i="7"/>
  <c r="K2241" i="7"/>
  <c r="K2226" i="7"/>
  <c r="K1222" i="7"/>
  <c r="K1227" i="7"/>
  <c r="K1817" i="7"/>
  <c r="K1795" i="7"/>
  <c r="K2393" i="7"/>
  <c r="K2073" i="7"/>
  <c r="K1264" i="7"/>
  <c r="K1170" i="7"/>
  <c r="K1242" i="7"/>
  <c r="K957" i="7"/>
  <c r="K1929" i="7"/>
  <c r="K2414" i="7"/>
  <c r="K1708" i="7"/>
  <c r="K1859" i="7"/>
  <c r="K2672" i="7"/>
  <c r="K1735" i="7"/>
  <c r="K2125" i="7"/>
  <c r="K2537" i="7"/>
  <c r="K2380" i="7"/>
  <c r="K1392" i="7"/>
  <c r="K1881" i="7"/>
  <c r="K2715" i="7"/>
  <c r="K2282" i="7"/>
  <c r="K2650" i="7"/>
  <c r="K1846" i="7"/>
  <c r="K1453" i="7"/>
  <c r="K1816" i="7"/>
  <c r="K1420" i="7"/>
  <c r="K1830" i="7"/>
  <c r="K2299" i="7"/>
  <c r="K2265" i="7"/>
  <c r="K983" i="7"/>
  <c r="K1220" i="7"/>
  <c r="K2654" i="7"/>
  <c r="K1890" i="7"/>
  <c r="K1975" i="7"/>
  <c r="K1019" i="7"/>
  <c r="K1762" i="7"/>
  <c r="K985" i="7"/>
  <c r="K2335" i="7"/>
  <c r="K1237" i="7"/>
  <c r="K1973" i="7"/>
  <c r="K1194" i="7"/>
  <c r="K1388" i="7"/>
  <c r="K2375" i="7"/>
  <c r="K1698" i="7"/>
  <c r="K1645" i="7"/>
  <c r="K898" i="7"/>
  <c r="K884" i="7"/>
  <c r="K1164" i="7"/>
  <c r="K2557" i="7"/>
  <c r="K2219" i="7"/>
  <c r="K1819" i="7"/>
  <c r="K1639" i="7"/>
  <c r="K2558" i="7"/>
  <c r="K2071" i="7"/>
  <c r="K1955" i="7"/>
  <c r="K2243" i="7"/>
  <c r="K1315" i="7"/>
  <c r="K1921" i="7"/>
  <c r="K1827" i="7"/>
  <c r="K2238" i="7"/>
  <c r="K778" i="7"/>
  <c r="K1809" i="7"/>
  <c r="K2410" i="7"/>
  <c r="K1051" i="7"/>
  <c r="K2234" i="7"/>
  <c r="K1858" i="7"/>
  <c r="K939" i="7"/>
  <c r="K1614" i="7"/>
  <c r="K1616" i="7"/>
  <c r="K840" i="7"/>
  <c r="K2315" i="7"/>
  <c r="K2630" i="7"/>
  <c r="K876" i="7"/>
  <c r="K2205" i="7"/>
  <c r="K1954" i="7"/>
  <c r="K1127" i="7"/>
  <c r="K1226" i="7"/>
  <c r="K2408" i="7"/>
  <c r="K772" i="7"/>
  <c r="K2539" i="7"/>
  <c r="K845" i="7"/>
  <c r="K2347" i="7"/>
  <c r="K1199" i="7"/>
  <c r="K2392" i="7"/>
  <c r="K2038" i="7"/>
  <c r="K2703" i="7"/>
  <c r="K1070" i="7"/>
  <c r="K1818" i="7"/>
  <c r="K1165" i="7"/>
  <c r="K2239" i="7"/>
  <c r="K2135" i="7"/>
  <c r="K1544" i="7"/>
  <c r="K1153" i="7"/>
  <c r="K2065" i="7"/>
  <c r="K1894" i="7"/>
  <c r="K2518" i="7"/>
  <c r="K793" i="7"/>
  <c r="K2018" i="7"/>
  <c r="K1273" i="7"/>
  <c r="K2431" i="7"/>
  <c r="K1656" i="7"/>
  <c r="K1198" i="7"/>
  <c r="K2312" i="7"/>
  <c r="K2323" i="7"/>
  <c r="K2186" i="7"/>
  <c r="K1701" i="7"/>
  <c r="K990" i="7"/>
  <c r="K1115" i="7"/>
  <c r="K1169" i="7"/>
  <c r="K2122" i="7"/>
  <c r="K2060" i="7"/>
  <c r="K1139" i="7"/>
  <c r="K2168" i="7"/>
  <c r="K2447" i="7"/>
  <c r="K1742" i="7"/>
  <c r="K1986" i="7"/>
  <c r="K1786" i="7"/>
  <c r="K1867" i="7"/>
  <c r="K2460" i="7"/>
  <c r="K2256" i="7"/>
  <c r="K1825" i="7"/>
  <c r="K2365" i="7"/>
  <c r="K1863" i="7"/>
  <c r="K1448" i="7"/>
  <c r="K1265" i="7"/>
  <c r="K2002" i="7"/>
  <c r="K1918" i="7"/>
  <c r="K2640" i="7"/>
  <c r="K1978" i="7"/>
  <c r="K2091" i="7"/>
  <c r="K2550" i="7"/>
  <c r="K2695" i="7"/>
  <c r="K1427" i="7"/>
  <c r="K2522" i="7"/>
  <c r="K1310" i="7"/>
  <c r="K1329" i="7"/>
  <c r="K1595" i="7"/>
  <c r="K848" i="7"/>
  <c r="K1178" i="7"/>
  <c r="K1485" i="7"/>
  <c r="K1906" i="7"/>
  <c r="K1132" i="7"/>
  <c r="K801" i="7"/>
  <c r="K934" i="7"/>
  <c r="K1403" i="7"/>
  <c r="K1983" i="7"/>
  <c r="K2493" i="7"/>
  <c r="K1855" i="7"/>
  <c r="K1821" i="7"/>
  <c r="K2361" i="7"/>
  <c r="K1296" i="7"/>
  <c r="K803" i="7"/>
  <c r="K1593" i="7"/>
  <c r="K1346" i="7"/>
  <c r="K1696" i="7"/>
  <c r="K2067" i="7"/>
  <c r="K988" i="7"/>
  <c r="K2313" i="7"/>
  <c r="K1295" i="7"/>
  <c r="K2615" i="7"/>
  <c r="K1922" i="7"/>
  <c r="K856" i="7"/>
  <c r="K1699" i="7"/>
  <c r="K1650" i="7"/>
  <c r="K2673" i="7"/>
  <c r="K1618" i="7"/>
  <c r="K779" i="7"/>
  <c r="K1375" i="7"/>
  <c r="K1449" i="7"/>
  <c r="K2095" i="7"/>
  <c r="K2549" i="7"/>
  <c r="K2374" i="7"/>
  <c r="K1724" i="7"/>
  <c r="K2016" i="7"/>
  <c r="K2595" i="7"/>
  <c r="K2045" i="7"/>
  <c r="K1099" i="7"/>
  <c r="K2396" i="7"/>
  <c r="K771" i="7"/>
  <c r="K1229" i="7"/>
  <c r="K2252" i="7"/>
  <c r="K2072" i="7"/>
  <c r="K1300" i="7"/>
  <c r="K2207" i="7"/>
  <c r="K1952" i="7"/>
  <c r="K1649" i="7"/>
  <c r="K1588" i="7"/>
  <c r="K1898" i="7"/>
  <c r="K1172" i="7"/>
  <c r="K1236" i="7"/>
  <c r="K1640" i="7"/>
  <c r="K2555" i="7"/>
  <c r="K2193" i="7"/>
  <c r="K2258" i="7"/>
  <c r="K2448" i="7"/>
  <c r="K2346" i="7"/>
  <c r="K2496" i="7"/>
  <c r="K1991" i="7"/>
  <c r="K1358" i="7"/>
  <c r="K1597" i="7"/>
  <c r="K1670" i="7"/>
  <c r="K1804" i="7"/>
  <c r="K2541" i="7"/>
  <c r="K1914" i="7"/>
  <c r="K765" i="7"/>
  <c r="K2118" i="7"/>
  <c r="K1785" i="7"/>
  <c r="K2570" i="7"/>
  <c r="K2089" i="7"/>
  <c r="K1111" i="7"/>
  <c r="K1857" i="7"/>
  <c r="K1352" i="7"/>
  <c r="K978" i="7"/>
  <c r="K2082" i="7"/>
  <c r="K1467" i="7"/>
  <c r="K1405" i="7"/>
  <c r="K794" i="7"/>
  <c r="K2391" i="7"/>
  <c r="K932" i="7"/>
  <c r="K1740" i="7"/>
  <c r="K1851" i="7"/>
  <c r="K2676" i="7"/>
  <c r="K1280" i="7"/>
  <c r="K2388" i="7"/>
  <c r="K810" i="7"/>
  <c r="K2456" i="7"/>
  <c r="K2749" i="7"/>
  <c r="K972" i="7"/>
  <c r="K2735" i="7"/>
  <c r="K1074" i="7"/>
  <c r="K2051" i="7"/>
  <c r="K2360" i="7"/>
  <c r="K1407" i="7"/>
  <c r="K2034" i="7"/>
  <c r="K2419" i="7"/>
  <c r="K1234" i="7"/>
  <c r="K1423" i="7"/>
  <c r="K2412" i="7"/>
  <c r="K984" i="7"/>
  <c r="K935" i="7"/>
  <c r="K1805" i="7"/>
  <c r="K1267" i="7"/>
  <c r="K1016" i="7"/>
  <c r="K1478" i="7"/>
  <c r="K2382" i="7"/>
  <c r="K1009" i="7"/>
  <c r="K2266" i="7"/>
  <c r="K1602" i="7"/>
  <c r="K2533" i="7"/>
  <c r="K1746" i="7"/>
  <c r="K2387" i="7"/>
  <c r="K1695" i="7"/>
  <c r="K1713" i="7"/>
  <c r="K1730" i="7"/>
  <c r="K1056" i="7"/>
  <c r="K1564" i="7"/>
  <c r="K2545" i="7"/>
  <c r="K2621" i="7"/>
  <c r="K1789" i="7"/>
  <c r="K1219" i="7"/>
  <c r="K1751" i="7"/>
  <c r="K1687" i="7"/>
  <c r="K2196" i="7"/>
  <c r="K1050" i="7"/>
  <c r="K1792" i="7"/>
  <c r="K2626" i="7"/>
  <c r="K1607" i="7"/>
  <c r="K1665" i="7"/>
  <c r="K1688" i="7"/>
  <c r="K2004" i="7"/>
  <c r="K2052" i="7"/>
  <c r="K1756" i="7"/>
  <c r="K2500" i="7"/>
  <c r="K1750" i="7"/>
  <c r="K819" i="7"/>
  <c r="K1737" i="7"/>
  <c r="K2153" i="7"/>
  <c r="K2254" i="7"/>
  <c r="K2653" i="7"/>
  <c r="K1763" i="7"/>
  <c r="K894" i="7"/>
  <c r="K2663" i="7"/>
  <c r="K1389" i="7"/>
  <c r="K2744" i="7"/>
  <c r="K1200" i="7"/>
  <c r="K1455" i="7"/>
  <c r="K831" i="7"/>
  <c r="K1661" i="7"/>
  <c r="K2353" i="7"/>
  <c r="K2516" i="7"/>
  <c r="K1527" i="7"/>
  <c r="K1306" i="7"/>
  <c r="K1998" i="7"/>
  <c r="K1519" i="7"/>
  <c r="K1024" i="7"/>
  <c r="K2475" i="7"/>
  <c r="K1266" i="7"/>
  <c r="K2087" i="7"/>
  <c r="K1559" i="7"/>
  <c r="K1870" i="7"/>
  <c r="K2014" i="7"/>
  <c r="K2578" i="7"/>
  <c r="K1629" i="7"/>
  <c r="K774" i="7"/>
  <c r="K1714" i="7"/>
  <c r="K2680" i="7"/>
  <c r="K2253" i="7"/>
  <c r="K2619" i="7"/>
  <c r="K1912" i="7"/>
  <c r="K911" i="7"/>
  <c r="K2039" i="7"/>
  <c r="K2163" i="7"/>
  <c r="K952" i="7"/>
  <c r="K811" i="7"/>
  <c r="K2090" i="7"/>
  <c r="K885" i="7"/>
  <c r="K2029" i="7"/>
  <c r="K1053" i="7"/>
  <c r="K2445" i="7"/>
  <c r="K2088" i="7"/>
  <c r="K1625" i="7"/>
  <c r="K853" i="7"/>
  <c r="K1025" i="7"/>
  <c r="K2143" i="7"/>
  <c r="K2716" i="7"/>
  <c r="K1882" i="7"/>
  <c r="K2223" i="7"/>
  <c r="K1332" i="7"/>
  <c r="K2461" i="7"/>
  <c r="K2636" i="7"/>
  <c r="K2213" i="7"/>
  <c r="K2603" i="7"/>
  <c r="K1104" i="7"/>
  <c r="K2295" i="7"/>
  <c r="K1105" i="7"/>
  <c r="K1554" i="7"/>
  <c r="K1001" i="7"/>
  <c r="K2158" i="7"/>
  <c r="K2224" i="7"/>
  <c r="K2301" i="7"/>
  <c r="K1456" i="7"/>
  <c r="K1842" i="7"/>
  <c r="K2418" i="7"/>
  <c r="K925" i="7"/>
  <c r="K1802" i="7"/>
  <c r="K1642" i="7"/>
  <c r="K1862" i="7"/>
  <c r="K2494" i="7"/>
  <c r="K796" i="7"/>
  <c r="K1288" i="7"/>
  <c r="K1709" i="7"/>
  <c r="K804" i="7"/>
  <c r="K1089" i="7"/>
  <c r="K2635" i="7"/>
  <c r="K1941" i="7"/>
  <c r="K2025" i="7"/>
  <c r="K864" i="7"/>
  <c r="K1843" i="7"/>
  <c r="K2471" i="7"/>
  <c r="K2109" i="7"/>
  <c r="K896" i="7"/>
  <c r="K1272" i="7"/>
  <c r="K1482" i="7"/>
  <c r="K2645" i="7"/>
  <c r="K2009" i="7"/>
  <c r="K2766" i="7"/>
  <c r="K1049" i="7"/>
  <c r="K1446" i="7"/>
  <c r="K1366" i="7"/>
  <c r="K1902" i="7"/>
  <c r="K1664" i="7"/>
  <c r="K1452" i="7"/>
  <c r="K2401" i="7"/>
  <c r="K2300" i="7"/>
  <c r="K2584" i="7"/>
  <c r="K1743" i="7"/>
  <c r="K2731" i="7"/>
  <c r="K860" i="7"/>
  <c r="K1734" i="7"/>
  <c r="K2530" i="7"/>
  <c r="K1382" i="7"/>
  <c r="K1274" i="7"/>
  <c r="K1281" i="7"/>
  <c r="K1398" i="7"/>
  <c r="K962" i="7"/>
  <c r="K1905" i="7"/>
  <c r="K881" i="7"/>
  <c r="K2536" i="7"/>
  <c r="K2322" i="7"/>
  <c r="K1012" i="7"/>
  <c r="K1637" i="7"/>
  <c r="K1939" i="7"/>
  <c r="K1494" i="7"/>
  <c r="K1532" i="7"/>
  <c r="K1061" i="7"/>
  <c r="K2726" i="7"/>
  <c r="K2527" i="7"/>
  <c r="K2687" i="7"/>
  <c r="K1893" i="7"/>
  <c r="K844" i="7"/>
  <c r="K2319" i="7"/>
  <c r="K1185" i="7"/>
  <c r="K823" i="7"/>
  <c r="K1011" i="7"/>
  <c r="K2551" i="7"/>
  <c r="K1210" i="7"/>
  <c r="K1175" i="7"/>
  <c r="K908" i="7"/>
  <c r="K1583" i="7"/>
  <c r="K2290" i="7"/>
  <c r="K1638" i="7"/>
  <c r="K1443" i="7"/>
  <c r="K889" i="7"/>
  <c r="K1336" i="7"/>
  <c r="K1666" i="7"/>
  <c r="K1797" i="7"/>
  <c r="K1920" i="7"/>
  <c r="K1504" i="7"/>
  <c r="K2624" i="7"/>
  <c r="K1654" i="7"/>
  <c r="K1835" i="7"/>
  <c r="K2184" i="7"/>
  <c r="K1680" i="7"/>
  <c r="K1599" i="7"/>
  <c r="K814" i="7"/>
  <c r="K1549" i="7"/>
  <c r="K2250" i="7"/>
  <c r="K1997" i="7"/>
  <c r="K1865" i="7"/>
  <c r="K1331" i="7"/>
  <c r="K1781" i="7"/>
  <c r="K2600" i="7"/>
  <c r="K1077" i="7"/>
  <c r="K1919" i="7"/>
  <c r="K2591" i="7"/>
  <c r="K946" i="7"/>
  <c r="K820" i="7"/>
  <c r="K2027" i="7"/>
  <c r="K1985" i="7"/>
  <c r="K1836" i="7"/>
  <c r="K1417" i="7"/>
  <c r="K1747" i="7"/>
  <c r="K2443" i="7"/>
  <c r="K1098" i="7"/>
  <c r="K1106" i="7"/>
  <c r="K1004" i="7"/>
  <c r="K2371" i="7"/>
  <c r="K1967" i="7"/>
  <c r="K1445" i="7"/>
  <c r="K1573" i="7"/>
  <c r="K1314" i="7"/>
  <c r="K762" i="7"/>
  <c r="K1807" i="7"/>
  <c r="K2467" i="7"/>
  <c r="K1505" i="7"/>
  <c r="K1187" i="7"/>
  <c r="K1668" i="7"/>
  <c r="K914" i="7"/>
  <c r="K2222" i="7"/>
  <c r="K2601" i="7"/>
  <c r="K1191" i="7"/>
  <c r="K1068" i="7"/>
  <c r="K1079" i="7"/>
  <c r="K1662" i="7"/>
  <c r="K1812" i="7"/>
  <c r="K1631" i="7"/>
  <c r="K1040" i="7"/>
  <c r="K1212" i="7"/>
  <c r="K1871" i="7"/>
  <c r="K1874" i="7"/>
  <c r="K2759" i="7"/>
  <c r="K1700" i="7"/>
  <c r="K1312" i="7"/>
  <c r="K2704" i="7"/>
  <c r="K2504" i="7"/>
  <c r="K1321" i="7"/>
  <c r="K1644" i="7"/>
  <c r="K2746" i="7"/>
  <c r="K1989" i="7"/>
  <c r="K1147" i="7"/>
  <c r="K1277" i="7"/>
  <c r="K1553" i="7"/>
  <c r="K1305" i="7"/>
  <c r="K2210" i="7"/>
  <c r="K1833" i="7"/>
  <c r="K1488" i="7"/>
  <c r="K1216" i="7"/>
  <c r="K1133" i="7"/>
  <c r="K1838" i="7"/>
  <c r="K2320" i="7"/>
  <c r="K1636" i="7"/>
  <c r="K2739" i="7"/>
  <c r="K2063" i="7"/>
  <c r="K2096" i="7"/>
  <c r="K2490" i="7"/>
  <c r="K1249" i="7"/>
  <c r="K1394" i="7"/>
  <c r="K1822" i="7"/>
  <c r="K1806" i="7"/>
  <c r="K2692" i="7"/>
  <c r="K1592" i="7"/>
  <c r="K1658" i="7"/>
  <c r="K2526" i="7"/>
  <c r="K1463" i="7"/>
  <c r="K1142" i="7"/>
  <c r="K1652" i="7"/>
  <c r="K2479" i="7"/>
  <c r="K1741" i="7"/>
  <c r="K2013" i="7"/>
  <c r="K2340" i="7"/>
  <c r="K2586" i="7"/>
  <c r="K2756" i="7"/>
  <c r="K2462" i="7"/>
  <c r="K1148" i="7"/>
  <c r="K2303" i="7"/>
  <c r="K2053" i="7"/>
  <c r="K2390" i="7"/>
  <c r="K2326" i="7"/>
  <c r="K1729" i="7"/>
  <c r="K1990" i="7"/>
  <c r="K2665" i="7"/>
  <c r="K1560" i="7"/>
  <c r="K842" i="7"/>
  <c r="K2649" i="7"/>
  <c r="K2552" i="7"/>
  <c r="K1043" i="7"/>
  <c r="K1672" i="7"/>
  <c r="K2114" i="7"/>
  <c r="K1578" i="7"/>
  <c r="K1591" i="7"/>
  <c r="K2737" i="7"/>
  <c r="K2484" i="7"/>
  <c r="K2502" i="7"/>
  <c r="K1414" i="7"/>
  <c r="K1903" i="7"/>
  <c r="K951" i="7"/>
  <c r="K944" i="7"/>
  <c r="K1244" i="7"/>
  <c r="K2220" i="7"/>
  <c r="K2181" i="7"/>
  <c r="K1908" i="7"/>
  <c r="K1350" i="7"/>
  <c r="K2286" i="7"/>
  <c r="K916" i="7"/>
  <c r="K1694" i="7"/>
  <c r="K2288" i="7"/>
  <c r="K759" i="7"/>
  <c r="K1569" i="7"/>
  <c r="K2117" i="7"/>
  <c r="K1844" i="7"/>
  <c r="K2124" i="7"/>
  <c r="K1754" i="7"/>
  <c r="K1492" i="7"/>
  <c r="K1895" i="7"/>
  <c r="K948" i="7"/>
  <c r="K1847" i="7"/>
  <c r="K1161" i="7"/>
  <c r="K2638" i="7"/>
  <c r="K2521" i="7"/>
  <c r="K2510" i="7"/>
  <c r="K1839" i="7"/>
  <c r="K1163" i="7"/>
  <c r="K2336" i="7"/>
  <c r="K1466" i="7"/>
  <c r="K1124" i="7"/>
  <c r="K797" i="7"/>
  <c r="K2411" i="7"/>
  <c r="K871" i="7"/>
  <c r="K2172" i="7"/>
  <c r="K1856" i="7"/>
  <c r="K764" i="7"/>
  <c r="K1379" i="7"/>
  <c r="K1613" i="7"/>
  <c r="K1963" i="7"/>
  <c r="K1469" i="7"/>
  <c r="K1157" i="7"/>
  <c r="K2413" i="7"/>
  <c r="K2752" i="7"/>
  <c r="K1659" i="7"/>
  <c r="K2658" i="7"/>
  <c r="K2128" i="7"/>
  <c r="K2563" i="7"/>
  <c r="K1285" i="7"/>
  <c r="K1097" i="7"/>
  <c r="K2688" i="7"/>
  <c r="K1018" i="7"/>
  <c r="K2126" i="7"/>
  <c r="K1900" i="7"/>
  <c r="K787" i="7"/>
  <c r="K1689" i="7"/>
  <c r="K1731" i="7"/>
  <c r="K1853" i="7"/>
  <c r="K2489" i="7"/>
  <c r="K865" i="7"/>
  <c r="K2476" i="7"/>
  <c r="K947" i="7"/>
  <c r="K2180" i="7"/>
  <c r="K2198" i="7"/>
  <c r="K2605" i="7"/>
  <c r="K1418" i="7"/>
  <c r="K2159" i="7"/>
  <c r="K907" i="7"/>
  <c r="K2651" i="7"/>
  <c r="K2293" i="7"/>
  <c r="K2137" i="7"/>
  <c r="K1354" i="7"/>
  <c r="K904" i="7"/>
  <c r="K1465" i="7"/>
  <c r="K897" i="7"/>
  <c r="K1262" i="7"/>
  <c r="K1174" i="7"/>
  <c r="K1290" i="7"/>
  <c r="K1224" i="7"/>
  <c r="K2761" i="7"/>
  <c r="K2195" i="7"/>
  <c r="K2700" i="7"/>
  <c r="K924" i="7"/>
  <c r="K2099" i="7"/>
  <c r="K986" i="7"/>
  <c r="K2486" i="7"/>
  <c r="K977" i="7"/>
  <c r="K2474" i="7"/>
  <c r="K2753" i="7"/>
  <c r="K1084" i="7"/>
  <c r="K1744" i="7"/>
  <c r="K2119" i="7"/>
  <c r="K1555" i="7"/>
  <c r="K2604" i="7"/>
  <c r="K1007" i="7"/>
  <c r="K1276" i="7"/>
  <c r="K2316" i="7"/>
  <c r="K1542" i="7"/>
  <c r="K791" i="7"/>
  <c r="K909" i="7"/>
  <c r="K1055" i="7"/>
  <c r="K2204" i="7"/>
  <c r="K883" i="7"/>
  <c r="K1587" i="7"/>
  <c r="K1195" i="7"/>
  <c r="K2171" i="7"/>
  <c r="K2511" i="7"/>
  <c r="K2272" i="7"/>
  <c r="K2465" i="7"/>
  <c r="K2748" i="7"/>
  <c r="K2262" i="7"/>
  <c r="K2657" i="7"/>
  <c r="K2576" i="7"/>
  <c r="K1309" i="7"/>
  <c r="K1526" i="7"/>
  <c r="K1880" i="7"/>
  <c r="K2596" i="7"/>
  <c r="K1251" i="7"/>
  <c r="K994" i="7"/>
  <c r="K2556" i="7"/>
  <c r="K1690" i="7"/>
  <c r="K2328" i="7"/>
  <c r="K2377" i="7"/>
  <c r="K2121" i="7"/>
  <c r="K855" i="7"/>
  <c r="K943" i="7"/>
  <c r="K2423" i="7"/>
  <c r="K1192" i="7"/>
  <c r="K1976" i="7"/>
  <c r="K1525" i="7"/>
  <c r="K1257" i="7"/>
  <c r="K1500" i="7"/>
  <c r="K1119" i="7"/>
  <c r="K763" i="7"/>
  <c r="K2432" i="7"/>
  <c r="K1810" i="7"/>
  <c r="K1563" i="7"/>
  <c r="K1067" i="7"/>
  <c r="K2450" i="7"/>
  <c r="K2174" i="7"/>
  <c r="K1116" i="7"/>
  <c r="K2670" i="7"/>
  <c r="K761" i="7"/>
  <c r="K1739" i="7"/>
  <c r="K1823" i="7"/>
  <c r="K1110" i="7"/>
  <c r="K1400" i="7"/>
  <c r="K1140" i="7"/>
  <c r="K1674" i="7"/>
  <c r="K1344" i="7"/>
  <c r="K2341" i="7"/>
  <c r="K1552" i="7"/>
  <c r="K2623" i="7"/>
  <c r="K2583" i="7"/>
  <c r="K858" i="7"/>
  <c r="K1444" i="7"/>
  <c r="K1230" i="7"/>
  <c r="K1134" i="7"/>
  <c r="K2202" i="7"/>
  <c r="K1794" i="7"/>
  <c r="K980" i="7"/>
  <c r="K906" i="7"/>
  <c r="K1497" i="7"/>
  <c r="K2632" i="7"/>
  <c r="K2528" i="7"/>
  <c r="K1252" i="7"/>
  <c r="K806" i="7"/>
  <c r="K2573" i="7"/>
  <c r="K1691" i="7"/>
  <c r="K1247" i="7"/>
  <c r="K2495" i="7"/>
  <c r="K2291" i="7"/>
  <c r="K817" i="7"/>
  <c r="K2269" i="7"/>
  <c r="K758" i="7"/>
  <c r="K809" i="7"/>
  <c r="K1361" i="7"/>
  <c r="K2208" i="7"/>
  <c r="K1979" i="7"/>
  <c r="K2044" i="7"/>
  <c r="K2350" i="7"/>
  <c r="K1080" i="7"/>
  <c r="K1624" i="7"/>
  <c r="K2582" i="7"/>
  <c r="K800" i="7"/>
  <c r="K862" i="7"/>
  <c r="K766" i="7"/>
  <c r="K2007" i="7"/>
  <c r="K1711" i="7"/>
  <c r="K1611" i="7"/>
  <c r="K1539" i="7"/>
  <c r="K1390" i="7"/>
  <c r="K780" i="7"/>
  <c r="K2652" i="7"/>
  <c r="K1768" i="7"/>
  <c r="K2512" i="7"/>
  <c r="K2043" i="7"/>
  <c r="K2517" i="7"/>
  <c r="K2015" i="7"/>
  <c r="K1338" i="7"/>
  <c r="K2426" i="7"/>
  <c r="K2376" i="7"/>
  <c r="K2729" i="7"/>
  <c r="K2618" i="7"/>
  <c r="K1495" i="7"/>
  <c r="K2026" i="7"/>
  <c r="K1513" i="7"/>
  <c r="K2069" i="7"/>
  <c r="K2675" i="7"/>
  <c r="K2498" i="7"/>
  <c r="K1490" i="7"/>
  <c r="K1431" i="7"/>
  <c r="K1367" i="7"/>
  <c r="K2469" i="7"/>
  <c r="K1496" i="7"/>
  <c r="K1970" i="7"/>
  <c r="K1261" i="7"/>
  <c r="K2338" i="7"/>
  <c r="K1284" i="7"/>
  <c r="K2439" i="7"/>
  <c r="K1884" i="7"/>
  <c r="K2671" i="7"/>
  <c r="K1402" i="7"/>
  <c r="K1167" i="7"/>
  <c r="K1811" i="7"/>
  <c r="K1775" i="7"/>
  <c r="K2564" i="7"/>
  <c r="K2216" i="7"/>
  <c r="K1159" i="7"/>
  <c r="K2354" i="7"/>
  <c r="K2139" i="7"/>
  <c r="K1548" i="7"/>
  <c r="K1131" i="7"/>
  <c r="K2127" i="7"/>
  <c r="K1582" i="7"/>
  <c r="K1349" i="7"/>
  <c r="K2643" i="7"/>
  <c r="K2024" i="7"/>
  <c r="K2274" i="7"/>
  <c r="K1718" i="7"/>
  <c r="K1355" i="7"/>
  <c r="K2317" i="7"/>
  <c r="K2470" i="7"/>
  <c r="K1622" i="7"/>
  <c r="K2548" i="7"/>
  <c r="K2751" i="7"/>
  <c r="K1196" i="7"/>
  <c r="K1605" i="7"/>
  <c r="K1537" i="7"/>
  <c r="K1207" i="7"/>
  <c r="K1380" i="7"/>
  <c r="K1454" i="7"/>
  <c r="K1128" i="7"/>
  <c r="K2022" i="7"/>
  <c r="K1396" i="7"/>
  <c r="K2185" i="7"/>
  <c r="K2194" i="7"/>
  <c r="K2611" i="7"/>
  <c r="K1241" i="7"/>
  <c r="K1461" i="7"/>
  <c r="K1072" i="7"/>
  <c r="K2501" i="7"/>
  <c r="K2667" i="7"/>
  <c r="K2718" i="7"/>
  <c r="K2507" i="7"/>
  <c r="K2310" i="7"/>
  <c r="K1565" i="7"/>
  <c r="K2235" i="7"/>
  <c r="K2379" i="7"/>
  <c r="K1948" i="7"/>
  <c r="K956" i="7"/>
  <c r="K2147" i="7"/>
  <c r="K2736" i="7"/>
  <c r="K1240" i="7"/>
  <c r="K1849" i="7"/>
  <c r="K1648" i="7"/>
  <c r="K2468" i="7"/>
  <c r="K2721" i="7"/>
  <c r="K1472" i="7"/>
  <c r="K1447" i="7"/>
  <c r="K2406" i="7"/>
  <c r="K1468" i="7"/>
  <c r="K1340" i="7"/>
  <c r="K1416" i="7"/>
  <c r="K2329" i="7"/>
  <c r="K2767" i="7"/>
  <c r="K1520" i="7"/>
  <c r="K1619" i="7"/>
  <c r="K1180" i="7"/>
  <c r="K2314" i="7"/>
  <c r="K2577" i="7"/>
  <c r="K928" i="7"/>
  <c r="K851" i="7"/>
  <c r="K1498" i="7"/>
  <c r="K1779" i="7"/>
  <c r="K1780" i="7"/>
  <c r="K1738" i="7"/>
  <c r="K1841" i="7"/>
  <c r="K2763" i="7"/>
  <c r="K1474" i="7"/>
  <c r="K2237" i="7"/>
  <c r="K2144" i="7"/>
  <c r="K2506" i="7"/>
  <c r="K1002" i="7"/>
  <c r="K2568" i="7"/>
  <c r="K2289" i="7"/>
  <c r="K1514" i="7"/>
  <c r="K2628" i="7"/>
  <c r="K2454" i="7"/>
  <c r="K901" i="7"/>
  <c r="K2446" i="7"/>
  <c r="K1960" i="7"/>
  <c r="K1069" i="7"/>
  <c r="K2722" i="7"/>
  <c r="K2717" i="7"/>
  <c r="K1259" i="7"/>
  <c r="K1215" i="7"/>
  <c r="K2397" i="7"/>
  <c r="K1103" i="7"/>
  <c r="K953" i="7"/>
  <c r="K818" i="7"/>
  <c r="K1460" i="7"/>
  <c r="K1568" i="7"/>
  <c r="K878" i="7"/>
  <c r="K1100" i="7"/>
  <c r="K1769" i="7"/>
  <c r="K861" i="7"/>
  <c r="K1909" i="7"/>
  <c r="K2686" i="7"/>
  <c r="K2719" i="7"/>
  <c r="K1683" i="7"/>
  <c r="K1020" i="7"/>
  <c r="K1233" i="7"/>
  <c r="K2225" i="7"/>
  <c r="K1459" i="7"/>
  <c r="K1313" i="7"/>
  <c r="K1732" i="7"/>
  <c r="K2723" i="7"/>
  <c r="K1458" i="7"/>
  <c r="K1184" i="7"/>
  <c r="K1684" i="7"/>
  <c r="K1491" i="7"/>
  <c r="K868" i="7"/>
  <c r="K1476" i="7"/>
  <c r="K1509" i="7"/>
  <c r="K1026" i="7"/>
  <c r="K2644" i="7"/>
  <c r="K882" i="7"/>
  <c r="K2453" i="7"/>
  <c r="K1318" i="7"/>
  <c r="K1679" i="7"/>
  <c r="K1058" i="7"/>
  <c r="K798" i="7"/>
  <c r="K1302" i="7"/>
  <c r="K2407" i="7"/>
  <c r="K846" i="7"/>
  <c r="K890" i="7"/>
  <c r="K1356" i="7"/>
  <c r="K1566" i="7"/>
  <c r="K1085" i="7"/>
  <c r="K1214" i="7"/>
  <c r="K849" i="7"/>
  <c r="K1351" i="7"/>
  <c r="K1304" i="7"/>
  <c r="K2433" i="7"/>
  <c r="K2523" i="7"/>
  <c r="K2302" i="7"/>
  <c r="K1062" i="7"/>
  <c r="K1801" i="7"/>
  <c r="K2085" i="7"/>
  <c r="K2264" i="7"/>
  <c r="K2257" i="7"/>
  <c r="K2030" i="7"/>
  <c r="K1719" i="7"/>
  <c r="K2434" i="7"/>
  <c r="K2267" i="7"/>
  <c r="K2042" i="7"/>
  <c r="K938" i="7"/>
  <c r="K1584" i="7"/>
  <c r="K1877" i="7"/>
  <c r="K1362" i="7"/>
  <c r="K993" i="7"/>
  <c r="K1479" i="7"/>
  <c r="K2187" i="7"/>
  <c r="K1182" i="7"/>
  <c r="K1450" i="7"/>
  <c r="K2444" i="7"/>
  <c r="K1933" i="7"/>
  <c r="K859" i="7"/>
  <c r="K841" i="7"/>
  <c r="K1596" i="7"/>
  <c r="K2520" i="7"/>
  <c r="K2179" i="7"/>
  <c r="K1561" i="7"/>
  <c r="K1974" i="7"/>
  <c r="K2369" i="7"/>
  <c r="K1048" i="7"/>
  <c r="K2033" i="7"/>
  <c r="K1483" i="7"/>
  <c r="K1798" i="7"/>
  <c r="K936" i="7"/>
  <c r="K2592" i="7"/>
  <c r="K1071" i="7"/>
  <c r="K2609" i="7"/>
  <c r="K1693" i="7"/>
  <c r="K2138" i="7"/>
  <c r="K2166" i="7"/>
  <c r="K2482" i="7"/>
  <c r="K1766" i="7"/>
  <c r="K1869" i="7"/>
  <c r="K1931" i="7"/>
  <c r="K2492" i="7"/>
  <c r="K1571" i="7"/>
  <c r="K2344" i="7"/>
  <c r="K2437" i="7"/>
  <c r="K2646" i="7"/>
  <c r="K812" i="7"/>
  <c r="K1030" i="7"/>
  <c r="K2662" i="7"/>
  <c r="K813" i="7"/>
  <c r="K2169" i="7"/>
  <c r="K1005" i="7"/>
  <c r="K2279" i="7"/>
  <c r="K1543" i="7"/>
  <c r="K2281" i="7"/>
  <c r="K1221" i="7"/>
  <c r="K2242" i="7"/>
  <c r="K910" i="7"/>
  <c r="K1993" i="7"/>
  <c r="K2146" i="7"/>
  <c r="K1868" i="7"/>
  <c r="K1268" i="7"/>
  <c r="K2259" i="7"/>
  <c r="K1422" i="7"/>
  <c r="K2593" i="7"/>
  <c r="K2201" i="7"/>
  <c r="K2420" i="7"/>
  <c r="K1765" i="7"/>
  <c r="K2561" i="7"/>
  <c r="K2151" i="7"/>
  <c r="K838" i="7"/>
  <c r="K1837" i="7"/>
  <c r="K1971" i="7"/>
  <c r="K1113" i="7"/>
  <c r="K1013" i="7"/>
  <c r="K1604" i="7"/>
  <c r="K2102" i="7"/>
  <c r="K2668" i="7"/>
  <c r="K1202" i="7"/>
  <c r="K1603" i="7"/>
  <c r="K1082" i="7"/>
  <c r="K2373" i="7"/>
  <c r="K1784" i="7"/>
  <c r="K1317" i="7"/>
  <c r="K1370" i="7"/>
  <c r="K2415" i="7"/>
  <c r="K2325" i="7"/>
  <c r="K2608" i="7"/>
  <c r="K2366" i="7"/>
  <c r="K1384" i="7"/>
  <c r="K2702" i="7"/>
  <c r="K1091" i="7"/>
  <c r="K2682" i="7"/>
  <c r="K1633" i="7"/>
  <c r="K1154" i="7"/>
  <c r="K1947" i="7"/>
  <c r="K2588" i="7"/>
  <c r="K2538" i="7"/>
  <c r="K1413" i="7"/>
  <c r="K2247" i="7"/>
  <c r="K1397" i="7"/>
  <c r="K795" i="7"/>
  <c r="K1287" i="7"/>
  <c r="K2458" i="7"/>
  <c r="K1586" i="7"/>
  <c r="K2620" i="7"/>
  <c r="K2332" i="7"/>
  <c r="K1457" i="7"/>
  <c r="K1556" i="7"/>
  <c r="K2035" i="7"/>
  <c r="K1916" i="7"/>
  <c r="K1130" i="7"/>
  <c r="K2422" i="7"/>
  <c r="K1022" i="7"/>
  <c r="K2579" i="7"/>
  <c r="K2760" i="7"/>
  <c r="K1523" i="7"/>
  <c r="K1726" i="7"/>
  <c r="K1925" i="7"/>
  <c r="K1271" i="7"/>
  <c r="K2200" i="7"/>
  <c r="K1294" i="7"/>
  <c r="K1428" i="7"/>
  <c r="K2066" i="7"/>
  <c r="K869" i="7"/>
  <c r="K2074" i="7"/>
  <c r="K2727" i="7"/>
  <c r="K1623" i="7"/>
  <c r="K1275" i="7"/>
  <c r="K1408" i="7"/>
  <c r="K1391" i="7"/>
  <c r="K2309" i="7"/>
  <c r="K1324" i="7"/>
  <c r="K2681" i="7"/>
  <c r="K2575" i="7"/>
  <c r="K1440" i="7"/>
  <c r="K1429" i="7"/>
  <c r="K2381" i="7"/>
  <c r="K1369" i="7"/>
  <c r="K2104" i="7"/>
  <c r="K1493" i="7"/>
  <c r="K1984" i="7"/>
  <c r="K1580" i="7"/>
  <c r="K1138" i="7"/>
  <c r="K2079" i="7"/>
  <c r="K2157" i="7"/>
  <c r="K2280" i="7"/>
  <c r="K1803" i="7"/>
  <c r="K2771" i="7"/>
  <c r="K918" i="7"/>
  <c r="K2691" i="7"/>
  <c r="K2642" i="7"/>
  <c r="K1144" i="7"/>
  <c r="K921" i="7"/>
  <c r="K1969" i="7"/>
  <c r="K2123" i="7"/>
  <c r="K847" i="7"/>
  <c r="K2395" i="7"/>
  <c r="K2491" i="7"/>
  <c r="K2740" i="7"/>
  <c r="K2351" i="7"/>
  <c r="K1608" i="7"/>
  <c r="K776" i="7"/>
  <c r="K1788" i="7"/>
  <c r="K1323" i="7"/>
  <c r="K2747" i="7"/>
  <c r="K1669" i="7"/>
  <c r="K995" i="7"/>
  <c r="K830" i="7"/>
  <c r="K2271" i="7"/>
  <c r="K2285" i="7"/>
  <c r="K942" i="7"/>
  <c r="K1707" i="7"/>
  <c r="K2321" i="7"/>
  <c r="K2255" i="7"/>
  <c r="K1745" i="7"/>
  <c r="K959" i="7"/>
  <c r="K1530" i="7"/>
  <c r="K1538" i="7"/>
  <c r="K2011" i="7"/>
  <c r="K2245" i="7"/>
  <c r="K1558" i="7"/>
  <c r="K2284" i="7"/>
  <c r="K1337" i="7"/>
  <c r="K1063" i="7"/>
  <c r="K2769" i="7"/>
  <c r="K877" i="7"/>
  <c r="K1260" i="7"/>
  <c r="K973" i="7"/>
  <c r="K2689" i="7"/>
  <c r="K2441" i="7"/>
  <c r="K837" i="7"/>
  <c r="K1471" i="7"/>
  <c r="K2182" i="7"/>
  <c r="K2249" i="7"/>
  <c r="K1008" i="7"/>
  <c r="K2674" i="7"/>
  <c r="K2032" i="7"/>
  <c r="K1861" i="7"/>
  <c r="K826" i="7"/>
  <c r="K2559" i="7"/>
  <c r="K1439" i="7"/>
  <c r="K2758" i="7"/>
  <c r="K1915" i="7"/>
  <c r="K1146" i="7"/>
  <c r="K2232" i="7"/>
  <c r="K1489" i="7"/>
  <c r="K961" i="7"/>
  <c r="K2424" i="7"/>
  <c r="K940" i="7"/>
  <c r="K781" i="7"/>
  <c r="K1704" i="7"/>
  <c r="K1353" i="7"/>
  <c r="K1122" i="7"/>
  <c r="K1540" i="7"/>
  <c r="K1475" i="7"/>
  <c r="K1923" i="7"/>
  <c r="K2472" i="7"/>
  <c r="K1891" i="7"/>
  <c r="K1677" i="7"/>
  <c r="K2622" i="7"/>
  <c r="K903" i="7"/>
  <c r="K974" i="7"/>
  <c r="K2679" i="7"/>
  <c r="K2733" i="7"/>
  <c r="K1667" i="7"/>
  <c r="K825" i="7"/>
  <c r="K1205" i="7"/>
  <c r="K1845" i="7"/>
  <c r="K1254" i="7"/>
  <c r="K2405" i="7"/>
  <c r="K1232" i="7"/>
  <c r="K1204" i="7"/>
  <c r="K950" i="7"/>
  <c r="K880" i="7"/>
  <c r="K2464" i="7"/>
  <c r="K1282" i="7"/>
  <c r="K989" i="7"/>
  <c r="K1944" i="7"/>
  <c r="K1123" i="7"/>
  <c r="K1376" i="7"/>
  <c r="K2707" i="7"/>
  <c r="K2277" i="7"/>
  <c r="K850" i="7"/>
  <c r="K2399" i="7"/>
  <c r="K1783" i="7"/>
  <c r="K1980" i="7"/>
  <c r="K2428" i="7"/>
  <c r="K1399" i="7"/>
  <c r="K1755" i="7"/>
  <c r="K1208" i="7"/>
  <c r="K1470" i="7"/>
  <c r="K1225" i="7"/>
  <c r="K2214" i="7"/>
  <c r="K2634" i="7"/>
  <c r="K2404" i="7"/>
  <c r="K2324" i="7"/>
  <c r="K949" i="7"/>
  <c r="K2438" i="7"/>
  <c r="K1911" i="7"/>
  <c r="K1621" i="7"/>
  <c r="K2230" i="7"/>
  <c r="K2005" i="7"/>
  <c r="K2357" i="7"/>
  <c r="K2398" i="7"/>
  <c r="K1904" i="7"/>
  <c r="K999" i="7"/>
  <c r="K2480" i="7"/>
  <c r="K2696" i="7"/>
  <c r="K822" i="7"/>
  <c r="K829" i="7"/>
  <c r="K1404" i="7"/>
  <c r="K854" i="7"/>
  <c r="K1270" i="7"/>
  <c r="K1992" i="7"/>
  <c r="K1760" i="7"/>
  <c r="K2514" i="7"/>
  <c r="K2183" i="7"/>
  <c r="K1364" i="7"/>
  <c r="K2209" i="7"/>
  <c r="K1793" i="7"/>
  <c r="K965" i="7"/>
  <c r="K2036" i="7"/>
  <c r="K2083" i="7"/>
  <c r="K2710" i="7"/>
  <c r="K1160" i="7"/>
  <c r="K786" i="7"/>
  <c r="K1800" i="7"/>
  <c r="K2358" i="7"/>
  <c r="K1441" i="7"/>
  <c r="K782" i="7"/>
  <c r="K2107" i="7"/>
  <c r="K2708" i="7"/>
  <c r="K1039" i="7"/>
  <c r="K2112" i="7"/>
  <c r="K1627" i="7"/>
  <c r="K2745" i="7"/>
  <c r="K1748" i="7"/>
  <c r="K879" i="7"/>
  <c r="K2298" i="7"/>
  <c r="K2076" i="7"/>
  <c r="K1589" i="7"/>
  <c r="K1066" i="7"/>
  <c r="K1145" i="7"/>
  <c r="K875" i="7"/>
  <c r="K1671" i="7"/>
  <c r="K996" i="7"/>
  <c r="K929" i="7"/>
  <c r="K2003" i="7"/>
  <c r="K2515" i="7"/>
  <c r="K1518" i="7"/>
  <c r="K833" i="7"/>
  <c r="K1088" i="7"/>
  <c r="K1710" i="7"/>
  <c r="K872" i="7"/>
  <c r="K1377" i="7"/>
  <c r="K954" i="7"/>
  <c r="K1943" i="7"/>
  <c r="K1044" i="7"/>
  <c r="K2217" i="7"/>
  <c r="K1935" i="7"/>
  <c r="K1814" i="7"/>
  <c r="K2543" i="7"/>
  <c r="K1432" i="7"/>
  <c r="K2614" i="7"/>
  <c r="K1987" i="7"/>
  <c r="K1083" i="7"/>
  <c r="K1886" i="7"/>
  <c r="K1386" i="7"/>
  <c r="K1201" i="7"/>
  <c r="K1808" i="7"/>
  <c r="K2292" i="7"/>
  <c r="K2010" i="7"/>
  <c r="K1585" i="7"/>
  <c r="K2212" i="7"/>
  <c r="K2629" i="7"/>
  <c r="K2534" i="7"/>
  <c r="K1363" i="7"/>
  <c r="K2768" i="7"/>
  <c r="K2571" i="7"/>
  <c r="K2455" i="7"/>
  <c r="K2308" i="7"/>
  <c r="K2273" i="7"/>
  <c r="K1462" i="7"/>
  <c r="K2669" i="7"/>
  <c r="K1533" i="7"/>
  <c r="K2734" i="7"/>
  <c r="K1307" i="7"/>
  <c r="K1299" i="7"/>
  <c r="K2435" i="7"/>
  <c r="K1934" i="7"/>
  <c r="K1301" i="7"/>
  <c r="K2352" i="7"/>
  <c r="K1217" i="7"/>
  <c r="K2162" i="7"/>
  <c r="K1211" i="7"/>
  <c r="K1322" i="7"/>
  <c r="K1896" i="7"/>
  <c r="K2081" i="7"/>
  <c r="K1032" i="7"/>
  <c r="K2664" i="7"/>
  <c r="K2227" i="7"/>
  <c r="K1108" i="7"/>
  <c r="K1913" i="7"/>
  <c r="K2050" i="7"/>
  <c r="K836" i="7"/>
  <c r="K2097" i="7"/>
  <c r="K1764" i="7"/>
  <c r="K2417" i="7"/>
  <c r="K2587" i="7"/>
  <c r="K1628" i="7"/>
  <c r="K2359" i="7"/>
  <c r="K2598" i="7"/>
  <c r="K1035" i="7"/>
  <c r="K2580" i="7"/>
  <c r="K1852" i="7"/>
  <c r="K2040" i="7"/>
  <c r="K1158" i="7"/>
  <c r="K960" i="7"/>
  <c r="K1308" i="7"/>
  <c r="K2100" i="7"/>
  <c r="K2028" i="7"/>
  <c r="K927" i="7"/>
  <c r="K891" i="7"/>
  <c r="K1438" i="7"/>
  <c r="K1209" i="7"/>
  <c r="K970" i="7"/>
  <c r="K1213" i="7"/>
  <c r="K998" i="7"/>
  <c r="K1038" i="7"/>
  <c r="K2221" i="7"/>
  <c r="K2713" i="7"/>
  <c r="K2641" i="7"/>
  <c r="K1442" i="7"/>
  <c r="K784" i="7"/>
  <c r="K1928" i="7"/>
  <c r="K788" i="7"/>
  <c r="K1046" i="7"/>
  <c r="K777" i="7"/>
  <c r="K1721" i="7"/>
  <c r="K2738" i="7"/>
  <c r="K1759" i="7"/>
  <c r="K1152" i="7"/>
  <c r="K1320" i="7"/>
  <c r="K1283" i="7"/>
  <c r="K1120" i="7"/>
  <c r="K1883" i="7"/>
  <c r="K2385" i="7"/>
  <c r="K1406" i="7"/>
  <c r="K1511" i="7"/>
  <c r="K2505" i="7"/>
  <c r="K905" i="7"/>
  <c r="K1193" i="7"/>
  <c r="K757" i="7"/>
  <c r="K2617" i="7"/>
  <c r="K987" i="7"/>
  <c r="K2203" i="7"/>
  <c r="K2199" i="7"/>
  <c r="K1365" i="7"/>
  <c r="K1885" i="7"/>
  <c r="K2509" i="7"/>
  <c r="K1335" i="7"/>
  <c r="K2275" i="7"/>
  <c r="K866" i="7"/>
  <c r="K1675" i="7"/>
  <c r="K1343" i="7"/>
  <c r="K1029" i="7"/>
  <c r="K2037" i="7"/>
  <c r="K1574" i="7"/>
  <c r="K1258" i="7"/>
  <c r="K1534" i="7"/>
  <c r="K971" i="7"/>
  <c r="K920" i="7"/>
  <c r="K1828" i="7"/>
  <c r="K1736" i="7"/>
  <c r="K1579" i="7"/>
  <c r="K1481" i="7"/>
  <c r="K1253" i="7"/>
  <c r="K2056" i="7"/>
  <c r="K1774" i="7"/>
  <c r="K1767" i="7"/>
  <c r="K1327" i="7"/>
  <c r="K1037" i="7"/>
  <c r="K969" i="7"/>
  <c r="K2161" i="7"/>
  <c r="K893" i="7"/>
  <c r="K1510" i="7"/>
  <c r="K1651" i="7"/>
  <c r="K2488" i="7"/>
  <c r="K1348" i="7"/>
  <c r="K1723" i="7"/>
  <c r="K2115" i="7"/>
  <c r="K2660" i="7"/>
  <c r="K1385" i="7"/>
  <c r="K2459" i="7"/>
  <c r="K1790" i="7"/>
  <c r="K1171" i="7"/>
  <c r="K2218" i="7"/>
  <c r="K963" i="7"/>
  <c r="K1635" i="7"/>
  <c r="K1632" i="7"/>
  <c r="K976" i="7"/>
  <c r="K1293" i="7"/>
  <c r="K2331" i="7"/>
  <c r="K1096" i="7"/>
  <c r="K1590" i="7"/>
  <c r="K1060" i="7"/>
  <c r="K2149" i="7"/>
  <c r="K2757" i="7"/>
  <c r="K2754" i="7"/>
  <c r="K2337" i="7"/>
  <c r="K2612" i="7"/>
  <c r="K1646" i="7"/>
  <c r="K2098" i="7"/>
  <c r="K1121" i="7"/>
  <c r="K1545" i="7"/>
  <c r="K1109" i="7"/>
  <c r="K802" i="7"/>
  <c r="K1034" i="7"/>
  <c r="K1218" i="7"/>
  <c r="K2129" i="7"/>
  <c r="K2304" i="7"/>
  <c r="K2602" i="7"/>
  <c r="K870" i="7"/>
  <c r="K2762" i="7"/>
  <c r="K2383" i="7"/>
  <c r="K2572" i="7"/>
  <c r="K2473" i="7"/>
  <c r="K1378" i="7"/>
  <c r="K1606" i="7"/>
  <c r="K1681" i="7"/>
  <c r="K1546" i="7"/>
  <c r="K1117" i="7"/>
  <c r="K1374" i="7"/>
  <c r="K2108" i="7"/>
  <c r="K2416" i="7"/>
  <c r="K2725" i="7"/>
  <c r="K2150" i="7"/>
  <c r="K1126" i="7"/>
  <c r="K1477" i="7"/>
  <c r="K2394" i="7"/>
  <c r="K2231" i="7"/>
  <c r="K2625" i="7"/>
  <c r="K2120" i="7"/>
  <c r="K2233" i="7"/>
  <c r="K1717" i="7"/>
  <c r="K1813" i="7"/>
  <c r="K1930" i="7"/>
  <c r="K2436" i="7"/>
  <c r="K2116" i="7"/>
  <c r="K2145" i="7"/>
  <c r="K1023" i="7"/>
  <c r="K1932" i="7"/>
  <c r="K1360" i="7"/>
  <c r="K857" i="7"/>
  <c r="K2732" i="7"/>
  <c r="K915" i="7"/>
  <c r="K2173" i="7"/>
  <c r="K1834" i="7"/>
  <c r="K982" i="7"/>
  <c r="K1248" i="7"/>
  <c r="K1325" i="7"/>
  <c r="K1938" i="7"/>
  <c r="K1203" i="7"/>
  <c r="K1547" i="7"/>
  <c r="K1576" i="7"/>
  <c r="K2343" i="7"/>
  <c r="K2599" i="7"/>
  <c r="K2070" i="7"/>
  <c r="K2409" i="7"/>
  <c r="K2449" i="7"/>
  <c r="K1647" i="7"/>
  <c r="K1250" i="7"/>
  <c r="K2342" i="7"/>
  <c r="K824" i="7"/>
  <c r="K1850" i="7"/>
  <c r="K2699" i="7"/>
  <c r="K1615" i="7"/>
  <c r="K799" i="7"/>
  <c r="K1368" i="7"/>
  <c r="K1508" i="7"/>
  <c r="K1107" i="7"/>
  <c r="K1156" i="7"/>
  <c r="K2113" i="7"/>
  <c r="K2133" i="7"/>
  <c r="K937" i="7"/>
  <c r="K2430" i="7"/>
  <c r="K2402" i="7"/>
  <c r="K1753" i="7"/>
  <c r="K2142" i="7"/>
  <c r="K1535" i="7"/>
  <c r="K1897" i="7"/>
  <c r="K912" i="7"/>
  <c r="K1419" i="7"/>
  <c r="K2152" i="7"/>
  <c r="K930" i="7"/>
  <c r="K958" i="7"/>
  <c r="K1059" i="7"/>
  <c r="K2296" i="7"/>
  <c r="K1328" i="7"/>
  <c r="K1149" i="7"/>
  <c r="K1289" i="7"/>
  <c r="K1996" i="7"/>
  <c r="K902" i="7"/>
  <c r="K2148" i="7"/>
  <c r="K1657" i="7"/>
  <c r="K2519" i="7"/>
  <c r="K2192" i="7"/>
  <c r="K1972" i="7"/>
  <c r="K828" i="7"/>
  <c r="K2477" i="7"/>
  <c r="K1878" i="7"/>
  <c r="K2047" i="7"/>
  <c r="K2637" i="7"/>
  <c r="K1703" i="7"/>
  <c r="K2765" i="7"/>
  <c r="K2206" i="7"/>
  <c r="K2276" i="7"/>
  <c r="K2333" i="7"/>
  <c r="K2080" i="7"/>
  <c r="K2684" i="7"/>
  <c r="K1536" i="7"/>
  <c r="K1176" i="7"/>
  <c r="K1197" i="7"/>
  <c r="K1826" i="7"/>
  <c r="K1141" i="7"/>
  <c r="K2647" i="7"/>
  <c r="K2064" i="7"/>
  <c r="K2724" i="7"/>
  <c r="K2278" i="7"/>
  <c r="K2318" i="7"/>
  <c r="K1395" i="7"/>
  <c r="K1854" i="7"/>
  <c r="K1749" i="7"/>
  <c r="K2019" i="7"/>
  <c r="K1042" i="7"/>
  <c r="K1357" i="7"/>
  <c r="K1541" i="7"/>
  <c r="K2478" i="7"/>
  <c r="K1977" i="7"/>
  <c r="K2348" i="7"/>
  <c r="K1937" i="7"/>
  <c r="K1641" i="7"/>
  <c r="K2613" i="7"/>
  <c r="K2306" i="7"/>
  <c r="K2524" i="7"/>
  <c r="K808" i="7"/>
  <c r="K2606" i="7"/>
  <c r="K1531" i="7"/>
  <c r="K2170" i="7"/>
  <c r="K1177" i="7"/>
  <c r="K2059" i="7"/>
  <c r="K834" i="7"/>
  <c r="K1381" i="7"/>
  <c r="K1003" i="7"/>
  <c r="K873" i="7"/>
  <c r="K955" i="7"/>
  <c r="K1965" i="7"/>
  <c r="K2764" i="7"/>
  <c r="K805" i="7"/>
  <c r="K2362" i="7"/>
  <c r="K1092" i="7"/>
  <c r="K2190" i="7"/>
  <c r="K1887" i="7"/>
  <c r="K1387" i="7"/>
  <c r="K1151" i="7"/>
  <c r="K1716" i="7"/>
  <c r="K1076" i="7"/>
  <c r="K2334" i="7"/>
  <c r="K2229" i="7"/>
  <c r="K1506" i="7"/>
  <c r="K1551" i="7"/>
  <c r="K2055" i="7"/>
  <c r="K1831" i="7"/>
  <c r="K1373" i="7"/>
  <c r="K931" i="7"/>
  <c r="K1102" i="7"/>
  <c r="K2705" i="7"/>
  <c r="K1927" i="7"/>
  <c r="K2714" i="7"/>
  <c r="K2711" i="7"/>
  <c r="K1951" i="7"/>
  <c r="K2136" i="7"/>
  <c r="K1782" i="7"/>
  <c r="K2046" i="7"/>
  <c r="K1189" i="7"/>
  <c r="K1820" i="7"/>
  <c r="K1966" i="7"/>
  <c r="K1522" i="7"/>
  <c r="K1516" i="7"/>
  <c r="K1907" i="7"/>
  <c r="K1021" i="7"/>
  <c r="K1094" i="7"/>
  <c r="K2305" i="7"/>
  <c r="K1910" i="7"/>
  <c r="K2677" i="7"/>
  <c r="K1297" i="7"/>
  <c r="K2697" i="7"/>
  <c r="K1840" i="7"/>
  <c r="K1464" i="7"/>
  <c r="K1342" i="7"/>
  <c r="K1228" i="7"/>
  <c r="K1292" i="7"/>
  <c r="K1727" i="7"/>
  <c r="K839" i="7"/>
  <c r="K1600" i="7"/>
  <c r="K2693" i="7"/>
  <c r="K1873" i="7"/>
  <c r="K1090" i="7"/>
  <c r="K1047" i="7"/>
  <c r="K1473" i="7"/>
  <c r="K1924" i="7"/>
  <c r="K1529" i="7"/>
  <c r="K1093" i="7"/>
  <c r="K2565" i="7"/>
  <c r="K1291" i="7"/>
  <c r="K1773" i="7"/>
  <c r="K2656" i="7"/>
  <c r="K2058" i="7"/>
  <c r="K2236" i="7"/>
  <c r="K1118" i="7"/>
  <c r="K2141" i="7"/>
  <c r="K2160" i="7"/>
  <c r="K1114" i="7"/>
  <c r="K2497" i="7"/>
  <c r="K2690" i="7"/>
  <c r="K1155" i="7"/>
  <c r="K2268" i="7"/>
  <c r="K2094" i="7"/>
  <c r="K1434" i="7"/>
  <c r="K1609" i="7"/>
  <c r="K1926" i="7"/>
  <c r="K992" i="7"/>
  <c r="K2054" i="7"/>
  <c r="K2021" i="7"/>
  <c r="K1411" i="7"/>
  <c r="K1557" i="7"/>
  <c r="K1188" i="7"/>
  <c r="K1796" i="7"/>
  <c r="K1137" i="7"/>
  <c r="K1981" i="7"/>
  <c r="K1777" i="7"/>
  <c r="K2154" i="7"/>
  <c r="K2427" i="7"/>
  <c r="K2062" i="7"/>
  <c r="K1752" i="7"/>
  <c r="K1876" i="7"/>
  <c r="K827" i="7"/>
  <c r="K767" i="7"/>
  <c r="K923" i="7"/>
  <c r="K2442" i="7"/>
  <c r="K917" i="7"/>
  <c r="K2569" i="7"/>
  <c r="K2092" i="7"/>
  <c r="K1832" i="7"/>
  <c r="K2560" i="7"/>
  <c r="K1487" i="7"/>
  <c r="K1125" i="7"/>
  <c r="K1961" i="7"/>
  <c r="K2086" i="7"/>
  <c r="K1326" i="7"/>
  <c r="K1959" i="7"/>
  <c r="K1799" i="7"/>
  <c r="K1371" i="7"/>
  <c r="K2240" i="7"/>
  <c r="K1437" i="7"/>
  <c r="K2012" i="7"/>
  <c r="K2566" i="7"/>
  <c r="K1027" i="7"/>
  <c r="K789" i="7"/>
  <c r="K1143" i="7"/>
  <c r="K2339" i="7"/>
  <c r="K1968" i="7"/>
  <c r="K2554" i="7"/>
  <c r="K981" i="7"/>
  <c r="K2648" i="7"/>
  <c r="K1065" i="7"/>
  <c r="K783" i="7"/>
  <c r="K1073" i="7"/>
  <c r="K900" i="7"/>
  <c r="K2589" i="7"/>
  <c r="K2131" i="7"/>
  <c r="K2263" i="7"/>
  <c r="K2531" i="7"/>
  <c r="K1168" i="7"/>
  <c r="K2261" i="7"/>
  <c r="K1660" i="7"/>
  <c r="K1424" i="7"/>
  <c r="K2031" i="7"/>
  <c r="K1502" i="7"/>
  <c r="K1655" i="7"/>
  <c r="K2535" i="7"/>
  <c r="K2631" i="7"/>
  <c r="K2049" i="7"/>
  <c r="K1359" i="7"/>
  <c r="K2068" i="7"/>
  <c r="K2720" i="7"/>
  <c r="K1594" i="7"/>
  <c r="K1017" i="7"/>
  <c r="K1383" i="7"/>
  <c r="K2481" i="7"/>
  <c r="K2283" i="7"/>
  <c r="K2061" i="7"/>
  <c r="K1722" i="7"/>
  <c r="K979" i="7"/>
  <c r="K2368" i="7"/>
  <c r="K1052" i="7"/>
  <c r="K816" i="7"/>
  <c r="K2683" i="7"/>
  <c r="K2372" i="7"/>
  <c r="K2057" i="7"/>
  <c r="K1610" i="7"/>
  <c r="K1480" i="7"/>
  <c r="K2297" i="7"/>
  <c r="K2730" i="7"/>
  <c r="K1235" i="7"/>
  <c r="K1269" i="7"/>
  <c r="K1758" i="7"/>
  <c r="K1581" i="7"/>
  <c r="K2403" i="7"/>
  <c r="K1570" i="7"/>
  <c r="K768" i="7"/>
  <c r="K2017" i="7"/>
  <c r="K1872" i="7"/>
  <c r="K2610" i="7"/>
  <c r="K1617" i="7"/>
  <c r="K1879" i="7"/>
  <c r="K2542" i="7"/>
  <c r="K1643" i="7"/>
  <c r="K1316" i="7"/>
  <c r="K1054" i="7"/>
  <c r="K1892" i="7"/>
  <c r="K2156" i="7"/>
  <c r="K1347" i="7"/>
  <c r="K1412" i="7"/>
  <c r="K1676" i="7"/>
  <c r="K2429" i="7"/>
  <c r="K1239" i="7"/>
  <c r="K1401" i="7"/>
  <c r="K1190" i="7"/>
  <c r="K1081" i="7"/>
  <c r="K2466" i="7"/>
  <c r="K1692" i="7"/>
  <c r="K1953" i="7"/>
  <c r="K2248" i="7"/>
  <c r="K2655" i="7"/>
  <c r="K1179" i="7"/>
  <c r="K1848" i="7"/>
  <c r="K1776" i="7"/>
  <c r="K1409" i="7"/>
  <c r="K991" i="7"/>
  <c r="K1715" i="7"/>
  <c r="K1101" i="7"/>
  <c r="K2270" i="7"/>
  <c r="K2294" i="7"/>
  <c r="K2370" i="7"/>
  <c r="K863" i="7"/>
  <c r="AC13" i="6" l="1"/>
  <c r="AE13" i="6" s="1"/>
</calcChain>
</file>

<file path=xl/sharedStrings.xml><?xml version="1.0" encoding="utf-8"?>
<sst xmlns="http://schemas.openxmlformats.org/spreadsheetml/2006/main" count="98" uniqueCount="96">
  <si>
    <t>USDKRW</t>
    <phoneticPr fontId="1" type="noConversion"/>
  </si>
  <si>
    <t>총 수익</t>
    <phoneticPr fontId="1" type="noConversion"/>
  </si>
  <si>
    <t>과세대상수익</t>
    <phoneticPr fontId="1" type="noConversion"/>
  </si>
  <si>
    <t>세후수익</t>
    <phoneticPr fontId="1" type="noConversion"/>
  </si>
  <si>
    <t>TLH 적용</t>
    <phoneticPr fontId="1" type="noConversion"/>
  </si>
  <si>
    <t>TLH 미적용</t>
    <phoneticPr fontId="1" type="noConversion"/>
  </si>
  <si>
    <t>세금(22%)</t>
    <phoneticPr fontId="1" type="noConversion"/>
  </si>
  <si>
    <t>세후수익률(연환산)</t>
    <phoneticPr fontId="1" type="noConversion"/>
  </si>
  <si>
    <t>TLH 포트폴리오 주가</t>
    <phoneticPr fontId="1" type="noConversion"/>
  </si>
  <si>
    <t>QQQ 주가</t>
    <phoneticPr fontId="1" type="noConversion"/>
  </si>
  <si>
    <t>FDN US EQUITY</t>
    <phoneticPr fontId="1" type="noConversion"/>
  </si>
  <si>
    <t>SOXX US EQUITY</t>
    <phoneticPr fontId="1" type="noConversion"/>
  </si>
  <si>
    <t>XLV US EQUITY</t>
    <phoneticPr fontId="1" type="noConversion"/>
  </si>
  <si>
    <t>LIT US EQUITY</t>
    <phoneticPr fontId="1" type="noConversion"/>
  </si>
  <si>
    <t>AAPL US EQUITY</t>
    <phoneticPr fontId="1" type="noConversion"/>
  </si>
  <si>
    <t>MSFT US EQUITY</t>
    <phoneticPr fontId="1" type="noConversion"/>
  </si>
  <si>
    <t>QQQ US EQUITY</t>
    <phoneticPr fontId="1" type="noConversion"/>
  </si>
  <si>
    <t>날짜</t>
    <phoneticPr fontId="1" type="noConversion"/>
  </si>
  <si>
    <t>연도</t>
    <phoneticPr fontId="1" type="noConversion"/>
  </si>
  <si>
    <t>QQQ ETF
($)</t>
    <phoneticPr fontId="1" type="noConversion"/>
  </si>
  <si>
    <t>TLH 포트
($)</t>
    <phoneticPr fontId="1" type="noConversion"/>
  </si>
  <si>
    <t>- TLH 포트폴리오 주가 = FDN * 35% + SOXX * 25% + XLV * 15% + LIT * 5% + AAPL 10% + MSFT * 10%</t>
    <phoneticPr fontId="1" type="noConversion"/>
  </si>
  <si>
    <t>1) 사용되는 데이터: TLH 포트폴리오 주가, QQQ ETF 주가, USDKRW</t>
    <phoneticPr fontId="1" type="noConversion"/>
  </si>
  <si>
    <t>- 포트폴리오 구성종목, QQQ, USDKRW는 블룸버그 PX_LAST 사용</t>
    <phoneticPr fontId="1" type="noConversion"/>
  </si>
  <si>
    <t>(1)</t>
    <phoneticPr fontId="1" type="noConversion"/>
  </si>
  <si>
    <t>(2)</t>
    <phoneticPr fontId="1" type="noConversion"/>
  </si>
  <si>
    <t>2) 매년말 기준으로 보유하고 있는 QQQ와 TLH 포트폴리오의 수량과 평균 매수단가, 원화 기준 평가금액 조회</t>
    <phoneticPr fontId="1" type="noConversion"/>
  </si>
  <si>
    <t>3) QQQ와 TLH 포트폴리오의 연간 수익 계산</t>
    <phoneticPr fontId="1" type="noConversion"/>
  </si>
  <si>
    <t>- 수익 = (현재 주가 - 매수 단가) * 보유 수량</t>
    <phoneticPr fontId="1" type="noConversion"/>
  </si>
  <si>
    <t>- 2천만원</t>
    <phoneticPr fontId="1" type="noConversion"/>
  </si>
  <si>
    <t>4) 기본 공제 대비 수익의 규모 계산 / 수익 실현</t>
    <phoneticPr fontId="1" type="noConversion"/>
  </si>
  <si>
    <t>- 기본 공제 대비 = 수익 / 기본 공제금액(250만원)</t>
    <phoneticPr fontId="1" type="noConversion"/>
  </si>
  <si>
    <t>(1) TLH 포트폴리오의 수익을 우선적으로 실현한다</t>
    <phoneticPr fontId="1" type="noConversion"/>
  </si>
  <si>
    <t>- 수익 실현 방법</t>
    <phoneticPr fontId="1" type="noConversion"/>
  </si>
  <si>
    <t>&gt;&gt; TLH 포트폴리오의 수익을 먼저 실현하고, 기본 공제(250만원) 달성을 위해 필요한 잔여 수익을 QQQ에서 실현한다</t>
    <phoneticPr fontId="1" type="noConversion"/>
  </si>
  <si>
    <t>(2) 거래 비용을 줄일 필요가 있다</t>
    <phoneticPr fontId="1" type="noConversion"/>
  </si>
  <si>
    <t>(3)</t>
    <phoneticPr fontId="1" type="noConversion"/>
  </si>
  <si>
    <t>(4)</t>
    <phoneticPr fontId="1" type="noConversion"/>
  </si>
  <si>
    <t>(5)</t>
    <phoneticPr fontId="1" type="noConversion"/>
  </si>
  <si>
    <t>-  평가금액에서 실현 금액을 뺀 뒤, 반대 자산의 실현 금액을 더해줌</t>
    <phoneticPr fontId="1" type="noConversion"/>
  </si>
  <si>
    <t>-  해외주식 매매수수료 0.25% 감안하여, 반대 자산의 실현 금액을 더해줄 때 더하는 금액에서 0.5% 차감(매도 후 매수이므로)</t>
    <phoneticPr fontId="1" type="noConversion"/>
  </si>
  <si>
    <t>- 수익 실현 후 매수단가</t>
    <phoneticPr fontId="1" type="noConversion"/>
  </si>
  <si>
    <t>5) 수익 실현 후 QQQ와 TLH 포트폴리오 수량, 매수 단가 계산</t>
    <phoneticPr fontId="1" type="noConversion"/>
  </si>
  <si>
    <t>(1) 매도만 한 경우 =&gt; 매수 단가 변함 없음</t>
    <phoneticPr fontId="1" type="noConversion"/>
  </si>
  <si>
    <t>최초 투자금</t>
    <phoneticPr fontId="1" type="noConversion"/>
  </si>
  <si>
    <t>QQQ
Price</t>
    <phoneticPr fontId="1" type="noConversion"/>
  </si>
  <si>
    <t>TLH Port
Price</t>
    <phoneticPr fontId="1" type="noConversion"/>
  </si>
  <si>
    <t>QQQ
수량</t>
    <phoneticPr fontId="1" type="noConversion"/>
  </si>
  <si>
    <t>TLH
수량</t>
    <phoneticPr fontId="1" type="noConversion"/>
  </si>
  <si>
    <t>QQQ
금액</t>
    <phoneticPr fontId="1" type="noConversion"/>
  </si>
  <si>
    <t>TLH
금액</t>
    <phoneticPr fontId="1" type="noConversion"/>
  </si>
  <si>
    <t>QQQ
누적수익</t>
    <phoneticPr fontId="1" type="noConversion"/>
  </si>
  <si>
    <t>TLH
누적수익</t>
    <phoneticPr fontId="1" type="noConversion"/>
  </si>
  <si>
    <t>기본공제
대비</t>
    <phoneticPr fontId="1" type="noConversion"/>
  </si>
  <si>
    <t>QQQ
실현 수익</t>
    <phoneticPr fontId="1" type="noConversion"/>
  </si>
  <si>
    <t>TLH
실현 수익</t>
    <phoneticPr fontId="1" type="noConversion"/>
  </si>
  <si>
    <t>QQQ
실현 금액</t>
    <phoneticPr fontId="1" type="noConversion"/>
  </si>
  <si>
    <t>TLH
실현 금액</t>
    <phoneticPr fontId="1" type="noConversion"/>
  </si>
  <si>
    <t>QQQ
매수 수량</t>
    <phoneticPr fontId="1" type="noConversion"/>
  </si>
  <si>
    <t>QQQ
실현 수량</t>
    <phoneticPr fontId="1" type="noConversion"/>
  </si>
  <si>
    <t>TLH
실현 수량</t>
    <phoneticPr fontId="1" type="noConversion"/>
  </si>
  <si>
    <t>TLH
매수 수량</t>
    <phoneticPr fontId="1" type="noConversion"/>
  </si>
  <si>
    <t>QQQ
수량(실현 후)</t>
    <phoneticPr fontId="1" type="noConversion"/>
  </si>
  <si>
    <t>TLH
수량(실현 후)</t>
    <phoneticPr fontId="1" type="noConversion"/>
  </si>
  <si>
    <t>QQQ
평단(실현 후)</t>
    <phoneticPr fontId="1" type="noConversion"/>
  </si>
  <si>
    <t>TLH
평단(실현 후)</t>
    <phoneticPr fontId="1" type="noConversion"/>
  </si>
  <si>
    <t>0) 최초 투자금 설정(S18셀)</t>
    <phoneticPr fontId="1" type="noConversion"/>
  </si>
  <si>
    <t>(2) 매수한 경우 =&gt; {(기존 수량 - 매도 수량) * (작년 주가) + (신규 매수 수량) * (올해 주가)} / (현재 수량)</t>
    <phoneticPr fontId="1" type="noConversion"/>
  </si>
  <si>
    <t>&gt;&gt; TLH 포트폴리오의 수익이 250만원 미만으로 발생하는 경우에는 수익의 50%만 실현하고, 기본공제에서 모자란 부분은 QQQ ETF의 수익을 실현</t>
    <phoneticPr fontId="1" type="noConversion"/>
  </si>
  <si>
    <t>- 실현 수량 = (실현 수익) / (환율) / (주가)</t>
    <phoneticPr fontId="1" type="noConversion"/>
  </si>
  <si>
    <t>- 실현 금액 = (실현 수익) / (누적 수익) * (평가금액)</t>
    <phoneticPr fontId="1" type="noConversion"/>
  </si>
  <si>
    <t>- 매수 수량(QQQ) = (TLH 실현 수량) * 99.5% * (TLH 주가) / (QQQ 주가)</t>
    <phoneticPr fontId="1" type="noConversion"/>
  </si>
  <si>
    <t>* 매수 매도 각 25bp씩 비용 발생하여서, 매수 수량 계산할 때 0.5%로 합쳐서 반영하였음</t>
    <phoneticPr fontId="1" type="noConversion"/>
  </si>
  <si>
    <t>- 수익 실현 후 수량 = (전년도 수량) - (실현 수량) + (매수 수량)</t>
    <phoneticPr fontId="1" type="noConversion"/>
  </si>
  <si>
    <t>QQQ 보유 수량</t>
    <phoneticPr fontId="1" type="noConversion"/>
  </si>
  <si>
    <t>TLH 보유 수량</t>
    <phoneticPr fontId="1" type="noConversion"/>
  </si>
  <si>
    <t>QQQ 평가 금액</t>
    <phoneticPr fontId="1" type="noConversion"/>
  </si>
  <si>
    <t>TLH 평가 금액</t>
    <phoneticPr fontId="1" type="noConversion"/>
  </si>
  <si>
    <t>QQQ 바이홀드 전략</t>
    <phoneticPr fontId="1" type="noConversion"/>
  </si>
  <si>
    <t>TLH 전략</t>
    <phoneticPr fontId="1" type="noConversion"/>
  </si>
  <si>
    <t>- 매수단가 = 전년도 말 기준으로 계산된 매수단가(최초 시점에서는 2010-12-31 종가)</t>
    <phoneticPr fontId="1" type="noConversion"/>
  </si>
  <si>
    <t>- 보유 수량 = 전년도 말 기준으로 계산된 수량(최초 시점에서는 최초 투자금 / 2010-12-31 종가 / 2010-12-31 환율)</t>
    <phoneticPr fontId="1" type="noConversion"/>
  </si>
  <si>
    <t>- 평가금액 = 전년도 말 기준 수량 * 현재 환율(최초 시점에서는 최초 투자금과 같음)</t>
    <phoneticPr fontId="1" type="noConversion"/>
  </si>
  <si>
    <t>* 간단한 계산 과정 및 로직(?)</t>
    <phoneticPr fontId="1" type="noConversion"/>
  </si>
  <si>
    <t>&lt;&lt; 기간 말 평가금액 - 기간 초 평가금액</t>
    <phoneticPr fontId="1" type="noConversion"/>
  </si>
  <si>
    <t>&lt;&lt; 총수익 - 기본공제</t>
    <phoneticPr fontId="1" type="noConversion"/>
  </si>
  <si>
    <t>&lt;&lt; 과세대상 수익 * 22%</t>
    <phoneticPr fontId="1" type="noConversion"/>
  </si>
  <si>
    <t>&lt;&lt; 총수익 - 세금(22%)</t>
    <phoneticPr fontId="1" type="noConversion"/>
  </si>
  <si>
    <t>&lt;&lt; 세후수익률을 연환산</t>
    <phoneticPr fontId="1" type="noConversion"/>
  </si>
  <si>
    <t>기본공제</t>
    <phoneticPr fontId="1" type="noConversion"/>
  </si>
  <si>
    <t>&lt;&lt; 최초 투자금액 (이 케이스에는 2천만원)</t>
    <phoneticPr fontId="1" type="noConversion"/>
  </si>
  <si>
    <t>&lt;&lt; TLH 적용 케이스의 경우는 QQQ실현수익 + TLH 실현수익 컬럼의 총합 (엑셀 시트의 U, V 컬럼)</t>
    <phoneticPr fontId="1" type="noConversion"/>
  </si>
  <si>
    <t>&lt;&lt; TLH 미적용 케이스는 MIN(250만원, 총 수익)</t>
    <phoneticPr fontId="1" type="noConversion"/>
  </si>
  <si>
    <t xml:space="preserve">&lt;&lt; 기간말 평가금액 </t>
    <phoneticPr fontId="1" type="noConversion"/>
  </si>
  <si>
    <t>2) TLH 미적용 케이스의 경우 2천만원 * (QQQ 변동분) * (환율 변동분)</t>
    <phoneticPr fontId="1" type="noConversion"/>
  </si>
  <si>
    <t>1) TLH 적용 케이스에서는 (기간말 QQQ 수량) * (기간말 환율) * (기간말 QQQ 주가) + (기간말 TLH 수량) * (기간말 환율) * (기간말 TLH 주가)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</si>
</sst>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1" formatCode="_-* #,##0_-;\-* #,##0_-;_-* &quot;-&quot;_-;_-@_-"/>
    <numFmt numFmtId="176" formatCode="_-* #,##0.0_-;\-* #,##0.0_-;_-* &quot;-&quot;_-;_-@_-"/>
    <numFmt numFmtId="177" formatCode="_-* #,##0.00_-;\-* #,##0.00_-;_-* &quot;-&quot;_-;_-@_-"/>
    <numFmt numFmtId="178" formatCode="0.0"/>
  </numFmts>
  <fonts count="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</cellStyleXfs>
  <cellXfs count="60">
    <xf numFmtId="0" fontId="0" fillId="0" borderId="0" xfId="0">
      <alignment vertical="center"/>
    </xf>
    <xf numFmtId="14" fontId="0" fillId="0" borderId="0" xfId="0" applyNumberFormat="1">
      <alignment vertical="center"/>
    </xf>
    <xf numFmtId="41" fontId="0" fillId="0" borderId="0" xfId="1" applyFont="1">
      <alignment vertical="center"/>
    </xf>
    <xf numFmtId="0" fontId="0" fillId="0" borderId="0" xfId="0" applyFill="1">
      <alignment vertical="center"/>
    </xf>
    <xf numFmtId="177" fontId="0" fillId="0" borderId="0" xfId="1" applyNumberFormat="1" applyFont="1">
      <alignment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41" fontId="0" fillId="0" borderId="0" xfId="1" applyFont="1" applyAlignment="1">
      <alignment horizontal="center" vertical="center"/>
    </xf>
    <xf numFmtId="0" fontId="0" fillId="0" borderId="0" xfId="0" applyAlignment="1">
      <alignment vertical="center" wrapText="1"/>
    </xf>
    <xf numFmtId="177" fontId="0" fillId="0" borderId="0" xfId="1" applyNumberFormat="1" applyFont="1" applyAlignment="1">
      <alignment vertical="center" wrapText="1"/>
    </xf>
    <xf numFmtId="177" fontId="0" fillId="0" borderId="0" xfId="1" applyNumberFormat="1" applyFont="1" applyAlignment="1">
      <alignment horizontal="center" vertical="center"/>
    </xf>
    <xf numFmtId="177" fontId="0" fillId="0" borderId="0" xfId="1" applyNumberFormat="1" applyFont="1" applyAlignment="1">
      <alignment horizontal="center" vertical="center" wrapText="1"/>
    </xf>
    <xf numFmtId="0" fontId="0" fillId="0" borderId="0" xfId="2" applyNumberFormat="1" applyFont="1">
      <alignment vertical="center"/>
    </xf>
    <xf numFmtId="41" fontId="0" fillId="0" borderId="1" xfId="1" applyFont="1" applyFill="1" applyBorder="1" applyAlignment="1">
      <alignment horizontal="center" vertical="center"/>
    </xf>
    <xf numFmtId="10" fontId="0" fillId="0" borderId="1" xfId="2" applyNumberFormat="1" applyFon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 wrapText="1"/>
    </xf>
    <xf numFmtId="41" fontId="0" fillId="0" borderId="1" xfId="1" applyFont="1" applyFill="1" applyBorder="1" applyAlignment="1">
      <alignment horizontal="center" vertical="center" wrapText="1"/>
    </xf>
    <xf numFmtId="176" fontId="0" fillId="0" borderId="1" xfId="1" applyNumberFormat="1" applyFont="1" applyFill="1" applyBorder="1" applyAlignment="1">
      <alignment horizontal="center" vertical="center" wrapText="1"/>
    </xf>
    <xf numFmtId="14" fontId="0" fillId="0" borderId="1" xfId="0" applyNumberFormat="1" applyFill="1" applyBorder="1" applyAlignment="1">
      <alignment horizontal="center" vertical="center"/>
    </xf>
    <xf numFmtId="178" fontId="0" fillId="0" borderId="1" xfId="1" applyNumberFormat="1" applyFont="1" applyFill="1" applyBorder="1" applyAlignment="1">
      <alignment horizontal="center" vertical="center"/>
    </xf>
    <xf numFmtId="176" fontId="0" fillId="0" borderId="1" xfId="1" applyNumberFormat="1" applyFont="1" applyFill="1" applyBorder="1" applyAlignment="1">
      <alignment horizontal="center" vertical="center"/>
    </xf>
    <xf numFmtId="177" fontId="0" fillId="0" borderId="1" xfId="1" applyNumberFormat="1" applyFont="1" applyFill="1" applyBorder="1" applyAlignment="1">
      <alignment horizontal="center" vertical="center"/>
    </xf>
    <xf numFmtId="41" fontId="0" fillId="0" borderId="1" xfId="1" applyNumberFormat="1" applyFont="1" applyFill="1" applyBorder="1" applyAlignment="1">
      <alignment horizontal="center" vertical="center"/>
    </xf>
    <xf numFmtId="41" fontId="0" fillId="0" borderId="0" xfId="1" applyFont="1" applyFill="1" applyAlignment="1">
      <alignment horizontal="center" vertical="center"/>
    </xf>
    <xf numFmtId="176" fontId="0" fillId="0" borderId="0" xfId="1" applyNumberFormat="1" applyFont="1" applyFill="1" applyAlignment="1">
      <alignment horizontal="center" vertical="center"/>
    </xf>
    <xf numFmtId="14" fontId="0" fillId="0" borderId="0" xfId="0" applyNumberFormat="1" applyFill="1" applyAlignment="1">
      <alignment horizontal="center" vertical="center"/>
    </xf>
    <xf numFmtId="10" fontId="0" fillId="0" borderId="0" xfId="2" applyNumberFormat="1" applyFont="1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41" fontId="0" fillId="2" borderId="1" xfId="1" applyFont="1" applyFill="1" applyBorder="1" applyAlignment="1">
      <alignment horizontal="center" vertical="center"/>
    </xf>
    <xf numFmtId="41" fontId="0" fillId="0" borderId="0" xfId="1" quotePrefix="1" applyFont="1" applyFill="1" applyAlignment="1">
      <alignment horizontal="center" vertical="center"/>
    </xf>
    <xf numFmtId="41" fontId="0" fillId="0" borderId="0" xfId="0" applyNumberFormat="1" applyFill="1" applyAlignment="1">
      <alignment horizontal="center" vertical="center"/>
    </xf>
    <xf numFmtId="0" fontId="0" fillId="0" borderId="0" xfId="0" applyFill="1" applyAlignment="1">
      <alignment horizontal="left" vertical="center"/>
    </xf>
    <xf numFmtId="14" fontId="0" fillId="0" borderId="1" xfId="1" applyNumberFormat="1" applyFont="1" applyFill="1" applyBorder="1" applyAlignment="1">
      <alignment horizontal="center" vertical="center"/>
    </xf>
    <xf numFmtId="41" fontId="3" fillId="0" borderId="0" xfId="1" applyFont="1" applyFill="1" applyAlignment="1">
      <alignment horizontal="left" vertical="center"/>
    </xf>
    <xf numFmtId="41" fontId="3" fillId="0" borderId="0" xfId="1" quotePrefix="1" applyFont="1" applyFill="1" applyAlignment="1">
      <alignment horizontal="left" vertical="center"/>
    </xf>
    <xf numFmtId="0" fontId="3" fillId="0" borderId="0" xfId="0" applyFont="1" applyFill="1" applyAlignment="1">
      <alignment horizontal="left" vertical="center"/>
    </xf>
    <xf numFmtId="14" fontId="4" fillId="0" borderId="0" xfId="0" applyNumberFormat="1" applyFont="1" applyFill="1" applyAlignment="1">
      <alignment horizontal="left" vertical="center"/>
    </xf>
    <xf numFmtId="41" fontId="0" fillId="0" borderId="2" xfId="1" applyFont="1" applyFill="1" applyBorder="1" applyAlignment="1">
      <alignment horizontal="center" vertical="center"/>
    </xf>
    <xf numFmtId="41" fontId="0" fillId="0" borderId="3" xfId="1" applyFont="1" applyFill="1" applyBorder="1" applyAlignment="1">
      <alignment horizontal="center" vertical="center"/>
    </xf>
    <xf numFmtId="41" fontId="0" fillId="0" borderId="5" xfId="1" applyFont="1" applyFill="1" applyBorder="1" applyAlignment="1">
      <alignment horizontal="center" vertical="center"/>
    </xf>
    <xf numFmtId="41" fontId="0" fillId="0" borderId="0" xfId="1" applyFont="1" applyFill="1" applyBorder="1" applyAlignment="1">
      <alignment horizontal="center" vertical="center"/>
    </xf>
    <xf numFmtId="41" fontId="3" fillId="0" borderId="0" xfId="1" applyFont="1" applyFill="1" applyBorder="1" applyAlignment="1">
      <alignment horizontal="left" vertical="center"/>
    </xf>
    <xf numFmtId="41" fontId="0" fillId="0" borderId="7" xfId="1" applyFont="1" applyFill="1" applyBorder="1" applyAlignment="1">
      <alignment horizontal="center" vertical="center"/>
    </xf>
    <xf numFmtId="41" fontId="0" fillId="0" borderId="8" xfId="1" applyFont="1" applyFill="1" applyBorder="1" applyAlignment="1">
      <alignment horizontal="center" vertical="center"/>
    </xf>
    <xf numFmtId="41" fontId="3" fillId="0" borderId="5" xfId="1" applyFont="1" applyFill="1" applyBorder="1" applyAlignment="1">
      <alignment horizontal="center" vertical="center"/>
    </xf>
    <xf numFmtId="41" fontId="0" fillId="8" borderId="1" xfId="1" applyFont="1" applyFill="1" applyBorder="1" applyAlignment="1">
      <alignment horizontal="center" vertical="center"/>
    </xf>
    <xf numFmtId="0" fontId="0" fillId="3" borderId="0" xfId="0" quotePrefix="1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5" borderId="0" xfId="0" quotePrefix="1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41" fontId="0" fillId="4" borderId="0" xfId="1" quotePrefix="1" applyFont="1" applyFill="1" applyAlignment="1">
      <alignment horizontal="center" vertical="center"/>
    </xf>
    <xf numFmtId="41" fontId="0" fillId="4" borderId="0" xfId="1" applyFont="1" applyFill="1" applyAlignment="1">
      <alignment horizontal="center" vertical="center"/>
    </xf>
    <xf numFmtId="41" fontId="0" fillId="6" borderId="0" xfId="1" quotePrefix="1" applyFont="1" applyFill="1" applyAlignment="1">
      <alignment horizontal="center" vertical="center"/>
    </xf>
    <xf numFmtId="41" fontId="0" fillId="7" borderId="0" xfId="1" quotePrefix="1" applyFont="1" applyFill="1" applyAlignment="1">
      <alignment horizontal="center" vertical="center"/>
    </xf>
    <xf numFmtId="41" fontId="0" fillId="7" borderId="0" xfId="1" applyFont="1" applyFill="1" applyAlignment="1">
      <alignment horizontal="center" vertical="center"/>
    </xf>
    <xf numFmtId="176" fontId="0" fillId="0" borderId="4" xfId="1" applyNumberFormat="1" applyFont="1" applyFill="1" applyBorder="1" applyAlignment="1">
      <alignment horizontal="center" vertical="center"/>
    </xf>
    <xf numFmtId="176" fontId="0" fillId="0" borderId="6" xfId="1" applyNumberFormat="1" applyFont="1" applyFill="1" applyBorder="1" applyAlignment="1">
      <alignment horizontal="center" vertical="center"/>
    </xf>
    <xf numFmtId="176" fontId="0" fillId="0" borderId="9" xfId="1" applyNumberFormat="1" applyFont="1" applyFill="1" applyBorder="1" applyAlignment="1">
      <alignment horizontal="center" vertical="center"/>
    </xf>
  </cellXfs>
  <cellStyles count="3">
    <cellStyle name="백분율" xfId="2" builtinId="5"/>
    <cellStyle name="쉼표 [0]" xfId="1" builtinId="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차트!$G$1</c:f>
              <c:strCache>
                <c:ptCount val="1"/>
                <c:pt idx="0">
                  <c:v>QQQ 평가 금액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차트!$B$2:$B$2771</c:f>
              <c:numCache>
                <c:formatCode>m/d/yyyy</c:formatCode>
                <c:ptCount val="2770"/>
                <c:pt idx="0">
                  <c:v>40543</c:v>
                </c:pt>
                <c:pt idx="1">
                  <c:v>40546</c:v>
                </c:pt>
                <c:pt idx="2">
                  <c:v>40547</c:v>
                </c:pt>
                <c:pt idx="3">
                  <c:v>40548</c:v>
                </c:pt>
                <c:pt idx="4">
                  <c:v>40549</c:v>
                </c:pt>
                <c:pt idx="5">
                  <c:v>40550</c:v>
                </c:pt>
                <c:pt idx="6">
                  <c:v>40553</c:v>
                </c:pt>
                <c:pt idx="7">
                  <c:v>40554</c:v>
                </c:pt>
                <c:pt idx="8">
                  <c:v>40555</c:v>
                </c:pt>
                <c:pt idx="9">
                  <c:v>40556</c:v>
                </c:pt>
                <c:pt idx="10">
                  <c:v>40557</c:v>
                </c:pt>
                <c:pt idx="11">
                  <c:v>40561</c:v>
                </c:pt>
                <c:pt idx="12">
                  <c:v>40562</c:v>
                </c:pt>
                <c:pt idx="13">
                  <c:v>40563</c:v>
                </c:pt>
                <c:pt idx="14">
                  <c:v>40564</c:v>
                </c:pt>
                <c:pt idx="15">
                  <c:v>40567</c:v>
                </c:pt>
                <c:pt idx="16">
                  <c:v>40568</c:v>
                </c:pt>
                <c:pt idx="17">
                  <c:v>40569</c:v>
                </c:pt>
                <c:pt idx="18">
                  <c:v>40570</c:v>
                </c:pt>
                <c:pt idx="19">
                  <c:v>40571</c:v>
                </c:pt>
                <c:pt idx="20">
                  <c:v>40574</c:v>
                </c:pt>
                <c:pt idx="21">
                  <c:v>40575</c:v>
                </c:pt>
                <c:pt idx="22">
                  <c:v>40576</c:v>
                </c:pt>
                <c:pt idx="23">
                  <c:v>40577</c:v>
                </c:pt>
                <c:pt idx="24">
                  <c:v>40578</c:v>
                </c:pt>
                <c:pt idx="25">
                  <c:v>40581</c:v>
                </c:pt>
                <c:pt idx="26">
                  <c:v>40582</c:v>
                </c:pt>
                <c:pt idx="27">
                  <c:v>40583</c:v>
                </c:pt>
                <c:pt idx="28">
                  <c:v>40584</c:v>
                </c:pt>
                <c:pt idx="29">
                  <c:v>40585</c:v>
                </c:pt>
                <c:pt idx="30">
                  <c:v>40588</c:v>
                </c:pt>
                <c:pt idx="31">
                  <c:v>40589</c:v>
                </c:pt>
                <c:pt idx="32">
                  <c:v>40590</c:v>
                </c:pt>
                <c:pt idx="33">
                  <c:v>40591</c:v>
                </c:pt>
                <c:pt idx="34">
                  <c:v>40592</c:v>
                </c:pt>
                <c:pt idx="35">
                  <c:v>40596</c:v>
                </c:pt>
                <c:pt idx="36">
                  <c:v>40597</c:v>
                </c:pt>
                <c:pt idx="37">
                  <c:v>40598</c:v>
                </c:pt>
                <c:pt idx="38">
                  <c:v>40599</c:v>
                </c:pt>
                <c:pt idx="39">
                  <c:v>40602</c:v>
                </c:pt>
                <c:pt idx="40">
                  <c:v>40603</c:v>
                </c:pt>
                <c:pt idx="41">
                  <c:v>40604</c:v>
                </c:pt>
                <c:pt idx="42">
                  <c:v>40605</c:v>
                </c:pt>
                <c:pt idx="43">
                  <c:v>40606</c:v>
                </c:pt>
                <c:pt idx="44">
                  <c:v>40609</c:v>
                </c:pt>
                <c:pt idx="45">
                  <c:v>40610</c:v>
                </c:pt>
                <c:pt idx="46">
                  <c:v>40611</c:v>
                </c:pt>
                <c:pt idx="47">
                  <c:v>40612</c:v>
                </c:pt>
                <c:pt idx="48">
                  <c:v>40613</c:v>
                </c:pt>
                <c:pt idx="49">
                  <c:v>40616</c:v>
                </c:pt>
                <c:pt idx="50">
                  <c:v>40617</c:v>
                </c:pt>
                <c:pt idx="51">
                  <c:v>40618</c:v>
                </c:pt>
                <c:pt idx="52">
                  <c:v>40619</c:v>
                </c:pt>
                <c:pt idx="53">
                  <c:v>40620</c:v>
                </c:pt>
                <c:pt idx="54">
                  <c:v>40623</c:v>
                </c:pt>
                <c:pt idx="55">
                  <c:v>40624</c:v>
                </c:pt>
                <c:pt idx="56">
                  <c:v>40625</c:v>
                </c:pt>
                <c:pt idx="57">
                  <c:v>40626</c:v>
                </c:pt>
                <c:pt idx="58">
                  <c:v>40627</c:v>
                </c:pt>
                <c:pt idx="59">
                  <c:v>40630</c:v>
                </c:pt>
                <c:pt idx="60">
                  <c:v>40631</c:v>
                </c:pt>
                <c:pt idx="61">
                  <c:v>40632</c:v>
                </c:pt>
                <c:pt idx="62">
                  <c:v>40633</c:v>
                </c:pt>
                <c:pt idx="63">
                  <c:v>40634</c:v>
                </c:pt>
                <c:pt idx="64">
                  <c:v>40637</c:v>
                </c:pt>
                <c:pt idx="65">
                  <c:v>40638</c:v>
                </c:pt>
                <c:pt idx="66">
                  <c:v>40639</c:v>
                </c:pt>
                <c:pt idx="67">
                  <c:v>40640</c:v>
                </c:pt>
                <c:pt idx="68">
                  <c:v>40641</c:v>
                </c:pt>
                <c:pt idx="69">
                  <c:v>40644</c:v>
                </c:pt>
                <c:pt idx="70">
                  <c:v>40645</c:v>
                </c:pt>
                <c:pt idx="71">
                  <c:v>40646</c:v>
                </c:pt>
                <c:pt idx="72">
                  <c:v>40647</c:v>
                </c:pt>
                <c:pt idx="73">
                  <c:v>40648</c:v>
                </c:pt>
                <c:pt idx="74">
                  <c:v>40651</c:v>
                </c:pt>
                <c:pt idx="75">
                  <c:v>40652</c:v>
                </c:pt>
                <c:pt idx="76">
                  <c:v>40653</c:v>
                </c:pt>
                <c:pt idx="77">
                  <c:v>40654</c:v>
                </c:pt>
                <c:pt idx="78">
                  <c:v>40658</c:v>
                </c:pt>
                <c:pt idx="79">
                  <c:v>40659</c:v>
                </c:pt>
                <c:pt idx="80">
                  <c:v>40660</c:v>
                </c:pt>
                <c:pt idx="81">
                  <c:v>40661</c:v>
                </c:pt>
                <c:pt idx="82">
                  <c:v>40662</c:v>
                </c:pt>
                <c:pt idx="83">
                  <c:v>40665</c:v>
                </c:pt>
                <c:pt idx="84">
                  <c:v>40666</c:v>
                </c:pt>
                <c:pt idx="85">
                  <c:v>40667</c:v>
                </c:pt>
                <c:pt idx="86">
                  <c:v>40668</c:v>
                </c:pt>
                <c:pt idx="87">
                  <c:v>40669</c:v>
                </c:pt>
                <c:pt idx="88">
                  <c:v>40672</c:v>
                </c:pt>
                <c:pt idx="89">
                  <c:v>40673</c:v>
                </c:pt>
                <c:pt idx="90">
                  <c:v>40674</c:v>
                </c:pt>
                <c:pt idx="91">
                  <c:v>40675</c:v>
                </c:pt>
                <c:pt idx="92">
                  <c:v>40676</c:v>
                </c:pt>
                <c:pt idx="93">
                  <c:v>40679</c:v>
                </c:pt>
                <c:pt idx="94">
                  <c:v>40680</c:v>
                </c:pt>
                <c:pt idx="95">
                  <c:v>40681</c:v>
                </c:pt>
                <c:pt idx="96">
                  <c:v>40682</c:v>
                </c:pt>
                <c:pt idx="97">
                  <c:v>40683</c:v>
                </c:pt>
                <c:pt idx="98">
                  <c:v>40686</c:v>
                </c:pt>
                <c:pt idx="99">
                  <c:v>40687</c:v>
                </c:pt>
                <c:pt idx="100">
                  <c:v>40688</c:v>
                </c:pt>
                <c:pt idx="101">
                  <c:v>40689</c:v>
                </c:pt>
                <c:pt idx="102">
                  <c:v>40690</c:v>
                </c:pt>
                <c:pt idx="103">
                  <c:v>40694</c:v>
                </c:pt>
                <c:pt idx="104">
                  <c:v>40695</c:v>
                </c:pt>
                <c:pt idx="105">
                  <c:v>40696</c:v>
                </c:pt>
                <c:pt idx="106">
                  <c:v>40697</c:v>
                </c:pt>
                <c:pt idx="107">
                  <c:v>40700</c:v>
                </c:pt>
                <c:pt idx="108">
                  <c:v>40701</c:v>
                </c:pt>
                <c:pt idx="109">
                  <c:v>40702</c:v>
                </c:pt>
                <c:pt idx="110">
                  <c:v>40703</c:v>
                </c:pt>
                <c:pt idx="111">
                  <c:v>40704</c:v>
                </c:pt>
                <c:pt idx="112">
                  <c:v>40707</c:v>
                </c:pt>
                <c:pt idx="113">
                  <c:v>40708</c:v>
                </c:pt>
                <c:pt idx="114">
                  <c:v>40709</c:v>
                </c:pt>
                <c:pt idx="115">
                  <c:v>40710</c:v>
                </c:pt>
                <c:pt idx="116">
                  <c:v>40711</c:v>
                </c:pt>
                <c:pt idx="117">
                  <c:v>40714</c:v>
                </c:pt>
                <c:pt idx="118">
                  <c:v>40715</c:v>
                </c:pt>
                <c:pt idx="119">
                  <c:v>40716</c:v>
                </c:pt>
                <c:pt idx="120">
                  <c:v>40717</c:v>
                </c:pt>
                <c:pt idx="121">
                  <c:v>40718</c:v>
                </c:pt>
                <c:pt idx="122">
                  <c:v>40721</c:v>
                </c:pt>
                <c:pt idx="123">
                  <c:v>40722</c:v>
                </c:pt>
                <c:pt idx="124">
                  <c:v>40723</c:v>
                </c:pt>
                <c:pt idx="125">
                  <c:v>40724</c:v>
                </c:pt>
                <c:pt idx="126">
                  <c:v>40725</c:v>
                </c:pt>
                <c:pt idx="127">
                  <c:v>40729</c:v>
                </c:pt>
                <c:pt idx="128">
                  <c:v>40730</c:v>
                </c:pt>
                <c:pt idx="129">
                  <c:v>40731</c:v>
                </c:pt>
                <c:pt idx="130">
                  <c:v>40732</c:v>
                </c:pt>
                <c:pt idx="131">
                  <c:v>40735</c:v>
                </c:pt>
                <c:pt idx="132">
                  <c:v>40736</c:v>
                </c:pt>
                <c:pt idx="133">
                  <c:v>40737</c:v>
                </c:pt>
                <c:pt idx="134">
                  <c:v>40738</c:v>
                </c:pt>
                <c:pt idx="135">
                  <c:v>40739</c:v>
                </c:pt>
                <c:pt idx="136">
                  <c:v>40742</c:v>
                </c:pt>
                <c:pt idx="137">
                  <c:v>40743</c:v>
                </c:pt>
                <c:pt idx="138">
                  <c:v>40744</c:v>
                </c:pt>
                <c:pt idx="139">
                  <c:v>40745</c:v>
                </c:pt>
                <c:pt idx="140">
                  <c:v>40746</c:v>
                </c:pt>
                <c:pt idx="141">
                  <c:v>40749</c:v>
                </c:pt>
                <c:pt idx="142">
                  <c:v>40750</c:v>
                </c:pt>
                <c:pt idx="143">
                  <c:v>40751</c:v>
                </c:pt>
                <c:pt idx="144">
                  <c:v>40752</c:v>
                </c:pt>
                <c:pt idx="145">
                  <c:v>40753</c:v>
                </c:pt>
                <c:pt idx="146">
                  <c:v>40756</c:v>
                </c:pt>
                <c:pt idx="147">
                  <c:v>40757</c:v>
                </c:pt>
                <c:pt idx="148">
                  <c:v>40758</c:v>
                </c:pt>
                <c:pt idx="149">
                  <c:v>40759</c:v>
                </c:pt>
                <c:pt idx="150">
                  <c:v>40760</c:v>
                </c:pt>
                <c:pt idx="151">
                  <c:v>40763</c:v>
                </c:pt>
                <c:pt idx="152">
                  <c:v>40764</c:v>
                </c:pt>
                <c:pt idx="153">
                  <c:v>40765</c:v>
                </c:pt>
                <c:pt idx="154">
                  <c:v>40766</c:v>
                </c:pt>
                <c:pt idx="155">
                  <c:v>40767</c:v>
                </c:pt>
                <c:pt idx="156">
                  <c:v>40770</c:v>
                </c:pt>
                <c:pt idx="157">
                  <c:v>40771</c:v>
                </c:pt>
                <c:pt idx="158">
                  <c:v>40772</c:v>
                </c:pt>
                <c:pt idx="159">
                  <c:v>40773</c:v>
                </c:pt>
                <c:pt idx="160">
                  <c:v>40774</c:v>
                </c:pt>
                <c:pt idx="161">
                  <c:v>40777</c:v>
                </c:pt>
                <c:pt idx="162">
                  <c:v>40778</c:v>
                </c:pt>
                <c:pt idx="163">
                  <c:v>40779</c:v>
                </c:pt>
                <c:pt idx="164">
                  <c:v>40780</c:v>
                </c:pt>
                <c:pt idx="165">
                  <c:v>40781</c:v>
                </c:pt>
                <c:pt idx="166">
                  <c:v>40784</c:v>
                </c:pt>
                <c:pt idx="167">
                  <c:v>40785</c:v>
                </c:pt>
                <c:pt idx="168">
                  <c:v>40786</c:v>
                </c:pt>
                <c:pt idx="169">
                  <c:v>40787</c:v>
                </c:pt>
                <c:pt idx="170">
                  <c:v>40788</c:v>
                </c:pt>
                <c:pt idx="171">
                  <c:v>40792</c:v>
                </c:pt>
                <c:pt idx="172">
                  <c:v>40793</c:v>
                </c:pt>
                <c:pt idx="173">
                  <c:v>40794</c:v>
                </c:pt>
                <c:pt idx="174">
                  <c:v>40795</c:v>
                </c:pt>
                <c:pt idx="175">
                  <c:v>40798</c:v>
                </c:pt>
                <c:pt idx="176">
                  <c:v>40799</c:v>
                </c:pt>
                <c:pt idx="177">
                  <c:v>40800</c:v>
                </c:pt>
                <c:pt idx="178">
                  <c:v>40801</c:v>
                </c:pt>
                <c:pt idx="179">
                  <c:v>40802</c:v>
                </c:pt>
                <c:pt idx="180">
                  <c:v>40805</c:v>
                </c:pt>
                <c:pt idx="181">
                  <c:v>40806</c:v>
                </c:pt>
                <c:pt idx="182">
                  <c:v>40807</c:v>
                </c:pt>
                <c:pt idx="183">
                  <c:v>40808</c:v>
                </c:pt>
                <c:pt idx="184">
                  <c:v>40809</c:v>
                </c:pt>
                <c:pt idx="185">
                  <c:v>40812</c:v>
                </c:pt>
                <c:pt idx="186">
                  <c:v>40813</c:v>
                </c:pt>
                <c:pt idx="187">
                  <c:v>40814</c:v>
                </c:pt>
                <c:pt idx="188">
                  <c:v>40815</c:v>
                </c:pt>
                <c:pt idx="189">
                  <c:v>40816</c:v>
                </c:pt>
                <c:pt idx="190">
                  <c:v>40819</c:v>
                </c:pt>
                <c:pt idx="191">
                  <c:v>40820</c:v>
                </c:pt>
                <c:pt idx="192">
                  <c:v>40821</c:v>
                </c:pt>
                <c:pt idx="193">
                  <c:v>40822</c:v>
                </c:pt>
                <c:pt idx="194">
                  <c:v>40823</c:v>
                </c:pt>
                <c:pt idx="195">
                  <c:v>40826</c:v>
                </c:pt>
                <c:pt idx="196">
                  <c:v>40827</c:v>
                </c:pt>
                <c:pt idx="197">
                  <c:v>40828</c:v>
                </c:pt>
                <c:pt idx="198">
                  <c:v>40829</c:v>
                </c:pt>
                <c:pt idx="199">
                  <c:v>40830</c:v>
                </c:pt>
                <c:pt idx="200">
                  <c:v>40833</c:v>
                </c:pt>
                <c:pt idx="201">
                  <c:v>40834</c:v>
                </c:pt>
                <c:pt idx="202">
                  <c:v>40835</c:v>
                </c:pt>
                <c:pt idx="203">
                  <c:v>40836</c:v>
                </c:pt>
                <c:pt idx="204">
                  <c:v>40837</c:v>
                </c:pt>
                <c:pt idx="205">
                  <c:v>40840</c:v>
                </c:pt>
                <c:pt idx="206">
                  <c:v>40841</c:v>
                </c:pt>
                <c:pt idx="207">
                  <c:v>40842</c:v>
                </c:pt>
                <c:pt idx="208">
                  <c:v>40843</c:v>
                </c:pt>
                <c:pt idx="209">
                  <c:v>40844</c:v>
                </c:pt>
                <c:pt idx="210">
                  <c:v>40847</c:v>
                </c:pt>
                <c:pt idx="211">
                  <c:v>40848</c:v>
                </c:pt>
                <c:pt idx="212">
                  <c:v>40849</c:v>
                </c:pt>
                <c:pt idx="213">
                  <c:v>40850</c:v>
                </c:pt>
                <c:pt idx="214">
                  <c:v>40851</c:v>
                </c:pt>
                <c:pt idx="215">
                  <c:v>40854</c:v>
                </c:pt>
                <c:pt idx="216">
                  <c:v>40855</c:v>
                </c:pt>
                <c:pt idx="217">
                  <c:v>40856</c:v>
                </c:pt>
                <c:pt idx="218">
                  <c:v>40857</c:v>
                </c:pt>
                <c:pt idx="219">
                  <c:v>40858</c:v>
                </c:pt>
                <c:pt idx="220">
                  <c:v>40861</c:v>
                </c:pt>
                <c:pt idx="221">
                  <c:v>40862</c:v>
                </c:pt>
                <c:pt idx="222">
                  <c:v>40863</c:v>
                </c:pt>
                <c:pt idx="223">
                  <c:v>40864</c:v>
                </c:pt>
                <c:pt idx="224">
                  <c:v>40865</c:v>
                </c:pt>
                <c:pt idx="225">
                  <c:v>40868</c:v>
                </c:pt>
                <c:pt idx="226">
                  <c:v>40869</c:v>
                </c:pt>
                <c:pt idx="227">
                  <c:v>40870</c:v>
                </c:pt>
                <c:pt idx="228">
                  <c:v>40872</c:v>
                </c:pt>
                <c:pt idx="229">
                  <c:v>40875</c:v>
                </c:pt>
                <c:pt idx="230">
                  <c:v>40876</c:v>
                </c:pt>
                <c:pt idx="231">
                  <c:v>40877</c:v>
                </c:pt>
                <c:pt idx="232">
                  <c:v>40878</c:v>
                </c:pt>
                <c:pt idx="233">
                  <c:v>40879</c:v>
                </c:pt>
                <c:pt idx="234">
                  <c:v>40882</c:v>
                </c:pt>
                <c:pt idx="235">
                  <c:v>40883</c:v>
                </c:pt>
                <c:pt idx="236">
                  <c:v>40884</c:v>
                </c:pt>
                <c:pt idx="237">
                  <c:v>40885</c:v>
                </c:pt>
                <c:pt idx="238">
                  <c:v>40886</c:v>
                </c:pt>
                <c:pt idx="239">
                  <c:v>40889</c:v>
                </c:pt>
                <c:pt idx="240">
                  <c:v>40890</c:v>
                </c:pt>
                <c:pt idx="241">
                  <c:v>40891</c:v>
                </c:pt>
                <c:pt idx="242">
                  <c:v>40892</c:v>
                </c:pt>
                <c:pt idx="243">
                  <c:v>40893</c:v>
                </c:pt>
                <c:pt idx="244">
                  <c:v>40896</c:v>
                </c:pt>
                <c:pt idx="245">
                  <c:v>40897</c:v>
                </c:pt>
                <c:pt idx="246">
                  <c:v>40898</c:v>
                </c:pt>
                <c:pt idx="247">
                  <c:v>40899</c:v>
                </c:pt>
                <c:pt idx="248">
                  <c:v>40900</c:v>
                </c:pt>
                <c:pt idx="249">
                  <c:v>40904</c:v>
                </c:pt>
                <c:pt idx="250">
                  <c:v>40905</c:v>
                </c:pt>
                <c:pt idx="251">
                  <c:v>40906</c:v>
                </c:pt>
                <c:pt idx="252">
                  <c:v>40907</c:v>
                </c:pt>
                <c:pt idx="253">
                  <c:v>40911</c:v>
                </c:pt>
                <c:pt idx="254">
                  <c:v>40912</c:v>
                </c:pt>
                <c:pt idx="255">
                  <c:v>40913</c:v>
                </c:pt>
                <c:pt idx="256">
                  <c:v>40914</c:v>
                </c:pt>
                <c:pt idx="257">
                  <c:v>40917</c:v>
                </c:pt>
                <c:pt idx="258">
                  <c:v>40918</c:v>
                </c:pt>
                <c:pt idx="259">
                  <c:v>40919</c:v>
                </c:pt>
                <c:pt idx="260">
                  <c:v>40920</c:v>
                </c:pt>
                <c:pt idx="261">
                  <c:v>40921</c:v>
                </c:pt>
                <c:pt idx="262">
                  <c:v>40925</c:v>
                </c:pt>
                <c:pt idx="263">
                  <c:v>40926</c:v>
                </c:pt>
                <c:pt idx="264">
                  <c:v>40927</c:v>
                </c:pt>
                <c:pt idx="265">
                  <c:v>40928</c:v>
                </c:pt>
                <c:pt idx="266">
                  <c:v>40931</c:v>
                </c:pt>
                <c:pt idx="267">
                  <c:v>40932</c:v>
                </c:pt>
                <c:pt idx="268">
                  <c:v>40933</c:v>
                </c:pt>
                <c:pt idx="269">
                  <c:v>40934</c:v>
                </c:pt>
                <c:pt idx="270">
                  <c:v>40935</c:v>
                </c:pt>
                <c:pt idx="271">
                  <c:v>40938</c:v>
                </c:pt>
                <c:pt idx="272">
                  <c:v>40939</c:v>
                </c:pt>
                <c:pt idx="273">
                  <c:v>40940</c:v>
                </c:pt>
                <c:pt idx="274">
                  <c:v>40941</c:v>
                </c:pt>
                <c:pt idx="275">
                  <c:v>40942</c:v>
                </c:pt>
                <c:pt idx="276">
                  <c:v>40945</c:v>
                </c:pt>
                <c:pt idx="277">
                  <c:v>40946</c:v>
                </c:pt>
                <c:pt idx="278">
                  <c:v>40947</c:v>
                </c:pt>
                <c:pt idx="279">
                  <c:v>40948</c:v>
                </c:pt>
                <c:pt idx="280">
                  <c:v>40949</c:v>
                </c:pt>
                <c:pt idx="281">
                  <c:v>40952</c:v>
                </c:pt>
                <c:pt idx="282">
                  <c:v>40953</c:v>
                </c:pt>
                <c:pt idx="283">
                  <c:v>40954</c:v>
                </c:pt>
                <c:pt idx="284">
                  <c:v>40955</c:v>
                </c:pt>
                <c:pt idx="285">
                  <c:v>40956</c:v>
                </c:pt>
                <c:pt idx="286">
                  <c:v>40960</c:v>
                </c:pt>
                <c:pt idx="287">
                  <c:v>40961</c:v>
                </c:pt>
                <c:pt idx="288">
                  <c:v>40962</c:v>
                </c:pt>
                <c:pt idx="289">
                  <c:v>40963</c:v>
                </c:pt>
                <c:pt idx="290">
                  <c:v>40966</c:v>
                </c:pt>
                <c:pt idx="291">
                  <c:v>40967</c:v>
                </c:pt>
                <c:pt idx="292">
                  <c:v>40968</c:v>
                </c:pt>
                <c:pt idx="293">
                  <c:v>40969</c:v>
                </c:pt>
                <c:pt idx="294">
                  <c:v>40970</c:v>
                </c:pt>
                <c:pt idx="295">
                  <c:v>40973</c:v>
                </c:pt>
                <c:pt idx="296">
                  <c:v>40974</c:v>
                </c:pt>
                <c:pt idx="297">
                  <c:v>40975</c:v>
                </c:pt>
                <c:pt idx="298">
                  <c:v>40976</c:v>
                </c:pt>
                <c:pt idx="299">
                  <c:v>40977</c:v>
                </c:pt>
                <c:pt idx="300">
                  <c:v>40980</c:v>
                </c:pt>
                <c:pt idx="301">
                  <c:v>40981</c:v>
                </c:pt>
                <c:pt idx="302">
                  <c:v>40982</c:v>
                </c:pt>
                <c:pt idx="303">
                  <c:v>40983</c:v>
                </c:pt>
                <c:pt idx="304">
                  <c:v>40984</c:v>
                </c:pt>
                <c:pt idx="305">
                  <c:v>40987</c:v>
                </c:pt>
                <c:pt idx="306">
                  <c:v>40988</c:v>
                </c:pt>
                <c:pt idx="307">
                  <c:v>40989</c:v>
                </c:pt>
                <c:pt idx="308">
                  <c:v>40990</c:v>
                </c:pt>
                <c:pt idx="309">
                  <c:v>40991</c:v>
                </c:pt>
                <c:pt idx="310">
                  <c:v>40994</c:v>
                </c:pt>
                <c:pt idx="311">
                  <c:v>40995</c:v>
                </c:pt>
                <c:pt idx="312">
                  <c:v>40996</c:v>
                </c:pt>
                <c:pt idx="313">
                  <c:v>40997</c:v>
                </c:pt>
                <c:pt idx="314">
                  <c:v>40998</c:v>
                </c:pt>
                <c:pt idx="315">
                  <c:v>41001</c:v>
                </c:pt>
                <c:pt idx="316">
                  <c:v>41002</c:v>
                </c:pt>
                <c:pt idx="317">
                  <c:v>41003</c:v>
                </c:pt>
                <c:pt idx="318">
                  <c:v>41004</c:v>
                </c:pt>
                <c:pt idx="319">
                  <c:v>41008</c:v>
                </c:pt>
                <c:pt idx="320">
                  <c:v>41009</c:v>
                </c:pt>
                <c:pt idx="321">
                  <c:v>41010</c:v>
                </c:pt>
                <c:pt idx="322">
                  <c:v>41011</c:v>
                </c:pt>
                <c:pt idx="323">
                  <c:v>41012</c:v>
                </c:pt>
                <c:pt idx="324">
                  <c:v>41015</c:v>
                </c:pt>
                <c:pt idx="325">
                  <c:v>41016</c:v>
                </c:pt>
                <c:pt idx="326">
                  <c:v>41017</c:v>
                </c:pt>
                <c:pt idx="327">
                  <c:v>41018</c:v>
                </c:pt>
                <c:pt idx="328">
                  <c:v>41019</c:v>
                </c:pt>
                <c:pt idx="329">
                  <c:v>41022</c:v>
                </c:pt>
                <c:pt idx="330">
                  <c:v>41023</c:v>
                </c:pt>
                <c:pt idx="331">
                  <c:v>41024</c:v>
                </c:pt>
                <c:pt idx="332">
                  <c:v>41025</c:v>
                </c:pt>
                <c:pt idx="333">
                  <c:v>41026</c:v>
                </c:pt>
                <c:pt idx="334">
                  <c:v>41029</c:v>
                </c:pt>
                <c:pt idx="335">
                  <c:v>41030</c:v>
                </c:pt>
                <c:pt idx="336">
                  <c:v>41031</c:v>
                </c:pt>
                <c:pt idx="337">
                  <c:v>41032</c:v>
                </c:pt>
                <c:pt idx="338">
                  <c:v>41033</c:v>
                </c:pt>
                <c:pt idx="339">
                  <c:v>41036</c:v>
                </c:pt>
                <c:pt idx="340">
                  <c:v>41037</c:v>
                </c:pt>
                <c:pt idx="341">
                  <c:v>41038</c:v>
                </c:pt>
                <c:pt idx="342">
                  <c:v>41039</c:v>
                </c:pt>
                <c:pt idx="343">
                  <c:v>41040</c:v>
                </c:pt>
                <c:pt idx="344">
                  <c:v>41043</c:v>
                </c:pt>
                <c:pt idx="345">
                  <c:v>41044</c:v>
                </c:pt>
                <c:pt idx="346">
                  <c:v>41045</c:v>
                </c:pt>
                <c:pt idx="347">
                  <c:v>41046</c:v>
                </c:pt>
                <c:pt idx="348">
                  <c:v>41047</c:v>
                </c:pt>
                <c:pt idx="349">
                  <c:v>41050</c:v>
                </c:pt>
                <c:pt idx="350">
                  <c:v>41051</c:v>
                </c:pt>
                <c:pt idx="351">
                  <c:v>41052</c:v>
                </c:pt>
                <c:pt idx="352">
                  <c:v>41053</c:v>
                </c:pt>
                <c:pt idx="353">
                  <c:v>41054</c:v>
                </c:pt>
                <c:pt idx="354">
                  <c:v>41058</c:v>
                </c:pt>
                <c:pt idx="355">
                  <c:v>41059</c:v>
                </c:pt>
                <c:pt idx="356">
                  <c:v>41060</c:v>
                </c:pt>
                <c:pt idx="357">
                  <c:v>41061</c:v>
                </c:pt>
                <c:pt idx="358">
                  <c:v>41064</c:v>
                </c:pt>
                <c:pt idx="359">
                  <c:v>41065</c:v>
                </c:pt>
                <c:pt idx="360">
                  <c:v>41066</c:v>
                </c:pt>
                <c:pt idx="361">
                  <c:v>41067</c:v>
                </c:pt>
                <c:pt idx="362">
                  <c:v>41068</c:v>
                </c:pt>
                <c:pt idx="363">
                  <c:v>41071</c:v>
                </c:pt>
                <c:pt idx="364">
                  <c:v>41072</c:v>
                </c:pt>
                <c:pt idx="365">
                  <c:v>41073</c:v>
                </c:pt>
                <c:pt idx="366">
                  <c:v>41074</c:v>
                </c:pt>
                <c:pt idx="367">
                  <c:v>41075</c:v>
                </c:pt>
                <c:pt idx="368">
                  <c:v>41078</c:v>
                </c:pt>
                <c:pt idx="369">
                  <c:v>41079</c:v>
                </c:pt>
                <c:pt idx="370">
                  <c:v>41080</c:v>
                </c:pt>
                <c:pt idx="371">
                  <c:v>41081</c:v>
                </c:pt>
                <c:pt idx="372">
                  <c:v>41082</c:v>
                </c:pt>
                <c:pt idx="373">
                  <c:v>41085</c:v>
                </c:pt>
                <c:pt idx="374">
                  <c:v>41086</c:v>
                </c:pt>
                <c:pt idx="375">
                  <c:v>41087</c:v>
                </c:pt>
                <c:pt idx="376">
                  <c:v>41088</c:v>
                </c:pt>
                <c:pt idx="377">
                  <c:v>41089</c:v>
                </c:pt>
                <c:pt idx="378">
                  <c:v>41092</c:v>
                </c:pt>
                <c:pt idx="379">
                  <c:v>41093</c:v>
                </c:pt>
                <c:pt idx="380">
                  <c:v>41095</c:v>
                </c:pt>
                <c:pt idx="381">
                  <c:v>41096</c:v>
                </c:pt>
                <c:pt idx="382">
                  <c:v>41099</c:v>
                </c:pt>
                <c:pt idx="383">
                  <c:v>41100</c:v>
                </c:pt>
                <c:pt idx="384">
                  <c:v>41101</c:v>
                </c:pt>
                <c:pt idx="385">
                  <c:v>41102</c:v>
                </c:pt>
                <c:pt idx="386">
                  <c:v>41103</c:v>
                </c:pt>
                <c:pt idx="387">
                  <c:v>41106</c:v>
                </c:pt>
                <c:pt idx="388">
                  <c:v>41107</c:v>
                </c:pt>
                <c:pt idx="389">
                  <c:v>41108</c:v>
                </c:pt>
                <c:pt idx="390">
                  <c:v>41109</c:v>
                </c:pt>
                <c:pt idx="391">
                  <c:v>41110</c:v>
                </c:pt>
                <c:pt idx="392">
                  <c:v>41113</c:v>
                </c:pt>
                <c:pt idx="393">
                  <c:v>41114</c:v>
                </c:pt>
                <c:pt idx="394">
                  <c:v>41115</c:v>
                </c:pt>
                <c:pt idx="395">
                  <c:v>41116</c:v>
                </c:pt>
                <c:pt idx="396">
                  <c:v>41117</c:v>
                </c:pt>
                <c:pt idx="397">
                  <c:v>41120</c:v>
                </c:pt>
                <c:pt idx="398">
                  <c:v>41121</c:v>
                </c:pt>
                <c:pt idx="399">
                  <c:v>41122</c:v>
                </c:pt>
                <c:pt idx="400">
                  <c:v>41123</c:v>
                </c:pt>
                <c:pt idx="401">
                  <c:v>41124</c:v>
                </c:pt>
                <c:pt idx="402">
                  <c:v>41127</c:v>
                </c:pt>
                <c:pt idx="403">
                  <c:v>41128</c:v>
                </c:pt>
                <c:pt idx="404">
                  <c:v>41129</c:v>
                </c:pt>
                <c:pt idx="405">
                  <c:v>41130</c:v>
                </c:pt>
                <c:pt idx="406">
                  <c:v>41131</c:v>
                </c:pt>
                <c:pt idx="407">
                  <c:v>41134</c:v>
                </c:pt>
                <c:pt idx="408">
                  <c:v>41135</c:v>
                </c:pt>
                <c:pt idx="409">
                  <c:v>41136</c:v>
                </c:pt>
                <c:pt idx="410">
                  <c:v>41137</c:v>
                </c:pt>
                <c:pt idx="411">
                  <c:v>41138</c:v>
                </c:pt>
                <c:pt idx="412">
                  <c:v>41141</c:v>
                </c:pt>
                <c:pt idx="413">
                  <c:v>41142</c:v>
                </c:pt>
                <c:pt idx="414">
                  <c:v>41143</c:v>
                </c:pt>
                <c:pt idx="415">
                  <c:v>41144</c:v>
                </c:pt>
                <c:pt idx="416">
                  <c:v>41145</c:v>
                </c:pt>
                <c:pt idx="417">
                  <c:v>41148</c:v>
                </c:pt>
                <c:pt idx="418">
                  <c:v>41149</c:v>
                </c:pt>
                <c:pt idx="419">
                  <c:v>41150</c:v>
                </c:pt>
                <c:pt idx="420">
                  <c:v>41151</c:v>
                </c:pt>
                <c:pt idx="421">
                  <c:v>41152</c:v>
                </c:pt>
                <c:pt idx="422">
                  <c:v>41156</c:v>
                </c:pt>
                <c:pt idx="423">
                  <c:v>41157</c:v>
                </c:pt>
                <c:pt idx="424">
                  <c:v>41158</c:v>
                </c:pt>
                <c:pt idx="425">
                  <c:v>41159</c:v>
                </c:pt>
                <c:pt idx="426">
                  <c:v>41162</c:v>
                </c:pt>
                <c:pt idx="427">
                  <c:v>41163</c:v>
                </c:pt>
                <c:pt idx="428">
                  <c:v>41164</c:v>
                </c:pt>
                <c:pt idx="429">
                  <c:v>41165</c:v>
                </c:pt>
                <c:pt idx="430">
                  <c:v>41166</c:v>
                </c:pt>
                <c:pt idx="431">
                  <c:v>41169</c:v>
                </c:pt>
                <c:pt idx="432">
                  <c:v>41170</c:v>
                </c:pt>
                <c:pt idx="433">
                  <c:v>41171</c:v>
                </c:pt>
                <c:pt idx="434">
                  <c:v>41172</c:v>
                </c:pt>
                <c:pt idx="435">
                  <c:v>41173</c:v>
                </c:pt>
                <c:pt idx="436">
                  <c:v>41176</c:v>
                </c:pt>
                <c:pt idx="437">
                  <c:v>41177</c:v>
                </c:pt>
                <c:pt idx="438">
                  <c:v>41178</c:v>
                </c:pt>
                <c:pt idx="439">
                  <c:v>41179</c:v>
                </c:pt>
                <c:pt idx="440">
                  <c:v>41180</c:v>
                </c:pt>
                <c:pt idx="441">
                  <c:v>41183</c:v>
                </c:pt>
                <c:pt idx="442">
                  <c:v>41184</c:v>
                </c:pt>
                <c:pt idx="443">
                  <c:v>41185</c:v>
                </c:pt>
                <c:pt idx="444">
                  <c:v>41186</c:v>
                </c:pt>
                <c:pt idx="445">
                  <c:v>41187</c:v>
                </c:pt>
                <c:pt idx="446">
                  <c:v>41190</c:v>
                </c:pt>
                <c:pt idx="447">
                  <c:v>41191</c:v>
                </c:pt>
                <c:pt idx="448">
                  <c:v>41192</c:v>
                </c:pt>
                <c:pt idx="449">
                  <c:v>41193</c:v>
                </c:pt>
                <c:pt idx="450">
                  <c:v>41194</c:v>
                </c:pt>
                <c:pt idx="451">
                  <c:v>41197</c:v>
                </c:pt>
                <c:pt idx="452">
                  <c:v>41198</c:v>
                </c:pt>
                <c:pt idx="453">
                  <c:v>41199</c:v>
                </c:pt>
                <c:pt idx="454">
                  <c:v>41200</c:v>
                </c:pt>
                <c:pt idx="455">
                  <c:v>41201</c:v>
                </c:pt>
                <c:pt idx="456">
                  <c:v>41204</c:v>
                </c:pt>
                <c:pt idx="457">
                  <c:v>41205</c:v>
                </c:pt>
                <c:pt idx="458">
                  <c:v>41206</c:v>
                </c:pt>
                <c:pt idx="459">
                  <c:v>41207</c:v>
                </c:pt>
                <c:pt idx="460">
                  <c:v>41208</c:v>
                </c:pt>
                <c:pt idx="461">
                  <c:v>41213</c:v>
                </c:pt>
                <c:pt idx="462">
                  <c:v>41214</c:v>
                </c:pt>
                <c:pt idx="463">
                  <c:v>41215</c:v>
                </c:pt>
                <c:pt idx="464">
                  <c:v>41218</c:v>
                </c:pt>
                <c:pt idx="465">
                  <c:v>41219</c:v>
                </c:pt>
                <c:pt idx="466">
                  <c:v>41220</c:v>
                </c:pt>
                <c:pt idx="467">
                  <c:v>41221</c:v>
                </c:pt>
                <c:pt idx="468">
                  <c:v>41222</c:v>
                </c:pt>
                <c:pt idx="469">
                  <c:v>41225</c:v>
                </c:pt>
                <c:pt idx="470">
                  <c:v>41226</c:v>
                </c:pt>
                <c:pt idx="471">
                  <c:v>41227</c:v>
                </c:pt>
                <c:pt idx="472">
                  <c:v>41228</c:v>
                </c:pt>
                <c:pt idx="473">
                  <c:v>41229</c:v>
                </c:pt>
                <c:pt idx="474">
                  <c:v>41232</c:v>
                </c:pt>
                <c:pt idx="475">
                  <c:v>41233</c:v>
                </c:pt>
                <c:pt idx="476">
                  <c:v>41234</c:v>
                </c:pt>
                <c:pt idx="477">
                  <c:v>41236</c:v>
                </c:pt>
                <c:pt idx="478">
                  <c:v>41239</c:v>
                </c:pt>
                <c:pt idx="479">
                  <c:v>41240</c:v>
                </c:pt>
                <c:pt idx="480">
                  <c:v>41241</c:v>
                </c:pt>
                <c:pt idx="481">
                  <c:v>41242</c:v>
                </c:pt>
                <c:pt idx="482">
                  <c:v>41243</c:v>
                </c:pt>
                <c:pt idx="483">
                  <c:v>41246</c:v>
                </c:pt>
                <c:pt idx="484">
                  <c:v>41247</c:v>
                </c:pt>
                <c:pt idx="485">
                  <c:v>41248</c:v>
                </c:pt>
                <c:pt idx="486">
                  <c:v>41249</c:v>
                </c:pt>
                <c:pt idx="487">
                  <c:v>41250</c:v>
                </c:pt>
                <c:pt idx="488">
                  <c:v>41253</c:v>
                </c:pt>
                <c:pt idx="489">
                  <c:v>41254</c:v>
                </c:pt>
                <c:pt idx="490">
                  <c:v>41255</c:v>
                </c:pt>
                <c:pt idx="491">
                  <c:v>41256</c:v>
                </c:pt>
                <c:pt idx="492">
                  <c:v>41257</c:v>
                </c:pt>
                <c:pt idx="493">
                  <c:v>41260</c:v>
                </c:pt>
                <c:pt idx="494">
                  <c:v>41261</c:v>
                </c:pt>
                <c:pt idx="495">
                  <c:v>41262</c:v>
                </c:pt>
                <c:pt idx="496">
                  <c:v>41263</c:v>
                </c:pt>
                <c:pt idx="497">
                  <c:v>41264</c:v>
                </c:pt>
                <c:pt idx="498">
                  <c:v>41267</c:v>
                </c:pt>
                <c:pt idx="499">
                  <c:v>41269</c:v>
                </c:pt>
                <c:pt idx="500">
                  <c:v>41270</c:v>
                </c:pt>
                <c:pt idx="501">
                  <c:v>41271</c:v>
                </c:pt>
                <c:pt idx="502">
                  <c:v>41274</c:v>
                </c:pt>
                <c:pt idx="503">
                  <c:v>41276</c:v>
                </c:pt>
                <c:pt idx="504">
                  <c:v>41277</c:v>
                </c:pt>
                <c:pt idx="505">
                  <c:v>41278</c:v>
                </c:pt>
                <c:pt idx="506">
                  <c:v>41281</c:v>
                </c:pt>
                <c:pt idx="507">
                  <c:v>41282</c:v>
                </c:pt>
                <c:pt idx="508">
                  <c:v>41283</c:v>
                </c:pt>
                <c:pt idx="509">
                  <c:v>41284</c:v>
                </c:pt>
                <c:pt idx="510">
                  <c:v>41285</c:v>
                </c:pt>
                <c:pt idx="511">
                  <c:v>41288</c:v>
                </c:pt>
                <c:pt idx="512">
                  <c:v>41289</c:v>
                </c:pt>
                <c:pt idx="513">
                  <c:v>41290</c:v>
                </c:pt>
                <c:pt idx="514">
                  <c:v>41291</c:v>
                </c:pt>
                <c:pt idx="515">
                  <c:v>41292</c:v>
                </c:pt>
                <c:pt idx="516">
                  <c:v>41296</c:v>
                </c:pt>
                <c:pt idx="517">
                  <c:v>41297</c:v>
                </c:pt>
                <c:pt idx="518">
                  <c:v>41298</c:v>
                </c:pt>
                <c:pt idx="519">
                  <c:v>41299</c:v>
                </c:pt>
                <c:pt idx="520">
                  <c:v>41302</c:v>
                </c:pt>
                <c:pt idx="521">
                  <c:v>41303</c:v>
                </c:pt>
                <c:pt idx="522">
                  <c:v>41304</c:v>
                </c:pt>
                <c:pt idx="523">
                  <c:v>41305</c:v>
                </c:pt>
                <c:pt idx="524">
                  <c:v>41306</c:v>
                </c:pt>
                <c:pt idx="525">
                  <c:v>41309</c:v>
                </c:pt>
                <c:pt idx="526">
                  <c:v>41310</c:v>
                </c:pt>
                <c:pt idx="527">
                  <c:v>41311</c:v>
                </c:pt>
                <c:pt idx="528">
                  <c:v>41312</c:v>
                </c:pt>
                <c:pt idx="529">
                  <c:v>41313</c:v>
                </c:pt>
                <c:pt idx="530">
                  <c:v>41316</c:v>
                </c:pt>
                <c:pt idx="531">
                  <c:v>41317</c:v>
                </c:pt>
                <c:pt idx="532">
                  <c:v>41318</c:v>
                </c:pt>
                <c:pt idx="533">
                  <c:v>41319</c:v>
                </c:pt>
                <c:pt idx="534">
                  <c:v>41320</c:v>
                </c:pt>
                <c:pt idx="535">
                  <c:v>41324</c:v>
                </c:pt>
                <c:pt idx="536">
                  <c:v>41325</c:v>
                </c:pt>
                <c:pt idx="537">
                  <c:v>41326</c:v>
                </c:pt>
                <c:pt idx="538">
                  <c:v>41327</c:v>
                </c:pt>
                <c:pt idx="539">
                  <c:v>41330</c:v>
                </c:pt>
                <c:pt idx="540">
                  <c:v>41331</c:v>
                </c:pt>
                <c:pt idx="541">
                  <c:v>41332</c:v>
                </c:pt>
                <c:pt idx="542">
                  <c:v>41333</c:v>
                </c:pt>
                <c:pt idx="543">
                  <c:v>41334</c:v>
                </c:pt>
                <c:pt idx="544">
                  <c:v>41337</c:v>
                </c:pt>
                <c:pt idx="545">
                  <c:v>41338</c:v>
                </c:pt>
                <c:pt idx="546">
                  <c:v>41339</c:v>
                </c:pt>
                <c:pt idx="547">
                  <c:v>41340</c:v>
                </c:pt>
                <c:pt idx="548">
                  <c:v>41341</c:v>
                </c:pt>
                <c:pt idx="549">
                  <c:v>41344</c:v>
                </c:pt>
                <c:pt idx="550">
                  <c:v>41345</c:v>
                </c:pt>
                <c:pt idx="551">
                  <c:v>41346</c:v>
                </c:pt>
                <c:pt idx="552">
                  <c:v>41347</c:v>
                </c:pt>
                <c:pt idx="553">
                  <c:v>41348</c:v>
                </c:pt>
                <c:pt idx="554">
                  <c:v>41351</c:v>
                </c:pt>
                <c:pt idx="555">
                  <c:v>41352</c:v>
                </c:pt>
                <c:pt idx="556">
                  <c:v>41353</c:v>
                </c:pt>
                <c:pt idx="557">
                  <c:v>41354</c:v>
                </c:pt>
                <c:pt idx="558">
                  <c:v>41355</c:v>
                </c:pt>
                <c:pt idx="559">
                  <c:v>41358</c:v>
                </c:pt>
                <c:pt idx="560">
                  <c:v>41359</c:v>
                </c:pt>
                <c:pt idx="561">
                  <c:v>41360</c:v>
                </c:pt>
                <c:pt idx="562">
                  <c:v>41361</c:v>
                </c:pt>
                <c:pt idx="563">
                  <c:v>41365</c:v>
                </c:pt>
                <c:pt idx="564">
                  <c:v>41366</c:v>
                </c:pt>
                <c:pt idx="565">
                  <c:v>41367</c:v>
                </c:pt>
                <c:pt idx="566">
                  <c:v>41368</c:v>
                </c:pt>
                <c:pt idx="567">
                  <c:v>41369</c:v>
                </c:pt>
                <c:pt idx="568">
                  <c:v>41372</c:v>
                </c:pt>
                <c:pt idx="569">
                  <c:v>41373</c:v>
                </c:pt>
                <c:pt idx="570">
                  <c:v>41374</c:v>
                </c:pt>
                <c:pt idx="571">
                  <c:v>41375</c:v>
                </c:pt>
                <c:pt idx="572">
                  <c:v>41376</c:v>
                </c:pt>
                <c:pt idx="573">
                  <c:v>41379</c:v>
                </c:pt>
                <c:pt idx="574">
                  <c:v>41380</c:v>
                </c:pt>
                <c:pt idx="575">
                  <c:v>41381</c:v>
                </c:pt>
                <c:pt idx="576">
                  <c:v>41382</c:v>
                </c:pt>
                <c:pt idx="577">
                  <c:v>41383</c:v>
                </c:pt>
                <c:pt idx="578">
                  <c:v>41386</c:v>
                </c:pt>
                <c:pt idx="579">
                  <c:v>41387</c:v>
                </c:pt>
                <c:pt idx="580">
                  <c:v>41388</c:v>
                </c:pt>
                <c:pt idx="581">
                  <c:v>41389</c:v>
                </c:pt>
                <c:pt idx="582">
                  <c:v>41390</c:v>
                </c:pt>
                <c:pt idx="583">
                  <c:v>41393</c:v>
                </c:pt>
                <c:pt idx="584">
                  <c:v>41394</c:v>
                </c:pt>
                <c:pt idx="585">
                  <c:v>41395</c:v>
                </c:pt>
                <c:pt idx="586">
                  <c:v>41396</c:v>
                </c:pt>
                <c:pt idx="587">
                  <c:v>41397</c:v>
                </c:pt>
                <c:pt idx="588">
                  <c:v>41400</c:v>
                </c:pt>
                <c:pt idx="589">
                  <c:v>41401</c:v>
                </c:pt>
                <c:pt idx="590">
                  <c:v>41402</c:v>
                </c:pt>
                <c:pt idx="591">
                  <c:v>41403</c:v>
                </c:pt>
                <c:pt idx="592">
                  <c:v>41404</c:v>
                </c:pt>
                <c:pt idx="593">
                  <c:v>41407</c:v>
                </c:pt>
                <c:pt idx="594">
                  <c:v>41408</c:v>
                </c:pt>
                <c:pt idx="595">
                  <c:v>41409</c:v>
                </c:pt>
                <c:pt idx="596">
                  <c:v>41410</c:v>
                </c:pt>
                <c:pt idx="597">
                  <c:v>41411</c:v>
                </c:pt>
                <c:pt idx="598">
                  <c:v>41414</c:v>
                </c:pt>
                <c:pt idx="599">
                  <c:v>41415</c:v>
                </c:pt>
                <c:pt idx="600">
                  <c:v>41416</c:v>
                </c:pt>
                <c:pt idx="601">
                  <c:v>41417</c:v>
                </c:pt>
                <c:pt idx="602">
                  <c:v>41418</c:v>
                </c:pt>
                <c:pt idx="603">
                  <c:v>41422</c:v>
                </c:pt>
                <c:pt idx="604">
                  <c:v>41423</c:v>
                </c:pt>
                <c:pt idx="605">
                  <c:v>41424</c:v>
                </c:pt>
                <c:pt idx="606">
                  <c:v>41425</c:v>
                </c:pt>
                <c:pt idx="607">
                  <c:v>41428</c:v>
                </c:pt>
                <c:pt idx="608">
                  <c:v>41429</c:v>
                </c:pt>
                <c:pt idx="609">
                  <c:v>41430</c:v>
                </c:pt>
                <c:pt idx="610">
                  <c:v>41431</c:v>
                </c:pt>
                <c:pt idx="611">
                  <c:v>41432</c:v>
                </c:pt>
                <c:pt idx="612">
                  <c:v>41435</c:v>
                </c:pt>
                <c:pt idx="613">
                  <c:v>41436</c:v>
                </c:pt>
                <c:pt idx="614">
                  <c:v>41437</c:v>
                </c:pt>
                <c:pt idx="615">
                  <c:v>41438</c:v>
                </c:pt>
                <c:pt idx="616">
                  <c:v>41439</c:v>
                </c:pt>
                <c:pt idx="617">
                  <c:v>41442</c:v>
                </c:pt>
                <c:pt idx="618">
                  <c:v>41443</c:v>
                </c:pt>
                <c:pt idx="619">
                  <c:v>41444</c:v>
                </c:pt>
                <c:pt idx="620">
                  <c:v>41445</c:v>
                </c:pt>
                <c:pt idx="621">
                  <c:v>41446</c:v>
                </c:pt>
                <c:pt idx="622">
                  <c:v>41449</c:v>
                </c:pt>
                <c:pt idx="623">
                  <c:v>41450</c:v>
                </c:pt>
                <c:pt idx="624">
                  <c:v>41451</c:v>
                </c:pt>
                <c:pt idx="625">
                  <c:v>41452</c:v>
                </c:pt>
                <c:pt idx="626">
                  <c:v>41453</c:v>
                </c:pt>
                <c:pt idx="627">
                  <c:v>41456</c:v>
                </c:pt>
                <c:pt idx="628">
                  <c:v>41457</c:v>
                </c:pt>
                <c:pt idx="629">
                  <c:v>41458</c:v>
                </c:pt>
                <c:pt idx="630">
                  <c:v>41460</c:v>
                </c:pt>
                <c:pt idx="631">
                  <c:v>41463</c:v>
                </c:pt>
                <c:pt idx="632">
                  <c:v>41464</c:v>
                </c:pt>
                <c:pt idx="633">
                  <c:v>41465</c:v>
                </c:pt>
                <c:pt idx="634">
                  <c:v>41466</c:v>
                </c:pt>
                <c:pt idx="635">
                  <c:v>41467</c:v>
                </c:pt>
                <c:pt idx="636">
                  <c:v>41470</c:v>
                </c:pt>
                <c:pt idx="637">
                  <c:v>41471</c:v>
                </c:pt>
                <c:pt idx="638">
                  <c:v>41472</c:v>
                </c:pt>
                <c:pt idx="639">
                  <c:v>41473</c:v>
                </c:pt>
                <c:pt idx="640">
                  <c:v>41474</c:v>
                </c:pt>
                <c:pt idx="641">
                  <c:v>41477</c:v>
                </c:pt>
                <c:pt idx="642">
                  <c:v>41478</c:v>
                </c:pt>
                <c:pt idx="643">
                  <c:v>41479</c:v>
                </c:pt>
                <c:pt idx="644">
                  <c:v>41480</c:v>
                </c:pt>
                <c:pt idx="645">
                  <c:v>41481</c:v>
                </c:pt>
                <c:pt idx="646">
                  <c:v>41484</c:v>
                </c:pt>
                <c:pt idx="647">
                  <c:v>41485</c:v>
                </c:pt>
                <c:pt idx="648">
                  <c:v>41486</c:v>
                </c:pt>
                <c:pt idx="649">
                  <c:v>41487</c:v>
                </c:pt>
                <c:pt idx="650">
                  <c:v>41488</c:v>
                </c:pt>
                <c:pt idx="651">
                  <c:v>41491</c:v>
                </c:pt>
                <c:pt idx="652">
                  <c:v>41492</c:v>
                </c:pt>
                <c:pt idx="653">
                  <c:v>41493</c:v>
                </c:pt>
                <c:pt idx="654">
                  <c:v>41494</c:v>
                </c:pt>
                <c:pt idx="655">
                  <c:v>41495</c:v>
                </c:pt>
                <c:pt idx="656">
                  <c:v>41498</c:v>
                </c:pt>
                <c:pt idx="657">
                  <c:v>41499</c:v>
                </c:pt>
                <c:pt idx="658">
                  <c:v>41500</c:v>
                </c:pt>
                <c:pt idx="659">
                  <c:v>41501</c:v>
                </c:pt>
                <c:pt idx="660">
                  <c:v>41502</c:v>
                </c:pt>
                <c:pt idx="661">
                  <c:v>41505</c:v>
                </c:pt>
                <c:pt idx="662">
                  <c:v>41506</c:v>
                </c:pt>
                <c:pt idx="663">
                  <c:v>41507</c:v>
                </c:pt>
                <c:pt idx="664">
                  <c:v>41508</c:v>
                </c:pt>
                <c:pt idx="665">
                  <c:v>41509</c:v>
                </c:pt>
                <c:pt idx="666">
                  <c:v>41512</c:v>
                </c:pt>
                <c:pt idx="667">
                  <c:v>41513</c:v>
                </c:pt>
                <c:pt idx="668">
                  <c:v>41514</c:v>
                </c:pt>
                <c:pt idx="669">
                  <c:v>41515</c:v>
                </c:pt>
                <c:pt idx="670">
                  <c:v>41516</c:v>
                </c:pt>
                <c:pt idx="671">
                  <c:v>41520</c:v>
                </c:pt>
                <c:pt idx="672">
                  <c:v>41521</c:v>
                </c:pt>
                <c:pt idx="673">
                  <c:v>41522</c:v>
                </c:pt>
                <c:pt idx="674">
                  <c:v>41523</c:v>
                </c:pt>
                <c:pt idx="675">
                  <c:v>41526</c:v>
                </c:pt>
                <c:pt idx="676">
                  <c:v>41527</c:v>
                </c:pt>
                <c:pt idx="677">
                  <c:v>41528</c:v>
                </c:pt>
                <c:pt idx="678">
                  <c:v>41529</c:v>
                </c:pt>
                <c:pt idx="679">
                  <c:v>41530</c:v>
                </c:pt>
                <c:pt idx="680">
                  <c:v>41533</c:v>
                </c:pt>
                <c:pt idx="681">
                  <c:v>41534</c:v>
                </c:pt>
                <c:pt idx="682">
                  <c:v>41535</c:v>
                </c:pt>
                <c:pt idx="683">
                  <c:v>41536</c:v>
                </c:pt>
                <c:pt idx="684">
                  <c:v>41537</c:v>
                </c:pt>
                <c:pt idx="685">
                  <c:v>41540</c:v>
                </c:pt>
                <c:pt idx="686">
                  <c:v>41541</c:v>
                </c:pt>
                <c:pt idx="687">
                  <c:v>41542</c:v>
                </c:pt>
                <c:pt idx="688">
                  <c:v>41543</c:v>
                </c:pt>
                <c:pt idx="689">
                  <c:v>41544</c:v>
                </c:pt>
                <c:pt idx="690">
                  <c:v>41547</c:v>
                </c:pt>
                <c:pt idx="691">
                  <c:v>41548</c:v>
                </c:pt>
                <c:pt idx="692">
                  <c:v>41549</c:v>
                </c:pt>
                <c:pt idx="693">
                  <c:v>41550</c:v>
                </c:pt>
                <c:pt idx="694">
                  <c:v>41551</c:v>
                </c:pt>
                <c:pt idx="695">
                  <c:v>41554</c:v>
                </c:pt>
                <c:pt idx="696">
                  <c:v>41555</c:v>
                </c:pt>
                <c:pt idx="697">
                  <c:v>41556</c:v>
                </c:pt>
                <c:pt idx="698">
                  <c:v>41557</c:v>
                </c:pt>
                <c:pt idx="699">
                  <c:v>41558</c:v>
                </c:pt>
                <c:pt idx="700">
                  <c:v>41561</c:v>
                </c:pt>
                <c:pt idx="701">
                  <c:v>41562</c:v>
                </c:pt>
                <c:pt idx="702">
                  <c:v>41563</c:v>
                </c:pt>
                <c:pt idx="703">
                  <c:v>41564</c:v>
                </c:pt>
                <c:pt idx="704">
                  <c:v>41565</c:v>
                </c:pt>
                <c:pt idx="705">
                  <c:v>41568</c:v>
                </c:pt>
                <c:pt idx="706">
                  <c:v>41569</c:v>
                </c:pt>
                <c:pt idx="707">
                  <c:v>41570</c:v>
                </c:pt>
                <c:pt idx="708">
                  <c:v>41571</c:v>
                </c:pt>
                <c:pt idx="709">
                  <c:v>41572</c:v>
                </c:pt>
                <c:pt idx="710">
                  <c:v>41575</c:v>
                </c:pt>
                <c:pt idx="711">
                  <c:v>41576</c:v>
                </c:pt>
                <c:pt idx="712">
                  <c:v>41577</c:v>
                </c:pt>
                <c:pt idx="713">
                  <c:v>41578</c:v>
                </c:pt>
                <c:pt idx="714">
                  <c:v>41579</c:v>
                </c:pt>
                <c:pt idx="715">
                  <c:v>41582</c:v>
                </c:pt>
                <c:pt idx="716">
                  <c:v>41583</c:v>
                </c:pt>
                <c:pt idx="717">
                  <c:v>41584</c:v>
                </c:pt>
                <c:pt idx="718">
                  <c:v>41585</c:v>
                </c:pt>
                <c:pt idx="719">
                  <c:v>41586</c:v>
                </c:pt>
                <c:pt idx="720">
                  <c:v>41589</c:v>
                </c:pt>
                <c:pt idx="721">
                  <c:v>41590</c:v>
                </c:pt>
                <c:pt idx="722">
                  <c:v>41591</c:v>
                </c:pt>
                <c:pt idx="723">
                  <c:v>41592</c:v>
                </c:pt>
                <c:pt idx="724">
                  <c:v>41593</c:v>
                </c:pt>
                <c:pt idx="725">
                  <c:v>41596</c:v>
                </c:pt>
                <c:pt idx="726">
                  <c:v>41597</c:v>
                </c:pt>
                <c:pt idx="727">
                  <c:v>41598</c:v>
                </c:pt>
                <c:pt idx="728">
                  <c:v>41599</c:v>
                </c:pt>
                <c:pt idx="729">
                  <c:v>41600</c:v>
                </c:pt>
                <c:pt idx="730">
                  <c:v>41603</c:v>
                </c:pt>
                <c:pt idx="731">
                  <c:v>41604</c:v>
                </c:pt>
                <c:pt idx="732">
                  <c:v>41605</c:v>
                </c:pt>
                <c:pt idx="733">
                  <c:v>41607</c:v>
                </c:pt>
                <c:pt idx="734">
                  <c:v>41610</c:v>
                </c:pt>
                <c:pt idx="735">
                  <c:v>41611</c:v>
                </c:pt>
                <c:pt idx="736">
                  <c:v>41612</c:v>
                </c:pt>
                <c:pt idx="737">
                  <c:v>41613</c:v>
                </c:pt>
                <c:pt idx="738">
                  <c:v>41614</c:v>
                </c:pt>
                <c:pt idx="739">
                  <c:v>41617</c:v>
                </c:pt>
                <c:pt idx="740">
                  <c:v>41618</c:v>
                </c:pt>
                <c:pt idx="741">
                  <c:v>41619</c:v>
                </c:pt>
                <c:pt idx="742">
                  <c:v>41620</c:v>
                </c:pt>
                <c:pt idx="743">
                  <c:v>41621</c:v>
                </c:pt>
                <c:pt idx="744">
                  <c:v>41624</c:v>
                </c:pt>
                <c:pt idx="745">
                  <c:v>41625</c:v>
                </c:pt>
                <c:pt idx="746">
                  <c:v>41626</c:v>
                </c:pt>
                <c:pt idx="747">
                  <c:v>41627</c:v>
                </c:pt>
                <c:pt idx="748">
                  <c:v>41628</c:v>
                </c:pt>
                <c:pt idx="749">
                  <c:v>41631</c:v>
                </c:pt>
                <c:pt idx="750">
                  <c:v>41632</c:v>
                </c:pt>
                <c:pt idx="751">
                  <c:v>41634</c:v>
                </c:pt>
                <c:pt idx="752">
                  <c:v>41635</c:v>
                </c:pt>
                <c:pt idx="753">
                  <c:v>41638</c:v>
                </c:pt>
                <c:pt idx="754">
                  <c:v>41639</c:v>
                </c:pt>
                <c:pt idx="755">
                  <c:v>41641</c:v>
                </c:pt>
                <c:pt idx="756">
                  <c:v>41642</c:v>
                </c:pt>
                <c:pt idx="757">
                  <c:v>41645</c:v>
                </c:pt>
                <c:pt idx="758">
                  <c:v>41646</c:v>
                </c:pt>
                <c:pt idx="759">
                  <c:v>41647</c:v>
                </c:pt>
                <c:pt idx="760">
                  <c:v>41648</c:v>
                </c:pt>
                <c:pt idx="761">
                  <c:v>41649</c:v>
                </c:pt>
                <c:pt idx="762">
                  <c:v>41652</c:v>
                </c:pt>
                <c:pt idx="763">
                  <c:v>41653</c:v>
                </c:pt>
                <c:pt idx="764">
                  <c:v>41654</c:v>
                </c:pt>
                <c:pt idx="765">
                  <c:v>41655</c:v>
                </c:pt>
                <c:pt idx="766">
                  <c:v>41656</c:v>
                </c:pt>
                <c:pt idx="767">
                  <c:v>41660</c:v>
                </c:pt>
                <c:pt idx="768">
                  <c:v>41661</c:v>
                </c:pt>
                <c:pt idx="769">
                  <c:v>41662</c:v>
                </c:pt>
                <c:pt idx="770">
                  <c:v>41663</c:v>
                </c:pt>
                <c:pt idx="771">
                  <c:v>41666</c:v>
                </c:pt>
                <c:pt idx="772">
                  <c:v>41667</c:v>
                </c:pt>
                <c:pt idx="773">
                  <c:v>41668</c:v>
                </c:pt>
                <c:pt idx="774">
                  <c:v>41669</c:v>
                </c:pt>
                <c:pt idx="775">
                  <c:v>41670</c:v>
                </c:pt>
                <c:pt idx="776">
                  <c:v>41673</c:v>
                </c:pt>
                <c:pt idx="777">
                  <c:v>41674</c:v>
                </c:pt>
                <c:pt idx="778">
                  <c:v>41675</c:v>
                </c:pt>
                <c:pt idx="779">
                  <c:v>41676</c:v>
                </c:pt>
                <c:pt idx="780">
                  <c:v>41677</c:v>
                </c:pt>
                <c:pt idx="781">
                  <c:v>41680</c:v>
                </c:pt>
                <c:pt idx="782">
                  <c:v>41681</c:v>
                </c:pt>
                <c:pt idx="783">
                  <c:v>41682</c:v>
                </c:pt>
                <c:pt idx="784">
                  <c:v>41683</c:v>
                </c:pt>
                <c:pt idx="785">
                  <c:v>41684</c:v>
                </c:pt>
                <c:pt idx="786">
                  <c:v>41688</c:v>
                </c:pt>
                <c:pt idx="787">
                  <c:v>41689</c:v>
                </c:pt>
                <c:pt idx="788">
                  <c:v>41690</c:v>
                </c:pt>
                <c:pt idx="789">
                  <c:v>41691</c:v>
                </c:pt>
                <c:pt idx="790">
                  <c:v>41694</c:v>
                </c:pt>
                <c:pt idx="791">
                  <c:v>41695</c:v>
                </c:pt>
                <c:pt idx="792">
                  <c:v>41696</c:v>
                </c:pt>
                <c:pt idx="793">
                  <c:v>41697</c:v>
                </c:pt>
                <c:pt idx="794">
                  <c:v>41698</c:v>
                </c:pt>
                <c:pt idx="795">
                  <c:v>41701</c:v>
                </c:pt>
                <c:pt idx="796">
                  <c:v>41702</c:v>
                </c:pt>
                <c:pt idx="797">
                  <c:v>41703</c:v>
                </c:pt>
                <c:pt idx="798">
                  <c:v>41704</c:v>
                </c:pt>
                <c:pt idx="799">
                  <c:v>41705</c:v>
                </c:pt>
                <c:pt idx="800">
                  <c:v>41708</c:v>
                </c:pt>
                <c:pt idx="801">
                  <c:v>41709</c:v>
                </c:pt>
                <c:pt idx="802">
                  <c:v>41710</c:v>
                </c:pt>
                <c:pt idx="803">
                  <c:v>41711</c:v>
                </c:pt>
                <c:pt idx="804">
                  <c:v>41712</c:v>
                </c:pt>
                <c:pt idx="805">
                  <c:v>41715</c:v>
                </c:pt>
                <c:pt idx="806">
                  <c:v>41716</c:v>
                </c:pt>
                <c:pt idx="807">
                  <c:v>41717</c:v>
                </c:pt>
                <c:pt idx="808">
                  <c:v>41718</c:v>
                </c:pt>
                <c:pt idx="809">
                  <c:v>41719</c:v>
                </c:pt>
                <c:pt idx="810">
                  <c:v>41722</c:v>
                </c:pt>
                <c:pt idx="811">
                  <c:v>41723</c:v>
                </c:pt>
                <c:pt idx="812">
                  <c:v>41724</c:v>
                </c:pt>
                <c:pt idx="813">
                  <c:v>41725</c:v>
                </c:pt>
                <c:pt idx="814">
                  <c:v>41726</c:v>
                </c:pt>
                <c:pt idx="815">
                  <c:v>41729</c:v>
                </c:pt>
                <c:pt idx="816">
                  <c:v>41730</c:v>
                </c:pt>
                <c:pt idx="817">
                  <c:v>41731</c:v>
                </c:pt>
                <c:pt idx="818">
                  <c:v>41732</c:v>
                </c:pt>
                <c:pt idx="819">
                  <c:v>41733</c:v>
                </c:pt>
                <c:pt idx="820">
                  <c:v>41736</c:v>
                </c:pt>
                <c:pt idx="821">
                  <c:v>41737</c:v>
                </c:pt>
                <c:pt idx="822">
                  <c:v>41738</c:v>
                </c:pt>
                <c:pt idx="823">
                  <c:v>41739</c:v>
                </c:pt>
                <c:pt idx="824">
                  <c:v>41740</c:v>
                </c:pt>
                <c:pt idx="825">
                  <c:v>41743</c:v>
                </c:pt>
                <c:pt idx="826">
                  <c:v>41744</c:v>
                </c:pt>
                <c:pt idx="827">
                  <c:v>41745</c:v>
                </c:pt>
                <c:pt idx="828">
                  <c:v>41746</c:v>
                </c:pt>
                <c:pt idx="829">
                  <c:v>41750</c:v>
                </c:pt>
                <c:pt idx="830">
                  <c:v>41751</c:v>
                </c:pt>
                <c:pt idx="831">
                  <c:v>41752</c:v>
                </c:pt>
                <c:pt idx="832">
                  <c:v>41753</c:v>
                </c:pt>
                <c:pt idx="833">
                  <c:v>41754</c:v>
                </c:pt>
                <c:pt idx="834">
                  <c:v>41757</c:v>
                </c:pt>
                <c:pt idx="835">
                  <c:v>41758</c:v>
                </c:pt>
                <c:pt idx="836">
                  <c:v>41759</c:v>
                </c:pt>
                <c:pt idx="837">
                  <c:v>41760</c:v>
                </c:pt>
                <c:pt idx="838">
                  <c:v>41761</c:v>
                </c:pt>
                <c:pt idx="839">
                  <c:v>41764</c:v>
                </c:pt>
                <c:pt idx="840">
                  <c:v>41765</c:v>
                </c:pt>
                <c:pt idx="841">
                  <c:v>41766</c:v>
                </c:pt>
                <c:pt idx="842">
                  <c:v>41767</c:v>
                </c:pt>
                <c:pt idx="843">
                  <c:v>41768</c:v>
                </c:pt>
                <c:pt idx="844">
                  <c:v>41771</c:v>
                </c:pt>
                <c:pt idx="845">
                  <c:v>41772</c:v>
                </c:pt>
                <c:pt idx="846">
                  <c:v>41773</c:v>
                </c:pt>
                <c:pt idx="847">
                  <c:v>41774</c:v>
                </c:pt>
                <c:pt idx="848">
                  <c:v>41775</c:v>
                </c:pt>
                <c:pt idx="849">
                  <c:v>41778</c:v>
                </c:pt>
                <c:pt idx="850">
                  <c:v>41779</c:v>
                </c:pt>
                <c:pt idx="851">
                  <c:v>41780</c:v>
                </c:pt>
                <c:pt idx="852">
                  <c:v>41781</c:v>
                </c:pt>
                <c:pt idx="853">
                  <c:v>41782</c:v>
                </c:pt>
                <c:pt idx="854">
                  <c:v>41786</c:v>
                </c:pt>
                <c:pt idx="855">
                  <c:v>41787</c:v>
                </c:pt>
                <c:pt idx="856">
                  <c:v>41788</c:v>
                </c:pt>
                <c:pt idx="857">
                  <c:v>41789</c:v>
                </c:pt>
                <c:pt idx="858">
                  <c:v>41792</c:v>
                </c:pt>
                <c:pt idx="859">
                  <c:v>41793</c:v>
                </c:pt>
                <c:pt idx="860">
                  <c:v>41794</c:v>
                </c:pt>
                <c:pt idx="861">
                  <c:v>41795</c:v>
                </c:pt>
                <c:pt idx="862">
                  <c:v>41796</c:v>
                </c:pt>
                <c:pt idx="863">
                  <c:v>41799</c:v>
                </c:pt>
                <c:pt idx="864">
                  <c:v>41800</c:v>
                </c:pt>
                <c:pt idx="865">
                  <c:v>41801</c:v>
                </c:pt>
                <c:pt idx="866">
                  <c:v>41802</c:v>
                </c:pt>
                <c:pt idx="867">
                  <c:v>41803</c:v>
                </c:pt>
                <c:pt idx="868">
                  <c:v>41806</c:v>
                </c:pt>
                <c:pt idx="869">
                  <c:v>41807</c:v>
                </c:pt>
                <c:pt idx="870">
                  <c:v>41808</c:v>
                </c:pt>
                <c:pt idx="871">
                  <c:v>41809</c:v>
                </c:pt>
                <c:pt idx="872">
                  <c:v>41810</c:v>
                </c:pt>
                <c:pt idx="873">
                  <c:v>41813</c:v>
                </c:pt>
                <c:pt idx="874">
                  <c:v>41814</c:v>
                </c:pt>
                <c:pt idx="875">
                  <c:v>41815</c:v>
                </c:pt>
                <c:pt idx="876">
                  <c:v>41816</c:v>
                </c:pt>
                <c:pt idx="877">
                  <c:v>41817</c:v>
                </c:pt>
                <c:pt idx="878">
                  <c:v>41820</c:v>
                </c:pt>
                <c:pt idx="879">
                  <c:v>41821</c:v>
                </c:pt>
                <c:pt idx="880">
                  <c:v>41822</c:v>
                </c:pt>
                <c:pt idx="881">
                  <c:v>41823</c:v>
                </c:pt>
                <c:pt idx="882">
                  <c:v>41827</c:v>
                </c:pt>
                <c:pt idx="883">
                  <c:v>41828</c:v>
                </c:pt>
                <c:pt idx="884">
                  <c:v>41829</c:v>
                </c:pt>
                <c:pt idx="885">
                  <c:v>41830</c:v>
                </c:pt>
                <c:pt idx="886">
                  <c:v>41831</c:v>
                </c:pt>
                <c:pt idx="887">
                  <c:v>41834</c:v>
                </c:pt>
                <c:pt idx="888">
                  <c:v>41835</c:v>
                </c:pt>
                <c:pt idx="889">
                  <c:v>41836</c:v>
                </c:pt>
                <c:pt idx="890">
                  <c:v>41837</c:v>
                </c:pt>
                <c:pt idx="891">
                  <c:v>41838</c:v>
                </c:pt>
                <c:pt idx="892">
                  <c:v>41841</c:v>
                </c:pt>
                <c:pt idx="893">
                  <c:v>41842</c:v>
                </c:pt>
                <c:pt idx="894">
                  <c:v>41843</c:v>
                </c:pt>
                <c:pt idx="895">
                  <c:v>41844</c:v>
                </c:pt>
                <c:pt idx="896">
                  <c:v>41845</c:v>
                </c:pt>
                <c:pt idx="897">
                  <c:v>41848</c:v>
                </c:pt>
                <c:pt idx="898">
                  <c:v>41849</c:v>
                </c:pt>
                <c:pt idx="899">
                  <c:v>41850</c:v>
                </c:pt>
                <c:pt idx="900">
                  <c:v>41851</c:v>
                </c:pt>
                <c:pt idx="901">
                  <c:v>41852</c:v>
                </c:pt>
                <c:pt idx="902">
                  <c:v>41855</c:v>
                </c:pt>
                <c:pt idx="903">
                  <c:v>41856</c:v>
                </c:pt>
                <c:pt idx="904">
                  <c:v>41857</c:v>
                </c:pt>
                <c:pt idx="905">
                  <c:v>41858</c:v>
                </c:pt>
                <c:pt idx="906">
                  <c:v>41859</c:v>
                </c:pt>
                <c:pt idx="907">
                  <c:v>41862</c:v>
                </c:pt>
                <c:pt idx="908">
                  <c:v>41863</c:v>
                </c:pt>
                <c:pt idx="909">
                  <c:v>41864</c:v>
                </c:pt>
                <c:pt idx="910">
                  <c:v>41865</c:v>
                </c:pt>
                <c:pt idx="911">
                  <c:v>41866</c:v>
                </c:pt>
                <c:pt idx="912">
                  <c:v>41869</c:v>
                </c:pt>
                <c:pt idx="913">
                  <c:v>41870</c:v>
                </c:pt>
                <c:pt idx="914">
                  <c:v>41871</c:v>
                </c:pt>
                <c:pt idx="915">
                  <c:v>41872</c:v>
                </c:pt>
                <c:pt idx="916">
                  <c:v>41873</c:v>
                </c:pt>
                <c:pt idx="917">
                  <c:v>41876</c:v>
                </c:pt>
                <c:pt idx="918">
                  <c:v>41877</c:v>
                </c:pt>
                <c:pt idx="919">
                  <c:v>41878</c:v>
                </c:pt>
                <c:pt idx="920">
                  <c:v>41879</c:v>
                </c:pt>
                <c:pt idx="921">
                  <c:v>41880</c:v>
                </c:pt>
                <c:pt idx="922">
                  <c:v>41884</c:v>
                </c:pt>
                <c:pt idx="923">
                  <c:v>41885</c:v>
                </c:pt>
                <c:pt idx="924">
                  <c:v>41886</c:v>
                </c:pt>
                <c:pt idx="925">
                  <c:v>41887</c:v>
                </c:pt>
                <c:pt idx="926">
                  <c:v>41890</c:v>
                </c:pt>
                <c:pt idx="927">
                  <c:v>41891</c:v>
                </c:pt>
                <c:pt idx="928">
                  <c:v>41892</c:v>
                </c:pt>
                <c:pt idx="929">
                  <c:v>41893</c:v>
                </c:pt>
                <c:pt idx="930">
                  <c:v>41894</c:v>
                </c:pt>
                <c:pt idx="931">
                  <c:v>41897</c:v>
                </c:pt>
                <c:pt idx="932">
                  <c:v>41898</c:v>
                </c:pt>
                <c:pt idx="933">
                  <c:v>41899</c:v>
                </c:pt>
                <c:pt idx="934">
                  <c:v>41900</c:v>
                </c:pt>
                <c:pt idx="935">
                  <c:v>41901</c:v>
                </c:pt>
                <c:pt idx="936">
                  <c:v>41904</c:v>
                </c:pt>
                <c:pt idx="937">
                  <c:v>41905</c:v>
                </c:pt>
                <c:pt idx="938">
                  <c:v>41906</c:v>
                </c:pt>
                <c:pt idx="939">
                  <c:v>41907</c:v>
                </c:pt>
                <c:pt idx="940">
                  <c:v>41908</c:v>
                </c:pt>
                <c:pt idx="941">
                  <c:v>41911</c:v>
                </c:pt>
                <c:pt idx="942">
                  <c:v>41912</c:v>
                </c:pt>
                <c:pt idx="943">
                  <c:v>41913</c:v>
                </c:pt>
                <c:pt idx="944">
                  <c:v>41914</c:v>
                </c:pt>
                <c:pt idx="945">
                  <c:v>41915</c:v>
                </c:pt>
                <c:pt idx="946">
                  <c:v>41918</c:v>
                </c:pt>
                <c:pt idx="947">
                  <c:v>41919</c:v>
                </c:pt>
                <c:pt idx="948">
                  <c:v>41920</c:v>
                </c:pt>
                <c:pt idx="949">
                  <c:v>41921</c:v>
                </c:pt>
                <c:pt idx="950">
                  <c:v>41922</c:v>
                </c:pt>
                <c:pt idx="951">
                  <c:v>41925</c:v>
                </c:pt>
                <c:pt idx="952">
                  <c:v>41926</c:v>
                </c:pt>
                <c:pt idx="953">
                  <c:v>41927</c:v>
                </c:pt>
                <c:pt idx="954">
                  <c:v>41928</c:v>
                </c:pt>
                <c:pt idx="955">
                  <c:v>41929</c:v>
                </c:pt>
                <c:pt idx="956">
                  <c:v>41932</c:v>
                </c:pt>
                <c:pt idx="957">
                  <c:v>41933</c:v>
                </c:pt>
                <c:pt idx="958">
                  <c:v>41934</c:v>
                </c:pt>
                <c:pt idx="959">
                  <c:v>41935</c:v>
                </c:pt>
                <c:pt idx="960">
                  <c:v>41936</c:v>
                </c:pt>
                <c:pt idx="961">
                  <c:v>41939</c:v>
                </c:pt>
                <c:pt idx="962">
                  <c:v>41940</c:v>
                </c:pt>
                <c:pt idx="963">
                  <c:v>41941</c:v>
                </c:pt>
                <c:pt idx="964">
                  <c:v>41942</c:v>
                </c:pt>
                <c:pt idx="965">
                  <c:v>41943</c:v>
                </c:pt>
                <c:pt idx="966">
                  <c:v>41946</c:v>
                </c:pt>
                <c:pt idx="967">
                  <c:v>41947</c:v>
                </c:pt>
                <c:pt idx="968">
                  <c:v>41948</c:v>
                </c:pt>
                <c:pt idx="969">
                  <c:v>41949</c:v>
                </c:pt>
                <c:pt idx="970">
                  <c:v>41950</c:v>
                </c:pt>
                <c:pt idx="971">
                  <c:v>41953</c:v>
                </c:pt>
                <c:pt idx="972">
                  <c:v>41954</c:v>
                </c:pt>
                <c:pt idx="973">
                  <c:v>41955</c:v>
                </c:pt>
                <c:pt idx="974">
                  <c:v>41956</c:v>
                </c:pt>
                <c:pt idx="975">
                  <c:v>41957</c:v>
                </c:pt>
                <c:pt idx="976">
                  <c:v>41960</c:v>
                </c:pt>
                <c:pt idx="977">
                  <c:v>41961</c:v>
                </c:pt>
                <c:pt idx="978">
                  <c:v>41962</c:v>
                </c:pt>
                <c:pt idx="979">
                  <c:v>41963</c:v>
                </c:pt>
                <c:pt idx="980">
                  <c:v>41964</c:v>
                </c:pt>
                <c:pt idx="981">
                  <c:v>41967</c:v>
                </c:pt>
                <c:pt idx="982">
                  <c:v>41968</c:v>
                </c:pt>
                <c:pt idx="983">
                  <c:v>41969</c:v>
                </c:pt>
                <c:pt idx="984">
                  <c:v>41971</c:v>
                </c:pt>
                <c:pt idx="985">
                  <c:v>41974</c:v>
                </c:pt>
                <c:pt idx="986">
                  <c:v>41975</c:v>
                </c:pt>
                <c:pt idx="987">
                  <c:v>41976</c:v>
                </c:pt>
                <c:pt idx="988">
                  <c:v>41977</c:v>
                </c:pt>
                <c:pt idx="989">
                  <c:v>41978</c:v>
                </c:pt>
                <c:pt idx="990">
                  <c:v>41981</c:v>
                </c:pt>
                <c:pt idx="991">
                  <c:v>41982</c:v>
                </c:pt>
                <c:pt idx="992">
                  <c:v>41983</c:v>
                </c:pt>
                <c:pt idx="993">
                  <c:v>41984</c:v>
                </c:pt>
                <c:pt idx="994">
                  <c:v>41985</c:v>
                </c:pt>
                <c:pt idx="995">
                  <c:v>41988</c:v>
                </c:pt>
                <c:pt idx="996">
                  <c:v>41989</c:v>
                </c:pt>
                <c:pt idx="997">
                  <c:v>41990</c:v>
                </c:pt>
                <c:pt idx="998">
                  <c:v>41991</c:v>
                </c:pt>
                <c:pt idx="999">
                  <c:v>41992</c:v>
                </c:pt>
                <c:pt idx="1000">
                  <c:v>41995</c:v>
                </c:pt>
                <c:pt idx="1001">
                  <c:v>41996</c:v>
                </c:pt>
                <c:pt idx="1002">
                  <c:v>41997</c:v>
                </c:pt>
                <c:pt idx="1003">
                  <c:v>41999</c:v>
                </c:pt>
                <c:pt idx="1004">
                  <c:v>42002</c:v>
                </c:pt>
                <c:pt idx="1005">
                  <c:v>42003</c:v>
                </c:pt>
                <c:pt idx="1006">
                  <c:v>42004</c:v>
                </c:pt>
                <c:pt idx="1007">
                  <c:v>42006</c:v>
                </c:pt>
                <c:pt idx="1008">
                  <c:v>42009</c:v>
                </c:pt>
                <c:pt idx="1009">
                  <c:v>42010</c:v>
                </c:pt>
                <c:pt idx="1010">
                  <c:v>42011</c:v>
                </c:pt>
                <c:pt idx="1011">
                  <c:v>42012</c:v>
                </c:pt>
                <c:pt idx="1012">
                  <c:v>42013</c:v>
                </c:pt>
                <c:pt idx="1013">
                  <c:v>42016</c:v>
                </c:pt>
                <c:pt idx="1014">
                  <c:v>42017</c:v>
                </c:pt>
                <c:pt idx="1015">
                  <c:v>42018</c:v>
                </c:pt>
                <c:pt idx="1016">
                  <c:v>42019</c:v>
                </c:pt>
                <c:pt idx="1017">
                  <c:v>42020</c:v>
                </c:pt>
                <c:pt idx="1018">
                  <c:v>42024</c:v>
                </c:pt>
                <c:pt idx="1019">
                  <c:v>42025</c:v>
                </c:pt>
                <c:pt idx="1020">
                  <c:v>42026</c:v>
                </c:pt>
                <c:pt idx="1021">
                  <c:v>42027</c:v>
                </c:pt>
                <c:pt idx="1022">
                  <c:v>42030</c:v>
                </c:pt>
                <c:pt idx="1023">
                  <c:v>42031</c:v>
                </c:pt>
                <c:pt idx="1024">
                  <c:v>42032</c:v>
                </c:pt>
                <c:pt idx="1025">
                  <c:v>42033</c:v>
                </c:pt>
                <c:pt idx="1026">
                  <c:v>42034</c:v>
                </c:pt>
                <c:pt idx="1027">
                  <c:v>42037</c:v>
                </c:pt>
                <c:pt idx="1028">
                  <c:v>42038</c:v>
                </c:pt>
                <c:pt idx="1029">
                  <c:v>42039</c:v>
                </c:pt>
                <c:pt idx="1030">
                  <c:v>42040</c:v>
                </c:pt>
                <c:pt idx="1031">
                  <c:v>42041</c:v>
                </c:pt>
                <c:pt idx="1032">
                  <c:v>42044</c:v>
                </c:pt>
                <c:pt idx="1033">
                  <c:v>42045</c:v>
                </c:pt>
                <c:pt idx="1034">
                  <c:v>42046</c:v>
                </c:pt>
                <c:pt idx="1035">
                  <c:v>42047</c:v>
                </c:pt>
                <c:pt idx="1036">
                  <c:v>42048</c:v>
                </c:pt>
                <c:pt idx="1037">
                  <c:v>42052</c:v>
                </c:pt>
                <c:pt idx="1038">
                  <c:v>42053</c:v>
                </c:pt>
                <c:pt idx="1039">
                  <c:v>42054</c:v>
                </c:pt>
                <c:pt idx="1040">
                  <c:v>42055</c:v>
                </c:pt>
                <c:pt idx="1041">
                  <c:v>42058</c:v>
                </c:pt>
                <c:pt idx="1042">
                  <c:v>42059</c:v>
                </c:pt>
                <c:pt idx="1043">
                  <c:v>42060</c:v>
                </c:pt>
                <c:pt idx="1044">
                  <c:v>42061</c:v>
                </c:pt>
                <c:pt idx="1045">
                  <c:v>42062</c:v>
                </c:pt>
                <c:pt idx="1046">
                  <c:v>42065</c:v>
                </c:pt>
                <c:pt idx="1047">
                  <c:v>42066</c:v>
                </c:pt>
                <c:pt idx="1048">
                  <c:v>42067</c:v>
                </c:pt>
                <c:pt idx="1049">
                  <c:v>42068</c:v>
                </c:pt>
                <c:pt idx="1050">
                  <c:v>42069</c:v>
                </c:pt>
                <c:pt idx="1051">
                  <c:v>42072</c:v>
                </c:pt>
                <c:pt idx="1052">
                  <c:v>42073</c:v>
                </c:pt>
                <c:pt idx="1053">
                  <c:v>42074</c:v>
                </c:pt>
                <c:pt idx="1054">
                  <c:v>42075</c:v>
                </c:pt>
                <c:pt idx="1055">
                  <c:v>42076</c:v>
                </c:pt>
                <c:pt idx="1056">
                  <c:v>42079</c:v>
                </c:pt>
                <c:pt idx="1057">
                  <c:v>42080</c:v>
                </c:pt>
                <c:pt idx="1058">
                  <c:v>42081</c:v>
                </c:pt>
                <c:pt idx="1059">
                  <c:v>42082</c:v>
                </c:pt>
                <c:pt idx="1060">
                  <c:v>42083</c:v>
                </c:pt>
                <c:pt idx="1061">
                  <c:v>42086</c:v>
                </c:pt>
                <c:pt idx="1062">
                  <c:v>42087</c:v>
                </c:pt>
                <c:pt idx="1063">
                  <c:v>42088</c:v>
                </c:pt>
                <c:pt idx="1064">
                  <c:v>42089</c:v>
                </c:pt>
                <c:pt idx="1065">
                  <c:v>42090</c:v>
                </c:pt>
                <c:pt idx="1066">
                  <c:v>42093</c:v>
                </c:pt>
                <c:pt idx="1067">
                  <c:v>42094</c:v>
                </c:pt>
                <c:pt idx="1068">
                  <c:v>42095</c:v>
                </c:pt>
                <c:pt idx="1069">
                  <c:v>42096</c:v>
                </c:pt>
                <c:pt idx="1070">
                  <c:v>42100</c:v>
                </c:pt>
                <c:pt idx="1071">
                  <c:v>42101</c:v>
                </c:pt>
                <c:pt idx="1072">
                  <c:v>42102</c:v>
                </c:pt>
                <c:pt idx="1073">
                  <c:v>42103</c:v>
                </c:pt>
                <c:pt idx="1074">
                  <c:v>42104</c:v>
                </c:pt>
                <c:pt idx="1075">
                  <c:v>42107</c:v>
                </c:pt>
                <c:pt idx="1076">
                  <c:v>42108</c:v>
                </c:pt>
                <c:pt idx="1077">
                  <c:v>42109</c:v>
                </c:pt>
                <c:pt idx="1078">
                  <c:v>42110</c:v>
                </c:pt>
                <c:pt idx="1079">
                  <c:v>42111</c:v>
                </c:pt>
                <c:pt idx="1080">
                  <c:v>42114</c:v>
                </c:pt>
                <c:pt idx="1081">
                  <c:v>42115</c:v>
                </c:pt>
                <c:pt idx="1082">
                  <c:v>42116</c:v>
                </c:pt>
                <c:pt idx="1083">
                  <c:v>42117</c:v>
                </c:pt>
                <c:pt idx="1084">
                  <c:v>42118</c:v>
                </c:pt>
                <c:pt idx="1085">
                  <c:v>42121</c:v>
                </c:pt>
                <c:pt idx="1086">
                  <c:v>42122</c:v>
                </c:pt>
                <c:pt idx="1087">
                  <c:v>42123</c:v>
                </c:pt>
                <c:pt idx="1088">
                  <c:v>42124</c:v>
                </c:pt>
                <c:pt idx="1089">
                  <c:v>42125</c:v>
                </c:pt>
                <c:pt idx="1090">
                  <c:v>42128</c:v>
                </c:pt>
                <c:pt idx="1091">
                  <c:v>42129</c:v>
                </c:pt>
                <c:pt idx="1092">
                  <c:v>42130</c:v>
                </c:pt>
                <c:pt idx="1093">
                  <c:v>42131</c:v>
                </c:pt>
                <c:pt idx="1094">
                  <c:v>42132</c:v>
                </c:pt>
                <c:pt idx="1095">
                  <c:v>42135</c:v>
                </c:pt>
                <c:pt idx="1096">
                  <c:v>42136</c:v>
                </c:pt>
                <c:pt idx="1097">
                  <c:v>42137</c:v>
                </c:pt>
                <c:pt idx="1098">
                  <c:v>42138</c:v>
                </c:pt>
                <c:pt idx="1099">
                  <c:v>42139</c:v>
                </c:pt>
                <c:pt idx="1100">
                  <c:v>42142</c:v>
                </c:pt>
                <c:pt idx="1101">
                  <c:v>42143</c:v>
                </c:pt>
                <c:pt idx="1102">
                  <c:v>42144</c:v>
                </c:pt>
                <c:pt idx="1103">
                  <c:v>42145</c:v>
                </c:pt>
                <c:pt idx="1104">
                  <c:v>42146</c:v>
                </c:pt>
                <c:pt idx="1105">
                  <c:v>42150</c:v>
                </c:pt>
                <c:pt idx="1106">
                  <c:v>42151</c:v>
                </c:pt>
                <c:pt idx="1107">
                  <c:v>42152</c:v>
                </c:pt>
                <c:pt idx="1108">
                  <c:v>42153</c:v>
                </c:pt>
                <c:pt idx="1109">
                  <c:v>42156</c:v>
                </c:pt>
                <c:pt idx="1110">
                  <c:v>42157</c:v>
                </c:pt>
                <c:pt idx="1111">
                  <c:v>42158</c:v>
                </c:pt>
                <c:pt idx="1112">
                  <c:v>42159</c:v>
                </c:pt>
                <c:pt idx="1113">
                  <c:v>42160</c:v>
                </c:pt>
                <c:pt idx="1114">
                  <c:v>42163</c:v>
                </c:pt>
                <c:pt idx="1115">
                  <c:v>42164</c:v>
                </c:pt>
                <c:pt idx="1116">
                  <c:v>42165</c:v>
                </c:pt>
                <c:pt idx="1117">
                  <c:v>42166</c:v>
                </c:pt>
                <c:pt idx="1118">
                  <c:v>42167</c:v>
                </c:pt>
                <c:pt idx="1119">
                  <c:v>42170</c:v>
                </c:pt>
                <c:pt idx="1120">
                  <c:v>42171</c:v>
                </c:pt>
                <c:pt idx="1121">
                  <c:v>42172</c:v>
                </c:pt>
                <c:pt idx="1122">
                  <c:v>42173</c:v>
                </c:pt>
                <c:pt idx="1123">
                  <c:v>42174</c:v>
                </c:pt>
                <c:pt idx="1124">
                  <c:v>42177</c:v>
                </c:pt>
                <c:pt idx="1125">
                  <c:v>42178</c:v>
                </c:pt>
                <c:pt idx="1126">
                  <c:v>42179</c:v>
                </c:pt>
                <c:pt idx="1127">
                  <c:v>42180</c:v>
                </c:pt>
                <c:pt idx="1128">
                  <c:v>42181</c:v>
                </c:pt>
                <c:pt idx="1129">
                  <c:v>42184</c:v>
                </c:pt>
                <c:pt idx="1130">
                  <c:v>42185</c:v>
                </c:pt>
                <c:pt idx="1131">
                  <c:v>42186</c:v>
                </c:pt>
                <c:pt idx="1132">
                  <c:v>42187</c:v>
                </c:pt>
                <c:pt idx="1133">
                  <c:v>42191</c:v>
                </c:pt>
                <c:pt idx="1134">
                  <c:v>42192</c:v>
                </c:pt>
                <c:pt idx="1135">
                  <c:v>42193</c:v>
                </c:pt>
                <c:pt idx="1136">
                  <c:v>42194</c:v>
                </c:pt>
                <c:pt idx="1137">
                  <c:v>42195</c:v>
                </c:pt>
                <c:pt idx="1138">
                  <c:v>42198</c:v>
                </c:pt>
                <c:pt idx="1139">
                  <c:v>42199</c:v>
                </c:pt>
                <c:pt idx="1140">
                  <c:v>42200</c:v>
                </c:pt>
                <c:pt idx="1141">
                  <c:v>42201</c:v>
                </c:pt>
                <c:pt idx="1142">
                  <c:v>42202</c:v>
                </c:pt>
                <c:pt idx="1143">
                  <c:v>42205</c:v>
                </c:pt>
                <c:pt idx="1144">
                  <c:v>42206</c:v>
                </c:pt>
                <c:pt idx="1145">
                  <c:v>42207</c:v>
                </c:pt>
                <c:pt idx="1146">
                  <c:v>42208</c:v>
                </c:pt>
                <c:pt idx="1147">
                  <c:v>42209</c:v>
                </c:pt>
                <c:pt idx="1148">
                  <c:v>42212</c:v>
                </c:pt>
                <c:pt idx="1149">
                  <c:v>42213</c:v>
                </c:pt>
                <c:pt idx="1150">
                  <c:v>42214</c:v>
                </c:pt>
                <c:pt idx="1151">
                  <c:v>42215</c:v>
                </c:pt>
                <c:pt idx="1152">
                  <c:v>42216</c:v>
                </c:pt>
                <c:pt idx="1153">
                  <c:v>42219</c:v>
                </c:pt>
                <c:pt idx="1154">
                  <c:v>42220</c:v>
                </c:pt>
                <c:pt idx="1155">
                  <c:v>42221</c:v>
                </c:pt>
                <c:pt idx="1156">
                  <c:v>42222</c:v>
                </c:pt>
                <c:pt idx="1157">
                  <c:v>42223</c:v>
                </c:pt>
                <c:pt idx="1158">
                  <c:v>42226</c:v>
                </c:pt>
                <c:pt idx="1159">
                  <c:v>42227</c:v>
                </c:pt>
                <c:pt idx="1160">
                  <c:v>42228</c:v>
                </c:pt>
                <c:pt idx="1161">
                  <c:v>42229</c:v>
                </c:pt>
                <c:pt idx="1162">
                  <c:v>42230</c:v>
                </c:pt>
                <c:pt idx="1163">
                  <c:v>42233</c:v>
                </c:pt>
                <c:pt idx="1164">
                  <c:v>42234</c:v>
                </c:pt>
                <c:pt idx="1165">
                  <c:v>42235</c:v>
                </c:pt>
                <c:pt idx="1166">
                  <c:v>42236</c:v>
                </c:pt>
                <c:pt idx="1167">
                  <c:v>42237</c:v>
                </c:pt>
                <c:pt idx="1168">
                  <c:v>42240</c:v>
                </c:pt>
                <c:pt idx="1169">
                  <c:v>42241</c:v>
                </c:pt>
                <c:pt idx="1170">
                  <c:v>42242</c:v>
                </c:pt>
                <c:pt idx="1171">
                  <c:v>42243</c:v>
                </c:pt>
                <c:pt idx="1172">
                  <c:v>42244</c:v>
                </c:pt>
                <c:pt idx="1173">
                  <c:v>42247</c:v>
                </c:pt>
                <c:pt idx="1174">
                  <c:v>42248</c:v>
                </c:pt>
                <c:pt idx="1175">
                  <c:v>42249</c:v>
                </c:pt>
                <c:pt idx="1176">
                  <c:v>42250</c:v>
                </c:pt>
                <c:pt idx="1177">
                  <c:v>42251</c:v>
                </c:pt>
                <c:pt idx="1178">
                  <c:v>42255</c:v>
                </c:pt>
                <c:pt idx="1179">
                  <c:v>42256</c:v>
                </c:pt>
                <c:pt idx="1180">
                  <c:v>42257</c:v>
                </c:pt>
                <c:pt idx="1181">
                  <c:v>42258</c:v>
                </c:pt>
                <c:pt idx="1182">
                  <c:v>42261</c:v>
                </c:pt>
                <c:pt idx="1183">
                  <c:v>42262</c:v>
                </c:pt>
                <c:pt idx="1184">
                  <c:v>42263</c:v>
                </c:pt>
                <c:pt idx="1185">
                  <c:v>42264</c:v>
                </c:pt>
                <c:pt idx="1186">
                  <c:v>42265</c:v>
                </c:pt>
                <c:pt idx="1187">
                  <c:v>42268</c:v>
                </c:pt>
                <c:pt idx="1188">
                  <c:v>42269</c:v>
                </c:pt>
                <c:pt idx="1189">
                  <c:v>42270</c:v>
                </c:pt>
                <c:pt idx="1190">
                  <c:v>42271</c:v>
                </c:pt>
                <c:pt idx="1191">
                  <c:v>42272</c:v>
                </c:pt>
                <c:pt idx="1192">
                  <c:v>42275</c:v>
                </c:pt>
                <c:pt idx="1193">
                  <c:v>42276</c:v>
                </c:pt>
                <c:pt idx="1194">
                  <c:v>42277</c:v>
                </c:pt>
                <c:pt idx="1195">
                  <c:v>42278</c:v>
                </c:pt>
                <c:pt idx="1196">
                  <c:v>42279</c:v>
                </c:pt>
                <c:pt idx="1197">
                  <c:v>42282</c:v>
                </c:pt>
                <c:pt idx="1198">
                  <c:v>42283</c:v>
                </c:pt>
                <c:pt idx="1199">
                  <c:v>42284</c:v>
                </c:pt>
                <c:pt idx="1200">
                  <c:v>42285</c:v>
                </c:pt>
                <c:pt idx="1201">
                  <c:v>42286</c:v>
                </c:pt>
                <c:pt idx="1202">
                  <c:v>42289</c:v>
                </c:pt>
                <c:pt idx="1203">
                  <c:v>42290</c:v>
                </c:pt>
                <c:pt idx="1204">
                  <c:v>42291</c:v>
                </c:pt>
                <c:pt idx="1205">
                  <c:v>42292</c:v>
                </c:pt>
                <c:pt idx="1206">
                  <c:v>42293</c:v>
                </c:pt>
                <c:pt idx="1207">
                  <c:v>42296</c:v>
                </c:pt>
                <c:pt idx="1208">
                  <c:v>42297</c:v>
                </c:pt>
                <c:pt idx="1209">
                  <c:v>42298</c:v>
                </c:pt>
                <c:pt idx="1210">
                  <c:v>42299</c:v>
                </c:pt>
                <c:pt idx="1211">
                  <c:v>42300</c:v>
                </c:pt>
                <c:pt idx="1212">
                  <c:v>42303</c:v>
                </c:pt>
                <c:pt idx="1213">
                  <c:v>42304</c:v>
                </c:pt>
                <c:pt idx="1214">
                  <c:v>42305</c:v>
                </c:pt>
                <c:pt idx="1215">
                  <c:v>42306</c:v>
                </c:pt>
                <c:pt idx="1216">
                  <c:v>42307</c:v>
                </c:pt>
                <c:pt idx="1217">
                  <c:v>42310</c:v>
                </c:pt>
                <c:pt idx="1218">
                  <c:v>42311</c:v>
                </c:pt>
                <c:pt idx="1219">
                  <c:v>42312</c:v>
                </c:pt>
                <c:pt idx="1220">
                  <c:v>42313</c:v>
                </c:pt>
                <c:pt idx="1221">
                  <c:v>42314</c:v>
                </c:pt>
                <c:pt idx="1222">
                  <c:v>42317</c:v>
                </c:pt>
                <c:pt idx="1223">
                  <c:v>42318</c:v>
                </c:pt>
                <c:pt idx="1224">
                  <c:v>42319</c:v>
                </c:pt>
                <c:pt idx="1225">
                  <c:v>42320</c:v>
                </c:pt>
                <c:pt idx="1226">
                  <c:v>42321</c:v>
                </c:pt>
                <c:pt idx="1227">
                  <c:v>42324</c:v>
                </c:pt>
                <c:pt idx="1228">
                  <c:v>42325</c:v>
                </c:pt>
                <c:pt idx="1229">
                  <c:v>42326</c:v>
                </c:pt>
                <c:pt idx="1230">
                  <c:v>42327</c:v>
                </c:pt>
                <c:pt idx="1231">
                  <c:v>42328</c:v>
                </c:pt>
                <c:pt idx="1232">
                  <c:v>42331</c:v>
                </c:pt>
                <c:pt idx="1233">
                  <c:v>42332</c:v>
                </c:pt>
                <c:pt idx="1234">
                  <c:v>42333</c:v>
                </c:pt>
                <c:pt idx="1235">
                  <c:v>42335</c:v>
                </c:pt>
                <c:pt idx="1236">
                  <c:v>42338</c:v>
                </c:pt>
                <c:pt idx="1237">
                  <c:v>42339</c:v>
                </c:pt>
                <c:pt idx="1238">
                  <c:v>42340</c:v>
                </c:pt>
                <c:pt idx="1239">
                  <c:v>42341</c:v>
                </c:pt>
                <c:pt idx="1240">
                  <c:v>42342</c:v>
                </c:pt>
                <c:pt idx="1241">
                  <c:v>42345</c:v>
                </c:pt>
                <c:pt idx="1242">
                  <c:v>42346</c:v>
                </c:pt>
                <c:pt idx="1243">
                  <c:v>42347</c:v>
                </c:pt>
                <c:pt idx="1244">
                  <c:v>42348</c:v>
                </c:pt>
                <c:pt idx="1245">
                  <c:v>42349</c:v>
                </c:pt>
                <c:pt idx="1246">
                  <c:v>42352</c:v>
                </c:pt>
                <c:pt idx="1247">
                  <c:v>42353</c:v>
                </c:pt>
                <c:pt idx="1248">
                  <c:v>42354</c:v>
                </c:pt>
                <c:pt idx="1249">
                  <c:v>42355</c:v>
                </c:pt>
                <c:pt idx="1250">
                  <c:v>42356</c:v>
                </c:pt>
                <c:pt idx="1251">
                  <c:v>42359</c:v>
                </c:pt>
                <c:pt idx="1252">
                  <c:v>42360</c:v>
                </c:pt>
                <c:pt idx="1253">
                  <c:v>42361</c:v>
                </c:pt>
                <c:pt idx="1254">
                  <c:v>42362</c:v>
                </c:pt>
                <c:pt idx="1255">
                  <c:v>42366</c:v>
                </c:pt>
                <c:pt idx="1256">
                  <c:v>42367</c:v>
                </c:pt>
                <c:pt idx="1257">
                  <c:v>42368</c:v>
                </c:pt>
                <c:pt idx="1258">
                  <c:v>42369</c:v>
                </c:pt>
                <c:pt idx="1259">
                  <c:v>42373</c:v>
                </c:pt>
                <c:pt idx="1260">
                  <c:v>42374</c:v>
                </c:pt>
                <c:pt idx="1261">
                  <c:v>42375</c:v>
                </c:pt>
                <c:pt idx="1262">
                  <c:v>42376</c:v>
                </c:pt>
                <c:pt idx="1263">
                  <c:v>42377</c:v>
                </c:pt>
                <c:pt idx="1264">
                  <c:v>42380</c:v>
                </c:pt>
                <c:pt idx="1265">
                  <c:v>42381</c:v>
                </c:pt>
                <c:pt idx="1266">
                  <c:v>42382</c:v>
                </c:pt>
                <c:pt idx="1267">
                  <c:v>42383</c:v>
                </c:pt>
                <c:pt idx="1268">
                  <c:v>42384</c:v>
                </c:pt>
                <c:pt idx="1269">
                  <c:v>42388</c:v>
                </c:pt>
                <c:pt idx="1270">
                  <c:v>42389</c:v>
                </c:pt>
                <c:pt idx="1271">
                  <c:v>42390</c:v>
                </c:pt>
                <c:pt idx="1272">
                  <c:v>42391</c:v>
                </c:pt>
                <c:pt idx="1273">
                  <c:v>42394</c:v>
                </c:pt>
                <c:pt idx="1274">
                  <c:v>42395</c:v>
                </c:pt>
                <c:pt idx="1275">
                  <c:v>42396</c:v>
                </c:pt>
                <c:pt idx="1276">
                  <c:v>42397</c:v>
                </c:pt>
                <c:pt idx="1277">
                  <c:v>42398</c:v>
                </c:pt>
                <c:pt idx="1278">
                  <c:v>42401</c:v>
                </c:pt>
                <c:pt idx="1279">
                  <c:v>42402</c:v>
                </c:pt>
                <c:pt idx="1280">
                  <c:v>42403</c:v>
                </c:pt>
                <c:pt idx="1281">
                  <c:v>42404</c:v>
                </c:pt>
                <c:pt idx="1282">
                  <c:v>42405</c:v>
                </c:pt>
                <c:pt idx="1283">
                  <c:v>42408</c:v>
                </c:pt>
                <c:pt idx="1284">
                  <c:v>42409</c:v>
                </c:pt>
                <c:pt idx="1285">
                  <c:v>42410</c:v>
                </c:pt>
                <c:pt idx="1286">
                  <c:v>42411</c:v>
                </c:pt>
                <c:pt idx="1287">
                  <c:v>42412</c:v>
                </c:pt>
                <c:pt idx="1288">
                  <c:v>42416</c:v>
                </c:pt>
                <c:pt idx="1289">
                  <c:v>42417</c:v>
                </c:pt>
                <c:pt idx="1290">
                  <c:v>42418</c:v>
                </c:pt>
                <c:pt idx="1291">
                  <c:v>42419</c:v>
                </c:pt>
                <c:pt idx="1292">
                  <c:v>42422</c:v>
                </c:pt>
                <c:pt idx="1293">
                  <c:v>42423</c:v>
                </c:pt>
                <c:pt idx="1294">
                  <c:v>42424</c:v>
                </c:pt>
                <c:pt idx="1295">
                  <c:v>42425</c:v>
                </c:pt>
                <c:pt idx="1296">
                  <c:v>42426</c:v>
                </c:pt>
                <c:pt idx="1297">
                  <c:v>42429</c:v>
                </c:pt>
                <c:pt idx="1298">
                  <c:v>42430</c:v>
                </c:pt>
                <c:pt idx="1299">
                  <c:v>42431</c:v>
                </c:pt>
                <c:pt idx="1300">
                  <c:v>42432</c:v>
                </c:pt>
                <c:pt idx="1301">
                  <c:v>42433</c:v>
                </c:pt>
                <c:pt idx="1302">
                  <c:v>42436</c:v>
                </c:pt>
                <c:pt idx="1303">
                  <c:v>42437</c:v>
                </c:pt>
                <c:pt idx="1304">
                  <c:v>42438</c:v>
                </c:pt>
                <c:pt idx="1305">
                  <c:v>42439</c:v>
                </c:pt>
                <c:pt idx="1306">
                  <c:v>42440</c:v>
                </c:pt>
                <c:pt idx="1307">
                  <c:v>42443</c:v>
                </c:pt>
                <c:pt idx="1308">
                  <c:v>42444</c:v>
                </c:pt>
                <c:pt idx="1309">
                  <c:v>42445</c:v>
                </c:pt>
                <c:pt idx="1310">
                  <c:v>42446</c:v>
                </c:pt>
                <c:pt idx="1311">
                  <c:v>42447</c:v>
                </c:pt>
                <c:pt idx="1312">
                  <c:v>42450</c:v>
                </c:pt>
                <c:pt idx="1313">
                  <c:v>42451</c:v>
                </c:pt>
                <c:pt idx="1314">
                  <c:v>42452</c:v>
                </c:pt>
                <c:pt idx="1315">
                  <c:v>42453</c:v>
                </c:pt>
                <c:pt idx="1316">
                  <c:v>42457</c:v>
                </c:pt>
                <c:pt idx="1317">
                  <c:v>42458</c:v>
                </c:pt>
                <c:pt idx="1318">
                  <c:v>42459</c:v>
                </c:pt>
                <c:pt idx="1319">
                  <c:v>42460</c:v>
                </c:pt>
                <c:pt idx="1320">
                  <c:v>42461</c:v>
                </c:pt>
                <c:pt idx="1321">
                  <c:v>42464</c:v>
                </c:pt>
                <c:pt idx="1322">
                  <c:v>42465</c:v>
                </c:pt>
                <c:pt idx="1323">
                  <c:v>42466</c:v>
                </c:pt>
                <c:pt idx="1324">
                  <c:v>42467</c:v>
                </c:pt>
                <c:pt idx="1325">
                  <c:v>42468</c:v>
                </c:pt>
                <c:pt idx="1326">
                  <c:v>42471</c:v>
                </c:pt>
                <c:pt idx="1327">
                  <c:v>42472</c:v>
                </c:pt>
                <c:pt idx="1328">
                  <c:v>42473</c:v>
                </c:pt>
                <c:pt idx="1329">
                  <c:v>42474</c:v>
                </c:pt>
                <c:pt idx="1330">
                  <c:v>42475</c:v>
                </c:pt>
                <c:pt idx="1331">
                  <c:v>42478</c:v>
                </c:pt>
                <c:pt idx="1332">
                  <c:v>42479</c:v>
                </c:pt>
                <c:pt idx="1333">
                  <c:v>42480</c:v>
                </c:pt>
                <c:pt idx="1334">
                  <c:v>42481</c:v>
                </c:pt>
                <c:pt idx="1335">
                  <c:v>42482</c:v>
                </c:pt>
                <c:pt idx="1336">
                  <c:v>42485</c:v>
                </c:pt>
                <c:pt idx="1337">
                  <c:v>42486</c:v>
                </c:pt>
                <c:pt idx="1338">
                  <c:v>42487</c:v>
                </c:pt>
                <c:pt idx="1339">
                  <c:v>42488</c:v>
                </c:pt>
                <c:pt idx="1340">
                  <c:v>42489</c:v>
                </c:pt>
                <c:pt idx="1341">
                  <c:v>42492</c:v>
                </c:pt>
                <c:pt idx="1342">
                  <c:v>42493</c:v>
                </c:pt>
                <c:pt idx="1343">
                  <c:v>42494</c:v>
                </c:pt>
                <c:pt idx="1344">
                  <c:v>42495</c:v>
                </c:pt>
                <c:pt idx="1345">
                  <c:v>42496</c:v>
                </c:pt>
                <c:pt idx="1346">
                  <c:v>42499</c:v>
                </c:pt>
                <c:pt idx="1347">
                  <c:v>42500</c:v>
                </c:pt>
                <c:pt idx="1348">
                  <c:v>42501</c:v>
                </c:pt>
                <c:pt idx="1349">
                  <c:v>42502</c:v>
                </c:pt>
                <c:pt idx="1350">
                  <c:v>42503</c:v>
                </c:pt>
                <c:pt idx="1351">
                  <c:v>42506</c:v>
                </c:pt>
                <c:pt idx="1352">
                  <c:v>42507</c:v>
                </c:pt>
                <c:pt idx="1353">
                  <c:v>42508</c:v>
                </c:pt>
                <c:pt idx="1354">
                  <c:v>42509</c:v>
                </c:pt>
                <c:pt idx="1355">
                  <c:v>42510</c:v>
                </c:pt>
                <c:pt idx="1356">
                  <c:v>42513</c:v>
                </c:pt>
                <c:pt idx="1357">
                  <c:v>42514</c:v>
                </c:pt>
                <c:pt idx="1358">
                  <c:v>42515</c:v>
                </c:pt>
                <c:pt idx="1359">
                  <c:v>42516</c:v>
                </c:pt>
                <c:pt idx="1360">
                  <c:v>42517</c:v>
                </c:pt>
                <c:pt idx="1361">
                  <c:v>42521</c:v>
                </c:pt>
                <c:pt idx="1362">
                  <c:v>42522</c:v>
                </c:pt>
                <c:pt idx="1363">
                  <c:v>42523</c:v>
                </c:pt>
                <c:pt idx="1364">
                  <c:v>42524</c:v>
                </c:pt>
                <c:pt idx="1365">
                  <c:v>42527</c:v>
                </c:pt>
                <c:pt idx="1366">
                  <c:v>42528</c:v>
                </c:pt>
                <c:pt idx="1367">
                  <c:v>42529</c:v>
                </c:pt>
                <c:pt idx="1368">
                  <c:v>42530</c:v>
                </c:pt>
                <c:pt idx="1369">
                  <c:v>42531</c:v>
                </c:pt>
                <c:pt idx="1370">
                  <c:v>42534</c:v>
                </c:pt>
                <c:pt idx="1371">
                  <c:v>42535</c:v>
                </c:pt>
                <c:pt idx="1372">
                  <c:v>42536</c:v>
                </c:pt>
                <c:pt idx="1373">
                  <c:v>42537</c:v>
                </c:pt>
                <c:pt idx="1374">
                  <c:v>42538</c:v>
                </c:pt>
                <c:pt idx="1375">
                  <c:v>42541</c:v>
                </c:pt>
                <c:pt idx="1376">
                  <c:v>42542</c:v>
                </c:pt>
                <c:pt idx="1377">
                  <c:v>42543</c:v>
                </c:pt>
                <c:pt idx="1378">
                  <c:v>42544</c:v>
                </c:pt>
                <c:pt idx="1379">
                  <c:v>42545</c:v>
                </c:pt>
                <c:pt idx="1380">
                  <c:v>42548</c:v>
                </c:pt>
                <c:pt idx="1381">
                  <c:v>42549</c:v>
                </c:pt>
                <c:pt idx="1382">
                  <c:v>42550</c:v>
                </c:pt>
                <c:pt idx="1383">
                  <c:v>42551</c:v>
                </c:pt>
                <c:pt idx="1384">
                  <c:v>42552</c:v>
                </c:pt>
                <c:pt idx="1385">
                  <c:v>42556</c:v>
                </c:pt>
                <c:pt idx="1386">
                  <c:v>42557</c:v>
                </c:pt>
                <c:pt idx="1387">
                  <c:v>42558</c:v>
                </c:pt>
                <c:pt idx="1388">
                  <c:v>42559</c:v>
                </c:pt>
                <c:pt idx="1389">
                  <c:v>42562</c:v>
                </c:pt>
                <c:pt idx="1390">
                  <c:v>42563</c:v>
                </c:pt>
                <c:pt idx="1391">
                  <c:v>42564</c:v>
                </c:pt>
                <c:pt idx="1392">
                  <c:v>42565</c:v>
                </c:pt>
                <c:pt idx="1393">
                  <c:v>42566</c:v>
                </c:pt>
                <c:pt idx="1394">
                  <c:v>42569</c:v>
                </c:pt>
                <c:pt idx="1395">
                  <c:v>42570</c:v>
                </c:pt>
                <c:pt idx="1396">
                  <c:v>42571</c:v>
                </c:pt>
                <c:pt idx="1397">
                  <c:v>42572</c:v>
                </c:pt>
                <c:pt idx="1398">
                  <c:v>42573</c:v>
                </c:pt>
                <c:pt idx="1399">
                  <c:v>42576</c:v>
                </c:pt>
                <c:pt idx="1400">
                  <c:v>42577</c:v>
                </c:pt>
                <c:pt idx="1401">
                  <c:v>42578</c:v>
                </c:pt>
                <c:pt idx="1402">
                  <c:v>42579</c:v>
                </c:pt>
                <c:pt idx="1403">
                  <c:v>42580</c:v>
                </c:pt>
                <c:pt idx="1404">
                  <c:v>42583</c:v>
                </c:pt>
                <c:pt idx="1405">
                  <c:v>42584</c:v>
                </c:pt>
                <c:pt idx="1406">
                  <c:v>42585</c:v>
                </c:pt>
                <c:pt idx="1407">
                  <c:v>42586</c:v>
                </c:pt>
                <c:pt idx="1408">
                  <c:v>42587</c:v>
                </c:pt>
                <c:pt idx="1409">
                  <c:v>42590</c:v>
                </c:pt>
                <c:pt idx="1410">
                  <c:v>42591</c:v>
                </c:pt>
                <c:pt idx="1411">
                  <c:v>42592</c:v>
                </c:pt>
                <c:pt idx="1412">
                  <c:v>42593</c:v>
                </c:pt>
                <c:pt idx="1413">
                  <c:v>42594</c:v>
                </c:pt>
                <c:pt idx="1414">
                  <c:v>42597</c:v>
                </c:pt>
                <c:pt idx="1415">
                  <c:v>42598</c:v>
                </c:pt>
                <c:pt idx="1416">
                  <c:v>42599</c:v>
                </c:pt>
                <c:pt idx="1417">
                  <c:v>42600</c:v>
                </c:pt>
                <c:pt idx="1418">
                  <c:v>42601</c:v>
                </c:pt>
                <c:pt idx="1419">
                  <c:v>42604</c:v>
                </c:pt>
                <c:pt idx="1420">
                  <c:v>42605</c:v>
                </c:pt>
                <c:pt idx="1421">
                  <c:v>42606</c:v>
                </c:pt>
                <c:pt idx="1422">
                  <c:v>42607</c:v>
                </c:pt>
                <c:pt idx="1423">
                  <c:v>42608</c:v>
                </c:pt>
                <c:pt idx="1424">
                  <c:v>42611</c:v>
                </c:pt>
                <c:pt idx="1425">
                  <c:v>42612</c:v>
                </c:pt>
                <c:pt idx="1426">
                  <c:v>42613</c:v>
                </c:pt>
                <c:pt idx="1427">
                  <c:v>42614</c:v>
                </c:pt>
                <c:pt idx="1428">
                  <c:v>42615</c:v>
                </c:pt>
                <c:pt idx="1429">
                  <c:v>42619</c:v>
                </c:pt>
                <c:pt idx="1430">
                  <c:v>42620</c:v>
                </c:pt>
                <c:pt idx="1431">
                  <c:v>42621</c:v>
                </c:pt>
                <c:pt idx="1432">
                  <c:v>42622</c:v>
                </c:pt>
                <c:pt idx="1433">
                  <c:v>42625</c:v>
                </c:pt>
                <c:pt idx="1434">
                  <c:v>42626</c:v>
                </c:pt>
                <c:pt idx="1435">
                  <c:v>42627</c:v>
                </c:pt>
                <c:pt idx="1436">
                  <c:v>42628</c:v>
                </c:pt>
                <c:pt idx="1437">
                  <c:v>42629</c:v>
                </c:pt>
                <c:pt idx="1438">
                  <c:v>42632</c:v>
                </c:pt>
                <c:pt idx="1439">
                  <c:v>42633</c:v>
                </c:pt>
                <c:pt idx="1440">
                  <c:v>42634</c:v>
                </c:pt>
                <c:pt idx="1441">
                  <c:v>42635</c:v>
                </c:pt>
                <c:pt idx="1442">
                  <c:v>42636</c:v>
                </c:pt>
                <c:pt idx="1443">
                  <c:v>42639</c:v>
                </c:pt>
                <c:pt idx="1444">
                  <c:v>42640</c:v>
                </c:pt>
                <c:pt idx="1445">
                  <c:v>42641</c:v>
                </c:pt>
                <c:pt idx="1446">
                  <c:v>42642</c:v>
                </c:pt>
                <c:pt idx="1447">
                  <c:v>42643</c:v>
                </c:pt>
                <c:pt idx="1448">
                  <c:v>42646</c:v>
                </c:pt>
                <c:pt idx="1449">
                  <c:v>42647</c:v>
                </c:pt>
                <c:pt idx="1450">
                  <c:v>42648</c:v>
                </c:pt>
                <c:pt idx="1451">
                  <c:v>42649</c:v>
                </c:pt>
                <c:pt idx="1452">
                  <c:v>42650</c:v>
                </c:pt>
                <c:pt idx="1453">
                  <c:v>42653</c:v>
                </c:pt>
                <c:pt idx="1454">
                  <c:v>42654</c:v>
                </c:pt>
                <c:pt idx="1455">
                  <c:v>42655</c:v>
                </c:pt>
                <c:pt idx="1456">
                  <c:v>42656</c:v>
                </c:pt>
                <c:pt idx="1457">
                  <c:v>42657</c:v>
                </c:pt>
                <c:pt idx="1458">
                  <c:v>42660</c:v>
                </c:pt>
                <c:pt idx="1459">
                  <c:v>42661</c:v>
                </c:pt>
                <c:pt idx="1460">
                  <c:v>42662</c:v>
                </c:pt>
                <c:pt idx="1461">
                  <c:v>42663</c:v>
                </c:pt>
                <c:pt idx="1462">
                  <c:v>42664</c:v>
                </c:pt>
                <c:pt idx="1463">
                  <c:v>42667</c:v>
                </c:pt>
                <c:pt idx="1464">
                  <c:v>42668</c:v>
                </c:pt>
                <c:pt idx="1465">
                  <c:v>42669</c:v>
                </c:pt>
                <c:pt idx="1466">
                  <c:v>42670</c:v>
                </c:pt>
                <c:pt idx="1467">
                  <c:v>42671</c:v>
                </c:pt>
                <c:pt idx="1468">
                  <c:v>42674</c:v>
                </c:pt>
                <c:pt idx="1469">
                  <c:v>42675</c:v>
                </c:pt>
                <c:pt idx="1470">
                  <c:v>42676</c:v>
                </c:pt>
                <c:pt idx="1471">
                  <c:v>42677</c:v>
                </c:pt>
                <c:pt idx="1472">
                  <c:v>42678</c:v>
                </c:pt>
                <c:pt idx="1473">
                  <c:v>42681</c:v>
                </c:pt>
                <c:pt idx="1474">
                  <c:v>42682</c:v>
                </c:pt>
                <c:pt idx="1475">
                  <c:v>42683</c:v>
                </c:pt>
                <c:pt idx="1476">
                  <c:v>42684</c:v>
                </c:pt>
                <c:pt idx="1477">
                  <c:v>42685</c:v>
                </c:pt>
                <c:pt idx="1478">
                  <c:v>42688</c:v>
                </c:pt>
                <c:pt idx="1479">
                  <c:v>42689</c:v>
                </c:pt>
                <c:pt idx="1480">
                  <c:v>42690</c:v>
                </c:pt>
                <c:pt idx="1481">
                  <c:v>42691</c:v>
                </c:pt>
                <c:pt idx="1482">
                  <c:v>42692</c:v>
                </c:pt>
                <c:pt idx="1483">
                  <c:v>42695</c:v>
                </c:pt>
                <c:pt idx="1484">
                  <c:v>42696</c:v>
                </c:pt>
                <c:pt idx="1485">
                  <c:v>42697</c:v>
                </c:pt>
                <c:pt idx="1486">
                  <c:v>42699</c:v>
                </c:pt>
                <c:pt idx="1487">
                  <c:v>42702</c:v>
                </c:pt>
                <c:pt idx="1488">
                  <c:v>42703</c:v>
                </c:pt>
                <c:pt idx="1489">
                  <c:v>42704</c:v>
                </c:pt>
                <c:pt idx="1490">
                  <c:v>42705</c:v>
                </c:pt>
                <c:pt idx="1491">
                  <c:v>42706</c:v>
                </c:pt>
                <c:pt idx="1492">
                  <c:v>42709</c:v>
                </c:pt>
                <c:pt idx="1493">
                  <c:v>42710</c:v>
                </c:pt>
                <c:pt idx="1494">
                  <c:v>42711</c:v>
                </c:pt>
                <c:pt idx="1495">
                  <c:v>42712</c:v>
                </c:pt>
                <c:pt idx="1496">
                  <c:v>42713</c:v>
                </c:pt>
                <c:pt idx="1497">
                  <c:v>42716</c:v>
                </c:pt>
                <c:pt idx="1498">
                  <c:v>42717</c:v>
                </c:pt>
                <c:pt idx="1499">
                  <c:v>42718</c:v>
                </c:pt>
                <c:pt idx="1500">
                  <c:v>42719</c:v>
                </c:pt>
                <c:pt idx="1501">
                  <c:v>42720</c:v>
                </c:pt>
                <c:pt idx="1502">
                  <c:v>42723</c:v>
                </c:pt>
                <c:pt idx="1503">
                  <c:v>42724</c:v>
                </c:pt>
                <c:pt idx="1504">
                  <c:v>42725</c:v>
                </c:pt>
                <c:pt idx="1505">
                  <c:v>42726</c:v>
                </c:pt>
                <c:pt idx="1506">
                  <c:v>42727</c:v>
                </c:pt>
                <c:pt idx="1507">
                  <c:v>42731</c:v>
                </c:pt>
                <c:pt idx="1508">
                  <c:v>42732</c:v>
                </c:pt>
                <c:pt idx="1509">
                  <c:v>42733</c:v>
                </c:pt>
                <c:pt idx="1510">
                  <c:v>42734</c:v>
                </c:pt>
                <c:pt idx="1511">
                  <c:v>42738</c:v>
                </c:pt>
                <c:pt idx="1512">
                  <c:v>42739</c:v>
                </c:pt>
                <c:pt idx="1513">
                  <c:v>42740</c:v>
                </c:pt>
                <c:pt idx="1514">
                  <c:v>42741</c:v>
                </c:pt>
                <c:pt idx="1515">
                  <c:v>42744</c:v>
                </c:pt>
                <c:pt idx="1516">
                  <c:v>42745</c:v>
                </c:pt>
                <c:pt idx="1517">
                  <c:v>42746</c:v>
                </c:pt>
                <c:pt idx="1518">
                  <c:v>42747</c:v>
                </c:pt>
                <c:pt idx="1519">
                  <c:v>42748</c:v>
                </c:pt>
                <c:pt idx="1520">
                  <c:v>42752</c:v>
                </c:pt>
                <c:pt idx="1521">
                  <c:v>42753</c:v>
                </c:pt>
                <c:pt idx="1522">
                  <c:v>42754</c:v>
                </c:pt>
                <c:pt idx="1523">
                  <c:v>42755</c:v>
                </c:pt>
                <c:pt idx="1524">
                  <c:v>42758</c:v>
                </c:pt>
                <c:pt idx="1525">
                  <c:v>42759</c:v>
                </c:pt>
                <c:pt idx="1526">
                  <c:v>42760</c:v>
                </c:pt>
                <c:pt idx="1527">
                  <c:v>42761</c:v>
                </c:pt>
                <c:pt idx="1528">
                  <c:v>42762</c:v>
                </c:pt>
                <c:pt idx="1529">
                  <c:v>42765</c:v>
                </c:pt>
                <c:pt idx="1530">
                  <c:v>42766</c:v>
                </c:pt>
                <c:pt idx="1531">
                  <c:v>42767</c:v>
                </c:pt>
                <c:pt idx="1532">
                  <c:v>42768</c:v>
                </c:pt>
                <c:pt idx="1533">
                  <c:v>42769</c:v>
                </c:pt>
                <c:pt idx="1534">
                  <c:v>42772</c:v>
                </c:pt>
                <c:pt idx="1535">
                  <c:v>42773</c:v>
                </c:pt>
                <c:pt idx="1536">
                  <c:v>42774</c:v>
                </c:pt>
                <c:pt idx="1537">
                  <c:v>42775</c:v>
                </c:pt>
                <c:pt idx="1538">
                  <c:v>42776</c:v>
                </c:pt>
                <c:pt idx="1539">
                  <c:v>42779</c:v>
                </c:pt>
                <c:pt idx="1540">
                  <c:v>42780</c:v>
                </c:pt>
                <c:pt idx="1541">
                  <c:v>42781</c:v>
                </c:pt>
                <c:pt idx="1542">
                  <c:v>42782</c:v>
                </c:pt>
                <c:pt idx="1543">
                  <c:v>42783</c:v>
                </c:pt>
                <c:pt idx="1544">
                  <c:v>42787</c:v>
                </c:pt>
                <c:pt idx="1545">
                  <c:v>42788</c:v>
                </c:pt>
                <c:pt idx="1546">
                  <c:v>42789</c:v>
                </c:pt>
                <c:pt idx="1547">
                  <c:v>42790</c:v>
                </c:pt>
                <c:pt idx="1548">
                  <c:v>42793</c:v>
                </c:pt>
                <c:pt idx="1549">
                  <c:v>42794</c:v>
                </c:pt>
                <c:pt idx="1550">
                  <c:v>42795</c:v>
                </c:pt>
                <c:pt idx="1551">
                  <c:v>42796</c:v>
                </c:pt>
                <c:pt idx="1552">
                  <c:v>42797</c:v>
                </c:pt>
                <c:pt idx="1553">
                  <c:v>42800</c:v>
                </c:pt>
                <c:pt idx="1554">
                  <c:v>42801</c:v>
                </c:pt>
                <c:pt idx="1555">
                  <c:v>42802</c:v>
                </c:pt>
                <c:pt idx="1556">
                  <c:v>42803</c:v>
                </c:pt>
                <c:pt idx="1557">
                  <c:v>42804</c:v>
                </c:pt>
                <c:pt idx="1558">
                  <c:v>42807</c:v>
                </c:pt>
                <c:pt idx="1559">
                  <c:v>42808</c:v>
                </c:pt>
                <c:pt idx="1560">
                  <c:v>42809</c:v>
                </c:pt>
                <c:pt idx="1561">
                  <c:v>42810</c:v>
                </c:pt>
                <c:pt idx="1562">
                  <c:v>42811</c:v>
                </c:pt>
                <c:pt idx="1563">
                  <c:v>42814</c:v>
                </c:pt>
                <c:pt idx="1564">
                  <c:v>42815</c:v>
                </c:pt>
                <c:pt idx="1565">
                  <c:v>42816</c:v>
                </c:pt>
                <c:pt idx="1566">
                  <c:v>42817</c:v>
                </c:pt>
                <c:pt idx="1567">
                  <c:v>42818</c:v>
                </c:pt>
                <c:pt idx="1568">
                  <c:v>42821</c:v>
                </c:pt>
                <c:pt idx="1569">
                  <c:v>42822</c:v>
                </c:pt>
                <c:pt idx="1570">
                  <c:v>42823</c:v>
                </c:pt>
                <c:pt idx="1571">
                  <c:v>42824</c:v>
                </c:pt>
                <c:pt idx="1572">
                  <c:v>42825</c:v>
                </c:pt>
                <c:pt idx="1573">
                  <c:v>42828</c:v>
                </c:pt>
                <c:pt idx="1574">
                  <c:v>42829</c:v>
                </c:pt>
                <c:pt idx="1575">
                  <c:v>42830</c:v>
                </c:pt>
                <c:pt idx="1576">
                  <c:v>42831</c:v>
                </c:pt>
                <c:pt idx="1577">
                  <c:v>42832</c:v>
                </c:pt>
                <c:pt idx="1578">
                  <c:v>42835</c:v>
                </c:pt>
                <c:pt idx="1579">
                  <c:v>42836</c:v>
                </c:pt>
                <c:pt idx="1580">
                  <c:v>42837</c:v>
                </c:pt>
                <c:pt idx="1581">
                  <c:v>42838</c:v>
                </c:pt>
                <c:pt idx="1582">
                  <c:v>42842</c:v>
                </c:pt>
                <c:pt idx="1583">
                  <c:v>42843</c:v>
                </c:pt>
                <c:pt idx="1584">
                  <c:v>42844</c:v>
                </c:pt>
                <c:pt idx="1585">
                  <c:v>42845</c:v>
                </c:pt>
                <c:pt idx="1586">
                  <c:v>42846</c:v>
                </c:pt>
                <c:pt idx="1587">
                  <c:v>42849</c:v>
                </c:pt>
                <c:pt idx="1588">
                  <c:v>42850</c:v>
                </c:pt>
                <c:pt idx="1589">
                  <c:v>42851</c:v>
                </c:pt>
                <c:pt idx="1590">
                  <c:v>42852</c:v>
                </c:pt>
                <c:pt idx="1591">
                  <c:v>42853</c:v>
                </c:pt>
                <c:pt idx="1592">
                  <c:v>42856</c:v>
                </c:pt>
                <c:pt idx="1593">
                  <c:v>42857</c:v>
                </c:pt>
                <c:pt idx="1594">
                  <c:v>42858</c:v>
                </c:pt>
                <c:pt idx="1595">
                  <c:v>42859</c:v>
                </c:pt>
                <c:pt idx="1596">
                  <c:v>42860</c:v>
                </c:pt>
                <c:pt idx="1597">
                  <c:v>42863</c:v>
                </c:pt>
                <c:pt idx="1598">
                  <c:v>42864</c:v>
                </c:pt>
                <c:pt idx="1599">
                  <c:v>42865</c:v>
                </c:pt>
                <c:pt idx="1600">
                  <c:v>42866</c:v>
                </c:pt>
                <c:pt idx="1601">
                  <c:v>42867</c:v>
                </c:pt>
                <c:pt idx="1602">
                  <c:v>42870</c:v>
                </c:pt>
                <c:pt idx="1603">
                  <c:v>42871</c:v>
                </c:pt>
                <c:pt idx="1604">
                  <c:v>42872</c:v>
                </c:pt>
                <c:pt idx="1605">
                  <c:v>42873</c:v>
                </c:pt>
                <c:pt idx="1606">
                  <c:v>42874</c:v>
                </c:pt>
                <c:pt idx="1607">
                  <c:v>42877</c:v>
                </c:pt>
                <c:pt idx="1608">
                  <c:v>42878</c:v>
                </c:pt>
                <c:pt idx="1609">
                  <c:v>42879</c:v>
                </c:pt>
                <c:pt idx="1610">
                  <c:v>42880</c:v>
                </c:pt>
                <c:pt idx="1611">
                  <c:v>42881</c:v>
                </c:pt>
                <c:pt idx="1612">
                  <c:v>42885</c:v>
                </c:pt>
                <c:pt idx="1613">
                  <c:v>42886</c:v>
                </c:pt>
                <c:pt idx="1614">
                  <c:v>42887</c:v>
                </c:pt>
                <c:pt idx="1615">
                  <c:v>42888</c:v>
                </c:pt>
                <c:pt idx="1616">
                  <c:v>42891</c:v>
                </c:pt>
                <c:pt idx="1617">
                  <c:v>42892</c:v>
                </c:pt>
                <c:pt idx="1618">
                  <c:v>42893</c:v>
                </c:pt>
                <c:pt idx="1619">
                  <c:v>42894</c:v>
                </c:pt>
                <c:pt idx="1620">
                  <c:v>42895</c:v>
                </c:pt>
                <c:pt idx="1621">
                  <c:v>42898</c:v>
                </c:pt>
                <c:pt idx="1622">
                  <c:v>42899</c:v>
                </c:pt>
                <c:pt idx="1623">
                  <c:v>42900</c:v>
                </c:pt>
                <c:pt idx="1624">
                  <c:v>42901</c:v>
                </c:pt>
                <c:pt idx="1625">
                  <c:v>42902</c:v>
                </c:pt>
                <c:pt idx="1626">
                  <c:v>42905</c:v>
                </c:pt>
                <c:pt idx="1627">
                  <c:v>42906</c:v>
                </c:pt>
                <c:pt idx="1628">
                  <c:v>42907</c:v>
                </c:pt>
                <c:pt idx="1629">
                  <c:v>42908</c:v>
                </c:pt>
                <c:pt idx="1630">
                  <c:v>42909</c:v>
                </c:pt>
                <c:pt idx="1631">
                  <c:v>42912</c:v>
                </c:pt>
                <c:pt idx="1632">
                  <c:v>42913</c:v>
                </c:pt>
                <c:pt idx="1633">
                  <c:v>42914</c:v>
                </c:pt>
                <c:pt idx="1634">
                  <c:v>42915</c:v>
                </c:pt>
                <c:pt idx="1635">
                  <c:v>42916</c:v>
                </c:pt>
                <c:pt idx="1636">
                  <c:v>42919</c:v>
                </c:pt>
                <c:pt idx="1637">
                  <c:v>42921</c:v>
                </c:pt>
                <c:pt idx="1638">
                  <c:v>42922</c:v>
                </c:pt>
                <c:pt idx="1639">
                  <c:v>42923</c:v>
                </c:pt>
                <c:pt idx="1640">
                  <c:v>42926</c:v>
                </c:pt>
                <c:pt idx="1641">
                  <c:v>42927</c:v>
                </c:pt>
                <c:pt idx="1642">
                  <c:v>42928</c:v>
                </c:pt>
                <c:pt idx="1643">
                  <c:v>42929</c:v>
                </c:pt>
                <c:pt idx="1644">
                  <c:v>42930</c:v>
                </c:pt>
                <c:pt idx="1645">
                  <c:v>42933</c:v>
                </c:pt>
                <c:pt idx="1646">
                  <c:v>42934</c:v>
                </c:pt>
                <c:pt idx="1647">
                  <c:v>42935</c:v>
                </c:pt>
                <c:pt idx="1648">
                  <c:v>42936</c:v>
                </c:pt>
                <c:pt idx="1649">
                  <c:v>42937</c:v>
                </c:pt>
                <c:pt idx="1650">
                  <c:v>42940</c:v>
                </c:pt>
                <c:pt idx="1651">
                  <c:v>42941</c:v>
                </c:pt>
                <c:pt idx="1652">
                  <c:v>42942</c:v>
                </c:pt>
                <c:pt idx="1653">
                  <c:v>42943</c:v>
                </c:pt>
                <c:pt idx="1654">
                  <c:v>42944</c:v>
                </c:pt>
                <c:pt idx="1655">
                  <c:v>42947</c:v>
                </c:pt>
                <c:pt idx="1656">
                  <c:v>42948</c:v>
                </c:pt>
                <c:pt idx="1657">
                  <c:v>42949</c:v>
                </c:pt>
                <c:pt idx="1658">
                  <c:v>42950</c:v>
                </c:pt>
                <c:pt idx="1659">
                  <c:v>42951</c:v>
                </c:pt>
                <c:pt idx="1660">
                  <c:v>42954</c:v>
                </c:pt>
                <c:pt idx="1661">
                  <c:v>42955</c:v>
                </c:pt>
                <c:pt idx="1662">
                  <c:v>42956</c:v>
                </c:pt>
                <c:pt idx="1663">
                  <c:v>42957</c:v>
                </c:pt>
                <c:pt idx="1664">
                  <c:v>42958</c:v>
                </c:pt>
                <c:pt idx="1665">
                  <c:v>42961</c:v>
                </c:pt>
                <c:pt idx="1666">
                  <c:v>42962</c:v>
                </c:pt>
                <c:pt idx="1667">
                  <c:v>42963</c:v>
                </c:pt>
                <c:pt idx="1668">
                  <c:v>42964</c:v>
                </c:pt>
                <c:pt idx="1669">
                  <c:v>42965</c:v>
                </c:pt>
                <c:pt idx="1670">
                  <c:v>42968</c:v>
                </c:pt>
                <c:pt idx="1671">
                  <c:v>42969</c:v>
                </c:pt>
                <c:pt idx="1672">
                  <c:v>42970</c:v>
                </c:pt>
                <c:pt idx="1673">
                  <c:v>42971</c:v>
                </c:pt>
                <c:pt idx="1674">
                  <c:v>42972</c:v>
                </c:pt>
                <c:pt idx="1675">
                  <c:v>42975</c:v>
                </c:pt>
                <c:pt idx="1676">
                  <c:v>42976</c:v>
                </c:pt>
                <c:pt idx="1677">
                  <c:v>42977</c:v>
                </c:pt>
                <c:pt idx="1678">
                  <c:v>42978</c:v>
                </c:pt>
                <c:pt idx="1679">
                  <c:v>42979</c:v>
                </c:pt>
                <c:pt idx="1680">
                  <c:v>42983</c:v>
                </c:pt>
                <c:pt idx="1681">
                  <c:v>42984</c:v>
                </c:pt>
                <c:pt idx="1682">
                  <c:v>42985</c:v>
                </c:pt>
                <c:pt idx="1683">
                  <c:v>42986</c:v>
                </c:pt>
                <c:pt idx="1684">
                  <c:v>42989</c:v>
                </c:pt>
                <c:pt idx="1685">
                  <c:v>42990</c:v>
                </c:pt>
                <c:pt idx="1686">
                  <c:v>42991</c:v>
                </c:pt>
                <c:pt idx="1687">
                  <c:v>42992</c:v>
                </c:pt>
                <c:pt idx="1688">
                  <c:v>42993</c:v>
                </c:pt>
                <c:pt idx="1689">
                  <c:v>42996</c:v>
                </c:pt>
                <c:pt idx="1690">
                  <c:v>42997</c:v>
                </c:pt>
                <c:pt idx="1691">
                  <c:v>42998</c:v>
                </c:pt>
                <c:pt idx="1692">
                  <c:v>42999</c:v>
                </c:pt>
                <c:pt idx="1693">
                  <c:v>43000</c:v>
                </c:pt>
                <c:pt idx="1694">
                  <c:v>43003</c:v>
                </c:pt>
                <c:pt idx="1695">
                  <c:v>43004</c:v>
                </c:pt>
                <c:pt idx="1696">
                  <c:v>43005</c:v>
                </c:pt>
                <c:pt idx="1697">
                  <c:v>43006</c:v>
                </c:pt>
                <c:pt idx="1698">
                  <c:v>43007</c:v>
                </c:pt>
                <c:pt idx="1699">
                  <c:v>43010</c:v>
                </c:pt>
                <c:pt idx="1700">
                  <c:v>43011</c:v>
                </c:pt>
                <c:pt idx="1701">
                  <c:v>43012</c:v>
                </c:pt>
                <c:pt idx="1702">
                  <c:v>43013</c:v>
                </c:pt>
                <c:pt idx="1703">
                  <c:v>43014</c:v>
                </c:pt>
                <c:pt idx="1704">
                  <c:v>43017</c:v>
                </c:pt>
                <c:pt idx="1705">
                  <c:v>43018</c:v>
                </c:pt>
                <c:pt idx="1706">
                  <c:v>43019</c:v>
                </c:pt>
                <c:pt idx="1707">
                  <c:v>43020</c:v>
                </c:pt>
                <c:pt idx="1708">
                  <c:v>43021</c:v>
                </c:pt>
                <c:pt idx="1709">
                  <c:v>43024</c:v>
                </c:pt>
                <c:pt idx="1710">
                  <c:v>43025</c:v>
                </c:pt>
                <c:pt idx="1711">
                  <c:v>43026</c:v>
                </c:pt>
                <c:pt idx="1712">
                  <c:v>43027</c:v>
                </c:pt>
                <c:pt idx="1713">
                  <c:v>43028</c:v>
                </c:pt>
                <c:pt idx="1714">
                  <c:v>43031</c:v>
                </c:pt>
                <c:pt idx="1715">
                  <c:v>43032</c:v>
                </c:pt>
                <c:pt idx="1716">
                  <c:v>43033</c:v>
                </c:pt>
                <c:pt idx="1717">
                  <c:v>43034</c:v>
                </c:pt>
                <c:pt idx="1718">
                  <c:v>43035</c:v>
                </c:pt>
                <c:pt idx="1719">
                  <c:v>43038</c:v>
                </c:pt>
                <c:pt idx="1720">
                  <c:v>43039</c:v>
                </c:pt>
                <c:pt idx="1721">
                  <c:v>43040</c:v>
                </c:pt>
                <c:pt idx="1722">
                  <c:v>43041</c:v>
                </c:pt>
                <c:pt idx="1723">
                  <c:v>43042</c:v>
                </c:pt>
                <c:pt idx="1724">
                  <c:v>43045</c:v>
                </c:pt>
                <c:pt idx="1725">
                  <c:v>43046</c:v>
                </c:pt>
                <c:pt idx="1726">
                  <c:v>43047</c:v>
                </c:pt>
                <c:pt idx="1727">
                  <c:v>43048</c:v>
                </c:pt>
                <c:pt idx="1728">
                  <c:v>43049</c:v>
                </c:pt>
                <c:pt idx="1729">
                  <c:v>43052</c:v>
                </c:pt>
                <c:pt idx="1730">
                  <c:v>43053</c:v>
                </c:pt>
                <c:pt idx="1731">
                  <c:v>43054</c:v>
                </c:pt>
                <c:pt idx="1732">
                  <c:v>43055</c:v>
                </c:pt>
                <c:pt idx="1733">
                  <c:v>43056</c:v>
                </c:pt>
                <c:pt idx="1734">
                  <c:v>43059</c:v>
                </c:pt>
                <c:pt idx="1735">
                  <c:v>43060</c:v>
                </c:pt>
                <c:pt idx="1736">
                  <c:v>43061</c:v>
                </c:pt>
                <c:pt idx="1737">
                  <c:v>43063</c:v>
                </c:pt>
                <c:pt idx="1738">
                  <c:v>43066</c:v>
                </c:pt>
                <c:pt idx="1739">
                  <c:v>43067</c:v>
                </c:pt>
                <c:pt idx="1740">
                  <c:v>43068</c:v>
                </c:pt>
                <c:pt idx="1741">
                  <c:v>43069</c:v>
                </c:pt>
                <c:pt idx="1742">
                  <c:v>43070</c:v>
                </c:pt>
                <c:pt idx="1743">
                  <c:v>43073</c:v>
                </c:pt>
                <c:pt idx="1744">
                  <c:v>43074</c:v>
                </c:pt>
                <c:pt idx="1745">
                  <c:v>43075</c:v>
                </c:pt>
                <c:pt idx="1746">
                  <c:v>43076</c:v>
                </c:pt>
                <c:pt idx="1747">
                  <c:v>43077</c:v>
                </c:pt>
                <c:pt idx="1748">
                  <c:v>43080</c:v>
                </c:pt>
                <c:pt idx="1749">
                  <c:v>43081</c:v>
                </c:pt>
                <c:pt idx="1750">
                  <c:v>43082</c:v>
                </c:pt>
                <c:pt idx="1751">
                  <c:v>43083</c:v>
                </c:pt>
                <c:pt idx="1752">
                  <c:v>43084</c:v>
                </c:pt>
                <c:pt idx="1753">
                  <c:v>43087</c:v>
                </c:pt>
                <c:pt idx="1754">
                  <c:v>43088</c:v>
                </c:pt>
                <c:pt idx="1755">
                  <c:v>43089</c:v>
                </c:pt>
                <c:pt idx="1756">
                  <c:v>43090</c:v>
                </c:pt>
                <c:pt idx="1757">
                  <c:v>43091</c:v>
                </c:pt>
                <c:pt idx="1758">
                  <c:v>43095</c:v>
                </c:pt>
                <c:pt idx="1759">
                  <c:v>43096</c:v>
                </c:pt>
                <c:pt idx="1760">
                  <c:v>43097</c:v>
                </c:pt>
                <c:pt idx="1761">
                  <c:v>43098</c:v>
                </c:pt>
                <c:pt idx="1762">
                  <c:v>43102</c:v>
                </c:pt>
                <c:pt idx="1763">
                  <c:v>43103</c:v>
                </c:pt>
                <c:pt idx="1764">
                  <c:v>43104</c:v>
                </c:pt>
                <c:pt idx="1765">
                  <c:v>43105</c:v>
                </c:pt>
                <c:pt idx="1766">
                  <c:v>43108</c:v>
                </c:pt>
                <c:pt idx="1767">
                  <c:v>43109</c:v>
                </c:pt>
                <c:pt idx="1768">
                  <c:v>43110</c:v>
                </c:pt>
                <c:pt idx="1769">
                  <c:v>43111</c:v>
                </c:pt>
                <c:pt idx="1770">
                  <c:v>43112</c:v>
                </c:pt>
                <c:pt idx="1771">
                  <c:v>43116</c:v>
                </c:pt>
                <c:pt idx="1772">
                  <c:v>43117</c:v>
                </c:pt>
                <c:pt idx="1773">
                  <c:v>43118</c:v>
                </c:pt>
                <c:pt idx="1774">
                  <c:v>43119</c:v>
                </c:pt>
                <c:pt idx="1775">
                  <c:v>43122</c:v>
                </c:pt>
                <c:pt idx="1776">
                  <c:v>43123</c:v>
                </c:pt>
                <c:pt idx="1777">
                  <c:v>43124</c:v>
                </c:pt>
                <c:pt idx="1778">
                  <c:v>43125</c:v>
                </c:pt>
                <c:pt idx="1779">
                  <c:v>43126</c:v>
                </c:pt>
                <c:pt idx="1780">
                  <c:v>43129</c:v>
                </c:pt>
                <c:pt idx="1781">
                  <c:v>43130</c:v>
                </c:pt>
                <c:pt idx="1782">
                  <c:v>43131</c:v>
                </c:pt>
                <c:pt idx="1783">
                  <c:v>43132</c:v>
                </c:pt>
                <c:pt idx="1784">
                  <c:v>43133</c:v>
                </c:pt>
                <c:pt idx="1785">
                  <c:v>43136</c:v>
                </c:pt>
                <c:pt idx="1786">
                  <c:v>43137</c:v>
                </c:pt>
                <c:pt idx="1787">
                  <c:v>43138</c:v>
                </c:pt>
                <c:pt idx="1788">
                  <c:v>43139</c:v>
                </c:pt>
                <c:pt idx="1789">
                  <c:v>43140</c:v>
                </c:pt>
                <c:pt idx="1790">
                  <c:v>43143</c:v>
                </c:pt>
                <c:pt idx="1791">
                  <c:v>43144</c:v>
                </c:pt>
                <c:pt idx="1792">
                  <c:v>43145</c:v>
                </c:pt>
                <c:pt idx="1793">
                  <c:v>43146</c:v>
                </c:pt>
                <c:pt idx="1794">
                  <c:v>43147</c:v>
                </c:pt>
                <c:pt idx="1795">
                  <c:v>43151</c:v>
                </c:pt>
                <c:pt idx="1796">
                  <c:v>43152</c:v>
                </c:pt>
                <c:pt idx="1797">
                  <c:v>43153</c:v>
                </c:pt>
                <c:pt idx="1798">
                  <c:v>43154</c:v>
                </c:pt>
                <c:pt idx="1799">
                  <c:v>43157</c:v>
                </c:pt>
                <c:pt idx="1800">
                  <c:v>43158</c:v>
                </c:pt>
                <c:pt idx="1801">
                  <c:v>43159</c:v>
                </c:pt>
                <c:pt idx="1802">
                  <c:v>43160</c:v>
                </c:pt>
                <c:pt idx="1803">
                  <c:v>43161</c:v>
                </c:pt>
                <c:pt idx="1804">
                  <c:v>43164</c:v>
                </c:pt>
                <c:pt idx="1805">
                  <c:v>43165</c:v>
                </c:pt>
                <c:pt idx="1806">
                  <c:v>43166</c:v>
                </c:pt>
                <c:pt idx="1807">
                  <c:v>43167</c:v>
                </c:pt>
                <c:pt idx="1808">
                  <c:v>43168</c:v>
                </c:pt>
                <c:pt idx="1809">
                  <c:v>43171</c:v>
                </c:pt>
                <c:pt idx="1810">
                  <c:v>43172</c:v>
                </c:pt>
                <c:pt idx="1811">
                  <c:v>43173</c:v>
                </c:pt>
                <c:pt idx="1812">
                  <c:v>43174</c:v>
                </c:pt>
                <c:pt idx="1813">
                  <c:v>43175</c:v>
                </c:pt>
                <c:pt idx="1814">
                  <c:v>43178</c:v>
                </c:pt>
                <c:pt idx="1815">
                  <c:v>43179</c:v>
                </c:pt>
                <c:pt idx="1816">
                  <c:v>43180</c:v>
                </c:pt>
                <c:pt idx="1817">
                  <c:v>43181</c:v>
                </c:pt>
                <c:pt idx="1818">
                  <c:v>43182</c:v>
                </c:pt>
                <c:pt idx="1819">
                  <c:v>43185</c:v>
                </c:pt>
                <c:pt idx="1820">
                  <c:v>43186</c:v>
                </c:pt>
                <c:pt idx="1821">
                  <c:v>43187</c:v>
                </c:pt>
                <c:pt idx="1822">
                  <c:v>43188</c:v>
                </c:pt>
                <c:pt idx="1823">
                  <c:v>43192</c:v>
                </c:pt>
                <c:pt idx="1824">
                  <c:v>43193</c:v>
                </c:pt>
                <c:pt idx="1825">
                  <c:v>43194</c:v>
                </c:pt>
                <c:pt idx="1826">
                  <c:v>43195</c:v>
                </c:pt>
                <c:pt idx="1827">
                  <c:v>43196</c:v>
                </c:pt>
                <c:pt idx="1828">
                  <c:v>43199</c:v>
                </c:pt>
                <c:pt idx="1829">
                  <c:v>43200</c:v>
                </c:pt>
                <c:pt idx="1830">
                  <c:v>43201</c:v>
                </c:pt>
                <c:pt idx="1831">
                  <c:v>43202</c:v>
                </c:pt>
                <c:pt idx="1832">
                  <c:v>43203</c:v>
                </c:pt>
                <c:pt idx="1833">
                  <c:v>43206</c:v>
                </c:pt>
                <c:pt idx="1834">
                  <c:v>43207</c:v>
                </c:pt>
                <c:pt idx="1835">
                  <c:v>43208</c:v>
                </c:pt>
                <c:pt idx="1836">
                  <c:v>43209</c:v>
                </c:pt>
                <c:pt idx="1837">
                  <c:v>43210</c:v>
                </c:pt>
                <c:pt idx="1838">
                  <c:v>43213</c:v>
                </c:pt>
                <c:pt idx="1839">
                  <c:v>43214</c:v>
                </c:pt>
                <c:pt idx="1840">
                  <c:v>43215</c:v>
                </c:pt>
                <c:pt idx="1841">
                  <c:v>43216</c:v>
                </c:pt>
                <c:pt idx="1842">
                  <c:v>43217</c:v>
                </c:pt>
                <c:pt idx="1843">
                  <c:v>43220</c:v>
                </c:pt>
                <c:pt idx="1844">
                  <c:v>43221</c:v>
                </c:pt>
                <c:pt idx="1845">
                  <c:v>43222</c:v>
                </c:pt>
                <c:pt idx="1846">
                  <c:v>43223</c:v>
                </c:pt>
                <c:pt idx="1847">
                  <c:v>43224</c:v>
                </c:pt>
                <c:pt idx="1848">
                  <c:v>43227</c:v>
                </c:pt>
                <c:pt idx="1849">
                  <c:v>43228</c:v>
                </c:pt>
                <c:pt idx="1850">
                  <c:v>43229</c:v>
                </c:pt>
                <c:pt idx="1851">
                  <c:v>43230</c:v>
                </c:pt>
                <c:pt idx="1852">
                  <c:v>43231</c:v>
                </c:pt>
                <c:pt idx="1853">
                  <c:v>43234</c:v>
                </c:pt>
                <c:pt idx="1854">
                  <c:v>43235</c:v>
                </c:pt>
                <c:pt idx="1855">
                  <c:v>43236</c:v>
                </c:pt>
                <c:pt idx="1856">
                  <c:v>43237</c:v>
                </c:pt>
                <c:pt idx="1857">
                  <c:v>43238</c:v>
                </c:pt>
                <c:pt idx="1858">
                  <c:v>43241</c:v>
                </c:pt>
                <c:pt idx="1859">
                  <c:v>43242</c:v>
                </c:pt>
                <c:pt idx="1860">
                  <c:v>43243</c:v>
                </c:pt>
                <c:pt idx="1861">
                  <c:v>43244</c:v>
                </c:pt>
                <c:pt idx="1862">
                  <c:v>43245</c:v>
                </c:pt>
                <c:pt idx="1863">
                  <c:v>43249</c:v>
                </c:pt>
                <c:pt idx="1864">
                  <c:v>43250</c:v>
                </c:pt>
                <c:pt idx="1865">
                  <c:v>43251</c:v>
                </c:pt>
                <c:pt idx="1866">
                  <c:v>43252</c:v>
                </c:pt>
                <c:pt idx="1867">
                  <c:v>43255</c:v>
                </c:pt>
                <c:pt idx="1868">
                  <c:v>43256</c:v>
                </c:pt>
                <c:pt idx="1869">
                  <c:v>43257</c:v>
                </c:pt>
                <c:pt idx="1870">
                  <c:v>43258</c:v>
                </c:pt>
                <c:pt idx="1871">
                  <c:v>43259</c:v>
                </c:pt>
                <c:pt idx="1872">
                  <c:v>43262</c:v>
                </c:pt>
                <c:pt idx="1873">
                  <c:v>43263</c:v>
                </c:pt>
                <c:pt idx="1874">
                  <c:v>43264</c:v>
                </c:pt>
                <c:pt idx="1875">
                  <c:v>43265</c:v>
                </c:pt>
                <c:pt idx="1876">
                  <c:v>43266</c:v>
                </c:pt>
                <c:pt idx="1877">
                  <c:v>43269</c:v>
                </c:pt>
                <c:pt idx="1878">
                  <c:v>43270</c:v>
                </c:pt>
                <c:pt idx="1879">
                  <c:v>43271</c:v>
                </c:pt>
                <c:pt idx="1880">
                  <c:v>43272</c:v>
                </c:pt>
                <c:pt idx="1881">
                  <c:v>43273</c:v>
                </c:pt>
                <c:pt idx="1882">
                  <c:v>43276</c:v>
                </c:pt>
                <c:pt idx="1883">
                  <c:v>43277</c:v>
                </c:pt>
                <c:pt idx="1884">
                  <c:v>43278</c:v>
                </c:pt>
                <c:pt idx="1885">
                  <c:v>43279</c:v>
                </c:pt>
                <c:pt idx="1886">
                  <c:v>43280</c:v>
                </c:pt>
                <c:pt idx="1887">
                  <c:v>43283</c:v>
                </c:pt>
                <c:pt idx="1888">
                  <c:v>43284</c:v>
                </c:pt>
                <c:pt idx="1889">
                  <c:v>43286</c:v>
                </c:pt>
                <c:pt idx="1890">
                  <c:v>43287</c:v>
                </c:pt>
                <c:pt idx="1891">
                  <c:v>43290</c:v>
                </c:pt>
                <c:pt idx="1892">
                  <c:v>43291</c:v>
                </c:pt>
                <c:pt idx="1893">
                  <c:v>43292</c:v>
                </c:pt>
                <c:pt idx="1894">
                  <c:v>43293</c:v>
                </c:pt>
                <c:pt idx="1895">
                  <c:v>43294</c:v>
                </c:pt>
                <c:pt idx="1896">
                  <c:v>43297</c:v>
                </c:pt>
                <c:pt idx="1897">
                  <c:v>43298</c:v>
                </c:pt>
                <c:pt idx="1898">
                  <c:v>43299</c:v>
                </c:pt>
                <c:pt idx="1899">
                  <c:v>43300</c:v>
                </c:pt>
                <c:pt idx="1900">
                  <c:v>43301</c:v>
                </c:pt>
                <c:pt idx="1901">
                  <c:v>43304</c:v>
                </c:pt>
                <c:pt idx="1902">
                  <c:v>43305</c:v>
                </c:pt>
                <c:pt idx="1903">
                  <c:v>43306</c:v>
                </c:pt>
                <c:pt idx="1904">
                  <c:v>43307</c:v>
                </c:pt>
                <c:pt idx="1905">
                  <c:v>43308</c:v>
                </c:pt>
                <c:pt idx="1906">
                  <c:v>43311</c:v>
                </c:pt>
                <c:pt idx="1907">
                  <c:v>43312</c:v>
                </c:pt>
                <c:pt idx="1908">
                  <c:v>43313</c:v>
                </c:pt>
                <c:pt idx="1909">
                  <c:v>43314</c:v>
                </c:pt>
                <c:pt idx="1910">
                  <c:v>43315</c:v>
                </c:pt>
                <c:pt idx="1911">
                  <c:v>43318</c:v>
                </c:pt>
                <c:pt idx="1912">
                  <c:v>43319</c:v>
                </c:pt>
                <c:pt idx="1913">
                  <c:v>43320</c:v>
                </c:pt>
                <c:pt idx="1914">
                  <c:v>43321</c:v>
                </c:pt>
                <c:pt idx="1915">
                  <c:v>43322</c:v>
                </c:pt>
                <c:pt idx="1916">
                  <c:v>43325</c:v>
                </c:pt>
                <c:pt idx="1917">
                  <c:v>43326</c:v>
                </c:pt>
                <c:pt idx="1918">
                  <c:v>43327</c:v>
                </c:pt>
                <c:pt idx="1919">
                  <c:v>43328</c:v>
                </c:pt>
                <c:pt idx="1920">
                  <c:v>43329</c:v>
                </c:pt>
                <c:pt idx="1921">
                  <c:v>43332</c:v>
                </c:pt>
                <c:pt idx="1922">
                  <c:v>43333</c:v>
                </c:pt>
                <c:pt idx="1923">
                  <c:v>43334</c:v>
                </c:pt>
                <c:pt idx="1924">
                  <c:v>43335</c:v>
                </c:pt>
                <c:pt idx="1925">
                  <c:v>43336</c:v>
                </c:pt>
                <c:pt idx="1926">
                  <c:v>43339</c:v>
                </c:pt>
                <c:pt idx="1927">
                  <c:v>43340</c:v>
                </c:pt>
                <c:pt idx="1928">
                  <c:v>43341</c:v>
                </c:pt>
                <c:pt idx="1929">
                  <c:v>43342</c:v>
                </c:pt>
                <c:pt idx="1930">
                  <c:v>43343</c:v>
                </c:pt>
                <c:pt idx="1931">
                  <c:v>43347</c:v>
                </c:pt>
                <c:pt idx="1932">
                  <c:v>43348</c:v>
                </c:pt>
                <c:pt idx="1933">
                  <c:v>43349</c:v>
                </c:pt>
                <c:pt idx="1934">
                  <c:v>43350</c:v>
                </c:pt>
                <c:pt idx="1935">
                  <c:v>43353</c:v>
                </c:pt>
                <c:pt idx="1936">
                  <c:v>43354</c:v>
                </c:pt>
                <c:pt idx="1937">
                  <c:v>43355</c:v>
                </c:pt>
                <c:pt idx="1938">
                  <c:v>43356</c:v>
                </c:pt>
                <c:pt idx="1939">
                  <c:v>43357</c:v>
                </c:pt>
                <c:pt idx="1940">
                  <c:v>43360</c:v>
                </c:pt>
                <c:pt idx="1941">
                  <c:v>43361</c:v>
                </c:pt>
                <c:pt idx="1942">
                  <c:v>43362</c:v>
                </c:pt>
                <c:pt idx="1943">
                  <c:v>43363</c:v>
                </c:pt>
                <c:pt idx="1944">
                  <c:v>43364</c:v>
                </c:pt>
                <c:pt idx="1945">
                  <c:v>43367</c:v>
                </c:pt>
                <c:pt idx="1946">
                  <c:v>43368</c:v>
                </c:pt>
                <c:pt idx="1947">
                  <c:v>43369</c:v>
                </c:pt>
                <c:pt idx="1948">
                  <c:v>43370</c:v>
                </c:pt>
                <c:pt idx="1949">
                  <c:v>43371</c:v>
                </c:pt>
                <c:pt idx="1950">
                  <c:v>43374</c:v>
                </c:pt>
                <c:pt idx="1951">
                  <c:v>43375</c:v>
                </c:pt>
                <c:pt idx="1952">
                  <c:v>43376</c:v>
                </c:pt>
                <c:pt idx="1953">
                  <c:v>43377</c:v>
                </c:pt>
                <c:pt idx="1954">
                  <c:v>43378</c:v>
                </c:pt>
                <c:pt idx="1955">
                  <c:v>43381</c:v>
                </c:pt>
                <c:pt idx="1956">
                  <c:v>43382</c:v>
                </c:pt>
                <c:pt idx="1957">
                  <c:v>43383</c:v>
                </c:pt>
                <c:pt idx="1958">
                  <c:v>43384</c:v>
                </c:pt>
                <c:pt idx="1959">
                  <c:v>43385</c:v>
                </c:pt>
                <c:pt idx="1960">
                  <c:v>43388</c:v>
                </c:pt>
                <c:pt idx="1961">
                  <c:v>43389</c:v>
                </c:pt>
                <c:pt idx="1962">
                  <c:v>43390</c:v>
                </c:pt>
                <c:pt idx="1963">
                  <c:v>43391</c:v>
                </c:pt>
                <c:pt idx="1964">
                  <c:v>43392</c:v>
                </c:pt>
                <c:pt idx="1965">
                  <c:v>43395</c:v>
                </c:pt>
                <c:pt idx="1966">
                  <c:v>43396</c:v>
                </c:pt>
                <c:pt idx="1967">
                  <c:v>43397</c:v>
                </c:pt>
                <c:pt idx="1968">
                  <c:v>43398</c:v>
                </c:pt>
                <c:pt idx="1969">
                  <c:v>43399</c:v>
                </c:pt>
                <c:pt idx="1970">
                  <c:v>43402</c:v>
                </c:pt>
                <c:pt idx="1971">
                  <c:v>43403</c:v>
                </c:pt>
                <c:pt idx="1972">
                  <c:v>43404</c:v>
                </c:pt>
                <c:pt idx="1973">
                  <c:v>43405</c:v>
                </c:pt>
                <c:pt idx="1974">
                  <c:v>43406</c:v>
                </c:pt>
                <c:pt idx="1975">
                  <c:v>43409</c:v>
                </c:pt>
                <c:pt idx="1976">
                  <c:v>43410</c:v>
                </c:pt>
                <c:pt idx="1977">
                  <c:v>43411</c:v>
                </c:pt>
                <c:pt idx="1978">
                  <c:v>43412</c:v>
                </c:pt>
                <c:pt idx="1979">
                  <c:v>43413</c:v>
                </c:pt>
                <c:pt idx="1980">
                  <c:v>43416</c:v>
                </c:pt>
                <c:pt idx="1981">
                  <c:v>43417</c:v>
                </c:pt>
                <c:pt idx="1982">
                  <c:v>43418</c:v>
                </c:pt>
                <c:pt idx="1983">
                  <c:v>43419</c:v>
                </c:pt>
                <c:pt idx="1984">
                  <c:v>43420</c:v>
                </c:pt>
                <c:pt idx="1985">
                  <c:v>43423</c:v>
                </c:pt>
                <c:pt idx="1986">
                  <c:v>43424</c:v>
                </c:pt>
                <c:pt idx="1987">
                  <c:v>43425</c:v>
                </c:pt>
                <c:pt idx="1988">
                  <c:v>43427</c:v>
                </c:pt>
                <c:pt idx="1989">
                  <c:v>43430</c:v>
                </c:pt>
                <c:pt idx="1990">
                  <c:v>43431</c:v>
                </c:pt>
                <c:pt idx="1991">
                  <c:v>43432</c:v>
                </c:pt>
                <c:pt idx="1992">
                  <c:v>43433</c:v>
                </c:pt>
                <c:pt idx="1993">
                  <c:v>43434</c:v>
                </c:pt>
                <c:pt idx="1994">
                  <c:v>43437</c:v>
                </c:pt>
                <c:pt idx="1995">
                  <c:v>43438</c:v>
                </c:pt>
                <c:pt idx="1996">
                  <c:v>43440</c:v>
                </c:pt>
                <c:pt idx="1997">
                  <c:v>43441</c:v>
                </c:pt>
                <c:pt idx="1998">
                  <c:v>43444</c:v>
                </c:pt>
                <c:pt idx="1999">
                  <c:v>43445</c:v>
                </c:pt>
                <c:pt idx="2000">
                  <c:v>43446</c:v>
                </c:pt>
                <c:pt idx="2001">
                  <c:v>43447</c:v>
                </c:pt>
                <c:pt idx="2002">
                  <c:v>43448</c:v>
                </c:pt>
                <c:pt idx="2003">
                  <c:v>43451</c:v>
                </c:pt>
                <c:pt idx="2004">
                  <c:v>43452</c:v>
                </c:pt>
                <c:pt idx="2005">
                  <c:v>43453</c:v>
                </c:pt>
                <c:pt idx="2006">
                  <c:v>43454</c:v>
                </c:pt>
                <c:pt idx="2007">
                  <c:v>43455</c:v>
                </c:pt>
                <c:pt idx="2008">
                  <c:v>43458</c:v>
                </c:pt>
                <c:pt idx="2009">
                  <c:v>43460</c:v>
                </c:pt>
                <c:pt idx="2010">
                  <c:v>43461</c:v>
                </c:pt>
                <c:pt idx="2011">
                  <c:v>43462</c:v>
                </c:pt>
                <c:pt idx="2012">
                  <c:v>43465</c:v>
                </c:pt>
                <c:pt idx="2013">
                  <c:v>43467</c:v>
                </c:pt>
                <c:pt idx="2014">
                  <c:v>43468</c:v>
                </c:pt>
                <c:pt idx="2015">
                  <c:v>43469</c:v>
                </c:pt>
                <c:pt idx="2016">
                  <c:v>43472</c:v>
                </c:pt>
                <c:pt idx="2017">
                  <c:v>43473</c:v>
                </c:pt>
                <c:pt idx="2018">
                  <c:v>43474</c:v>
                </c:pt>
                <c:pt idx="2019">
                  <c:v>43475</c:v>
                </c:pt>
                <c:pt idx="2020">
                  <c:v>43476</c:v>
                </c:pt>
                <c:pt idx="2021">
                  <c:v>43479</c:v>
                </c:pt>
                <c:pt idx="2022">
                  <c:v>43480</c:v>
                </c:pt>
                <c:pt idx="2023">
                  <c:v>43481</c:v>
                </c:pt>
                <c:pt idx="2024">
                  <c:v>43482</c:v>
                </c:pt>
                <c:pt idx="2025">
                  <c:v>43483</c:v>
                </c:pt>
                <c:pt idx="2026">
                  <c:v>43487</c:v>
                </c:pt>
                <c:pt idx="2027">
                  <c:v>43488</c:v>
                </c:pt>
                <c:pt idx="2028">
                  <c:v>43489</c:v>
                </c:pt>
                <c:pt idx="2029">
                  <c:v>43490</c:v>
                </c:pt>
                <c:pt idx="2030">
                  <c:v>43493</c:v>
                </c:pt>
                <c:pt idx="2031">
                  <c:v>43494</c:v>
                </c:pt>
                <c:pt idx="2032">
                  <c:v>43495</c:v>
                </c:pt>
                <c:pt idx="2033">
                  <c:v>43496</c:v>
                </c:pt>
                <c:pt idx="2034">
                  <c:v>43497</c:v>
                </c:pt>
                <c:pt idx="2035">
                  <c:v>43500</c:v>
                </c:pt>
                <c:pt idx="2036">
                  <c:v>43501</c:v>
                </c:pt>
                <c:pt idx="2037">
                  <c:v>43502</c:v>
                </c:pt>
                <c:pt idx="2038">
                  <c:v>43503</c:v>
                </c:pt>
                <c:pt idx="2039">
                  <c:v>43504</c:v>
                </c:pt>
                <c:pt idx="2040">
                  <c:v>43507</c:v>
                </c:pt>
                <c:pt idx="2041">
                  <c:v>43508</c:v>
                </c:pt>
                <c:pt idx="2042">
                  <c:v>43509</c:v>
                </c:pt>
                <c:pt idx="2043">
                  <c:v>43510</c:v>
                </c:pt>
                <c:pt idx="2044">
                  <c:v>43511</c:v>
                </c:pt>
                <c:pt idx="2045">
                  <c:v>43515</c:v>
                </c:pt>
                <c:pt idx="2046">
                  <c:v>43516</c:v>
                </c:pt>
                <c:pt idx="2047">
                  <c:v>43517</c:v>
                </c:pt>
                <c:pt idx="2048">
                  <c:v>43518</c:v>
                </c:pt>
                <c:pt idx="2049">
                  <c:v>43521</c:v>
                </c:pt>
                <c:pt idx="2050">
                  <c:v>43522</c:v>
                </c:pt>
                <c:pt idx="2051">
                  <c:v>43523</c:v>
                </c:pt>
                <c:pt idx="2052">
                  <c:v>43524</c:v>
                </c:pt>
                <c:pt idx="2053">
                  <c:v>43525</c:v>
                </c:pt>
                <c:pt idx="2054">
                  <c:v>43528</c:v>
                </c:pt>
                <c:pt idx="2055">
                  <c:v>43529</c:v>
                </c:pt>
                <c:pt idx="2056">
                  <c:v>43530</c:v>
                </c:pt>
                <c:pt idx="2057">
                  <c:v>43531</c:v>
                </c:pt>
                <c:pt idx="2058">
                  <c:v>43532</c:v>
                </c:pt>
                <c:pt idx="2059">
                  <c:v>43535</c:v>
                </c:pt>
                <c:pt idx="2060">
                  <c:v>43536</c:v>
                </c:pt>
                <c:pt idx="2061">
                  <c:v>43537</c:v>
                </c:pt>
                <c:pt idx="2062">
                  <c:v>43538</c:v>
                </c:pt>
                <c:pt idx="2063">
                  <c:v>43539</c:v>
                </c:pt>
                <c:pt idx="2064">
                  <c:v>43542</c:v>
                </c:pt>
                <c:pt idx="2065">
                  <c:v>43543</c:v>
                </c:pt>
                <c:pt idx="2066">
                  <c:v>43544</c:v>
                </c:pt>
                <c:pt idx="2067">
                  <c:v>43545</c:v>
                </c:pt>
                <c:pt idx="2068">
                  <c:v>43546</c:v>
                </c:pt>
                <c:pt idx="2069">
                  <c:v>43549</c:v>
                </c:pt>
                <c:pt idx="2070">
                  <c:v>43550</c:v>
                </c:pt>
                <c:pt idx="2071">
                  <c:v>43551</c:v>
                </c:pt>
                <c:pt idx="2072">
                  <c:v>43552</c:v>
                </c:pt>
                <c:pt idx="2073">
                  <c:v>43553</c:v>
                </c:pt>
                <c:pt idx="2074">
                  <c:v>43556</c:v>
                </c:pt>
                <c:pt idx="2075">
                  <c:v>43557</c:v>
                </c:pt>
                <c:pt idx="2076">
                  <c:v>43558</c:v>
                </c:pt>
                <c:pt idx="2077">
                  <c:v>43559</c:v>
                </c:pt>
                <c:pt idx="2078">
                  <c:v>43560</c:v>
                </c:pt>
                <c:pt idx="2079">
                  <c:v>43563</c:v>
                </c:pt>
                <c:pt idx="2080">
                  <c:v>43564</c:v>
                </c:pt>
                <c:pt idx="2081">
                  <c:v>43565</c:v>
                </c:pt>
                <c:pt idx="2082">
                  <c:v>43566</c:v>
                </c:pt>
                <c:pt idx="2083">
                  <c:v>43567</c:v>
                </c:pt>
                <c:pt idx="2084">
                  <c:v>43570</c:v>
                </c:pt>
                <c:pt idx="2085">
                  <c:v>43571</c:v>
                </c:pt>
                <c:pt idx="2086">
                  <c:v>43572</c:v>
                </c:pt>
                <c:pt idx="2087">
                  <c:v>43573</c:v>
                </c:pt>
                <c:pt idx="2088">
                  <c:v>43577</c:v>
                </c:pt>
                <c:pt idx="2089">
                  <c:v>43578</c:v>
                </c:pt>
                <c:pt idx="2090">
                  <c:v>43579</c:v>
                </c:pt>
                <c:pt idx="2091">
                  <c:v>43580</c:v>
                </c:pt>
                <c:pt idx="2092">
                  <c:v>43581</c:v>
                </c:pt>
                <c:pt idx="2093">
                  <c:v>43584</c:v>
                </c:pt>
                <c:pt idx="2094">
                  <c:v>43585</c:v>
                </c:pt>
                <c:pt idx="2095">
                  <c:v>43586</c:v>
                </c:pt>
                <c:pt idx="2096">
                  <c:v>43587</c:v>
                </c:pt>
                <c:pt idx="2097">
                  <c:v>43588</c:v>
                </c:pt>
                <c:pt idx="2098">
                  <c:v>43591</c:v>
                </c:pt>
                <c:pt idx="2099">
                  <c:v>43592</c:v>
                </c:pt>
                <c:pt idx="2100">
                  <c:v>43593</c:v>
                </c:pt>
                <c:pt idx="2101">
                  <c:v>43594</c:v>
                </c:pt>
                <c:pt idx="2102">
                  <c:v>43595</c:v>
                </c:pt>
                <c:pt idx="2103">
                  <c:v>43598</c:v>
                </c:pt>
                <c:pt idx="2104">
                  <c:v>43599</c:v>
                </c:pt>
                <c:pt idx="2105">
                  <c:v>43600</c:v>
                </c:pt>
                <c:pt idx="2106">
                  <c:v>43601</c:v>
                </c:pt>
                <c:pt idx="2107">
                  <c:v>43602</c:v>
                </c:pt>
                <c:pt idx="2108">
                  <c:v>43605</c:v>
                </c:pt>
                <c:pt idx="2109">
                  <c:v>43606</c:v>
                </c:pt>
                <c:pt idx="2110">
                  <c:v>43607</c:v>
                </c:pt>
                <c:pt idx="2111">
                  <c:v>43608</c:v>
                </c:pt>
                <c:pt idx="2112">
                  <c:v>43609</c:v>
                </c:pt>
                <c:pt idx="2113">
                  <c:v>43613</c:v>
                </c:pt>
                <c:pt idx="2114">
                  <c:v>43614</c:v>
                </c:pt>
                <c:pt idx="2115">
                  <c:v>43615</c:v>
                </c:pt>
                <c:pt idx="2116">
                  <c:v>43616</c:v>
                </c:pt>
                <c:pt idx="2117">
                  <c:v>43619</c:v>
                </c:pt>
                <c:pt idx="2118">
                  <c:v>43620</c:v>
                </c:pt>
                <c:pt idx="2119">
                  <c:v>43621</c:v>
                </c:pt>
                <c:pt idx="2120">
                  <c:v>43622</c:v>
                </c:pt>
                <c:pt idx="2121">
                  <c:v>43623</c:v>
                </c:pt>
                <c:pt idx="2122">
                  <c:v>43626</c:v>
                </c:pt>
                <c:pt idx="2123">
                  <c:v>43627</c:v>
                </c:pt>
                <c:pt idx="2124">
                  <c:v>43628</c:v>
                </c:pt>
                <c:pt idx="2125">
                  <c:v>43629</c:v>
                </c:pt>
                <c:pt idx="2126">
                  <c:v>43630</c:v>
                </c:pt>
                <c:pt idx="2127">
                  <c:v>43633</c:v>
                </c:pt>
                <c:pt idx="2128">
                  <c:v>43634</c:v>
                </c:pt>
                <c:pt idx="2129">
                  <c:v>43635</c:v>
                </c:pt>
                <c:pt idx="2130">
                  <c:v>43636</c:v>
                </c:pt>
                <c:pt idx="2131">
                  <c:v>43637</c:v>
                </c:pt>
                <c:pt idx="2132">
                  <c:v>43640</c:v>
                </c:pt>
                <c:pt idx="2133">
                  <c:v>43641</c:v>
                </c:pt>
                <c:pt idx="2134">
                  <c:v>43642</c:v>
                </c:pt>
                <c:pt idx="2135">
                  <c:v>43643</c:v>
                </c:pt>
                <c:pt idx="2136">
                  <c:v>43644</c:v>
                </c:pt>
                <c:pt idx="2137">
                  <c:v>43647</c:v>
                </c:pt>
                <c:pt idx="2138">
                  <c:v>43648</c:v>
                </c:pt>
                <c:pt idx="2139">
                  <c:v>43649</c:v>
                </c:pt>
                <c:pt idx="2140">
                  <c:v>43651</c:v>
                </c:pt>
                <c:pt idx="2141">
                  <c:v>43654</c:v>
                </c:pt>
                <c:pt idx="2142">
                  <c:v>43655</c:v>
                </c:pt>
                <c:pt idx="2143">
                  <c:v>43656</c:v>
                </c:pt>
                <c:pt idx="2144">
                  <c:v>43657</c:v>
                </c:pt>
                <c:pt idx="2145">
                  <c:v>43658</c:v>
                </c:pt>
                <c:pt idx="2146">
                  <c:v>43661</c:v>
                </c:pt>
                <c:pt idx="2147">
                  <c:v>43662</c:v>
                </c:pt>
                <c:pt idx="2148">
                  <c:v>43663</c:v>
                </c:pt>
                <c:pt idx="2149">
                  <c:v>43664</c:v>
                </c:pt>
                <c:pt idx="2150">
                  <c:v>43665</c:v>
                </c:pt>
                <c:pt idx="2151">
                  <c:v>43668</c:v>
                </c:pt>
                <c:pt idx="2152">
                  <c:v>43669</c:v>
                </c:pt>
                <c:pt idx="2153">
                  <c:v>43670</c:v>
                </c:pt>
                <c:pt idx="2154">
                  <c:v>43671</c:v>
                </c:pt>
                <c:pt idx="2155">
                  <c:v>43672</c:v>
                </c:pt>
                <c:pt idx="2156">
                  <c:v>43675</c:v>
                </c:pt>
                <c:pt idx="2157">
                  <c:v>43676</c:v>
                </c:pt>
                <c:pt idx="2158">
                  <c:v>43677</c:v>
                </c:pt>
                <c:pt idx="2159">
                  <c:v>43678</c:v>
                </c:pt>
                <c:pt idx="2160">
                  <c:v>43679</c:v>
                </c:pt>
                <c:pt idx="2161">
                  <c:v>43682</c:v>
                </c:pt>
                <c:pt idx="2162">
                  <c:v>43683</c:v>
                </c:pt>
                <c:pt idx="2163">
                  <c:v>43684</c:v>
                </c:pt>
                <c:pt idx="2164">
                  <c:v>43685</c:v>
                </c:pt>
                <c:pt idx="2165">
                  <c:v>43686</c:v>
                </c:pt>
                <c:pt idx="2166">
                  <c:v>43689</c:v>
                </c:pt>
                <c:pt idx="2167">
                  <c:v>43690</c:v>
                </c:pt>
                <c:pt idx="2168">
                  <c:v>43691</c:v>
                </c:pt>
                <c:pt idx="2169">
                  <c:v>43692</c:v>
                </c:pt>
                <c:pt idx="2170">
                  <c:v>43693</c:v>
                </c:pt>
                <c:pt idx="2171">
                  <c:v>43696</c:v>
                </c:pt>
                <c:pt idx="2172">
                  <c:v>43697</c:v>
                </c:pt>
                <c:pt idx="2173">
                  <c:v>43698</c:v>
                </c:pt>
                <c:pt idx="2174">
                  <c:v>43699</c:v>
                </c:pt>
                <c:pt idx="2175">
                  <c:v>43700</c:v>
                </c:pt>
                <c:pt idx="2176">
                  <c:v>43703</c:v>
                </c:pt>
                <c:pt idx="2177">
                  <c:v>43704</c:v>
                </c:pt>
                <c:pt idx="2178">
                  <c:v>43705</c:v>
                </c:pt>
                <c:pt idx="2179">
                  <c:v>43706</c:v>
                </c:pt>
                <c:pt idx="2180">
                  <c:v>43707</c:v>
                </c:pt>
                <c:pt idx="2181">
                  <c:v>43711</c:v>
                </c:pt>
                <c:pt idx="2182">
                  <c:v>43712</c:v>
                </c:pt>
                <c:pt idx="2183">
                  <c:v>43713</c:v>
                </c:pt>
                <c:pt idx="2184">
                  <c:v>43714</c:v>
                </c:pt>
                <c:pt idx="2185">
                  <c:v>43717</c:v>
                </c:pt>
                <c:pt idx="2186">
                  <c:v>43718</c:v>
                </c:pt>
                <c:pt idx="2187">
                  <c:v>43719</c:v>
                </c:pt>
                <c:pt idx="2188">
                  <c:v>43720</c:v>
                </c:pt>
                <c:pt idx="2189">
                  <c:v>43721</c:v>
                </c:pt>
                <c:pt idx="2190">
                  <c:v>43724</c:v>
                </c:pt>
                <c:pt idx="2191">
                  <c:v>43725</c:v>
                </c:pt>
                <c:pt idx="2192">
                  <c:v>43726</c:v>
                </c:pt>
                <c:pt idx="2193">
                  <c:v>43727</c:v>
                </c:pt>
                <c:pt idx="2194">
                  <c:v>43728</c:v>
                </c:pt>
                <c:pt idx="2195">
                  <c:v>43731</c:v>
                </c:pt>
                <c:pt idx="2196">
                  <c:v>43732</c:v>
                </c:pt>
                <c:pt idx="2197">
                  <c:v>43733</c:v>
                </c:pt>
                <c:pt idx="2198">
                  <c:v>43734</c:v>
                </c:pt>
                <c:pt idx="2199">
                  <c:v>43735</c:v>
                </c:pt>
                <c:pt idx="2200">
                  <c:v>43738</c:v>
                </c:pt>
                <c:pt idx="2201">
                  <c:v>43739</c:v>
                </c:pt>
                <c:pt idx="2202">
                  <c:v>43740</c:v>
                </c:pt>
                <c:pt idx="2203">
                  <c:v>43741</c:v>
                </c:pt>
                <c:pt idx="2204">
                  <c:v>43742</c:v>
                </c:pt>
                <c:pt idx="2205">
                  <c:v>43745</c:v>
                </c:pt>
                <c:pt idx="2206">
                  <c:v>43746</c:v>
                </c:pt>
                <c:pt idx="2207">
                  <c:v>43747</c:v>
                </c:pt>
                <c:pt idx="2208">
                  <c:v>43748</c:v>
                </c:pt>
                <c:pt idx="2209">
                  <c:v>43749</c:v>
                </c:pt>
                <c:pt idx="2210">
                  <c:v>43752</c:v>
                </c:pt>
                <c:pt idx="2211">
                  <c:v>43753</c:v>
                </c:pt>
                <c:pt idx="2212">
                  <c:v>43754</c:v>
                </c:pt>
                <c:pt idx="2213">
                  <c:v>43755</c:v>
                </c:pt>
                <c:pt idx="2214">
                  <c:v>43756</c:v>
                </c:pt>
                <c:pt idx="2215">
                  <c:v>43759</c:v>
                </c:pt>
                <c:pt idx="2216">
                  <c:v>43760</c:v>
                </c:pt>
                <c:pt idx="2217">
                  <c:v>43761</c:v>
                </c:pt>
                <c:pt idx="2218">
                  <c:v>43762</c:v>
                </c:pt>
                <c:pt idx="2219">
                  <c:v>43763</c:v>
                </c:pt>
                <c:pt idx="2220">
                  <c:v>43766</c:v>
                </c:pt>
                <c:pt idx="2221">
                  <c:v>43767</c:v>
                </c:pt>
                <c:pt idx="2222">
                  <c:v>43768</c:v>
                </c:pt>
                <c:pt idx="2223">
                  <c:v>43769</c:v>
                </c:pt>
                <c:pt idx="2224">
                  <c:v>43770</c:v>
                </c:pt>
                <c:pt idx="2225">
                  <c:v>43773</c:v>
                </c:pt>
                <c:pt idx="2226">
                  <c:v>43774</c:v>
                </c:pt>
                <c:pt idx="2227">
                  <c:v>43775</c:v>
                </c:pt>
                <c:pt idx="2228">
                  <c:v>43776</c:v>
                </c:pt>
                <c:pt idx="2229">
                  <c:v>43777</c:v>
                </c:pt>
                <c:pt idx="2230">
                  <c:v>43780</c:v>
                </c:pt>
                <c:pt idx="2231">
                  <c:v>43781</c:v>
                </c:pt>
                <c:pt idx="2232">
                  <c:v>43782</c:v>
                </c:pt>
                <c:pt idx="2233">
                  <c:v>43783</c:v>
                </c:pt>
                <c:pt idx="2234">
                  <c:v>43784</c:v>
                </c:pt>
                <c:pt idx="2235">
                  <c:v>43787</c:v>
                </c:pt>
                <c:pt idx="2236">
                  <c:v>43788</c:v>
                </c:pt>
                <c:pt idx="2237">
                  <c:v>43789</c:v>
                </c:pt>
                <c:pt idx="2238">
                  <c:v>43790</c:v>
                </c:pt>
                <c:pt idx="2239">
                  <c:v>43791</c:v>
                </c:pt>
                <c:pt idx="2240">
                  <c:v>43794</c:v>
                </c:pt>
                <c:pt idx="2241">
                  <c:v>43795</c:v>
                </c:pt>
                <c:pt idx="2242">
                  <c:v>43796</c:v>
                </c:pt>
                <c:pt idx="2243">
                  <c:v>43798</c:v>
                </c:pt>
                <c:pt idx="2244">
                  <c:v>43801</c:v>
                </c:pt>
                <c:pt idx="2245">
                  <c:v>43802</c:v>
                </c:pt>
                <c:pt idx="2246">
                  <c:v>43803</c:v>
                </c:pt>
                <c:pt idx="2247">
                  <c:v>43804</c:v>
                </c:pt>
                <c:pt idx="2248">
                  <c:v>43805</c:v>
                </c:pt>
                <c:pt idx="2249">
                  <c:v>43808</c:v>
                </c:pt>
                <c:pt idx="2250">
                  <c:v>43809</c:v>
                </c:pt>
                <c:pt idx="2251">
                  <c:v>43810</c:v>
                </c:pt>
                <c:pt idx="2252">
                  <c:v>43811</c:v>
                </c:pt>
                <c:pt idx="2253">
                  <c:v>43812</c:v>
                </c:pt>
                <c:pt idx="2254">
                  <c:v>43815</c:v>
                </c:pt>
                <c:pt idx="2255">
                  <c:v>43816</c:v>
                </c:pt>
                <c:pt idx="2256">
                  <c:v>43817</c:v>
                </c:pt>
                <c:pt idx="2257">
                  <c:v>43818</c:v>
                </c:pt>
                <c:pt idx="2258">
                  <c:v>43819</c:v>
                </c:pt>
                <c:pt idx="2259">
                  <c:v>43822</c:v>
                </c:pt>
                <c:pt idx="2260">
                  <c:v>43823</c:v>
                </c:pt>
                <c:pt idx="2261">
                  <c:v>43825</c:v>
                </c:pt>
                <c:pt idx="2262">
                  <c:v>43826</c:v>
                </c:pt>
                <c:pt idx="2263">
                  <c:v>43829</c:v>
                </c:pt>
                <c:pt idx="2264">
                  <c:v>43830</c:v>
                </c:pt>
                <c:pt idx="2265">
                  <c:v>43832</c:v>
                </c:pt>
                <c:pt idx="2266">
                  <c:v>43833</c:v>
                </c:pt>
                <c:pt idx="2267">
                  <c:v>43836</c:v>
                </c:pt>
                <c:pt idx="2268">
                  <c:v>43837</c:v>
                </c:pt>
                <c:pt idx="2269">
                  <c:v>43838</c:v>
                </c:pt>
                <c:pt idx="2270">
                  <c:v>43839</c:v>
                </c:pt>
                <c:pt idx="2271">
                  <c:v>43840</c:v>
                </c:pt>
                <c:pt idx="2272">
                  <c:v>43843</c:v>
                </c:pt>
                <c:pt idx="2273">
                  <c:v>43844</c:v>
                </c:pt>
                <c:pt idx="2274">
                  <c:v>43845</c:v>
                </c:pt>
                <c:pt idx="2275">
                  <c:v>43846</c:v>
                </c:pt>
                <c:pt idx="2276">
                  <c:v>43847</c:v>
                </c:pt>
                <c:pt idx="2277">
                  <c:v>43851</c:v>
                </c:pt>
                <c:pt idx="2278">
                  <c:v>43852</c:v>
                </c:pt>
                <c:pt idx="2279">
                  <c:v>43853</c:v>
                </c:pt>
                <c:pt idx="2280">
                  <c:v>43854</c:v>
                </c:pt>
                <c:pt idx="2281">
                  <c:v>43857</c:v>
                </c:pt>
                <c:pt idx="2282">
                  <c:v>43858</c:v>
                </c:pt>
                <c:pt idx="2283">
                  <c:v>43859</c:v>
                </c:pt>
                <c:pt idx="2284">
                  <c:v>43860</c:v>
                </c:pt>
                <c:pt idx="2285">
                  <c:v>43861</c:v>
                </c:pt>
                <c:pt idx="2286">
                  <c:v>43864</c:v>
                </c:pt>
                <c:pt idx="2287">
                  <c:v>43865</c:v>
                </c:pt>
                <c:pt idx="2288">
                  <c:v>43866</c:v>
                </c:pt>
                <c:pt idx="2289">
                  <c:v>43867</c:v>
                </c:pt>
                <c:pt idx="2290">
                  <c:v>43868</c:v>
                </c:pt>
                <c:pt idx="2291">
                  <c:v>43871</c:v>
                </c:pt>
                <c:pt idx="2292">
                  <c:v>43872</c:v>
                </c:pt>
                <c:pt idx="2293">
                  <c:v>43873</c:v>
                </c:pt>
                <c:pt idx="2294">
                  <c:v>43874</c:v>
                </c:pt>
                <c:pt idx="2295">
                  <c:v>43875</c:v>
                </c:pt>
                <c:pt idx="2296">
                  <c:v>43879</c:v>
                </c:pt>
                <c:pt idx="2297">
                  <c:v>43880</c:v>
                </c:pt>
                <c:pt idx="2298">
                  <c:v>43881</c:v>
                </c:pt>
                <c:pt idx="2299">
                  <c:v>43882</c:v>
                </c:pt>
                <c:pt idx="2300">
                  <c:v>43885</c:v>
                </c:pt>
                <c:pt idx="2301">
                  <c:v>43886</c:v>
                </c:pt>
                <c:pt idx="2302">
                  <c:v>43887</c:v>
                </c:pt>
                <c:pt idx="2303">
                  <c:v>43888</c:v>
                </c:pt>
                <c:pt idx="2304">
                  <c:v>43889</c:v>
                </c:pt>
                <c:pt idx="2305">
                  <c:v>43892</c:v>
                </c:pt>
                <c:pt idx="2306">
                  <c:v>43893</c:v>
                </c:pt>
                <c:pt idx="2307">
                  <c:v>43894</c:v>
                </c:pt>
                <c:pt idx="2308">
                  <c:v>43895</c:v>
                </c:pt>
                <c:pt idx="2309">
                  <c:v>43896</c:v>
                </c:pt>
                <c:pt idx="2310">
                  <c:v>43899</c:v>
                </c:pt>
                <c:pt idx="2311">
                  <c:v>43900</c:v>
                </c:pt>
                <c:pt idx="2312">
                  <c:v>43901</c:v>
                </c:pt>
                <c:pt idx="2313">
                  <c:v>43902</c:v>
                </c:pt>
                <c:pt idx="2314">
                  <c:v>43903</c:v>
                </c:pt>
                <c:pt idx="2315">
                  <c:v>43906</c:v>
                </c:pt>
                <c:pt idx="2316">
                  <c:v>43907</c:v>
                </c:pt>
                <c:pt idx="2317">
                  <c:v>43908</c:v>
                </c:pt>
                <c:pt idx="2318">
                  <c:v>43909</c:v>
                </c:pt>
                <c:pt idx="2319">
                  <c:v>43910</c:v>
                </c:pt>
                <c:pt idx="2320">
                  <c:v>43913</c:v>
                </c:pt>
                <c:pt idx="2321">
                  <c:v>43914</c:v>
                </c:pt>
                <c:pt idx="2322">
                  <c:v>43915</c:v>
                </c:pt>
                <c:pt idx="2323">
                  <c:v>43916</c:v>
                </c:pt>
                <c:pt idx="2324">
                  <c:v>43917</c:v>
                </c:pt>
                <c:pt idx="2325">
                  <c:v>43920</c:v>
                </c:pt>
                <c:pt idx="2326">
                  <c:v>43921</c:v>
                </c:pt>
                <c:pt idx="2327">
                  <c:v>43922</c:v>
                </c:pt>
                <c:pt idx="2328">
                  <c:v>43923</c:v>
                </c:pt>
                <c:pt idx="2329">
                  <c:v>43924</c:v>
                </c:pt>
                <c:pt idx="2330">
                  <c:v>43927</c:v>
                </c:pt>
                <c:pt idx="2331">
                  <c:v>43928</c:v>
                </c:pt>
                <c:pt idx="2332">
                  <c:v>43929</c:v>
                </c:pt>
                <c:pt idx="2333">
                  <c:v>43930</c:v>
                </c:pt>
                <c:pt idx="2334">
                  <c:v>43934</c:v>
                </c:pt>
                <c:pt idx="2335">
                  <c:v>43935</c:v>
                </c:pt>
                <c:pt idx="2336">
                  <c:v>43936</c:v>
                </c:pt>
                <c:pt idx="2337">
                  <c:v>43937</c:v>
                </c:pt>
                <c:pt idx="2338">
                  <c:v>43938</c:v>
                </c:pt>
                <c:pt idx="2339">
                  <c:v>43941</c:v>
                </c:pt>
                <c:pt idx="2340">
                  <c:v>43942</c:v>
                </c:pt>
                <c:pt idx="2341">
                  <c:v>43943</c:v>
                </c:pt>
                <c:pt idx="2342">
                  <c:v>43944</c:v>
                </c:pt>
                <c:pt idx="2343">
                  <c:v>43945</c:v>
                </c:pt>
                <c:pt idx="2344">
                  <c:v>43948</c:v>
                </c:pt>
                <c:pt idx="2345">
                  <c:v>43949</c:v>
                </c:pt>
                <c:pt idx="2346">
                  <c:v>43950</c:v>
                </c:pt>
                <c:pt idx="2347">
                  <c:v>43951</c:v>
                </c:pt>
                <c:pt idx="2348">
                  <c:v>43952</c:v>
                </c:pt>
                <c:pt idx="2349">
                  <c:v>43955</c:v>
                </c:pt>
                <c:pt idx="2350">
                  <c:v>43956</c:v>
                </c:pt>
                <c:pt idx="2351">
                  <c:v>43957</c:v>
                </c:pt>
                <c:pt idx="2352">
                  <c:v>43958</c:v>
                </c:pt>
                <c:pt idx="2353">
                  <c:v>43959</c:v>
                </c:pt>
                <c:pt idx="2354">
                  <c:v>43962</c:v>
                </c:pt>
                <c:pt idx="2355">
                  <c:v>43963</c:v>
                </c:pt>
                <c:pt idx="2356">
                  <c:v>43964</c:v>
                </c:pt>
                <c:pt idx="2357">
                  <c:v>43965</c:v>
                </c:pt>
                <c:pt idx="2358">
                  <c:v>43966</c:v>
                </c:pt>
                <c:pt idx="2359">
                  <c:v>43969</c:v>
                </c:pt>
                <c:pt idx="2360">
                  <c:v>43970</c:v>
                </c:pt>
                <c:pt idx="2361">
                  <c:v>43971</c:v>
                </c:pt>
                <c:pt idx="2362">
                  <c:v>43972</c:v>
                </c:pt>
                <c:pt idx="2363">
                  <c:v>43973</c:v>
                </c:pt>
                <c:pt idx="2364">
                  <c:v>43977</c:v>
                </c:pt>
                <c:pt idx="2365">
                  <c:v>43978</c:v>
                </c:pt>
                <c:pt idx="2366">
                  <c:v>43979</c:v>
                </c:pt>
                <c:pt idx="2367">
                  <c:v>43980</c:v>
                </c:pt>
                <c:pt idx="2368">
                  <c:v>43983</c:v>
                </c:pt>
                <c:pt idx="2369">
                  <c:v>43984</c:v>
                </c:pt>
                <c:pt idx="2370">
                  <c:v>43985</c:v>
                </c:pt>
                <c:pt idx="2371">
                  <c:v>43986</c:v>
                </c:pt>
                <c:pt idx="2372">
                  <c:v>43987</c:v>
                </c:pt>
                <c:pt idx="2373">
                  <c:v>43990</c:v>
                </c:pt>
                <c:pt idx="2374">
                  <c:v>43991</c:v>
                </c:pt>
                <c:pt idx="2375">
                  <c:v>43992</c:v>
                </c:pt>
                <c:pt idx="2376">
                  <c:v>43993</c:v>
                </c:pt>
                <c:pt idx="2377">
                  <c:v>43994</c:v>
                </c:pt>
                <c:pt idx="2378">
                  <c:v>43997</c:v>
                </c:pt>
                <c:pt idx="2379">
                  <c:v>43998</c:v>
                </c:pt>
                <c:pt idx="2380">
                  <c:v>43999</c:v>
                </c:pt>
                <c:pt idx="2381">
                  <c:v>44000</c:v>
                </c:pt>
                <c:pt idx="2382">
                  <c:v>44001</c:v>
                </c:pt>
                <c:pt idx="2383">
                  <c:v>44004</c:v>
                </c:pt>
                <c:pt idx="2384">
                  <c:v>44005</c:v>
                </c:pt>
                <c:pt idx="2385">
                  <c:v>44006</c:v>
                </c:pt>
                <c:pt idx="2386">
                  <c:v>44007</c:v>
                </c:pt>
                <c:pt idx="2387">
                  <c:v>44008</c:v>
                </c:pt>
                <c:pt idx="2388">
                  <c:v>44011</c:v>
                </c:pt>
                <c:pt idx="2389">
                  <c:v>44012</c:v>
                </c:pt>
                <c:pt idx="2390">
                  <c:v>44013</c:v>
                </c:pt>
                <c:pt idx="2391">
                  <c:v>44014</c:v>
                </c:pt>
                <c:pt idx="2392">
                  <c:v>44018</c:v>
                </c:pt>
                <c:pt idx="2393">
                  <c:v>44019</c:v>
                </c:pt>
                <c:pt idx="2394">
                  <c:v>44020</c:v>
                </c:pt>
                <c:pt idx="2395">
                  <c:v>44021</c:v>
                </c:pt>
                <c:pt idx="2396">
                  <c:v>44022</c:v>
                </c:pt>
                <c:pt idx="2397">
                  <c:v>44025</c:v>
                </c:pt>
                <c:pt idx="2398">
                  <c:v>44026</c:v>
                </c:pt>
                <c:pt idx="2399">
                  <c:v>44027</c:v>
                </c:pt>
                <c:pt idx="2400">
                  <c:v>44028</c:v>
                </c:pt>
                <c:pt idx="2401">
                  <c:v>44029</c:v>
                </c:pt>
                <c:pt idx="2402">
                  <c:v>44032</c:v>
                </c:pt>
                <c:pt idx="2403">
                  <c:v>44033</c:v>
                </c:pt>
                <c:pt idx="2404">
                  <c:v>44034</c:v>
                </c:pt>
                <c:pt idx="2405">
                  <c:v>44035</c:v>
                </c:pt>
                <c:pt idx="2406">
                  <c:v>44036</c:v>
                </c:pt>
                <c:pt idx="2407">
                  <c:v>44039</c:v>
                </c:pt>
                <c:pt idx="2408">
                  <c:v>44040</c:v>
                </c:pt>
                <c:pt idx="2409">
                  <c:v>44041</c:v>
                </c:pt>
                <c:pt idx="2410">
                  <c:v>44042</c:v>
                </c:pt>
                <c:pt idx="2411">
                  <c:v>44043</c:v>
                </c:pt>
                <c:pt idx="2412">
                  <c:v>44046</c:v>
                </c:pt>
                <c:pt idx="2413">
                  <c:v>44047</c:v>
                </c:pt>
                <c:pt idx="2414">
                  <c:v>44048</c:v>
                </c:pt>
                <c:pt idx="2415">
                  <c:v>44049</c:v>
                </c:pt>
                <c:pt idx="2416">
                  <c:v>44050</c:v>
                </c:pt>
                <c:pt idx="2417">
                  <c:v>44053</c:v>
                </c:pt>
                <c:pt idx="2418">
                  <c:v>44054</c:v>
                </c:pt>
                <c:pt idx="2419">
                  <c:v>44055</c:v>
                </c:pt>
                <c:pt idx="2420">
                  <c:v>44056</c:v>
                </c:pt>
                <c:pt idx="2421">
                  <c:v>44057</c:v>
                </c:pt>
                <c:pt idx="2422">
                  <c:v>44060</c:v>
                </c:pt>
                <c:pt idx="2423">
                  <c:v>44061</c:v>
                </c:pt>
                <c:pt idx="2424">
                  <c:v>44062</c:v>
                </c:pt>
                <c:pt idx="2425">
                  <c:v>44063</c:v>
                </c:pt>
                <c:pt idx="2426">
                  <c:v>44064</c:v>
                </c:pt>
                <c:pt idx="2427">
                  <c:v>44067</c:v>
                </c:pt>
                <c:pt idx="2428">
                  <c:v>44068</c:v>
                </c:pt>
                <c:pt idx="2429">
                  <c:v>44069</c:v>
                </c:pt>
                <c:pt idx="2430">
                  <c:v>44070</c:v>
                </c:pt>
                <c:pt idx="2431">
                  <c:v>44071</c:v>
                </c:pt>
                <c:pt idx="2432">
                  <c:v>44074</c:v>
                </c:pt>
                <c:pt idx="2433">
                  <c:v>44075</c:v>
                </c:pt>
                <c:pt idx="2434">
                  <c:v>44076</c:v>
                </c:pt>
                <c:pt idx="2435">
                  <c:v>44077</c:v>
                </c:pt>
                <c:pt idx="2436">
                  <c:v>44078</c:v>
                </c:pt>
                <c:pt idx="2437">
                  <c:v>44082</c:v>
                </c:pt>
                <c:pt idx="2438">
                  <c:v>44083</c:v>
                </c:pt>
                <c:pt idx="2439">
                  <c:v>44084</c:v>
                </c:pt>
                <c:pt idx="2440">
                  <c:v>44085</c:v>
                </c:pt>
                <c:pt idx="2441">
                  <c:v>44088</c:v>
                </c:pt>
                <c:pt idx="2442">
                  <c:v>44089</c:v>
                </c:pt>
                <c:pt idx="2443">
                  <c:v>44090</c:v>
                </c:pt>
                <c:pt idx="2444">
                  <c:v>44091</c:v>
                </c:pt>
                <c:pt idx="2445">
                  <c:v>44092</c:v>
                </c:pt>
                <c:pt idx="2446">
                  <c:v>44095</c:v>
                </c:pt>
                <c:pt idx="2447">
                  <c:v>44096</c:v>
                </c:pt>
                <c:pt idx="2448">
                  <c:v>44097</c:v>
                </c:pt>
                <c:pt idx="2449">
                  <c:v>44098</c:v>
                </c:pt>
                <c:pt idx="2450">
                  <c:v>44099</c:v>
                </c:pt>
                <c:pt idx="2451">
                  <c:v>44102</c:v>
                </c:pt>
                <c:pt idx="2452">
                  <c:v>44103</c:v>
                </c:pt>
                <c:pt idx="2453">
                  <c:v>44104</c:v>
                </c:pt>
                <c:pt idx="2454">
                  <c:v>44105</c:v>
                </c:pt>
                <c:pt idx="2455">
                  <c:v>44106</c:v>
                </c:pt>
                <c:pt idx="2456">
                  <c:v>44109</c:v>
                </c:pt>
                <c:pt idx="2457">
                  <c:v>44110</c:v>
                </c:pt>
                <c:pt idx="2458">
                  <c:v>44111</c:v>
                </c:pt>
                <c:pt idx="2459">
                  <c:v>44112</c:v>
                </c:pt>
                <c:pt idx="2460">
                  <c:v>44113</c:v>
                </c:pt>
                <c:pt idx="2461">
                  <c:v>44116</c:v>
                </c:pt>
                <c:pt idx="2462">
                  <c:v>44117</c:v>
                </c:pt>
                <c:pt idx="2463">
                  <c:v>44118</c:v>
                </c:pt>
                <c:pt idx="2464">
                  <c:v>44119</c:v>
                </c:pt>
                <c:pt idx="2465">
                  <c:v>44120</c:v>
                </c:pt>
                <c:pt idx="2466">
                  <c:v>44123</c:v>
                </c:pt>
                <c:pt idx="2467">
                  <c:v>44124</c:v>
                </c:pt>
                <c:pt idx="2468">
                  <c:v>44125</c:v>
                </c:pt>
                <c:pt idx="2469">
                  <c:v>44126</c:v>
                </c:pt>
                <c:pt idx="2470">
                  <c:v>44127</c:v>
                </c:pt>
                <c:pt idx="2471">
                  <c:v>44130</c:v>
                </c:pt>
                <c:pt idx="2472">
                  <c:v>44131</c:v>
                </c:pt>
                <c:pt idx="2473">
                  <c:v>44132</c:v>
                </c:pt>
                <c:pt idx="2474">
                  <c:v>44133</c:v>
                </c:pt>
                <c:pt idx="2475">
                  <c:v>44134</c:v>
                </c:pt>
                <c:pt idx="2476">
                  <c:v>44137</c:v>
                </c:pt>
                <c:pt idx="2477">
                  <c:v>44138</c:v>
                </c:pt>
                <c:pt idx="2478">
                  <c:v>44139</c:v>
                </c:pt>
                <c:pt idx="2479">
                  <c:v>44140</c:v>
                </c:pt>
                <c:pt idx="2480">
                  <c:v>44141</c:v>
                </c:pt>
                <c:pt idx="2481">
                  <c:v>44144</c:v>
                </c:pt>
                <c:pt idx="2482">
                  <c:v>44145</c:v>
                </c:pt>
                <c:pt idx="2483">
                  <c:v>44146</c:v>
                </c:pt>
                <c:pt idx="2484">
                  <c:v>44147</c:v>
                </c:pt>
                <c:pt idx="2485">
                  <c:v>44148</c:v>
                </c:pt>
                <c:pt idx="2486">
                  <c:v>44151</c:v>
                </c:pt>
                <c:pt idx="2487">
                  <c:v>44152</c:v>
                </c:pt>
                <c:pt idx="2488">
                  <c:v>44153</c:v>
                </c:pt>
                <c:pt idx="2489">
                  <c:v>44154</c:v>
                </c:pt>
                <c:pt idx="2490">
                  <c:v>44155</c:v>
                </c:pt>
                <c:pt idx="2491">
                  <c:v>44158</c:v>
                </c:pt>
                <c:pt idx="2492">
                  <c:v>44159</c:v>
                </c:pt>
                <c:pt idx="2493">
                  <c:v>44160</c:v>
                </c:pt>
                <c:pt idx="2494">
                  <c:v>44162</c:v>
                </c:pt>
                <c:pt idx="2495">
                  <c:v>44165</c:v>
                </c:pt>
                <c:pt idx="2496">
                  <c:v>44166</c:v>
                </c:pt>
                <c:pt idx="2497">
                  <c:v>44167</c:v>
                </c:pt>
                <c:pt idx="2498">
                  <c:v>44168</c:v>
                </c:pt>
                <c:pt idx="2499">
                  <c:v>44169</c:v>
                </c:pt>
                <c:pt idx="2500">
                  <c:v>44172</c:v>
                </c:pt>
                <c:pt idx="2501">
                  <c:v>44173</c:v>
                </c:pt>
                <c:pt idx="2502">
                  <c:v>44174</c:v>
                </c:pt>
                <c:pt idx="2503">
                  <c:v>44175</c:v>
                </c:pt>
                <c:pt idx="2504">
                  <c:v>44176</c:v>
                </c:pt>
                <c:pt idx="2505">
                  <c:v>44179</c:v>
                </c:pt>
                <c:pt idx="2506">
                  <c:v>44180</c:v>
                </c:pt>
                <c:pt idx="2507">
                  <c:v>44181</c:v>
                </c:pt>
                <c:pt idx="2508">
                  <c:v>44182</c:v>
                </c:pt>
                <c:pt idx="2509">
                  <c:v>44183</c:v>
                </c:pt>
                <c:pt idx="2510">
                  <c:v>44186</c:v>
                </c:pt>
                <c:pt idx="2511">
                  <c:v>44187</c:v>
                </c:pt>
                <c:pt idx="2512">
                  <c:v>44188</c:v>
                </c:pt>
                <c:pt idx="2513">
                  <c:v>44189</c:v>
                </c:pt>
                <c:pt idx="2514">
                  <c:v>44193</c:v>
                </c:pt>
                <c:pt idx="2515">
                  <c:v>44194</c:v>
                </c:pt>
                <c:pt idx="2516">
                  <c:v>44195</c:v>
                </c:pt>
                <c:pt idx="2517">
                  <c:v>44196</c:v>
                </c:pt>
                <c:pt idx="2518">
                  <c:v>44200</c:v>
                </c:pt>
                <c:pt idx="2519">
                  <c:v>44201</c:v>
                </c:pt>
                <c:pt idx="2520">
                  <c:v>44202</c:v>
                </c:pt>
                <c:pt idx="2521">
                  <c:v>44203</c:v>
                </c:pt>
                <c:pt idx="2522">
                  <c:v>44204</c:v>
                </c:pt>
                <c:pt idx="2523">
                  <c:v>44207</c:v>
                </c:pt>
                <c:pt idx="2524">
                  <c:v>44208</c:v>
                </c:pt>
                <c:pt idx="2525">
                  <c:v>44209</c:v>
                </c:pt>
                <c:pt idx="2526">
                  <c:v>44210</c:v>
                </c:pt>
                <c:pt idx="2527">
                  <c:v>44211</c:v>
                </c:pt>
                <c:pt idx="2528">
                  <c:v>44215</c:v>
                </c:pt>
                <c:pt idx="2529">
                  <c:v>44216</c:v>
                </c:pt>
                <c:pt idx="2530">
                  <c:v>44217</c:v>
                </c:pt>
                <c:pt idx="2531">
                  <c:v>44218</c:v>
                </c:pt>
                <c:pt idx="2532">
                  <c:v>44221</c:v>
                </c:pt>
                <c:pt idx="2533">
                  <c:v>44222</c:v>
                </c:pt>
                <c:pt idx="2534">
                  <c:v>44223</c:v>
                </c:pt>
                <c:pt idx="2535">
                  <c:v>44224</c:v>
                </c:pt>
                <c:pt idx="2536">
                  <c:v>44225</c:v>
                </c:pt>
                <c:pt idx="2537">
                  <c:v>44228</c:v>
                </c:pt>
                <c:pt idx="2538">
                  <c:v>44229</c:v>
                </c:pt>
                <c:pt idx="2539">
                  <c:v>44230</c:v>
                </c:pt>
                <c:pt idx="2540">
                  <c:v>44231</c:v>
                </c:pt>
                <c:pt idx="2541">
                  <c:v>44232</c:v>
                </c:pt>
                <c:pt idx="2542">
                  <c:v>44235</c:v>
                </c:pt>
                <c:pt idx="2543">
                  <c:v>44236</c:v>
                </c:pt>
                <c:pt idx="2544">
                  <c:v>44237</c:v>
                </c:pt>
                <c:pt idx="2545">
                  <c:v>44238</c:v>
                </c:pt>
                <c:pt idx="2546">
                  <c:v>44239</c:v>
                </c:pt>
                <c:pt idx="2547">
                  <c:v>44243</c:v>
                </c:pt>
                <c:pt idx="2548">
                  <c:v>44244</c:v>
                </c:pt>
                <c:pt idx="2549">
                  <c:v>44245</c:v>
                </c:pt>
                <c:pt idx="2550">
                  <c:v>44246</c:v>
                </c:pt>
                <c:pt idx="2551">
                  <c:v>44249</c:v>
                </c:pt>
                <c:pt idx="2552">
                  <c:v>44250</c:v>
                </c:pt>
                <c:pt idx="2553">
                  <c:v>44251</c:v>
                </c:pt>
                <c:pt idx="2554">
                  <c:v>44252</c:v>
                </c:pt>
                <c:pt idx="2555">
                  <c:v>44253</c:v>
                </c:pt>
                <c:pt idx="2556">
                  <c:v>44256</c:v>
                </c:pt>
                <c:pt idx="2557">
                  <c:v>44257</c:v>
                </c:pt>
                <c:pt idx="2558">
                  <c:v>44258</c:v>
                </c:pt>
                <c:pt idx="2559">
                  <c:v>44259</c:v>
                </c:pt>
                <c:pt idx="2560">
                  <c:v>44260</c:v>
                </c:pt>
                <c:pt idx="2561">
                  <c:v>44263</c:v>
                </c:pt>
                <c:pt idx="2562">
                  <c:v>44264</c:v>
                </c:pt>
                <c:pt idx="2563">
                  <c:v>44265</c:v>
                </c:pt>
                <c:pt idx="2564">
                  <c:v>44266</c:v>
                </c:pt>
                <c:pt idx="2565">
                  <c:v>44267</c:v>
                </c:pt>
                <c:pt idx="2566">
                  <c:v>44270</c:v>
                </c:pt>
                <c:pt idx="2567">
                  <c:v>44271</c:v>
                </c:pt>
                <c:pt idx="2568">
                  <c:v>44272</c:v>
                </c:pt>
                <c:pt idx="2569">
                  <c:v>44273</c:v>
                </c:pt>
                <c:pt idx="2570">
                  <c:v>44274</c:v>
                </c:pt>
                <c:pt idx="2571">
                  <c:v>44277</c:v>
                </c:pt>
                <c:pt idx="2572">
                  <c:v>44278</c:v>
                </c:pt>
                <c:pt idx="2573">
                  <c:v>44279</c:v>
                </c:pt>
                <c:pt idx="2574">
                  <c:v>44280</c:v>
                </c:pt>
                <c:pt idx="2575">
                  <c:v>44281</c:v>
                </c:pt>
                <c:pt idx="2576">
                  <c:v>44284</c:v>
                </c:pt>
                <c:pt idx="2577">
                  <c:v>44285</c:v>
                </c:pt>
                <c:pt idx="2578">
                  <c:v>44286</c:v>
                </c:pt>
                <c:pt idx="2579">
                  <c:v>44287</c:v>
                </c:pt>
                <c:pt idx="2580">
                  <c:v>44291</c:v>
                </c:pt>
                <c:pt idx="2581">
                  <c:v>44292</c:v>
                </c:pt>
                <c:pt idx="2582">
                  <c:v>44293</c:v>
                </c:pt>
                <c:pt idx="2583">
                  <c:v>44294</c:v>
                </c:pt>
                <c:pt idx="2584">
                  <c:v>44295</c:v>
                </c:pt>
                <c:pt idx="2585">
                  <c:v>44298</c:v>
                </c:pt>
                <c:pt idx="2586">
                  <c:v>44299</c:v>
                </c:pt>
                <c:pt idx="2587">
                  <c:v>44300</c:v>
                </c:pt>
                <c:pt idx="2588">
                  <c:v>44301</c:v>
                </c:pt>
                <c:pt idx="2589">
                  <c:v>44302</c:v>
                </c:pt>
                <c:pt idx="2590">
                  <c:v>44305</c:v>
                </c:pt>
                <c:pt idx="2591">
                  <c:v>44306</c:v>
                </c:pt>
                <c:pt idx="2592">
                  <c:v>44307</c:v>
                </c:pt>
                <c:pt idx="2593">
                  <c:v>44308</c:v>
                </c:pt>
                <c:pt idx="2594">
                  <c:v>44309</c:v>
                </c:pt>
                <c:pt idx="2595">
                  <c:v>44312</c:v>
                </c:pt>
                <c:pt idx="2596">
                  <c:v>44313</c:v>
                </c:pt>
                <c:pt idx="2597">
                  <c:v>44314</c:v>
                </c:pt>
                <c:pt idx="2598">
                  <c:v>44315</c:v>
                </c:pt>
                <c:pt idx="2599">
                  <c:v>44316</c:v>
                </c:pt>
                <c:pt idx="2600">
                  <c:v>44319</c:v>
                </c:pt>
                <c:pt idx="2601">
                  <c:v>44320</c:v>
                </c:pt>
                <c:pt idx="2602">
                  <c:v>44321</c:v>
                </c:pt>
                <c:pt idx="2603">
                  <c:v>44322</c:v>
                </c:pt>
                <c:pt idx="2604">
                  <c:v>44323</c:v>
                </c:pt>
                <c:pt idx="2605">
                  <c:v>44326</c:v>
                </c:pt>
                <c:pt idx="2606">
                  <c:v>44327</c:v>
                </c:pt>
                <c:pt idx="2607">
                  <c:v>44328</c:v>
                </c:pt>
                <c:pt idx="2608">
                  <c:v>44329</c:v>
                </c:pt>
                <c:pt idx="2609">
                  <c:v>44330</c:v>
                </c:pt>
                <c:pt idx="2610">
                  <c:v>44333</c:v>
                </c:pt>
                <c:pt idx="2611">
                  <c:v>44334</c:v>
                </c:pt>
                <c:pt idx="2612">
                  <c:v>44335</c:v>
                </c:pt>
                <c:pt idx="2613">
                  <c:v>44336</c:v>
                </c:pt>
                <c:pt idx="2614">
                  <c:v>44337</c:v>
                </c:pt>
                <c:pt idx="2615">
                  <c:v>44340</c:v>
                </c:pt>
                <c:pt idx="2616">
                  <c:v>44341</c:v>
                </c:pt>
                <c:pt idx="2617">
                  <c:v>44342</c:v>
                </c:pt>
                <c:pt idx="2618">
                  <c:v>44343</c:v>
                </c:pt>
                <c:pt idx="2619">
                  <c:v>44344</c:v>
                </c:pt>
                <c:pt idx="2620">
                  <c:v>44348</c:v>
                </c:pt>
                <c:pt idx="2621">
                  <c:v>44349</c:v>
                </c:pt>
                <c:pt idx="2622">
                  <c:v>44350</c:v>
                </c:pt>
                <c:pt idx="2623">
                  <c:v>44351</c:v>
                </c:pt>
                <c:pt idx="2624">
                  <c:v>44354</c:v>
                </c:pt>
                <c:pt idx="2625">
                  <c:v>44355</c:v>
                </c:pt>
                <c:pt idx="2626">
                  <c:v>44356</c:v>
                </c:pt>
                <c:pt idx="2627">
                  <c:v>44357</c:v>
                </c:pt>
                <c:pt idx="2628">
                  <c:v>44358</c:v>
                </c:pt>
                <c:pt idx="2629">
                  <c:v>44361</c:v>
                </c:pt>
                <c:pt idx="2630">
                  <c:v>44362</c:v>
                </c:pt>
                <c:pt idx="2631">
                  <c:v>44363</c:v>
                </c:pt>
                <c:pt idx="2632">
                  <c:v>44364</c:v>
                </c:pt>
                <c:pt idx="2633">
                  <c:v>44365</c:v>
                </c:pt>
                <c:pt idx="2634">
                  <c:v>44368</c:v>
                </c:pt>
                <c:pt idx="2635">
                  <c:v>44369</c:v>
                </c:pt>
                <c:pt idx="2636">
                  <c:v>44370</c:v>
                </c:pt>
                <c:pt idx="2637">
                  <c:v>44371</c:v>
                </c:pt>
                <c:pt idx="2638">
                  <c:v>44372</c:v>
                </c:pt>
                <c:pt idx="2639">
                  <c:v>44375</c:v>
                </c:pt>
                <c:pt idx="2640">
                  <c:v>44376</c:v>
                </c:pt>
                <c:pt idx="2641">
                  <c:v>44377</c:v>
                </c:pt>
                <c:pt idx="2642">
                  <c:v>44378</c:v>
                </c:pt>
                <c:pt idx="2643">
                  <c:v>44379</c:v>
                </c:pt>
                <c:pt idx="2644">
                  <c:v>44383</c:v>
                </c:pt>
                <c:pt idx="2645">
                  <c:v>44384</c:v>
                </c:pt>
                <c:pt idx="2646">
                  <c:v>44385</c:v>
                </c:pt>
                <c:pt idx="2647">
                  <c:v>44386</c:v>
                </c:pt>
                <c:pt idx="2648">
                  <c:v>44389</c:v>
                </c:pt>
                <c:pt idx="2649">
                  <c:v>44390</c:v>
                </c:pt>
                <c:pt idx="2650">
                  <c:v>44391</c:v>
                </c:pt>
                <c:pt idx="2651">
                  <c:v>44392</c:v>
                </c:pt>
                <c:pt idx="2652">
                  <c:v>44393</c:v>
                </c:pt>
                <c:pt idx="2653">
                  <c:v>44396</c:v>
                </c:pt>
                <c:pt idx="2654">
                  <c:v>44397</c:v>
                </c:pt>
                <c:pt idx="2655">
                  <c:v>44398</c:v>
                </c:pt>
                <c:pt idx="2656">
                  <c:v>44399</c:v>
                </c:pt>
                <c:pt idx="2657">
                  <c:v>44400</c:v>
                </c:pt>
                <c:pt idx="2658">
                  <c:v>44403</c:v>
                </c:pt>
                <c:pt idx="2659">
                  <c:v>44404</c:v>
                </c:pt>
                <c:pt idx="2660">
                  <c:v>44405</c:v>
                </c:pt>
                <c:pt idx="2661">
                  <c:v>44406</c:v>
                </c:pt>
                <c:pt idx="2662">
                  <c:v>44407</c:v>
                </c:pt>
                <c:pt idx="2663">
                  <c:v>44410</c:v>
                </c:pt>
                <c:pt idx="2664">
                  <c:v>44411</c:v>
                </c:pt>
                <c:pt idx="2665">
                  <c:v>44412</c:v>
                </c:pt>
                <c:pt idx="2666">
                  <c:v>44413</c:v>
                </c:pt>
                <c:pt idx="2667">
                  <c:v>44414</c:v>
                </c:pt>
                <c:pt idx="2668">
                  <c:v>44417</c:v>
                </c:pt>
                <c:pt idx="2669">
                  <c:v>44418</c:v>
                </c:pt>
                <c:pt idx="2670">
                  <c:v>44419</c:v>
                </c:pt>
                <c:pt idx="2671">
                  <c:v>44420</c:v>
                </c:pt>
                <c:pt idx="2672">
                  <c:v>44421</c:v>
                </c:pt>
                <c:pt idx="2673">
                  <c:v>44424</c:v>
                </c:pt>
                <c:pt idx="2674">
                  <c:v>44425</c:v>
                </c:pt>
                <c:pt idx="2675">
                  <c:v>44426</c:v>
                </c:pt>
                <c:pt idx="2676">
                  <c:v>44427</c:v>
                </c:pt>
                <c:pt idx="2677">
                  <c:v>44428</c:v>
                </c:pt>
                <c:pt idx="2678">
                  <c:v>44431</c:v>
                </c:pt>
                <c:pt idx="2679">
                  <c:v>44432</c:v>
                </c:pt>
                <c:pt idx="2680">
                  <c:v>44433</c:v>
                </c:pt>
                <c:pt idx="2681">
                  <c:v>44434</c:v>
                </c:pt>
                <c:pt idx="2682">
                  <c:v>44435</c:v>
                </c:pt>
                <c:pt idx="2683">
                  <c:v>44438</c:v>
                </c:pt>
                <c:pt idx="2684">
                  <c:v>44439</c:v>
                </c:pt>
                <c:pt idx="2685">
                  <c:v>44440</c:v>
                </c:pt>
                <c:pt idx="2686">
                  <c:v>44441</c:v>
                </c:pt>
                <c:pt idx="2687">
                  <c:v>44442</c:v>
                </c:pt>
                <c:pt idx="2688">
                  <c:v>44446</c:v>
                </c:pt>
                <c:pt idx="2689">
                  <c:v>44447</c:v>
                </c:pt>
                <c:pt idx="2690">
                  <c:v>44448</c:v>
                </c:pt>
                <c:pt idx="2691">
                  <c:v>44449</c:v>
                </c:pt>
                <c:pt idx="2692">
                  <c:v>44452</c:v>
                </c:pt>
                <c:pt idx="2693">
                  <c:v>44453</c:v>
                </c:pt>
                <c:pt idx="2694">
                  <c:v>44454</c:v>
                </c:pt>
                <c:pt idx="2695">
                  <c:v>44455</c:v>
                </c:pt>
                <c:pt idx="2696">
                  <c:v>44456</c:v>
                </c:pt>
                <c:pt idx="2697">
                  <c:v>44459</c:v>
                </c:pt>
                <c:pt idx="2698">
                  <c:v>44460</c:v>
                </c:pt>
                <c:pt idx="2699">
                  <c:v>44461</c:v>
                </c:pt>
                <c:pt idx="2700">
                  <c:v>44462</c:v>
                </c:pt>
                <c:pt idx="2701">
                  <c:v>44463</c:v>
                </c:pt>
                <c:pt idx="2702">
                  <c:v>44466</c:v>
                </c:pt>
                <c:pt idx="2703">
                  <c:v>44467</c:v>
                </c:pt>
                <c:pt idx="2704">
                  <c:v>44468</c:v>
                </c:pt>
                <c:pt idx="2705">
                  <c:v>44469</c:v>
                </c:pt>
                <c:pt idx="2706">
                  <c:v>44470</c:v>
                </c:pt>
                <c:pt idx="2707">
                  <c:v>44473</c:v>
                </c:pt>
                <c:pt idx="2708">
                  <c:v>44474</c:v>
                </c:pt>
                <c:pt idx="2709">
                  <c:v>44475</c:v>
                </c:pt>
                <c:pt idx="2710">
                  <c:v>44476</c:v>
                </c:pt>
                <c:pt idx="2711">
                  <c:v>44477</c:v>
                </c:pt>
                <c:pt idx="2712">
                  <c:v>44480</c:v>
                </c:pt>
                <c:pt idx="2713">
                  <c:v>44481</c:v>
                </c:pt>
                <c:pt idx="2714">
                  <c:v>44482</c:v>
                </c:pt>
                <c:pt idx="2715">
                  <c:v>44483</c:v>
                </c:pt>
                <c:pt idx="2716">
                  <c:v>44484</c:v>
                </c:pt>
                <c:pt idx="2717">
                  <c:v>44487</c:v>
                </c:pt>
                <c:pt idx="2718">
                  <c:v>44488</c:v>
                </c:pt>
                <c:pt idx="2719">
                  <c:v>44489</c:v>
                </c:pt>
                <c:pt idx="2720">
                  <c:v>44490</c:v>
                </c:pt>
                <c:pt idx="2721">
                  <c:v>44491</c:v>
                </c:pt>
                <c:pt idx="2722">
                  <c:v>44494</c:v>
                </c:pt>
                <c:pt idx="2723">
                  <c:v>44495</c:v>
                </c:pt>
                <c:pt idx="2724">
                  <c:v>44496</c:v>
                </c:pt>
                <c:pt idx="2725">
                  <c:v>44497</c:v>
                </c:pt>
                <c:pt idx="2726">
                  <c:v>44498</c:v>
                </c:pt>
                <c:pt idx="2727">
                  <c:v>44501</c:v>
                </c:pt>
                <c:pt idx="2728">
                  <c:v>44502</c:v>
                </c:pt>
                <c:pt idx="2729">
                  <c:v>44503</c:v>
                </c:pt>
                <c:pt idx="2730">
                  <c:v>44504</c:v>
                </c:pt>
                <c:pt idx="2731">
                  <c:v>44505</c:v>
                </c:pt>
                <c:pt idx="2732">
                  <c:v>44508</c:v>
                </c:pt>
                <c:pt idx="2733">
                  <c:v>44509</c:v>
                </c:pt>
                <c:pt idx="2734">
                  <c:v>44510</c:v>
                </c:pt>
                <c:pt idx="2735">
                  <c:v>44511</c:v>
                </c:pt>
                <c:pt idx="2736">
                  <c:v>44512</c:v>
                </c:pt>
                <c:pt idx="2737">
                  <c:v>44515</c:v>
                </c:pt>
                <c:pt idx="2738">
                  <c:v>44516</c:v>
                </c:pt>
                <c:pt idx="2739">
                  <c:v>44517</c:v>
                </c:pt>
                <c:pt idx="2740">
                  <c:v>44518</c:v>
                </c:pt>
                <c:pt idx="2741">
                  <c:v>44519</c:v>
                </c:pt>
                <c:pt idx="2742">
                  <c:v>44522</c:v>
                </c:pt>
                <c:pt idx="2743">
                  <c:v>44523</c:v>
                </c:pt>
                <c:pt idx="2744">
                  <c:v>44524</c:v>
                </c:pt>
                <c:pt idx="2745">
                  <c:v>44526</c:v>
                </c:pt>
                <c:pt idx="2746">
                  <c:v>44529</c:v>
                </c:pt>
                <c:pt idx="2747">
                  <c:v>44530</c:v>
                </c:pt>
                <c:pt idx="2748">
                  <c:v>44531</c:v>
                </c:pt>
                <c:pt idx="2749">
                  <c:v>44532</c:v>
                </c:pt>
                <c:pt idx="2750">
                  <c:v>44533</c:v>
                </c:pt>
                <c:pt idx="2751">
                  <c:v>44536</c:v>
                </c:pt>
                <c:pt idx="2752">
                  <c:v>44537</c:v>
                </c:pt>
                <c:pt idx="2753">
                  <c:v>44538</c:v>
                </c:pt>
                <c:pt idx="2754">
                  <c:v>44539</c:v>
                </c:pt>
                <c:pt idx="2755">
                  <c:v>44540</c:v>
                </c:pt>
                <c:pt idx="2756">
                  <c:v>44543</c:v>
                </c:pt>
                <c:pt idx="2757">
                  <c:v>44544</c:v>
                </c:pt>
                <c:pt idx="2758">
                  <c:v>44545</c:v>
                </c:pt>
                <c:pt idx="2759">
                  <c:v>44546</c:v>
                </c:pt>
                <c:pt idx="2760">
                  <c:v>44547</c:v>
                </c:pt>
                <c:pt idx="2761">
                  <c:v>44550</c:v>
                </c:pt>
                <c:pt idx="2762">
                  <c:v>44551</c:v>
                </c:pt>
                <c:pt idx="2763">
                  <c:v>44552</c:v>
                </c:pt>
                <c:pt idx="2764">
                  <c:v>44553</c:v>
                </c:pt>
                <c:pt idx="2765">
                  <c:v>44557</c:v>
                </c:pt>
                <c:pt idx="2766">
                  <c:v>44558</c:v>
                </c:pt>
                <c:pt idx="2767">
                  <c:v>44559</c:v>
                </c:pt>
                <c:pt idx="2768">
                  <c:v>44560</c:v>
                </c:pt>
                <c:pt idx="2769">
                  <c:v>44561</c:v>
                </c:pt>
              </c:numCache>
            </c:numRef>
          </c:cat>
          <c:val>
            <c:numRef>
              <c:f>차트!$G$2:$G$2771</c:f>
              <c:numCache>
                <c:formatCode>_(* #,##0_);_(* \(#,##0\);_(* "-"_);_(@_)</c:formatCode>
                <c:ptCount val="2770"/>
                <c:pt idx="0">
                  <c:v>20000000.000000004</c:v>
                </c:pt>
                <c:pt idx="1">
                  <c:v>20320814.533651572</c:v>
                </c:pt>
                <c:pt idx="2">
                  <c:v>20205146.639148522</c:v>
                </c:pt>
                <c:pt idx="3">
                  <c:v>20470433.365143582</c:v>
                </c:pt>
                <c:pt idx="4">
                  <c:v>20425467.679115284</c:v>
                </c:pt>
                <c:pt idx="5">
                  <c:v>20448021.524426162</c:v>
                </c:pt>
                <c:pt idx="6">
                  <c:v>20568411.055354394</c:v>
                </c:pt>
                <c:pt idx="7">
                  <c:v>20606544.474442761</c:v>
                </c:pt>
                <c:pt idx="8">
                  <c:v>20653535.731734607</c:v>
                </c:pt>
                <c:pt idx="9">
                  <c:v>20557140.541496068</c:v>
                </c:pt>
                <c:pt idx="10">
                  <c:v>20717146.027295936</c:v>
                </c:pt>
                <c:pt idx="11">
                  <c:v>20816313.111974891</c:v>
                </c:pt>
                <c:pt idx="12">
                  <c:v>20464407.367279194</c:v>
                </c:pt>
                <c:pt idx="13">
                  <c:v>20519572.694675773</c:v>
                </c:pt>
                <c:pt idx="14">
                  <c:v>20414439.460186861</c:v>
                </c:pt>
                <c:pt idx="15">
                  <c:v>20641518.144560289</c:v>
                </c:pt>
                <c:pt idx="16">
                  <c:v>20617293.21763362</c:v>
                </c:pt>
                <c:pt idx="17">
                  <c:v>20685570.030703519</c:v>
                </c:pt>
                <c:pt idx="18">
                  <c:v>20782568.59369792</c:v>
                </c:pt>
                <c:pt idx="19">
                  <c:v>20245011.2814398</c:v>
                </c:pt>
                <c:pt idx="20">
                  <c:v>20480623.906998407</c:v>
                </c:pt>
                <c:pt idx="21">
                  <c:v>20782207.874634147</c:v>
                </c:pt>
                <c:pt idx="22">
                  <c:v>20464878.650323641</c:v>
                </c:pt>
                <c:pt idx="23">
                  <c:v>20534274.630165115</c:v>
                </c:pt>
                <c:pt idx="24">
                  <c:v>20644796.333972365</c:v>
                </c:pt>
                <c:pt idx="25">
                  <c:v>20824597.746060304</c:v>
                </c:pt>
                <c:pt idx="26">
                  <c:v>20906121.559063021</c:v>
                </c:pt>
                <c:pt idx="27">
                  <c:v>20943689.666801259</c:v>
                </c:pt>
                <c:pt idx="28">
                  <c:v>21135545.863178547</c:v>
                </c:pt>
                <c:pt idx="29">
                  <c:v>21511179.355650079</c:v>
                </c:pt>
                <c:pt idx="30">
                  <c:v>21452854.083594196</c:v>
                </c:pt>
                <c:pt idx="31">
                  <c:v>21356396.631810203</c:v>
                </c:pt>
                <c:pt idx="32">
                  <c:v>21514114.780414719</c:v>
                </c:pt>
                <c:pt idx="33">
                  <c:v>21450770.327628147</c:v>
                </c:pt>
                <c:pt idx="34">
                  <c:v>21302448.551872775</c:v>
                </c:pt>
                <c:pt idx="35">
                  <c:v>20973944.277058333</c:v>
                </c:pt>
                <c:pt idx="36">
                  <c:v>20740401.904961944</c:v>
                </c:pt>
                <c:pt idx="37">
                  <c:v>20976895.960272636</c:v>
                </c:pt>
                <c:pt idx="38">
                  <c:v>21179399.027689267</c:v>
                </c:pt>
                <c:pt idx="39">
                  <c:v>21265096.218385719</c:v>
                </c:pt>
                <c:pt idx="40">
                  <c:v>20830471.172154322</c:v>
                </c:pt>
                <c:pt idx="41">
                  <c:v>21026139.73852108</c:v>
                </c:pt>
                <c:pt idx="42">
                  <c:v>21283337.975498505</c:v>
                </c:pt>
                <c:pt idx="43">
                  <c:v>21074085.988119103</c:v>
                </c:pt>
                <c:pt idx="44">
                  <c:v>20878159.373901289</c:v>
                </c:pt>
                <c:pt idx="45">
                  <c:v>20934969.984651506</c:v>
                </c:pt>
                <c:pt idx="46">
                  <c:v>20751300.023678306</c:v>
                </c:pt>
                <c:pt idx="47">
                  <c:v>20538233.937728021</c:v>
                </c:pt>
                <c:pt idx="48">
                  <c:v>20714180.368664015</c:v>
                </c:pt>
                <c:pt idx="49">
                  <c:v>20739062.64574714</c:v>
                </c:pt>
                <c:pt idx="50">
                  <c:v>20539330.771553949</c:v>
                </c:pt>
                <c:pt idx="51">
                  <c:v>19970927.217590567</c:v>
                </c:pt>
                <c:pt idx="52">
                  <c:v>20233756.390043635</c:v>
                </c:pt>
                <c:pt idx="53">
                  <c:v>20006627.642038841</c:v>
                </c:pt>
                <c:pt idx="54">
                  <c:v>20359667.238294408</c:v>
                </c:pt>
                <c:pt idx="55">
                  <c:v>20252675.256955259</c:v>
                </c:pt>
                <c:pt idx="56">
                  <c:v>20427800.676951617</c:v>
                </c:pt>
                <c:pt idx="57">
                  <c:v>20732563.342724212</c:v>
                </c:pt>
                <c:pt idx="58">
                  <c:v>20657138.812914658</c:v>
                </c:pt>
                <c:pt idx="59">
                  <c:v>20547242.292973027</c:v>
                </c:pt>
                <c:pt idx="60">
                  <c:v>20670825.916197069</c:v>
                </c:pt>
                <c:pt idx="61">
                  <c:v>20652634.879902735</c:v>
                </c:pt>
                <c:pt idx="62">
                  <c:v>20541900.813346479</c:v>
                </c:pt>
                <c:pt idx="63">
                  <c:v>20448621.994469848</c:v>
                </c:pt>
                <c:pt idx="64">
                  <c:v>20298820.357340179</c:v>
                </c:pt>
                <c:pt idx="65">
                  <c:v>20307690.621760949</c:v>
                </c:pt>
                <c:pt idx="66">
                  <c:v>20297143.470300034</c:v>
                </c:pt>
                <c:pt idx="67">
                  <c:v>20309091.555455826</c:v>
                </c:pt>
                <c:pt idx="68">
                  <c:v>20121875.915251244</c:v>
                </c:pt>
                <c:pt idx="69">
                  <c:v>20071775.266152617</c:v>
                </c:pt>
                <c:pt idx="70">
                  <c:v>20107231.27571265</c:v>
                </c:pt>
                <c:pt idx="71">
                  <c:v>20174059.178799897</c:v>
                </c:pt>
                <c:pt idx="72">
                  <c:v>20113585.73665943</c:v>
                </c:pt>
                <c:pt idx="73">
                  <c:v>20135419.67673571</c:v>
                </c:pt>
                <c:pt idx="74">
                  <c:v>19969946.329177998</c:v>
                </c:pt>
                <c:pt idx="75">
                  <c:v>20147737.613083471</c:v>
                </c:pt>
                <c:pt idx="76">
                  <c:v>20430769.825361099</c:v>
                </c:pt>
                <c:pt idx="77">
                  <c:v>20550588.076441135</c:v>
                </c:pt>
                <c:pt idx="78">
                  <c:v>20626699.570594288</c:v>
                </c:pt>
                <c:pt idx="79">
                  <c:v>20837652.286391374</c:v>
                </c:pt>
                <c:pt idx="80">
                  <c:v>20847632.267461773</c:v>
                </c:pt>
                <c:pt idx="81">
                  <c:v>20660125.344982453</c:v>
                </c:pt>
                <c:pt idx="82">
                  <c:v>20646509.015693564</c:v>
                </c:pt>
                <c:pt idx="83">
                  <c:v>20484976.99682137</c:v>
                </c:pt>
                <c:pt idx="84">
                  <c:v>20458534.593480051</c:v>
                </c:pt>
                <c:pt idx="85">
                  <c:v>20542790.86969823</c:v>
                </c:pt>
                <c:pt idx="86">
                  <c:v>20556063.765737433</c:v>
                </c:pt>
                <c:pt idx="87">
                  <c:v>20657404.786148388</c:v>
                </c:pt>
                <c:pt idx="88">
                  <c:v>20717903.178567678</c:v>
                </c:pt>
                <c:pt idx="89">
                  <c:v>20920467.317091629</c:v>
                </c:pt>
                <c:pt idx="90">
                  <c:v>20598660.626633596</c:v>
                </c:pt>
                <c:pt idx="91">
                  <c:v>20918796.072402123</c:v>
                </c:pt>
                <c:pt idx="92">
                  <c:v>20700977.75739719</c:v>
                </c:pt>
                <c:pt idx="93">
                  <c:v>20426913.572234157</c:v>
                </c:pt>
                <c:pt idx="94">
                  <c:v>20435399.651283164</c:v>
                </c:pt>
                <c:pt idx="95">
                  <c:v>20594455.232676845</c:v>
                </c:pt>
                <c:pt idx="96">
                  <c:v>20621552.866216283</c:v>
                </c:pt>
                <c:pt idx="97">
                  <c:v>20398908.890061572</c:v>
                </c:pt>
                <c:pt idx="98">
                  <c:v>20379901.751346502</c:v>
                </c:pt>
                <c:pt idx="99">
                  <c:v>20174696.927495472</c:v>
                </c:pt>
                <c:pt idx="100">
                  <c:v>20400960.928189512</c:v>
                </c:pt>
                <c:pt idx="101">
                  <c:v>20284956.865370911</c:v>
                </c:pt>
                <c:pt idx="102">
                  <c:v>20270306.428561646</c:v>
                </c:pt>
                <c:pt idx="103">
                  <c:v>20542025.336437389</c:v>
                </c:pt>
                <c:pt idx="104">
                  <c:v>20010652.953689024</c:v>
                </c:pt>
                <c:pt idx="105">
                  <c:v>20166906.667692944</c:v>
                </c:pt>
                <c:pt idx="106">
                  <c:v>19849231.988018651</c:v>
                </c:pt>
                <c:pt idx="107">
                  <c:v>19652016.667438548</c:v>
                </c:pt>
                <c:pt idx="108">
                  <c:v>19688727.985863466</c:v>
                </c:pt>
                <c:pt idx="109">
                  <c:v>19512337.5051939</c:v>
                </c:pt>
                <c:pt idx="110">
                  <c:v>19598644.498642903</c:v>
                </c:pt>
                <c:pt idx="111">
                  <c:v>19295002.051467374</c:v>
                </c:pt>
                <c:pt idx="112">
                  <c:v>19351137.243493199</c:v>
                </c:pt>
                <c:pt idx="113">
                  <c:v>19538582.980713602</c:v>
                </c:pt>
                <c:pt idx="114">
                  <c:v>19174770.930348609</c:v>
                </c:pt>
                <c:pt idx="115">
                  <c:v>19220186.699838039</c:v>
                </c:pt>
                <c:pt idx="116">
                  <c:v>19052209.029196069</c:v>
                </c:pt>
                <c:pt idx="117">
                  <c:v>19146975.243452758</c:v>
                </c:pt>
                <c:pt idx="118">
                  <c:v>19433097.343920514</c:v>
                </c:pt>
                <c:pt idx="119">
                  <c:v>19205437.154976785</c:v>
                </c:pt>
                <c:pt idx="120">
                  <c:v>19436606.135876939</c:v>
                </c:pt>
                <c:pt idx="121">
                  <c:v>19134373.069614865</c:v>
                </c:pt>
                <c:pt idx="122">
                  <c:v>19560357.170579676</c:v>
                </c:pt>
                <c:pt idx="123">
                  <c:v>19815521.421689719</c:v>
                </c:pt>
                <c:pt idx="124">
                  <c:v>19775615.130370915</c:v>
                </c:pt>
                <c:pt idx="125">
                  <c:v>19866385.549320344</c:v>
                </c:pt>
                <c:pt idx="126">
                  <c:v>20146974.101936731</c:v>
                </c:pt>
                <c:pt idx="127">
                  <c:v>20237995.002116699</c:v>
                </c:pt>
                <c:pt idx="128">
                  <c:v>20251693.748862565</c:v>
                </c:pt>
                <c:pt idx="129">
                  <c:v>20541130.616177306</c:v>
                </c:pt>
                <c:pt idx="130">
                  <c:v>20350837.285696674</c:v>
                </c:pt>
                <c:pt idx="131">
                  <c:v>20002366.134415802</c:v>
                </c:pt>
                <c:pt idx="132">
                  <c:v>20005664.528661516</c:v>
                </c:pt>
                <c:pt idx="133">
                  <c:v>19976484.508975253</c:v>
                </c:pt>
                <c:pt idx="134">
                  <c:v>19708081.900839441</c:v>
                </c:pt>
                <c:pt idx="135">
                  <c:v>19960064.877247892</c:v>
                </c:pt>
                <c:pt idx="136">
                  <c:v>19909029.391754605</c:v>
                </c:pt>
                <c:pt idx="137">
                  <c:v>20339261.17169119</c:v>
                </c:pt>
                <c:pt idx="138">
                  <c:v>20168190.971064854</c:v>
                </c:pt>
                <c:pt idx="139">
                  <c:v>20291834.442343332</c:v>
                </c:pt>
                <c:pt idx="140">
                  <c:v>20447239.455490336</c:v>
                </c:pt>
                <c:pt idx="141">
                  <c:v>20487547.364761334</c:v>
                </c:pt>
                <c:pt idx="142">
                  <c:v>20452899.336550891</c:v>
                </c:pt>
                <c:pt idx="143">
                  <c:v>19893578.678828925</c:v>
                </c:pt>
                <c:pt idx="144">
                  <c:v>19956861.946356572</c:v>
                </c:pt>
                <c:pt idx="145">
                  <c:v>19939936.688259803</c:v>
                </c:pt>
                <c:pt idx="146">
                  <c:v>19779706.845638987</c:v>
                </c:pt>
                <c:pt idx="147">
                  <c:v>19284613.864266571</c:v>
                </c:pt>
                <c:pt idx="148">
                  <c:v>19646626.917991534</c:v>
                </c:pt>
                <c:pt idx="149">
                  <c:v>18757132.22473646</c:v>
                </c:pt>
                <c:pt idx="150">
                  <c:v>18740176.798001893</c:v>
                </c:pt>
                <c:pt idx="151">
                  <c:v>17874562.000301361</c:v>
                </c:pt>
                <c:pt idx="152">
                  <c:v>18819686.650589772</c:v>
                </c:pt>
                <c:pt idx="153">
                  <c:v>17921190.646874305</c:v>
                </c:pt>
                <c:pt idx="154">
                  <c:v>18732998.097255867</c:v>
                </c:pt>
                <c:pt idx="155">
                  <c:v>18858972.544256579</c:v>
                </c:pt>
                <c:pt idx="156">
                  <c:v>19009435.44531193</c:v>
                </c:pt>
                <c:pt idx="157">
                  <c:v>18811658.988068875</c:v>
                </c:pt>
                <c:pt idx="158">
                  <c:v>18724091.141248588</c:v>
                </c:pt>
                <c:pt idx="159">
                  <c:v>17847217.864530101</c:v>
                </c:pt>
                <c:pt idx="160">
                  <c:v>17746865.429611187</c:v>
                </c:pt>
                <c:pt idx="161">
                  <c:v>17749797.625516213</c:v>
                </c:pt>
                <c:pt idx="162">
                  <c:v>18380964.991986558</c:v>
                </c:pt>
                <c:pt idx="163">
                  <c:v>18599869.117034096</c:v>
                </c:pt>
                <c:pt idx="164">
                  <c:v>18379960.131737471</c:v>
                </c:pt>
                <c:pt idx="165">
                  <c:v>18745141.251192886</c:v>
                </c:pt>
                <c:pt idx="166">
                  <c:v>19126247.269330595</c:v>
                </c:pt>
                <c:pt idx="167">
                  <c:v>19211634.005175307</c:v>
                </c:pt>
                <c:pt idx="168">
                  <c:v>19156711.951150946</c:v>
                </c:pt>
                <c:pt idx="169">
                  <c:v>18885413.316860713</c:v>
                </c:pt>
                <c:pt idx="170">
                  <c:v>18474501.467337318</c:v>
                </c:pt>
                <c:pt idx="171">
                  <c:v>18682188.566705957</c:v>
                </c:pt>
                <c:pt idx="172">
                  <c:v>19100221.845485695</c:v>
                </c:pt>
                <c:pt idx="173">
                  <c:v>19072256.822841283</c:v>
                </c:pt>
                <c:pt idx="174">
                  <c:v>18684731.733949795</c:v>
                </c:pt>
                <c:pt idx="175">
                  <c:v>18923648.950555395</c:v>
                </c:pt>
                <c:pt idx="176">
                  <c:v>19176620.121078975</c:v>
                </c:pt>
                <c:pt idx="177">
                  <c:v>19998296.205796424</c:v>
                </c:pt>
                <c:pt idx="178">
                  <c:v>20451541.535854369</c:v>
                </c:pt>
                <c:pt idx="179">
                  <c:v>20521617.117261097</c:v>
                </c:pt>
                <c:pt idx="180">
                  <c:v>20999681.614873372</c:v>
                </c:pt>
                <c:pt idx="181">
                  <c:v>21129177.606195241</c:v>
                </c:pt>
                <c:pt idx="182">
                  <c:v>20774061.037840284</c:v>
                </c:pt>
                <c:pt idx="183">
                  <c:v>20616980.931464031</c:v>
                </c:pt>
                <c:pt idx="184">
                  <c:v>20760721.933871653</c:v>
                </c:pt>
                <c:pt idx="185">
                  <c:v>21327963.098374549</c:v>
                </c:pt>
                <c:pt idx="186">
                  <c:v>21180717.315623961</c:v>
                </c:pt>
                <c:pt idx="187">
                  <c:v>20802370.015570283</c:v>
                </c:pt>
                <c:pt idx="188">
                  <c:v>20615909.732826546</c:v>
                </c:pt>
                <c:pt idx="189">
                  <c:v>20168458.08581461</c:v>
                </c:pt>
                <c:pt idx="190">
                  <c:v>19649741.789075237</c:v>
                </c:pt>
                <c:pt idx="191">
                  <c:v>20317023.134942196</c:v>
                </c:pt>
                <c:pt idx="192">
                  <c:v>20791183.58252085</c:v>
                </c:pt>
                <c:pt idx="193">
                  <c:v>21141100.838916436</c:v>
                </c:pt>
                <c:pt idx="194">
                  <c:v>20777311.749330912</c:v>
                </c:pt>
                <c:pt idx="195">
                  <c:v>21372191.886886854</c:v>
                </c:pt>
                <c:pt idx="196">
                  <c:v>21390629.523257248</c:v>
                </c:pt>
                <c:pt idx="197">
                  <c:v>21540909.651289687</c:v>
                </c:pt>
                <c:pt idx="198">
                  <c:v>21533887.044706337</c:v>
                </c:pt>
                <c:pt idx="199">
                  <c:v>21937295.546326309</c:v>
                </c:pt>
                <c:pt idx="200">
                  <c:v>21305573.40306801</c:v>
                </c:pt>
                <c:pt idx="201">
                  <c:v>21665551.72078649</c:v>
                </c:pt>
                <c:pt idx="202">
                  <c:v>20999123.478766825</c:v>
                </c:pt>
                <c:pt idx="203">
                  <c:v>21136593.807503872</c:v>
                </c:pt>
                <c:pt idx="204">
                  <c:v>21441961.411540009</c:v>
                </c:pt>
                <c:pt idx="205">
                  <c:v>21644042.036490679</c:v>
                </c:pt>
                <c:pt idx="206">
                  <c:v>21113760.877832349</c:v>
                </c:pt>
                <c:pt idx="207">
                  <c:v>21147756.52963474</c:v>
                </c:pt>
                <c:pt idx="208">
                  <c:v>21405859.336524796</c:v>
                </c:pt>
                <c:pt idx="209">
                  <c:v>21244057.495879129</c:v>
                </c:pt>
                <c:pt idx="210">
                  <c:v>20983995.782261368</c:v>
                </c:pt>
                <c:pt idx="211">
                  <c:v>20504405.27341266</c:v>
                </c:pt>
                <c:pt idx="212">
                  <c:v>20826930.385134466</c:v>
                </c:pt>
                <c:pt idx="213">
                  <c:v>21409146.739601932</c:v>
                </c:pt>
                <c:pt idx="214">
                  <c:v>20937597.558851674</c:v>
                </c:pt>
                <c:pt idx="215">
                  <c:v>21204013.961719431</c:v>
                </c:pt>
                <c:pt idx="216">
                  <c:v>21527191.890148327</c:v>
                </c:pt>
                <c:pt idx="217">
                  <c:v>20704600.603111845</c:v>
                </c:pt>
                <c:pt idx="218">
                  <c:v>21007558.140672609</c:v>
                </c:pt>
                <c:pt idx="219">
                  <c:v>21257214.38127549</c:v>
                </c:pt>
                <c:pt idx="220">
                  <c:v>21061180.203633416</c:v>
                </c:pt>
                <c:pt idx="221">
                  <c:v>21351949.154919382</c:v>
                </c:pt>
                <c:pt idx="222">
                  <c:v>21191380.18419503</c:v>
                </c:pt>
                <c:pt idx="223">
                  <c:v>20585971.64865572</c:v>
                </c:pt>
                <c:pt idx="224">
                  <c:v>20577930.646704707</c:v>
                </c:pt>
                <c:pt idx="225">
                  <c:v>20215925.192214996</c:v>
                </c:pt>
                <c:pt idx="226">
                  <c:v>20365218.593795765</c:v>
                </c:pt>
                <c:pt idx="227">
                  <c:v>20016481.63235487</c:v>
                </c:pt>
                <c:pt idx="228">
                  <c:v>20080305.326183315</c:v>
                </c:pt>
                <c:pt idx="229">
                  <c:v>20600547.014478989</c:v>
                </c:pt>
                <c:pt idx="230">
                  <c:v>20311149.871921904</c:v>
                </c:pt>
                <c:pt idx="231">
                  <c:v>21013523.475113973</c:v>
                </c:pt>
                <c:pt idx="232">
                  <c:v>20852371.841995921</c:v>
                </c:pt>
                <c:pt idx="233">
                  <c:v>20884097.768564478</c:v>
                </c:pt>
                <c:pt idx="234">
                  <c:v>21093367.270061169</c:v>
                </c:pt>
                <c:pt idx="235">
                  <c:v>21060841.499521542</c:v>
                </c:pt>
                <c:pt idx="236">
                  <c:v>20962174.072713923</c:v>
                </c:pt>
                <c:pt idx="237">
                  <c:v>20708094.000909302</c:v>
                </c:pt>
                <c:pt idx="238">
                  <c:v>21323794.151393734</c:v>
                </c:pt>
                <c:pt idx="239">
                  <c:v>21089050.121685613</c:v>
                </c:pt>
                <c:pt idx="240">
                  <c:v>20961707.29050409</c:v>
                </c:pt>
                <c:pt idx="241">
                  <c:v>20697666.382483538</c:v>
                </c:pt>
                <c:pt idx="242">
                  <c:v>20762507.591081567</c:v>
                </c:pt>
                <c:pt idx="243">
                  <c:v>20733232.336344112</c:v>
                </c:pt>
                <c:pt idx="244">
                  <c:v>20813142.958900858</c:v>
                </c:pt>
                <c:pt idx="245">
                  <c:v>21199273.310898744</c:v>
                </c:pt>
                <c:pt idx="246">
                  <c:v>20631734.047639705</c:v>
                </c:pt>
                <c:pt idx="247">
                  <c:v>20962669.816816032</c:v>
                </c:pt>
                <c:pt idx="248">
                  <c:v>21035729.451570041</c:v>
                </c:pt>
                <c:pt idx="249">
                  <c:v>21251107.042240661</c:v>
                </c:pt>
                <c:pt idx="250">
                  <c:v>20953460.391676981</c:v>
                </c:pt>
                <c:pt idx="251">
                  <c:v>21043605.325074416</c:v>
                </c:pt>
                <c:pt idx="252">
                  <c:v>20983469.999980435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11183381.631115869</c:v>
                </c:pt>
                <c:pt idx="504">
                  <c:v>11106444.951659083</c:v>
                </c:pt>
                <c:pt idx="505">
                  <c:v>11090920.672484277</c:v>
                </c:pt>
                <c:pt idx="506">
                  <c:v>11093481.990984807</c:v>
                </c:pt>
                <c:pt idx="507">
                  <c:v>11064491.38316511</c:v>
                </c:pt>
                <c:pt idx="508">
                  <c:v>11091969.435301764</c:v>
                </c:pt>
                <c:pt idx="509">
                  <c:v>11144964.247793503</c:v>
                </c:pt>
                <c:pt idx="510">
                  <c:v>11101588.553100839</c:v>
                </c:pt>
                <c:pt idx="511">
                  <c:v>11066217.5127196</c:v>
                </c:pt>
                <c:pt idx="512">
                  <c:v>11016267.337507367</c:v>
                </c:pt>
                <c:pt idx="513">
                  <c:v>11083938.898748953</c:v>
                </c:pt>
                <c:pt idx="514">
                  <c:v>11130434.608445896</c:v>
                </c:pt>
                <c:pt idx="515">
                  <c:v>11094577.219780272</c:v>
                </c:pt>
                <c:pt idx="516">
                  <c:v>11166597.232299265</c:v>
                </c:pt>
                <c:pt idx="517">
                  <c:v>11277371.019037312</c:v>
                </c:pt>
                <c:pt idx="518">
                  <c:v>11148800.20252452</c:v>
                </c:pt>
                <c:pt idx="519">
                  <c:v>11260917.252553416</c:v>
                </c:pt>
                <c:pt idx="520">
                  <c:v>11480102.515989136</c:v>
                </c:pt>
                <c:pt idx="521">
                  <c:v>11378294.750782564</c:v>
                </c:pt>
                <c:pt idx="522">
                  <c:v>11383101.774662085</c:v>
                </c:pt>
                <c:pt idx="523">
                  <c:v>11391423.541199477</c:v>
                </c:pt>
                <c:pt idx="524">
                  <c:v>11618325.499450827</c:v>
                </c:pt>
                <c:pt idx="525">
                  <c:v>11283582.522246566</c:v>
                </c:pt>
                <c:pt idx="526">
                  <c:v>11471557.386021525</c:v>
                </c:pt>
                <c:pt idx="527">
                  <c:v>11449192.750924245</c:v>
                </c:pt>
                <c:pt idx="528">
                  <c:v>11456460.402935224</c:v>
                </c:pt>
                <c:pt idx="529">
                  <c:v>11662011.984467691</c:v>
                </c:pt>
                <c:pt idx="530">
                  <c:v>11665442.492479008</c:v>
                </c:pt>
                <c:pt idx="531">
                  <c:v>11561454.907376599</c:v>
                </c:pt>
                <c:pt idx="532">
                  <c:v>11560941.800547615</c:v>
                </c:pt>
                <c:pt idx="533">
                  <c:v>11521706.810677288</c:v>
                </c:pt>
                <c:pt idx="534">
                  <c:v>11429167.078645969</c:v>
                </c:pt>
                <c:pt idx="535">
                  <c:v>11543863.355057525</c:v>
                </c:pt>
                <c:pt idx="536">
                  <c:v>11338166.854880868</c:v>
                </c:pt>
                <c:pt idx="537">
                  <c:v>11298007.412063425</c:v>
                </c:pt>
                <c:pt idx="538">
                  <c:v>11395749.102185039</c:v>
                </c:pt>
                <c:pt idx="539">
                  <c:v>11272368.423058104</c:v>
                </c:pt>
                <c:pt idx="540">
                  <c:v>11332052.730866391</c:v>
                </c:pt>
                <c:pt idx="541">
                  <c:v>11410302.469007025</c:v>
                </c:pt>
                <c:pt idx="542">
                  <c:v>11367814.508591935</c:v>
                </c:pt>
                <c:pt idx="543">
                  <c:v>11415250.992383378</c:v>
                </c:pt>
                <c:pt idx="544">
                  <c:v>11577808.211956192</c:v>
                </c:pt>
                <c:pt idx="545">
                  <c:v>11682779.635196811</c:v>
                </c:pt>
                <c:pt idx="546">
                  <c:v>11606691.087684555</c:v>
                </c:pt>
                <c:pt idx="547">
                  <c:v>11685018.120463239</c:v>
                </c:pt>
                <c:pt idx="548">
                  <c:v>11736829.782780148</c:v>
                </c:pt>
                <c:pt idx="549">
                  <c:v>11815213.07109559</c:v>
                </c:pt>
                <c:pt idx="550">
                  <c:v>11779375.477493668</c:v>
                </c:pt>
                <c:pt idx="551">
                  <c:v>11785964.260533564</c:v>
                </c:pt>
                <c:pt idx="552">
                  <c:v>11952612.329535086</c:v>
                </c:pt>
                <c:pt idx="553">
                  <c:v>11907404.785564341</c:v>
                </c:pt>
                <c:pt idx="554">
                  <c:v>11923587.758706499</c:v>
                </c:pt>
                <c:pt idx="555">
                  <c:v>11863330.317298992</c:v>
                </c:pt>
                <c:pt idx="556">
                  <c:v>12004674.875897652</c:v>
                </c:pt>
                <c:pt idx="557">
                  <c:v>11863467.490048699</c:v>
                </c:pt>
                <c:pt idx="558">
                  <c:v>12012755.648097098</c:v>
                </c:pt>
                <c:pt idx="559">
                  <c:v>11878927.27831432</c:v>
                </c:pt>
                <c:pt idx="560">
                  <c:v>11883567.851527786</c:v>
                </c:pt>
                <c:pt idx="561">
                  <c:v>11967348.709153889</c:v>
                </c:pt>
                <c:pt idx="562">
                  <c:v>12008400.843621382</c:v>
                </c:pt>
                <c:pt idx="563">
                  <c:v>11948328.615157697</c:v>
                </c:pt>
                <c:pt idx="564">
                  <c:v>12078927.838889372</c:v>
                </c:pt>
                <c:pt idx="565">
                  <c:v>11963353.381470107</c:v>
                </c:pt>
                <c:pt idx="566">
                  <c:v>12032491.655217968</c:v>
                </c:pt>
                <c:pt idx="567">
                  <c:v>12017074.704096118</c:v>
                </c:pt>
                <c:pt idx="568">
                  <c:v>12171173.868509186</c:v>
                </c:pt>
                <c:pt idx="569">
                  <c:v>12244322.559569225</c:v>
                </c:pt>
                <c:pt idx="570">
                  <c:v>12450554.574899944</c:v>
                </c:pt>
                <c:pt idx="571">
                  <c:v>12367033.833799798</c:v>
                </c:pt>
                <c:pt idx="572">
                  <c:v>12357870.644044923</c:v>
                </c:pt>
                <c:pt idx="573">
                  <c:v>12021233.912999742</c:v>
                </c:pt>
                <c:pt idx="574">
                  <c:v>12122959.352648908</c:v>
                </c:pt>
                <c:pt idx="575">
                  <c:v>11921677.292511404</c:v>
                </c:pt>
                <c:pt idx="576">
                  <c:v>11813074.202726791</c:v>
                </c:pt>
                <c:pt idx="577">
                  <c:v>11893008.532084689</c:v>
                </c:pt>
                <c:pt idx="578">
                  <c:v>12044876.964949952</c:v>
                </c:pt>
                <c:pt idx="579">
                  <c:v>12181089.223739779</c:v>
                </c:pt>
                <c:pt idx="580">
                  <c:v>12141391.608364968</c:v>
                </c:pt>
                <c:pt idx="581">
                  <c:v>12145710.98515356</c:v>
                </c:pt>
                <c:pt idx="582">
                  <c:v>12104702.263686238</c:v>
                </c:pt>
                <c:pt idx="583">
                  <c:v>12164969.939063434</c:v>
                </c:pt>
                <c:pt idx="584">
                  <c:v>12185276.623004865</c:v>
                </c:pt>
                <c:pt idx="585">
                  <c:v>12137779.189195162</c:v>
                </c:pt>
                <c:pt idx="586">
                  <c:v>12286562.627888205</c:v>
                </c:pt>
                <c:pt idx="587">
                  <c:v>12385873.069766186</c:v>
                </c:pt>
                <c:pt idx="588">
                  <c:v>12399405.695130812</c:v>
                </c:pt>
                <c:pt idx="589">
                  <c:v>12360850.544424418</c:v>
                </c:pt>
                <c:pt idx="590">
                  <c:v>12365456.45671607</c:v>
                </c:pt>
                <c:pt idx="591">
                  <c:v>12398754.933585351</c:v>
                </c:pt>
                <c:pt idx="592">
                  <c:v>12646527.348581225</c:v>
                </c:pt>
                <c:pt idx="593">
                  <c:v>12720135.175581163</c:v>
                </c:pt>
                <c:pt idx="594">
                  <c:v>12730425.479049915</c:v>
                </c:pt>
                <c:pt idx="595">
                  <c:v>12850122.176330913</c:v>
                </c:pt>
                <c:pt idx="596">
                  <c:v>12857126.24885341</c:v>
                </c:pt>
                <c:pt idx="597">
                  <c:v>12981172.445846016</c:v>
                </c:pt>
                <c:pt idx="598">
                  <c:v>12964043.722458962</c:v>
                </c:pt>
                <c:pt idx="599">
                  <c:v>12908523.623177106</c:v>
                </c:pt>
                <c:pt idx="600">
                  <c:v>12832240.661537273</c:v>
                </c:pt>
                <c:pt idx="601">
                  <c:v>12971164.984888207</c:v>
                </c:pt>
                <c:pt idx="602">
                  <c:v>12947788.939397983</c:v>
                </c:pt>
                <c:pt idx="603">
                  <c:v>13028402.716713019</c:v>
                </c:pt>
                <c:pt idx="604">
                  <c:v>13037692.907840999</c:v>
                </c:pt>
                <c:pt idx="605">
                  <c:v>13043206.654615227</c:v>
                </c:pt>
                <c:pt idx="606">
                  <c:v>12962781.814532675</c:v>
                </c:pt>
                <c:pt idx="607">
                  <c:v>12954554.485314984</c:v>
                </c:pt>
                <c:pt idx="608">
                  <c:v>12820300.388652384</c:v>
                </c:pt>
                <c:pt idx="609">
                  <c:v>12582769.247960379</c:v>
                </c:pt>
                <c:pt idx="610">
                  <c:v>12643893.040282186</c:v>
                </c:pt>
                <c:pt idx="611">
                  <c:v>12826203.151461029</c:v>
                </c:pt>
                <c:pt idx="612">
                  <c:v>12952654.722537734</c:v>
                </c:pt>
                <c:pt idx="613">
                  <c:v>12898373.606464125</c:v>
                </c:pt>
                <c:pt idx="614">
                  <c:v>12745948.016885048</c:v>
                </c:pt>
                <c:pt idx="615">
                  <c:v>12917056.782216867</c:v>
                </c:pt>
                <c:pt idx="616">
                  <c:v>12740226.930510819</c:v>
                </c:pt>
                <c:pt idx="617">
                  <c:v>12861669.004720492</c:v>
                </c:pt>
                <c:pt idx="618">
                  <c:v>13022332.094893865</c:v>
                </c:pt>
                <c:pt idx="619">
                  <c:v>12873791.188763874</c:v>
                </c:pt>
                <c:pt idx="620">
                  <c:v>12732076.880282909</c:v>
                </c:pt>
                <c:pt idx="621">
                  <c:v>12715568.462210111</c:v>
                </c:pt>
                <c:pt idx="622">
                  <c:v>12671353.003016759</c:v>
                </c:pt>
                <c:pt idx="623">
                  <c:v>12745235.128571291</c:v>
                </c:pt>
                <c:pt idx="624">
                  <c:v>12802215.36808531</c:v>
                </c:pt>
                <c:pt idx="625">
                  <c:v>12803842.412783405</c:v>
                </c:pt>
                <c:pt idx="626">
                  <c:v>12736739.165473355</c:v>
                </c:pt>
                <c:pt idx="627">
                  <c:v>12705963.631283093</c:v>
                </c:pt>
                <c:pt idx="628">
                  <c:v>12730924.815399803</c:v>
                </c:pt>
                <c:pt idx="629">
                  <c:v>12891336.453495262</c:v>
                </c:pt>
                <c:pt idx="630">
                  <c:v>12975393.695590578</c:v>
                </c:pt>
                <c:pt idx="631">
                  <c:v>13098409.375650499</c:v>
                </c:pt>
                <c:pt idx="632">
                  <c:v>13058333.400714295</c:v>
                </c:pt>
                <c:pt idx="633">
                  <c:v>13066653.367700441</c:v>
                </c:pt>
                <c:pt idx="634">
                  <c:v>13166624.823871493</c:v>
                </c:pt>
                <c:pt idx="635">
                  <c:v>13251328.902925728</c:v>
                </c:pt>
                <c:pt idx="636">
                  <c:v>13249949.742499607</c:v>
                </c:pt>
                <c:pt idx="637">
                  <c:v>13187929.398099123</c:v>
                </c:pt>
                <c:pt idx="638">
                  <c:v>13261257.606132083</c:v>
                </c:pt>
                <c:pt idx="639">
                  <c:v>13282753.981225915</c:v>
                </c:pt>
                <c:pt idx="640">
                  <c:v>13091950.238541622</c:v>
                </c:pt>
                <c:pt idx="641">
                  <c:v>13096030.290662857</c:v>
                </c:pt>
                <c:pt idx="642">
                  <c:v>12981737.191971608</c:v>
                </c:pt>
                <c:pt idx="643">
                  <c:v>12972397.677491235</c:v>
                </c:pt>
                <c:pt idx="644">
                  <c:v>13093537.520981329</c:v>
                </c:pt>
                <c:pt idx="645">
                  <c:v>13108319.207041182</c:v>
                </c:pt>
                <c:pt idx="646">
                  <c:v>13075965.372519163</c:v>
                </c:pt>
                <c:pt idx="647">
                  <c:v>13181231.703088203</c:v>
                </c:pt>
                <c:pt idx="648">
                  <c:v>13314476.173260834</c:v>
                </c:pt>
                <c:pt idx="649">
                  <c:v>13456010.456200046</c:v>
                </c:pt>
                <c:pt idx="650">
                  <c:v>13534978.473484036</c:v>
                </c:pt>
                <c:pt idx="651">
                  <c:v>13424814.656376783</c:v>
                </c:pt>
                <c:pt idx="652">
                  <c:v>13363803.797631823</c:v>
                </c:pt>
                <c:pt idx="653">
                  <c:v>13375719.893936936</c:v>
                </c:pt>
                <c:pt idx="654">
                  <c:v>13375892.275297962</c:v>
                </c:pt>
                <c:pt idx="655">
                  <c:v>13313522.489342185</c:v>
                </c:pt>
                <c:pt idx="656">
                  <c:v>13359849.432428865</c:v>
                </c:pt>
                <c:pt idx="657">
                  <c:v>13452633.433981393</c:v>
                </c:pt>
                <c:pt idx="658">
                  <c:v>13446505.304763749</c:v>
                </c:pt>
                <c:pt idx="659">
                  <c:v>13218924.82180329</c:v>
                </c:pt>
                <c:pt idx="660">
                  <c:v>13155133.421660272</c:v>
                </c:pt>
                <c:pt idx="661">
                  <c:v>13155424.088307066</c:v>
                </c:pt>
                <c:pt idx="662">
                  <c:v>13273436.405622466</c:v>
                </c:pt>
                <c:pt idx="663">
                  <c:v>13186292.494989857</c:v>
                </c:pt>
                <c:pt idx="664">
                  <c:v>13381220.198845776</c:v>
                </c:pt>
                <c:pt idx="665">
                  <c:v>13401600.836519253</c:v>
                </c:pt>
                <c:pt idx="666">
                  <c:v>13356016.075310949</c:v>
                </c:pt>
                <c:pt idx="667">
                  <c:v>13125579.704524204</c:v>
                </c:pt>
                <c:pt idx="668">
                  <c:v>13164433.893702755</c:v>
                </c:pt>
                <c:pt idx="669">
                  <c:v>13190962.565195475</c:v>
                </c:pt>
                <c:pt idx="670">
                  <c:v>13111539.464873958</c:v>
                </c:pt>
                <c:pt idx="671">
                  <c:v>13039562.71982622</c:v>
                </c:pt>
                <c:pt idx="672">
                  <c:v>13138747.490434187</c:v>
                </c:pt>
                <c:pt idx="673">
                  <c:v>13206104.145856116</c:v>
                </c:pt>
                <c:pt idx="674">
                  <c:v>13158371.362040069</c:v>
                </c:pt>
                <c:pt idx="675">
                  <c:v>13236800.343308866</c:v>
                </c:pt>
                <c:pt idx="676">
                  <c:v>13268139.418707801</c:v>
                </c:pt>
                <c:pt idx="677">
                  <c:v>13271886.225234954</c:v>
                </c:pt>
                <c:pt idx="678">
                  <c:v>13245440.536527047</c:v>
                </c:pt>
                <c:pt idx="679">
                  <c:v>13276527.940772256</c:v>
                </c:pt>
                <c:pt idx="680">
                  <c:v>13183554.673373537</c:v>
                </c:pt>
                <c:pt idx="681">
                  <c:v>13295528.306992318</c:v>
                </c:pt>
                <c:pt idx="682">
                  <c:v>13455000.000351675</c:v>
                </c:pt>
                <c:pt idx="683">
                  <c:v>13487233.64049878</c:v>
                </c:pt>
                <c:pt idx="684">
                  <c:v>13399863.510626366</c:v>
                </c:pt>
                <c:pt idx="685">
                  <c:v>13240713.960412327</c:v>
                </c:pt>
                <c:pt idx="686">
                  <c:v>13228625.138484206</c:v>
                </c:pt>
                <c:pt idx="687">
                  <c:v>13242938.29964114</c:v>
                </c:pt>
                <c:pt idx="688">
                  <c:v>13318759.167817727</c:v>
                </c:pt>
                <c:pt idx="689">
                  <c:v>13287212.205129284</c:v>
                </c:pt>
                <c:pt idx="690">
                  <c:v>13263800.825841563</c:v>
                </c:pt>
                <c:pt idx="691">
                  <c:v>13385604.218644751</c:v>
                </c:pt>
                <c:pt idx="692">
                  <c:v>13386796.382224081</c:v>
                </c:pt>
                <c:pt idx="693">
                  <c:v>13230491.038401501</c:v>
                </c:pt>
                <c:pt idx="694">
                  <c:v>13292967.702052981</c:v>
                </c:pt>
                <c:pt idx="695">
                  <c:v>13201816.675893517</c:v>
                </c:pt>
                <c:pt idx="696">
                  <c:v>12974760.566517666</c:v>
                </c:pt>
                <c:pt idx="697">
                  <c:v>12934434.970351335</c:v>
                </c:pt>
                <c:pt idx="698">
                  <c:v>13205237.701052185</c:v>
                </c:pt>
                <c:pt idx="699">
                  <c:v>13283723.782864414</c:v>
                </c:pt>
                <c:pt idx="700">
                  <c:v>13378487.541159116</c:v>
                </c:pt>
                <c:pt idx="701">
                  <c:v>13267681.284257291</c:v>
                </c:pt>
                <c:pt idx="702">
                  <c:v>13404209.137390729</c:v>
                </c:pt>
                <c:pt idx="703">
                  <c:v>13454986.339410484</c:v>
                </c:pt>
                <c:pt idx="704">
                  <c:v>13637285.309019879</c:v>
                </c:pt>
                <c:pt idx="705">
                  <c:v>13685846.825305061</c:v>
                </c:pt>
                <c:pt idx="706">
                  <c:v>13686054.556111857</c:v>
                </c:pt>
                <c:pt idx="707">
                  <c:v>13542273.854232464</c:v>
                </c:pt>
                <c:pt idx="708">
                  <c:v>13665778.073334804</c:v>
                </c:pt>
                <c:pt idx="709">
                  <c:v>13776707.106576372</c:v>
                </c:pt>
                <c:pt idx="710">
                  <c:v>13767444.51899967</c:v>
                </c:pt>
                <c:pt idx="711">
                  <c:v>13784450.340860805</c:v>
                </c:pt>
                <c:pt idx="712">
                  <c:v>13765330.500086324</c:v>
                </c:pt>
                <c:pt idx="713">
                  <c:v>13742232.790404798</c:v>
                </c:pt>
                <c:pt idx="714">
                  <c:v>13746200.487935241</c:v>
                </c:pt>
                <c:pt idx="715">
                  <c:v>13793112.504252447</c:v>
                </c:pt>
                <c:pt idx="716">
                  <c:v>13785606.748139303</c:v>
                </c:pt>
                <c:pt idx="717">
                  <c:v>13779038.699059408</c:v>
                </c:pt>
                <c:pt idx="718">
                  <c:v>13527068.350381941</c:v>
                </c:pt>
                <c:pt idx="719">
                  <c:v>13754078.954583693</c:v>
                </c:pt>
                <c:pt idx="720">
                  <c:v>13830681.907731483</c:v>
                </c:pt>
                <c:pt idx="721">
                  <c:v>13838033.497071857</c:v>
                </c:pt>
                <c:pt idx="722">
                  <c:v>14019281.419216095</c:v>
                </c:pt>
                <c:pt idx="723">
                  <c:v>14002985.809814252</c:v>
                </c:pt>
                <c:pt idx="724">
                  <c:v>13972570.264114408</c:v>
                </c:pt>
                <c:pt idx="725">
                  <c:v>13763250.531812197</c:v>
                </c:pt>
                <c:pt idx="726">
                  <c:v>13696537.568046575</c:v>
                </c:pt>
                <c:pt idx="727">
                  <c:v>13690411.582642155</c:v>
                </c:pt>
                <c:pt idx="728">
                  <c:v>13892869.704287412</c:v>
                </c:pt>
                <c:pt idx="729">
                  <c:v>13935505.298321832</c:v>
                </c:pt>
                <c:pt idx="730">
                  <c:v>13990690.070789469</c:v>
                </c:pt>
                <c:pt idx="731">
                  <c:v>14035071.652035167</c:v>
                </c:pt>
                <c:pt idx="732">
                  <c:v>14149586.799701817</c:v>
                </c:pt>
                <c:pt idx="733">
                  <c:v>14195763.347249206</c:v>
                </c:pt>
                <c:pt idx="734">
                  <c:v>14140321.677105103</c:v>
                </c:pt>
                <c:pt idx="735">
                  <c:v>14182470.156089833</c:v>
                </c:pt>
                <c:pt idx="736">
                  <c:v>14185052.120920038</c:v>
                </c:pt>
                <c:pt idx="737">
                  <c:v>14155711.001203265</c:v>
                </c:pt>
                <c:pt idx="738">
                  <c:v>14236030.82573445</c:v>
                </c:pt>
                <c:pt idx="739">
                  <c:v>14226812.115911592</c:v>
                </c:pt>
                <c:pt idx="740">
                  <c:v>14207744.696847301</c:v>
                </c:pt>
                <c:pt idx="741">
                  <c:v>14025381.835344562</c:v>
                </c:pt>
                <c:pt idx="742">
                  <c:v>13973469.726771621</c:v>
                </c:pt>
                <c:pt idx="743">
                  <c:v>13977285.87079067</c:v>
                </c:pt>
                <c:pt idx="744">
                  <c:v>14039087.874856146</c:v>
                </c:pt>
                <c:pt idx="745">
                  <c:v>14004719.247111624</c:v>
                </c:pt>
                <c:pt idx="746">
                  <c:v>14170241.579447178</c:v>
                </c:pt>
                <c:pt idx="747">
                  <c:v>14244613.589795496</c:v>
                </c:pt>
                <c:pt idx="748">
                  <c:v>14366173.589380685</c:v>
                </c:pt>
                <c:pt idx="749">
                  <c:v>14509102.164624752</c:v>
                </c:pt>
                <c:pt idx="750">
                  <c:v>14495899.326586166</c:v>
                </c:pt>
                <c:pt idx="751">
                  <c:v>14542185.474628529</c:v>
                </c:pt>
                <c:pt idx="752">
                  <c:v>14439710.607951187</c:v>
                </c:pt>
                <c:pt idx="753">
                  <c:v>14433304.753207443</c:v>
                </c:pt>
                <c:pt idx="754">
                  <c:v>14527445.772881642</c:v>
                </c:pt>
                <c:pt idx="755">
                  <c:v>20937298.166336913</c:v>
                </c:pt>
                <c:pt idx="756">
                  <c:v>20883718.521665312</c:v>
                </c:pt>
                <c:pt idx="757">
                  <c:v>21004743.632739287</c:v>
                </c:pt>
                <c:pt idx="758">
                  <c:v>21260107.083082076</c:v>
                </c:pt>
                <c:pt idx="759">
                  <c:v>21232284.003115721</c:v>
                </c:pt>
                <c:pt idx="760">
                  <c:v>21123000.659526736</c:v>
                </c:pt>
                <c:pt idx="761">
                  <c:v>21164445.494510423</c:v>
                </c:pt>
                <c:pt idx="762">
                  <c:v>20762315.147158992</c:v>
                </c:pt>
                <c:pt idx="763">
                  <c:v>21205251.004904274</c:v>
                </c:pt>
                <c:pt idx="764">
                  <c:v>21449081.189489745</c:v>
                </c:pt>
                <c:pt idx="765">
                  <c:v>21466649.196038578</c:v>
                </c:pt>
                <c:pt idx="766">
                  <c:v>21270931.904373564</c:v>
                </c:pt>
                <c:pt idx="767">
                  <c:v>21547382.398969695</c:v>
                </c:pt>
                <c:pt idx="768">
                  <c:v>21640460.420888059</c:v>
                </c:pt>
                <c:pt idx="769">
                  <c:v>21703149.49873266</c:v>
                </c:pt>
                <c:pt idx="770">
                  <c:v>21405726.900800545</c:v>
                </c:pt>
                <c:pt idx="771">
                  <c:v>21262592.977366004</c:v>
                </c:pt>
                <c:pt idx="772">
                  <c:v>21201191.982444897</c:v>
                </c:pt>
                <c:pt idx="773">
                  <c:v>20763505.443503156</c:v>
                </c:pt>
                <c:pt idx="774">
                  <c:v>21147335.698375404</c:v>
                </c:pt>
                <c:pt idx="775">
                  <c:v>21091105.788425963</c:v>
                </c:pt>
                <c:pt idx="776">
                  <c:v>20879476.877458263</c:v>
                </c:pt>
                <c:pt idx="777">
                  <c:v>21020450.245139483</c:v>
                </c:pt>
                <c:pt idx="778">
                  <c:v>20831539.753687073</c:v>
                </c:pt>
                <c:pt idx="779">
                  <c:v>21138921.758257225</c:v>
                </c:pt>
                <c:pt idx="780">
                  <c:v>21423081.060594939</c:v>
                </c:pt>
                <c:pt idx="781">
                  <c:v>21483808.330882173</c:v>
                </c:pt>
                <c:pt idx="782">
                  <c:v>21720790.828084506</c:v>
                </c:pt>
                <c:pt idx="783">
                  <c:v>21596744.863210578</c:v>
                </c:pt>
                <c:pt idx="784">
                  <c:v>21838847.621946357</c:v>
                </c:pt>
                <c:pt idx="785">
                  <c:v>21816649.268966541</c:v>
                </c:pt>
                <c:pt idx="786">
                  <c:v>21980637.3625184</c:v>
                </c:pt>
                <c:pt idx="787">
                  <c:v>21816941.212500889</c:v>
                </c:pt>
                <c:pt idx="788">
                  <c:v>22053285.184583195</c:v>
                </c:pt>
                <c:pt idx="789">
                  <c:v>22021842.95044953</c:v>
                </c:pt>
                <c:pt idx="790">
                  <c:v>22191012.819026574</c:v>
                </c:pt>
                <c:pt idx="791">
                  <c:v>22131399.324401241</c:v>
                </c:pt>
                <c:pt idx="792">
                  <c:v>21955155.975323383</c:v>
                </c:pt>
                <c:pt idx="793">
                  <c:v>22083722.713579684</c:v>
                </c:pt>
                <c:pt idx="794">
                  <c:v>22026287.888409477</c:v>
                </c:pt>
                <c:pt idx="795">
                  <c:v>21916185.819204219</c:v>
                </c:pt>
                <c:pt idx="796">
                  <c:v>22268034.60897376</c:v>
                </c:pt>
                <c:pt idx="797">
                  <c:v>22274634.734818269</c:v>
                </c:pt>
                <c:pt idx="798">
                  <c:v>22113750.342981167</c:v>
                </c:pt>
                <c:pt idx="799">
                  <c:v>21935098.419771466</c:v>
                </c:pt>
                <c:pt idx="800">
                  <c:v>22072869.728108726</c:v>
                </c:pt>
                <c:pt idx="801">
                  <c:v>21948601.122312386</c:v>
                </c:pt>
                <c:pt idx="802">
                  <c:v>22143018.704478599</c:v>
                </c:pt>
                <c:pt idx="803">
                  <c:v>21805163.308980267</c:v>
                </c:pt>
                <c:pt idx="804">
                  <c:v>21728892.746554993</c:v>
                </c:pt>
                <c:pt idx="805">
                  <c:v>21809292.136575468</c:v>
                </c:pt>
                <c:pt idx="806">
                  <c:v>22109834.768248554</c:v>
                </c:pt>
                <c:pt idx="807">
                  <c:v>22008673.969451271</c:v>
                </c:pt>
                <c:pt idx="808">
                  <c:v>22193113.757173713</c:v>
                </c:pt>
                <c:pt idx="809">
                  <c:v>21961824.124628127</c:v>
                </c:pt>
                <c:pt idx="810">
                  <c:v>21716956.570853051</c:v>
                </c:pt>
                <c:pt idx="811">
                  <c:v>21820693.261393398</c:v>
                </c:pt>
                <c:pt idx="812">
                  <c:v>21454228.724364869</c:v>
                </c:pt>
                <c:pt idx="813">
                  <c:v>21263409.788823117</c:v>
                </c:pt>
                <c:pt idx="814">
                  <c:v>21259926.174484</c:v>
                </c:pt>
                <c:pt idx="815">
                  <c:v>21318227.739143357</c:v>
                </c:pt>
                <c:pt idx="816">
                  <c:v>21573493.539958771</c:v>
                </c:pt>
                <c:pt idx="817">
                  <c:v>21587845.667756852</c:v>
                </c:pt>
                <c:pt idx="818">
                  <c:v>21440188.458320521</c:v>
                </c:pt>
                <c:pt idx="819">
                  <c:v>20785493.581605684</c:v>
                </c:pt>
                <c:pt idx="820">
                  <c:v>20624502.197865382</c:v>
                </c:pt>
                <c:pt idx="821">
                  <c:v>20752635.577798106</c:v>
                </c:pt>
                <c:pt idx="822">
                  <c:v>20888311.133121029</c:v>
                </c:pt>
                <c:pt idx="823">
                  <c:v>20217050.922056999</c:v>
                </c:pt>
                <c:pt idx="824">
                  <c:v>19882530.320733875</c:v>
                </c:pt>
                <c:pt idx="825">
                  <c:v>20116966.689312242</c:v>
                </c:pt>
                <c:pt idx="826">
                  <c:v>20216852.554180272</c:v>
                </c:pt>
                <c:pt idx="827">
                  <c:v>20426379.986787673</c:v>
                </c:pt>
                <c:pt idx="828">
                  <c:v>20454157.451290596</c:v>
                </c:pt>
                <c:pt idx="829">
                  <c:v>20611178.622246947</c:v>
                </c:pt>
                <c:pt idx="830">
                  <c:v>20747356.610085439</c:v>
                </c:pt>
                <c:pt idx="831">
                  <c:v>20604477.877415761</c:v>
                </c:pt>
                <c:pt idx="832">
                  <c:v>20791589.447575048</c:v>
                </c:pt>
                <c:pt idx="833">
                  <c:v>20504547.120033436</c:v>
                </c:pt>
                <c:pt idx="834">
                  <c:v>20446329.636756591</c:v>
                </c:pt>
                <c:pt idx="835">
                  <c:v>20517305.059336942</c:v>
                </c:pt>
                <c:pt idx="836">
                  <c:v>20625343.011690531</c:v>
                </c:pt>
                <c:pt idx="837">
                  <c:v>20686706.888370238</c:v>
                </c:pt>
                <c:pt idx="838">
                  <c:v>20589990.342273057</c:v>
                </c:pt>
                <c:pt idx="839">
                  <c:v>20698247.235145908</c:v>
                </c:pt>
                <c:pt idx="840">
                  <c:v>20429958.413678411</c:v>
                </c:pt>
                <c:pt idx="841">
                  <c:v>20219867.111584388</c:v>
                </c:pt>
                <c:pt idx="842">
                  <c:v>20203154.994577207</c:v>
                </c:pt>
                <c:pt idx="843">
                  <c:v>20311617.92224231</c:v>
                </c:pt>
                <c:pt idx="844">
                  <c:v>20646244.807366811</c:v>
                </c:pt>
                <c:pt idx="845">
                  <c:v>20612892.183005854</c:v>
                </c:pt>
                <c:pt idx="846">
                  <c:v>20619850.996693235</c:v>
                </c:pt>
                <c:pt idx="847">
                  <c:v>20405932.232861176</c:v>
                </c:pt>
                <c:pt idx="848">
                  <c:v>20518151.195346866</c:v>
                </c:pt>
                <c:pt idx="849">
                  <c:v>20618484.040362008</c:v>
                </c:pt>
                <c:pt idx="850">
                  <c:v>20609911.531116579</c:v>
                </c:pt>
                <c:pt idx="851">
                  <c:v>20840328.599464372</c:v>
                </c:pt>
                <c:pt idx="852">
                  <c:v>20875154.144170001</c:v>
                </c:pt>
                <c:pt idx="853">
                  <c:v>21036869.436406545</c:v>
                </c:pt>
                <c:pt idx="854">
                  <c:v>21268065.501289215</c:v>
                </c:pt>
                <c:pt idx="855">
                  <c:v>21166750.023356378</c:v>
                </c:pt>
                <c:pt idx="856">
                  <c:v>21282263.36110764</c:v>
                </c:pt>
                <c:pt idx="857">
                  <c:v>21278754.419564795</c:v>
                </c:pt>
                <c:pt idx="858">
                  <c:v>21333417.322993364</c:v>
                </c:pt>
                <c:pt idx="859">
                  <c:v>21309483.480939727</c:v>
                </c:pt>
                <c:pt idx="860">
                  <c:v>21387898.906667955</c:v>
                </c:pt>
                <c:pt idx="861">
                  <c:v>21511980.847683556</c:v>
                </c:pt>
                <c:pt idx="862">
                  <c:v>21635519.149225131</c:v>
                </c:pt>
                <c:pt idx="863">
                  <c:v>21535518.266919054</c:v>
                </c:pt>
                <c:pt idx="864">
                  <c:v>21586463.11034324</c:v>
                </c:pt>
                <c:pt idx="865">
                  <c:v>21553172.159367993</c:v>
                </c:pt>
                <c:pt idx="866">
                  <c:v>21396114.715324044</c:v>
                </c:pt>
                <c:pt idx="867">
                  <c:v>21464145.484998785</c:v>
                </c:pt>
                <c:pt idx="868">
                  <c:v>21526012.570821881</c:v>
                </c:pt>
                <c:pt idx="869">
                  <c:v>21578839.823029842</c:v>
                </c:pt>
                <c:pt idx="870">
                  <c:v>21712955.224430311</c:v>
                </c:pt>
                <c:pt idx="871">
                  <c:v>21620419.10599437</c:v>
                </c:pt>
                <c:pt idx="872">
                  <c:v>21628102.696173795</c:v>
                </c:pt>
                <c:pt idx="873">
                  <c:v>21588255.75008782</c:v>
                </c:pt>
                <c:pt idx="874">
                  <c:v>21564140.428386237</c:v>
                </c:pt>
                <c:pt idx="875">
                  <c:v>21755726.631098587</c:v>
                </c:pt>
                <c:pt idx="876">
                  <c:v>21668245.560301203</c:v>
                </c:pt>
                <c:pt idx="877">
                  <c:v>21704534.751501646</c:v>
                </c:pt>
                <c:pt idx="878">
                  <c:v>21705110.598188203</c:v>
                </c:pt>
                <c:pt idx="879">
                  <c:v>21937749.575887095</c:v>
                </c:pt>
                <c:pt idx="880">
                  <c:v>21922586.146121025</c:v>
                </c:pt>
                <c:pt idx="881">
                  <c:v>22046690.129661512</c:v>
                </c:pt>
                <c:pt idx="882">
                  <c:v>22025648.426767658</c:v>
                </c:pt>
                <c:pt idx="883">
                  <c:v>21786004.951391973</c:v>
                </c:pt>
                <c:pt idx="884">
                  <c:v>21954300.885251537</c:v>
                </c:pt>
                <c:pt idx="885">
                  <c:v>21913051.212270625</c:v>
                </c:pt>
                <c:pt idx="886">
                  <c:v>22171773.920564942</c:v>
                </c:pt>
                <c:pt idx="887">
                  <c:v>22293043.829296194</c:v>
                </c:pt>
                <c:pt idx="888">
                  <c:v>22413067.387428269</c:v>
                </c:pt>
                <c:pt idx="889">
                  <c:v>22605185.922827259</c:v>
                </c:pt>
                <c:pt idx="890">
                  <c:v>22243962.687062122</c:v>
                </c:pt>
                <c:pt idx="891">
                  <c:v>22599028.063684262</c:v>
                </c:pt>
                <c:pt idx="892">
                  <c:v>22518186.58969824</c:v>
                </c:pt>
                <c:pt idx="893">
                  <c:v>22606101.772605021</c:v>
                </c:pt>
                <c:pt idx="894">
                  <c:v>22736040.115538474</c:v>
                </c:pt>
                <c:pt idx="895">
                  <c:v>22820830.22804445</c:v>
                </c:pt>
                <c:pt idx="896">
                  <c:v>22672981.534166489</c:v>
                </c:pt>
                <c:pt idx="897">
                  <c:v>22685538.692336526</c:v>
                </c:pt>
                <c:pt idx="898">
                  <c:v>22603761.83866727</c:v>
                </c:pt>
                <c:pt idx="899">
                  <c:v>22690464.111655127</c:v>
                </c:pt>
                <c:pt idx="900">
                  <c:v>22306762.228793129</c:v>
                </c:pt>
                <c:pt idx="901">
                  <c:v>22425704.720999729</c:v>
                </c:pt>
                <c:pt idx="902">
                  <c:v>22503473.147227891</c:v>
                </c:pt>
                <c:pt idx="903">
                  <c:v>22216619.151932638</c:v>
                </c:pt>
                <c:pt idx="904">
                  <c:v>22316765.423535019</c:v>
                </c:pt>
                <c:pt idx="905">
                  <c:v>22328792.190587968</c:v>
                </c:pt>
                <c:pt idx="906">
                  <c:v>22455259.178480864</c:v>
                </c:pt>
                <c:pt idx="907">
                  <c:v>22473290.420682356</c:v>
                </c:pt>
                <c:pt idx="908">
                  <c:v>22375600.462980747</c:v>
                </c:pt>
                <c:pt idx="909">
                  <c:v>22674115.639203683</c:v>
                </c:pt>
                <c:pt idx="910">
                  <c:v>22605701.124017868</c:v>
                </c:pt>
                <c:pt idx="911">
                  <c:v>22718650.219443358</c:v>
                </c:pt>
                <c:pt idx="912">
                  <c:v>22818483.441508286</c:v>
                </c:pt>
                <c:pt idx="913">
                  <c:v>22937332.624166507</c:v>
                </c:pt>
                <c:pt idx="914">
                  <c:v>23057948.635115288</c:v>
                </c:pt>
                <c:pt idx="915">
                  <c:v>23126133.131414406</c:v>
                </c:pt>
                <c:pt idx="916">
                  <c:v>23026589.431632381</c:v>
                </c:pt>
                <c:pt idx="917">
                  <c:v>23162447.334599052</c:v>
                </c:pt>
                <c:pt idx="918">
                  <c:v>23113020.684353046</c:v>
                </c:pt>
                <c:pt idx="919">
                  <c:v>23056289.164199848</c:v>
                </c:pt>
                <c:pt idx="920">
                  <c:v>23036481.728489969</c:v>
                </c:pt>
                <c:pt idx="921">
                  <c:v>23109687.123645555</c:v>
                </c:pt>
                <c:pt idx="922">
                  <c:v>23275142.312833432</c:v>
                </c:pt>
                <c:pt idx="923">
                  <c:v>23171999.856785379</c:v>
                </c:pt>
                <c:pt idx="924">
                  <c:v>23134009.051189259</c:v>
                </c:pt>
                <c:pt idx="925">
                  <c:v>23369036.730484605</c:v>
                </c:pt>
                <c:pt idx="926">
                  <c:v>23413486.795343868</c:v>
                </c:pt>
                <c:pt idx="927">
                  <c:v>23219310.196221814</c:v>
                </c:pt>
                <c:pt idx="928">
                  <c:v>23411147.318246011</c:v>
                </c:pt>
                <c:pt idx="929">
                  <c:v>23660798.099922635</c:v>
                </c:pt>
                <c:pt idx="930">
                  <c:v>23526482.031598665</c:v>
                </c:pt>
                <c:pt idx="931">
                  <c:v>23357957.449372083</c:v>
                </c:pt>
                <c:pt idx="932">
                  <c:v>23534613.096454393</c:v>
                </c:pt>
                <c:pt idx="933">
                  <c:v>23526939.442542665</c:v>
                </c:pt>
                <c:pt idx="934">
                  <c:v>23898925.323689692</c:v>
                </c:pt>
                <c:pt idx="935">
                  <c:v>23855975.52104276</c:v>
                </c:pt>
                <c:pt idx="936">
                  <c:v>23548095.583829999</c:v>
                </c:pt>
                <c:pt idx="937">
                  <c:v>23466983.432206705</c:v>
                </c:pt>
                <c:pt idx="938">
                  <c:v>23716525.143358607</c:v>
                </c:pt>
                <c:pt idx="939">
                  <c:v>23277959.530250575</c:v>
                </c:pt>
                <c:pt idx="940">
                  <c:v>23562877.552284472</c:v>
                </c:pt>
                <c:pt idx="941">
                  <c:v>23745936.952582795</c:v>
                </c:pt>
                <c:pt idx="942">
                  <c:v>23810099.773083888</c:v>
                </c:pt>
                <c:pt idx="943">
                  <c:v>23595827.700698696</c:v>
                </c:pt>
                <c:pt idx="944">
                  <c:v>23568071.821880765</c:v>
                </c:pt>
                <c:pt idx="945">
                  <c:v>23803061.355044946</c:v>
                </c:pt>
                <c:pt idx="946">
                  <c:v>23918844.45675369</c:v>
                </c:pt>
                <c:pt idx="947">
                  <c:v>23515479.156958438</c:v>
                </c:pt>
                <c:pt idx="948">
                  <c:v>24155424.820639219</c:v>
                </c:pt>
                <c:pt idx="949">
                  <c:v>23766412.97347774</c:v>
                </c:pt>
                <c:pt idx="950">
                  <c:v>23091725.777947865</c:v>
                </c:pt>
                <c:pt idx="951">
                  <c:v>22674639.634562243</c:v>
                </c:pt>
                <c:pt idx="952">
                  <c:v>22606999.348787017</c:v>
                </c:pt>
                <c:pt idx="953">
                  <c:v>22426287.077654779</c:v>
                </c:pt>
                <c:pt idx="954">
                  <c:v>22258213.624823648</c:v>
                </c:pt>
                <c:pt idx="955">
                  <c:v>22639785.948519144</c:v>
                </c:pt>
                <c:pt idx="956">
                  <c:v>22848802.192132302</c:v>
                </c:pt>
                <c:pt idx="957">
                  <c:v>23337389.375238474</c:v>
                </c:pt>
                <c:pt idx="958">
                  <c:v>23144289.776166838</c:v>
                </c:pt>
                <c:pt idx="959">
                  <c:v>23597539.822411928</c:v>
                </c:pt>
                <c:pt idx="960">
                  <c:v>23822064.752541155</c:v>
                </c:pt>
                <c:pt idx="961">
                  <c:v>23720624.025098741</c:v>
                </c:pt>
                <c:pt idx="962">
                  <c:v>24018112.567869578</c:v>
                </c:pt>
                <c:pt idx="963">
                  <c:v>23876968.456277918</c:v>
                </c:pt>
                <c:pt idx="964">
                  <c:v>24116832.014272604</c:v>
                </c:pt>
                <c:pt idx="965">
                  <c:v>24747206.653751347</c:v>
                </c:pt>
                <c:pt idx="966">
                  <c:v>24917990.537674367</c:v>
                </c:pt>
                <c:pt idx="967">
                  <c:v>24926138.505606174</c:v>
                </c:pt>
                <c:pt idx="968">
                  <c:v>25088366.691991873</c:v>
                </c:pt>
                <c:pt idx="969">
                  <c:v>25174532.863363963</c:v>
                </c:pt>
                <c:pt idx="970">
                  <c:v>25373883.631126966</c:v>
                </c:pt>
                <c:pt idx="971">
                  <c:v>25269322.116157763</c:v>
                </c:pt>
                <c:pt idx="972">
                  <c:v>25505160.2294253</c:v>
                </c:pt>
                <c:pt idx="973">
                  <c:v>25651853.118371092</c:v>
                </c:pt>
                <c:pt idx="974">
                  <c:v>25776114.026415225</c:v>
                </c:pt>
                <c:pt idx="975">
                  <c:v>25952940.760037888</c:v>
                </c:pt>
                <c:pt idx="976">
                  <c:v>25715150.912532646</c:v>
                </c:pt>
                <c:pt idx="977">
                  <c:v>26030707.929956343</c:v>
                </c:pt>
                <c:pt idx="978">
                  <c:v>26082447.674796313</c:v>
                </c:pt>
                <c:pt idx="979">
                  <c:v>26407081.986706469</c:v>
                </c:pt>
                <c:pt idx="980">
                  <c:v>26423623.816643111</c:v>
                </c:pt>
                <c:pt idx="981">
                  <c:v>26599792.015558384</c:v>
                </c:pt>
                <c:pt idx="982">
                  <c:v>26562619.410212658</c:v>
                </c:pt>
                <c:pt idx="983">
                  <c:v>26672239.056489702</c:v>
                </c:pt>
                <c:pt idx="984">
                  <c:v>26831207.576020785</c:v>
                </c:pt>
                <c:pt idx="985">
                  <c:v>26660357.56452309</c:v>
                </c:pt>
                <c:pt idx="986">
                  <c:v>26602541.392251249</c:v>
                </c:pt>
                <c:pt idx="987">
                  <c:v>26797462.297770817</c:v>
                </c:pt>
                <c:pt idx="988">
                  <c:v>26846127.39591331</c:v>
                </c:pt>
                <c:pt idx="989">
                  <c:v>26814975.940372258</c:v>
                </c:pt>
                <c:pt idx="990">
                  <c:v>26708974.580266714</c:v>
                </c:pt>
                <c:pt idx="991">
                  <c:v>26559458.078145251</c:v>
                </c:pt>
                <c:pt idx="992">
                  <c:v>26014506.559950802</c:v>
                </c:pt>
                <c:pt idx="993">
                  <c:v>26101143.047993902</c:v>
                </c:pt>
                <c:pt idx="994">
                  <c:v>25872109.564949483</c:v>
                </c:pt>
                <c:pt idx="995">
                  <c:v>25512158.102923632</c:v>
                </c:pt>
                <c:pt idx="996">
                  <c:v>24816289.297282331</c:v>
                </c:pt>
                <c:pt idx="997">
                  <c:v>25457549.289338525</c:v>
                </c:pt>
                <c:pt idx="998">
                  <c:v>26248826.822670076</c:v>
                </c:pt>
                <c:pt idx="999">
                  <c:v>26256920.426654488</c:v>
                </c:pt>
                <c:pt idx="1000">
                  <c:v>26187393.277906515</c:v>
                </c:pt>
                <c:pt idx="1001">
                  <c:v>26249466.969571728</c:v>
                </c:pt>
                <c:pt idx="1002">
                  <c:v>26273328.288292173</c:v>
                </c:pt>
                <c:pt idx="1003">
                  <c:v>26360163.501689225</c:v>
                </c:pt>
                <c:pt idx="1004">
                  <c:v>26332355.20049344</c:v>
                </c:pt>
                <c:pt idx="1005">
                  <c:v>26189008.435352221</c:v>
                </c:pt>
                <c:pt idx="1006">
                  <c:v>25922748.782484494</c:v>
                </c:pt>
                <c:pt idx="1007">
                  <c:v>30994803.273281291</c:v>
                </c:pt>
                <c:pt idx="1008">
                  <c:v>30713129.631597806</c:v>
                </c:pt>
                <c:pt idx="1009">
                  <c:v>30000955.416666541</c:v>
                </c:pt>
                <c:pt idx="1010">
                  <c:v>30421716.197203696</c:v>
                </c:pt>
                <c:pt idx="1011">
                  <c:v>30917162.055988427</c:v>
                </c:pt>
                <c:pt idx="1012">
                  <c:v>30514269.577359907</c:v>
                </c:pt>
                <c:pt idx="1013">
                  <c:v>29966666.457628213</c:v>
                </c:pt>
                <c:pt idx="1014">
                  <c:v>30013216.724818897</c:v>
                </c:pt>
                <c:pt idx="1015">
                  <c:v>29810468.415620539</c:v>
                </c:pt>
                <c:pt idx="1016">
                  <c:v>29454934.547328811</c:v>
                </c:pt>
                <c:pt idx="1017">
                  <c:v>29635704.594687045</c:v>
                </c:pt>
                <c:pt idx="1018">
                  <c:v>30177265.305742718</c:v>
                </c:pt>
                <c:pt idx="1019">
                  <c:v>30192331.966273271</c:v>
                </c:pt>
                <c:pt idx="1020">
                  <c:v>30799268.220586948</c:v>
                </c:pt>
                <c:pt idx="1021">
                  <c:v>30841758.080612585</c:v>
                </c:pt>
                <c:pt idx="1022">
                  <c:v>30711065.114907455</c:v>
                </c:pt>
                <c:pt idx="1023">
                  <c:v>29887150.775967877</c:v>
                </c:pt>
                <c:pt idx="1024">
                  <c:v>29863371.451159932</c:v>
                </c:pt>
                <c:pt idx="1025">
                  <c:v>30413138.929857541</c:v>
                </c:pt>
                <c:pt idx="1026">
                  <c:v>30169055.809424214</c:v>
                </c:pt>
                <c:pt idx="1027">
                  <c:v>30698794.529254775</c:v>
                </c:pt>
                <c:pt idx="1028">
                  <c:v>30830853.74331684</c:v>
                </c:pt>
                <c:pt idx="1029">
                  <c:v>30443205.534776587</c:v>
                </c:pt>
                <c:pt idx="1030">
                  <c:v>30900533.228123456</c:v>
                </c:pt>
                <c:pt idx="1031">
                  <c:v>30667888.992725298</c:v>
                </c:pt>
                <c:pt idx="1032">
                  <c:v>30708607.941659164</c:v>
                </c:pt>
                <c:pt idx="1033">
                  <c:v>31041277.273961935</c:v>
                </c:pt>
                <c:pt idx="1034">
                  <c:v>31381561.796826974</c:v>
                </c:pt>
                <c:pt idx="1035">
                  <c:v>32120070.469303217</c:v>
                </c:pt>
                <c:pt idx="1036">
                  <c:v>31999075.220116053</c:v>
                </c:pt>
                <c:pt idx="1037">
                  <c:v>32177923.869869869</c:v>
                </c:pt>
                <c:pt idx="1038">
                  <c:v>32218642.818803731</c:v>
                </c:pt>
                <c:pt idx="1039">
                  <c:v>32377992.209378257</c:v>
                </c:pt>
                <c:pt idx="1040">
                  <c:v>32594466.853177611</c:v>
                </c:pt>
                <c:pt idx="1041">
                  <c:v>32830378.815198191</c:v>
                </c:pt>
                <c:pt idx="1042">
                  <c:v>32888659.526515175</c:v>
                </c:pt>
                <c:pt idx="1043">
                  <c:v>32487646.805886667</c:v>
                </c:pt>
                <c:pt idx="1044">
                  <c:v>32600596.961518474</c:v>
                </c:pt>
                <c:pt idx="1045">
                  <c:v>32486455.329263825</c:v>
                </c:pt>
                <c:pt idx="1046">
                  <c:v>32856260.039565444</c:v>
                </c:pt>
                <c:pt idx="1047">
                  <c:v>32567895.682940468</c:v>
                </c:pt>
                <c:pt idx="1048">
                  <c:v>32485163.983078651</c:v>
                </c:pt>
                <c:pt idx="1049">
                  <c:v>32638420.784615096</c:v>
                </c:pt>
                <c:pt idx="1050">
                  <c:v>32205881.480670534</c:v>
                </c:pt>
                <c:pt idx="1051">
                  <c:v>32689763.017158352</c:v>
                </c:pt>
                <c:pt idx="1052">
                  <c:v>32385722.959393136</c:v>
                </c:pt>
                <c:pt idx="1053">
                  <c:v>32306412.883512095</c:v>
                </c:pt>
                <c:pt idx="1054">
                  <c:v>32518489.992156595</c:v>
                </c:pt>
                <c:pt idx="1055">
                  <c:v>32435455.327335577</c:v>
                </c:pt>
                <c:pt idx="1056">
                  <c:v>32947965.947353583</c:v>
                </c:pt>
                <c:pt idx="1057">
                  <c:v>32920266.605789952</c:v>
                </c:pt>
                <c:pt idx="1058">
                  <c:v>33271684.401914682</c:v>
                </c:pt>
                <c:pt idx="1059">
                  <c:v>32947944.390808705</c:v>
                </c:pt>
                <c:pt idx="1060">
                  <c:v>33255408.255495954</c:v>
                </c:pt>
                <c:pt idx="1061">
                  <c:v>32942781.734744549</c:v>
                </c:pt>
                <c:pt idx="1062">
                  <c:v>32535557.181912005</c:v>
                </c:pt>
                <c:pt idx="1063">
                  <c:v>31678745.508983102</c:v>
                </c:pt>
                <c:pt idx="1064">
                  <c:v>31768487.315378543</c:v>
                </c:pt>
                <c:pt idx="1065">
                  <c:v>31768751.178402536</c:v>
                </c:pt>
                <c:pt idx="1066">
                  <c:v>32179641.162467107</c:v>
                </c:pt>
                <c:pt idx="1067">
                  <c:v>31972929.314121827</c:v>
                </c:pt>
                <c:pt idx="1068">
                  <c:v>31595717.747713797</c:v>
                </c:pt>
                <c:pt idx="1069">
                  <c:v>31424589.751871567</c:v>
                </c:pt>
                <c:pt idx="1070">
                  <c:v>31378033.890893921</c:v>
                </c:pt>
                <c:pt idx="1071">
                  <c:v>31422896.335194286</c:v>
                </c:pt>
                <c:pt idx="1072">
                  <c:v>31745125.205217645</c:v>
                </c:pt>
                <c:pt idx="1073">
                  <c:v>31985568.134677179</c:v>
                </c:pt>
                <c:pt idx="1074">
                  <c:v>32125538.054973699</c:v>
                </c:pt>
                <c:pt idx="1075">
                  <c:v>32213672.807305194</c:v>
                </c:pt>
                <c:pt idx="1076">
                  <c:v>31996476.564987786</c:v>
                </c:pt>
                <c:pt idx="1077">
                  <c:v>32275960.853027999</c:v>
                </c:pt>
                <c:pt idx="1078">
                  <c:v>31991577.908381455</c:v>
                </c:pt>
                <c:pt idx="1079">
                  <c:v>31349311.432051618</c:v>
                </c:pt>
                <c:pt idx="1080">
                  <c:v>31687384.226125542</c:v>
                </c:pt>
                <c:pt idx="1081">
                  <c:v>31943743.662432328</c:v>
                </c:pt>
                <c:pt idx="1082">
                  <c:v>32006977.740320805</c:v>
                </c:pt>
                <c:pt idx="1083">
                  <c:v>32203644.102319691</c:v>
                </c:pt>
                <c:pt idx="1084">
                  <c:v>32559224.49454689</c:v>
                </c:pt>
                <c:pt idx="1085">
                  <c:v>32282694.135323927</c:v>
                </c:pt>
                <c:pt idx="1086">
                  <c:v>32128201.925471917</c:v>
                </c:pt>
                <c:pt idx="1087">
                  <c:v>31883478.521082222</c:v>
                </c:pt>
                <c:pt idx="1088">
                  <c:v>31493574.652058132</c:v>
                </c:pt>
                <c:pt idx="1089">
                  <c:v>31910568.139867038</c:v>
                </c:pt>
                <c:pt idx="1090">
                  <c:v>32159955.534678314</c:v>
                </c:pt>
                <c:pt idx="1091">
                  <c:v>31640278.40038589</c:v>
                </c:pt>
                <c:pt idx="1092">
                  <c:v>31452947.795958392</c:v>
                </c:pt>
                <c:pt idx="1093">
                  <c:v>31916936.87097365</c:v>
                </c:pt>
                <c:pt idx="1094">
                  <c:v>32279751.530514427</c:v>
                </c:pt>
                <c:pt idx="1095">
                  <c:v>32242169.058860119</c:v>
                </c:pt>
                <c:pt idx="1096">
                  <c:v>32225652.51603587</c:v>
                </c:pt>
                <c:pt idx="1097">
                  <c:v>32407247.305886384</c:v>
                </c:pt>
                <c:pt idx="1098">
                  <c:v>32603873.556339741</c:v>
                </c:pt>
                <c:pt idx="1099">
                  <c:v>32461844.576706015</c:v>
                </c:pt>
                <c:pt idx="1100">
                  <c:v>32601036.005578049</c:v>
                </c:pt>
                <c:pt idx="1101">
                  <c:v>32641988.256358366</c:v>
                </c:pt>
                <c:pt idx="1102">
                  <c:v>32899915.317352716</c:v>
                </c:pt>
                <c:pt idx="1103">
                  <c:v>33010033.788877457</c:v>
                </c:pt>
                <c:pt idx="1104">
                  <c:v>32859636.503949046</c:v>
                </c:pt>
                <c:pt idx="1105">
                  <c:v>32808149.924415428</c:v>
                </c:pt>
                <c:pt idx="1106">
                  <c:v>33476201.984998867</c:v>
                </c:pt>
                <c:pt idx="1107">
                  <c:v>33411351.166244633</c:v>
                </c:pt>
                <c:pt idx="1108">
                  <c:v>33279734.134220198</c:v>
                </c:pt>
                <c:pt idx="1109">
                  <c:v>33453390.794636775</c:v>
                </c:pt>
                <c:pt idx="1110">
                  <c:v>33410425.599153224</c:v>
                </c:pt>
                <c:pt idx="1111">
                  <c:v>33277127.565929893</c:v>
                </c:pt>
                <c:pt idx="1112">
                  <c:v>33295979.992329042</c:v>
                </c:pt>
                <c:pt idx="1113">
                  <c:v>33139420.809977777</c:v>
                </c:pt>
                <c:pt idx="1114">
                  <c:v>33160083.031109776</c:v>
                </c:pt>
                <c:pt idx="1115">
                  <c:v>32976708.189100999</c:v>
                </c:pt>
                <c:pt idx="1116">
                  <c:v>33104411.753193505</c:v>
                </c:pt>
                <c:pt idx="1117">
                  <c:v>33170739.877440937</c:v>
                </c:pt>
                <c:pt idx="1118">
                  <c:v>33076522.768608492</c:v>
                </c:pt>
                <c:pt idx="1119">
                  <c:v>32990527.298705257</c:v>
                </c:pt>
                <c:pt idx="1120">
                  <c:v>33204544.769256324</c:v>
                </c:pt>
                <c:pt idx="1121">
                  <c:v>33272285.529362325</c:v>
                </c:pt>
                <c:pt idx="1122">
                  <c:v>33440049.612733159</c:v>
                </c:pt>
                <c:pt idx="1123">
                  <c:v>33195366.729190484</c:v>
                </c:pt>
                <c:pt idx="1124">
                  <c:v>33193867.457850926</c:v>
                </c:pt>
                <c:pt idx="1125">
                  <c:v>33396194.186519731</c:v>
                </c:pt>
                <c:pt idx="1126">
                  <c:v>33337158.177529085</c:v>
                </c:pt>
                <c:pt idx="1127">
                  <c:v>33321643.195438623</c:v>
                </c:pt>
                <c:pt idx="1128">
                  <c:v>33288351.021950103</c:v>
                </c:pt>
                <c:pt idx="1129">
                  <c:v>32758559.638661813</c:v>
                </c:pt>
                <c:pt idx="1130">
                  <c:v>32587459.475320559</c:v>
                </c:pt>
                <c:pt idx="1131">
                  <c:v>32910947.90244709</c:v>
                </c:pt>
                <c:pt idx="1132">
                  <c:v>33136598.676238693</c:v>
                </c:pt>
                <c:pt idx="1133">
                  <c:v>33103939.828581303</c:v>
                </c:pt>
                <c:pt idx="1134">
                  <c:v>33297410.910320614</c:v>
                </c:pt>
                <c:pt idx="1135">
                  <c:v>32905793.705280304</c:v>
                </c:pt>
                <c:pt idx="1136">
                  <c:v>32804726.936096359</c:v>
                </c:pt>
                <c:pt idx="1137">
                  <c:v>33179631.270033441</c:v>
                </c:pt>
                <c:pt idx="1138">
                  <c:v>33790558.077392049</c:v>
                </c:pt>
                <c:pt idx="1139">
                  <c:v>34367680.811538234</c:v>
                </c:pt>
                <c:pt idx="1140">
                  <c:v>34442733.333372287</c:v>
                </c:pt>
                <c:pt idx="1141">
                  <c:v>35103617.706350379</c:v>
                </c:pt>
                <c:pt idx="1142">
                  <c:v>35567424.996932775</c:v>
                </c:pt>
                <c:pt idx="1143">
                  <c:v>35831986.889572516</c:v>
                </c:pt>
                <c:pt idx="1144">
                  <c:v>35999583.295768335</c:v>
                </c:pt>
                <c:pt idx="1145">
                  <c:v>35449001.579983227</c:v>
                </c:pt>
                <c:pt idx="1146">
                  <c:v>35661226.855765298</c:v>
                </c:pt>
                <c:pt idx="1147">
                  <c:v>35404069.55443041</c:v>
                </c:pt>
                <c:pt idx="1148">
                  <c:v>35086842.894289091</c:v>
                </c:pt>
                <c:pt idx="1149">
                  <c:v>35319625.882890664</c:v>
                </c:pt>
                <c:pt idx="1150">
                  <c:v>35267437.214876436</c:v>
                </c:pt>
                <c:pt idx="1151">
                  <c:v>35727068.729848541</c:v>
                </c:pt>
                <c:pt idx="1152">
                  <c:v>35746724.478628933</c:v>
                </c:pt>
                <c:pt idx="1153">
                  <c:v>35504022.34140601</c:v>
                </c:pt>
                <c:pt idx="1154">
                  <c:v>35422016.333077095</c:v>
                </c:pt>
                <c:pt idx="1155">
                  <c:v>35945125.869622745</c:v>
                </c:pt>
                <c:pt idx="1156">
                  <c:v>35144193.126896836</c:v>
                </c:pt>
                <c:pt idx="1157">
                  <c:v>35138776.43104434</c:v>
                </c:pt>
                <c:pt idx="1158">
                  <c:v>35409235.484906435</c:v>
                </c:pt>
                <c:pt idx="1159">
                  <c:v>35430240.564249054</c:v>
                </c:pt>
                <c:pt idx="1160">
                  <c:v>35900797.563760303</c:v>
                </c:pt>
                <c:pt idx="1161">
                  <c:v>35341025.392430983</c:v>
                </c:pt>
                <c:pt idx="1162">
                  <c:v>35407536.883743688</c:v>
                </c:pt>
                <c:pt idx="1163">
                  <c:v>35968355.366102509</c:v>
                </c:pt>
                <c:pt idx="1164">
                  <c:v>35849403.486362286</c:v>
                </c:pt>
                <c:pt idx="1165">
                  <c:v>35617847.03787744</c:v>
                </c:pt>
                <c:pt idx="1166">
                  <c:v>34628505.181311071</c:v>
                </c:pt>
                <c:pt idx="1167">
                  <c:v>33384681.081481952</c:v>
                </c:pt>
                <c:pt idx="1168">
                  <c:v>32211649.493631005</c:v>
                </c:pt>
                <c:pt idx="1169">
                  <c:v>31996922.703606438</c:v>
                </c:pt>
                <c:pt idx="1170">
                  <c:v>33339864.478947911</c:v>
                </c:pt>
                <c:pt idx="1171">
                  <c:v>34164266.159522295</c:v>
                </c:pt>
                <c:pt idx="1172">
                  <c:v>33827805.876865447</c:v>
                </c:pt>
                <c:pt idx="1173">
                  <c:v>33661560.302003965</c:v>
                </c:pt>
                <c:pt idx="1174">
                  <c:v>32308986.980551265</c:v>
                </c:pt>
                <c:pt idx="1175">
                  <c:v>33475383.65489652</c:v>
                </c:pt>
                <c:pt idx="1176">
                  <c:v>33580490.093303591</c:v>
                </c:pt>
                <c:pt idx="1177">
                  <c:v>33263227.687499244</c:v>
                </c:pt>
                <c:pt idx="1178">
                  <c:v>34410759.738261081</c:v>
                </c:pt>
                <c:pt idx="1179">
                  <c:v>33710471.420160137</c:v>
                </c:pt>
                <c:pt idx="1180">
                  <c:v>34214754.589167826</c:v>
                </c:pt>
                <c:pt idx="1181">
                  <c:v>34121463.320294455</c:v>
                </c:pt>
                <c:pt idx="1182">
                  <c:v>33980700.446587674</c:v>
                </c:pt>
                <c:pt idx="1183">
                  <c:v>34474027.706312515</c:v>
                </c:pt>
                <c:pt idx="1184">
                  <c:v>34364363.28656847</c:v>
                </c:pt>
                <c:pt idx="1185">
                  <c:v>34083414.244947262</c:v>
                </c:pt>
                <c:pt idx="1186">
                  <c:v>33426555.352074146</c:v>
                </c:pt>
                <c:pt idx="1187">
                  <c:v>33874417.402845055</c:v>
                </c:pt>
                <c:pt idx="1188">
                  <c:v>33495792.791276965</c:v>
                </c:pt>
                <c:pt idx="1189">
                  <c:v>33859819.528948657</c:v>
                </c:pt>
                <c:pt idx="1190">
                  <c:v>33778800.210066244</c:v>
                </c:pt>
                <c:pt idx="1191">
                  <c:v>33548595.957254004</c:v>
                </c:pt>
                <c:pt idx="1192">
                  <c:v>32597603.194023348</c:v>
                </c:pt>
                <c:pt idx="1193">
                  <c:v>32428078.704965521</c:v>
                </c:pt>
                <c:pt idx="1194">
                  <c:v>32916405.255580444</c:v>
                </c:pt>
                <c:pt idx="1195">
                  <c:v>32808590.605680946</c:v>
                </c:pt>
                <c:pt idx="1196">
                  <c:v>33481024.375095151</c:v>
                </c:pt>
                <c:pt idx="1197">
                  <c:v>33746191.160756193</c:v>
                </c:pt>
                <c:pt idx="1198">
                  <c:v>33408619.761001397</c:v>
                </c:pt>
                <c:pt idx="1199">
                  <c:v>33482250.233042728</c:v>
                </c:pt>
                <c:pt idx="1200">
                  <c:v>33530014.488437925</c:v>
                </c:pt>
                <c:pt idx="1201">
                  <c:v>33690497.507692076</c:v>
                </c:pt>
                <c:pt idx="1202">
                  <c:v>33326888.530402746</c:v>
                </c:pt>
                <c:pt idx="1203">
                  <c:v>33285261.750775144</c:v>
                </c:pt>
                <c:pt idx="1204">
                  <c:v>33152441.64525247</c:v>
                </c:pt>
                <c:pt idx="1205">
                  <c:v>33207830.368710257</c:v>
                </c:pt>
                <c:pt idx="1206">
                  <c:v>33320068.203324344</c:v>
                </c:pt>
                <c:pt idx="1207">
                  <c:v>33267830.419131912</c:v>
                </c:pt>
                <c:pt idx="1208">
                  <c:v>33381361.100703277</c:v>
                </c:pt>
                <c:pt idx="1209">
                  <c:v>33222591.581185944</c:v>
                </c:pt>
                <c:pt idx="1210">
                  <c:v>34083986.448423289</c:v>
                </c:pt>
                <c:pt idx="1211">
                  <c:v>34616150.006684817</c:v>
                </c:pt>
                <c:pt idx="1212">
                  <c:v>34913233.849278599</c:v>
                </c:pt>
                <c:pt idx="1213">
                  <c:v>34894908.603192136</c:v>
                </c:pt>
                <c:pt idx="1214">
                  <c:v>35184979.474141911</c:v>
                </c:pt>
                <c:pt idx="1215">
                  <c:v>35480448.758811191</c:v>
                </c:pt>
                <c:pt idx="1216">
                  <c:v>35259649.162653655</c:v>
                </c:pt>
                <c:pt idx="1217">
                  <c:v>35556249.074458346</c:v>
                </c:pt>
                <c:pt idx="1218">
                  <c:v>35556382.916043945</c:v>
                </c:pt>
                <c:pt idx="1219">
                  <c:v>35526520.006830595</c:v>
                </c:pt>
                <c:pt idx="1220">
                  <c:v>35632658.703582838</c:v>
                </c:pt>
                <c:pt idx="1221">
                  <c:v>35770270.228722773</c:v>
                </c:pt>
                <c:pt idx="1222">
                  <c:v>35865790.144181967</c:v>
                </c:pt>
                <c:pt idx="1223">
                  <c:v>35758751.939199522</c:v>
                </c:pt>
                <c:pt idx="1224">
                  <c:v>35651270.460708819</c:v>
                </c:pt>
                <c:pt idx="1225">
                  <c:v>35411654.456682809</c:v>
                </c:pt>
                <c:pt idx="1226">
                  <c:v>34881161.530649215</c:v>
                </c:pt>
                <c:pt idx="1227">
                  <c:v>35688460.957974307</c:v>
                </c:pt>
                <c:pt idx="1228">
                  <c:v>35604405.304242335</c:v>
                </c:pt>
                <c:pt idx="1229">
                  <c:v>36346727.029352859</c:v>
                </c:pt>
                <c:pt idx="1230">
                  <c:v>36044973.466116689</c:v>
                </c:pt>
                <c:pt idx="1231">
                  <c:v>36061019.448667027</c:v>
                </c:pt>
                <c:pt idx="1232">
                  <c:v>36087890.909760326</c:v>
                </c:pt>
                <c:pt idx="1233">
                  <c:v>35905341.765280619</c:v>
                </c:pt>
                <c:pt idx="1234">
                  <c:v>35612886.303879224</c:v>
                </c:pt>
                <c:pt idx="1235">
                  <c:v>35958187.143884145</c:v>
                </c:pt>
                <c:pt idx="1236">
                  <c:v>36023457.851388454</c:v>
                </c:pt>
                <c:pt idx="1237">
                  <c:v>36389913.929807447</c:v>
                </c:pt>
                <c:pt idx="1238">
                  <c:v>36362305.043871999</c:v>
                </c:pt>
                <c:pt idx="1239">
                  <c:v>35750545.990160562</c:v>
                </c:pt>
                <c:pt idx="1240">
                  <c:v>36338037.968127765</c:v>
                </c:pt>
                <c:pt idx="1241">
                  <c:v>36533601.671926059</c:v>
                </c:pt>
                <c:pt idx="1242">
                  <c:v>36865216.643603459</c:v>
                </c:pt>
                <c:pt idx="1243">
                  <c:v>36324111.894402079</c:v>
                </c:pt>
                <c:pt idx="1244">
                  <c:v>36557834.502779387</c:v>
                </c:pt>
                <c:pt idx="1245">
                  <c:v>35658985.111531951</c:v>
                </c:pt>
                <c:pt idx="1246">
                  <c:v>36087741.514718294</c:v>
                </c:pt>
                <c:pt idx="1247">
                  <c:v>36267732.388482928</c:v>
                </c:pt>
                <c:pt idx="1248">
                  <c:v>36583087.040065683</c:v>
                </c:pt>
                <c:pt idx="1249">
                  <c:v>36166756.757096305</c:v>
                </c:pt>
                <c:pt idx="1250">
                  <c:v>35456388.653184526</c:v>
                </c:pt>
                <c:pt idx="1251">
                  <c:v>35688125.467190444</c:v>
                </c:pt>
                <c:pt idx="1252">
                  <c:v>35783945.264204323</c:v>
                </c:pt>
                <c:pt idx="1253">
                  <c:v>36049651.782090254</c:v>
                </c:pt>
                <c:pt idx="1254">
                  <c:v>35875813.391814344</c:v>
                </c:pt>
                <c:pt idx="1255">
                  <c:v>35784536.295548663</c:v>
                </c:pt>
                <c:pt idx="1256">
                  <c:v>36479948.523198493</c:v>
                </c:pt>
                <c:pt idx="1257">
                  <c:v>36243937.237350889</c:v>
                </c:pt>
                <c:pt idx="1258">
                  <c:v>35786663.298932388</c:v>
                </c:pt>
                <c:pt idx="1259">
                  <c:v>40025729.98828502</c:v>
                </c:pt>
                <c:pt idx="1260">
                  <c:v>39971418.364362083</c:v>
                </c:pt>
                <c:pt idx="1261">
                  <c:v>39907336.348169707</c:v>
                </c:pt>
                <c:pt idx="1262">
                  <c:v>38752913.795215927</c:v>
                </c:pt>
                <c:pt idx="1263">
                  <c:v>38351884.512771726</c:v>
                </c:pt>
                <c:pt idx="1264">
                  <c:v>38843965.264178738</c:v>
                </c:pt>
                <c:pt idx="1265">
                  <c:v>39312335.925049782</c:v>
                </c:pt>
                <c:pt idx="1266">
                  <c:v>37757329.289601967</c:v>
                </c:pt>
                <c:pt idx="1267">
                  <c:v>38864073.436279386</c:v>
                </c:pt>
                <c:pt idx="1268">
                  <c:v>37654753.251310654</c:v>
                </c:pt>
                <c:pt idx="1269">
                  <c:v>37509844.59169583</c:v>
                </c:pt>
                <c:pt idx="1270">
                  <c:v>37639751.413377345</c:v>
                </c:pt>
                <c:pt idx="1271">
                  <c:v>37674007.033462018</c:v>
                </c:pt>
                <c:pt idx="1272">
                  <c:v>38332055.494735919</c:v>
                </c:pt>
                <c:pt idx="1273">
                  <c:v>37574403.662795052</c:v>
                </c:pt>
                <c:pt idx="1274">
                  <c:v>38230019.913487464</c:v>
                </c:pt>
                <c:pt idx="1275">
                  <c:v>37212504.270473994</c:v>
                </c:pt>
                <c:pt idx="1276">
                  <c:v>37940361.407375179</c:v>
                </c:pt>
                <c:pt idx="1277">
                  <c:v>38432988.617483541</c:v>
                </c:pt>
                <c:pt idx="1278">
                  <c:v>38576501.660662837</c:v>
                </c:pt>
                <c:pt idx="1279">
                  <c:v>37963144.626393773</c:v>
                </c:pt>
                <c:pt idx="1280">
                  <c:v>38150246.484188363</c:v>
                </c:pt>
                <c:pt idx="1281">
                  <c:v>37608381.975479037</c:v>
                </c:pt>
                <c:pt idx="1282">
                  <c:v>36163439.601473123</c:v>
                </c:pt>
                <c:pt idx="1283">
                  <c:v>35609107.64749524</c:v>
                </c:pt>
                <c:pt idx="1284">
                  <c:v>35498543.247844554</c:v>
                </c:pt>
                <c:pt idx="1285">
                  <c:v>35634906.00741373</c:v>
                </c:pt>
                <c:pt idx="1286">
                  <c:v>35736346.193360716</c:v>
                </c:pt>
                <c:pt idx="1287">
                  <c:v>36550448.394093968</c:v>
                </c:pt>
                <c:pt idx="1288">
                  <c:v>37530315.171636999</c:v>
                </c:pt>
                <c:pt idx="1289">
                  <c:v>38717853.183448121</c:v>
                </c:pt>
                <c:pt idx="1290">
                  <c:v>38277462.40841794</c:v>
                </c:pt>
                <c:pt idx="1291">
                  <c:v>38589411.843662679</c:v>
                </c:pt>
                <c:pt idx="1292">
                  <c:v>39239765.409289256</c:v>
                </c:pt>
                <c:pt idx="1293">
                  <c:v>38492266.536875367</c:v>
                </c:pt>
                <c:pt idx="1294">
                  <c:v>38957677.918437198</c:v>
                </c:pt>
                <c:pt idx="1295">
                  <c:v>39480015.800366186</c:v>
                </c:pt>
                <c:pt idx="1296">
                  <c:v>39412947.728234343</c:v>
                </c:pt>
                <c:pt idx="1297">
                  <c:v>39014396.669086851</c:v>
                </c:pt>
                <c:pt idx="1298">
                  <c:v>40266663.645099498</c:v>
                </c:pt>
                <c:pt idx="1299">
                  <c:v>39982225.658554837</c:v>
                </c:pt>
                <c:pt idx="1300">
                  <c:v>39488906.103276834</c:v>
                </c:pt>
                <c:pt idx="1301">
                  <c:v>39134725.613237135</c:v>
                </c:pt>
                <c:pt idx="1302">
                  <c:v>38835818.089701995</c:v>
                </c:pt>
                <c:pt idx="1303">
                  <c:v>38679180.188814782</c:v>
                </c:pt>
                <c:pt idx="1304">
                  <c:v>39237712.226525687</c:v>
                </c:pt>
                <c:pt idx="1305">
                  <c:v>38767116.027569897</c:v>
                </c:pt>
                <c:pt idx="1306">
                  <c:v>39105742.988759831</c:v>
                </c:pt>
                <c:pt idx="1307">
                  <c:v>38945312.19358588</c:v>
                </c:pt>
                <c:pt idx="1308">
                  <c:v>38976653.777633168</c:v>
                </c:pt>
                <c:pt idx="1309">
                  <c:v>39509328.823838644</c:v>
                </c:pt>
                <c:pt idx="1310">
                  <c:v>38825449.070468821</c:v>
                </c:pt>
                <c:pt idx="1311">
                  <c:v>38412734.405025929</c:v>
                </c:pt>
                <c:pt idx="1312">
                  <c:v>38599486.627740413</c:v>
                </c:pt>
                <c:pt idx="1313">
                  <c:v>38398201.158122078</c:v>
                </c:pt>
                <c:pt idx="1314">
                  <c:v>38319744.092588499</c:v>
                </c:pt>
                <c:pt idx="1315">
                  <c:v>38500477.729042836</c:v>
                </c:pt>
                <c:pt idx="1316">
                  <c:v>38440042.720668904</c:v>
                </c:pt>
                <c:pt idx="1317">
                  <c:v>38981958.166531183</c:v>
                </c:pt>
                <c:pt idx="1318">
                  <c:v>38744336.194102257</c:v>
                </c:pt>
                <c:pt idx="1319">
                  <c:v>38432220.405194849</c:v>
                </c:pt>
                <c:pt idx="1320">
                  <c:v>39198819.324969165</c:v>
                </c:pt>
                <c:pt idx="1321">
                  <c:v>38782326.692441463</c:v>
                </c:pt>
                <c:pt idx="1322">
                  <c:v>38709999.320794739</c:v>
                </c:pt>
                <c:pt idx="1323">
                  <c:v>39380457.98074837</c:v>
                </c:pt>
                <c:pt idx="1324">
                  <c:v>38651851.559866093</c:v>
                </c:pt>
                <c:pt idx="1325">
                  <c:v>38707373.364365608</c:v>
                </c:pt>
                <c:pt idx="1326">
                  <c:v>38321328.222656563</c:v>
                </c:pt>
                <c:pt idx="1327">
                  <c:v>38622214.139056981</c:v>
                </c:pt>
                <c:pt idx="1328">
                  <c:v>39114262.266063906</c:v>
                </c:pt>
                <c:pt idx="1329">
                  <c:v>39481365.71186386</c:v>
                </c:pt>
                <c:pt idx="1330">
                  <c:v>39029258.006655663</c:v>
                </c:pt>
                <c:pt idx="1331">
                  <c:v>39384592.354015194</c:v>
                </c:pt>
                <c:pt idx="1332">
                  <c:v>38660664.302882217</c:v>
                </c:pt>
                <c:pt idx="1333">
                  <c:v>38658085.898055084</c:v>
                </c:pt>
                <c:pt idx="1334">
                  <c:v>38583252.141483307</c:v>
                </c:pt>
                <c:pt idx="1335">
                  <c:v>38343053.303114057</c:v>
                </c:pt>
                <c:pt idx="1336">
                  <c:v>38504052.870847896</c:v>
                </c:pt>
                <c:pt idx="1337">
                  <c:v>38416932.334317438</c:v>
                </c:pt>
                <c:pt idx="1338">
                  <c:v>38021003.384382077</c:v>
                </c:pt>
                <c:pt idx="1339">
                  <c:v>37227908.52730453</c:v>
                </c:pt>
                <c:pt idx="1340">
                  <c:v>37075677.536535755</c:v>
                </c:pt>
                <c:pt idx="1341">
                  <c:v>37367251.64893201</c:v>
                </c:pt>
                <c:pt idx="1342">
                  <c:v>37105217.54581067</c:v>
                </c:pt>
                <c:pt idx="1343">
                  <c:v>37325690.779336818</c:v>
                </c:pt>
                <c:pt idx="1344">
                  <c:v>37315031.372165188</c:v>
                </c:pt>
                <c:pt idx="1345">
                  <c:v>37512382.216022857</c:v>
                </c:pt>
                <c:pt idx="1346">
                  <c:v>37990468.79257074</c:v>
                </c:pt>
                <c:pt idx="1347">
                  <c:v>38741974.926202089</c:v>
                </c:pt>
                <c:pt idx="1348">
                  <c:v>38224238.254238449</c:v>
                </c:pt>
                <c:pt idx="1349">
                  <c:v>37884878.536711611</c:v>
                </c:pt>
                <c:pt idx="1350">
                  <c:v>38037580.580728717</c:v>
                </c:pt>
                <c:pt idx="1351">
                  <c:v>38781446.756971359</c:v>
                </c:pt>
                <c:pt idx="1352">
                  <c:v>38105037.683442645</c:v>
                </c:pt>
                <c:pt idx="1353">
                  <c:v>38538804.012480967</c:v>
                </c:pt>
                <c:pt idx="1354">
                  <c:v>38628661.766955934</c:v>
                </c:pt>
                <c:pt idx="1355">
                  <c:v>39000091.331317529</c:v>
                </c:pt>
                <c:pt idx="1356">
                  <c:v>38711545.902024984</c:v>
                </c:pt>
                <c:pt idx="1357">
                  <c:v>39814153.674882747</c:v>
                </c:pt>
                <c:pt idx="1358">
                  <c:v>39763592.379637763</c:v>
                </c:pt>
                <c:pt idx="1359">
                  <c:v>39804877.26527492</c:v>
                </c:pt>
                <c:pt idx="1360">
                  <c:v>39972987.41333954</c:v>
                </c:pt>
                <c:pt idx="1361">
                  <c:v>40471334.111670353</c:v>
                </c:pt>
                <c:pt idx="1362">
                  <c:v>40518814.555549234</c:v>
                </c:pt>
                <c:pt idx="1363">
                  <c:v>40383747.569440238</c:v>
                </c:pt>
                <c:pt idx="1364">
                  <c:v>40094931.880848549</c:v>
                </c:pt>
                <c:pt idx="1365">
                  <c:v>40240652.149359718</c:v>
                </c:pt>
                <c:pt idx="1366">
                  <c:v>39426518.86311318</c:v>
                </c:pt>
                <c:pt idx="1367">
                  <c:v>39294088.574863166</c:v>
                </c:pt>
                <c:pt idx="1368">
                  <c:v>39201177.822873108</c:v>
                </c:pt>
                <c:pt idx="1369">
                  <c:v>39076682.496610634</c:v>
                </c:pt>
                <c:pt idx="1370">
                  <c:v>39021247.177549064</c:v>
                </c:pt>
                <c:pt idx="1371">
                  <c:v>39008944.977944694</c:v>
                </c:pt>
                <c:pt idx="1372">
                  <c:v>38897669.02781716</c:v>
                </c:pt>
                <c:pt idx="1373">
                  <c:v>38950041.65437682</c:v>
                </c:pt>
                <c:pt idx="1374">
                  <c:v>38460071.332322188</c:v>
                </c:pt>
                <c:pt idx="1375">
                  <c:v>38283845.002960891</c:v>
                </c:pt>
                <c:pt idx="1376">
                  <c:v>38287195.713515587</c:v>
                </c:pt>
                <c:pt idx="1377">
                  <c:v>38107128.107266679</c:v>
                </c:pt>
                <c:pt idx="1378">
                  <c:v>38508527.953651406</c:v>
                </c:pt>
                <c:pt idx="1379">
                  <c:v>37853932.231126808</c:v>
                </c:pt>
                <c:pt idx="1380">
                  <c:v>37196971.485818237</c:v>
                </c:pt>
                <c:pt idx="1381">
                  <c:v>37656182.877144374</c:v>
                </c:pt>
                <c:pt idx="1382">
                  <c:v>37958252.813045822</c:v>
                </c:pt>
                <c:pt idx="1383">
                  <c:v>38121717.923649162</c:v>
                </c:pt>
                <c:pt idx="1384">
                  <c:v>38089603.879985623</c:v>
                </c:pt>
                <c:pt idx="1385">
                  <c:v>38199192.31763012</c:v>
                </c:pt>
                <c:pt idx="1386">
                  <c:v>38853781.515274711</c:v>
                </c:pt>
                <c:pt idx="1387">
                  <c:v>38597503.310437404</c:v>
                </c:pt>
                <c:pt idx="1388">
                  <c:v>39439585.243122838</c:v>
                </c:pt>
                <c:pt idx="1389">
                  <c:v>39168431.204403102</c:v>
                </c:pt>
                <c:pt idx="1390">
                  <c:v>39394299.959703341</c:v>
                </c:pt>
                <c:pt idx="1391">
                  <c:v>39242415.987907127</c:v>
                </c:pt>
                <c:pt idx="1392">
                  <c:v>39230716.262483485</c:v>
                </c:pt>
                <c:pt idx="1393">
                  <c:v>38995263.997326344</c:v>
                </c:pt>
                <c:pt idx="1394">
                  <c:v>39364211.429618776</c:v>
                </c:pt>
                <c:pt idx="1395">
                  <c:v>39189051.548807278</c:v>
                </c:pt>
                <c:pt idx="1396">
                  <c:v>39817971.960801624</c:v>
                </c:pt>
                <c:pt idx="1397">
                  <c:v>39576226.818201765</c:v>
                </c:pt>
                <c:pt idx="1398">
                  <c:v>39681809.564293325</c:v>
                </c:pt>
                <c:pt idx="1399">
                  <c:v>39766459.325739183</c:v>
                </c:pt>
                <c:pt idx="1400">
                  <c:v>39748202.680676326</c:v>
                </c:pt>
                <c:pt idx="1401">
                  <c:v>39997004.942679673</c:v>
                </c:pt>
                <c:pt idx="1402">
                  <c:v>39792307.330145724</c:v>
                </c:pt>
                <c:pt idx="1403">
                  <c:v>39734484.089664683</c:v>
                </c:pt>
                <c:pt idx="1404">
                  <c:v>39509863.186889783</c:v>
                </c:pt>
                <c:pt idx="1405">
                  <c:v>39286498.323517978</c:v>
                </c:pt>
                <c:pt idx="1406">
                  <c:v>39668402.936413012</c:v>
                </c:pt>
                <c:pt idx="1407">
                  <c:v>39660856.389452845</c:v>
                </c:pt>
                <c:pt idx="1408">
                  <c:v>39921764.827660471</c:v>
                </c:pt>
                <c:pt idx="1409">
                  <c:v>39790440.352684513</c:v>
                </c:pt>
                <c:pt idx="1410">
                  <c:v>39808770.033314727</c:v>
                </c:pt>
                <c:pt idx="1411">
                  <c:v>39280576.564015053</c:v>
                </c:pt>
                <c:pt idx="1412">
                  <c:v>39641479.619468726</c:v>
                </c:pt>
                <c:pt idx="1413">
                  <c:v>39794085.975504845</c:v>
                </c:pt>
                <c:pt idx="1414">
                  <c:v>39963855.966867916</c:v>
                </c:pt>
                <c:pt idx="1415">
                  <c:v>39352280.040176824</c:v>
                </c:pt>
                <c:pt idx="1416">
                  <c:v>40018366.722742289</c:v>
                </c:pt>
                <c:pt idx="1417">
                  <c:v>39969041.399816588</c:v>
                </c:pt>
                <c:pt idx="1418">
                  <c:v>40332349.489110924</c:v>
                </c:pt>
                <c:pt idx="1419">
                  <c:v>40677529.338056676</c:v>
                </c:pt>
                <c:pt idx="1420">
                  <c:v>40375112.013849847</c:v>
                </c:pt>
                <c:pt idx="1421">
                  <c:v>40334099.818952985</c:v>
                </c:pt>
                <c:pt idx="1422">
                  <c:v>40047764.846654586</c:v>
                </c:pt>
                <c:pt idx="1423">
                  <c:v>40028872.702900343</c:v>
                </c:pt>
                <c:pt idx="1424">
                  <c:v>40488620.365497231</c:v>
                </c:pt>
                <c:pt idx="1425">
                  <c:v>40175167.530185767</c:v>
                </c:pt>
                <c:pt idx="1426">
                  <c:v>39951751.698883273</c:v>
                </c:pt>
                <c:pt idx="1427">
                  <c:v>40313380.247128181</c:v>
                </c:pt>
                <c:pt idx="1428">
                  <c:v>40269776.81308832</c:v>
                </c:pt>
                <c:pt idx="1429">
                  <c:v>40089143.665941782</c:v>
                </c:pt>
                <c:pt idx="1430">
                  <c:v>39609570.24774909</c:v>
                </c:pt>
                <c:pt idx="1431">
                  <c:v>39420012.295849927</c:v>
                </c:pt>
                <c:pt idx="1432">
                  <c:v>38683041.71745263</c:v>
                </c:pt>
                <c:pt idx="1433">
                  <c:v>39851353.031519987</c:v>
                </c:pt>
                <c:pt idx="1434">
                  <c:v>39712593.363432445</c:v>
                </c:pt>
                <c:pt idx="1435">
                  <c:v>39902045.409142293</c:v>
                </c:pt>
                <c:pt idx="1436">
                  <c:v>40522070.286010869</c:v>
                </c:pt>
                <c:pt idx="1437">
                  <c:v>40401509.893286422</c:v>
                </c:pt>
                <c:pt idx="1438">
                  <c:v>40185221.446958542</c:v>
                </c:pt>
                <c:pt idx="1439">
                  <c:v>40339427.445041634</c:v>
                </c:pt>
                <c:pt idx="1440">
                  <c:v>40734835.174019098</c:v>
                </c:pt>
                <c:pt idx="1441">
                  <c:v>40426653.241428956</c:v>
                </c:pt>
                <c:pt idx="1442">
                  <c:v>40150451.684795231</c:v>
                </c:pt>
                <c:pt idx="1443">
                  <c:v>40013165.900925659</c:v>
                </c:pt>
                <c:pt idx="1444">
                  <c:v>40030152.748937465</c:v>
                </c:pt>
                <c:pt idx="1445">
                  <c:v>40069583.645317957</c:v>
                </c:pt>
                <c:pt idx="1446">
                  <c:v>39834401.362460352</c:v>
                </c:pt>
                <c:pt idx="1447">
                  <c:v>40238935.059472449</c:v>
                </c:pt>
                <c:pt idx="1448">
                  <c:v>40181315.290603593</c:v>
                </c:pt>
                <c:pt idx="1449">
                  <c:v>40358204.510841258</c:v>
                </c:pt>
                <c:pt idx="1450">
                  <c:v>40713090.795921192</c:v>
                </c:pt>
                <c:pt idx="1451">
                  <c:v>40627115.991388276</c:v>
                </c:pt>
                <c:pt idx="1452">
                  <c:v>40678529.183585942</c:v>
                </c:pt>
                <c:pt idx="1453">
                  <c:v>40727635.953808852</c:v>
                </c:pt>
                <c:pt idx="1454">
                  <c:v>40525947.78829366</c:v>
                </c:pt>
                <c:pt idx="1455">
                  <c:v>40608915.946581781</c:v>
                </c:pt>
                <c:pt idx="1456">
                  <c:v>40876695.914445251</c:v>
                </c:pt>
                <c:pt idx="1457">
                  <c:v>40862515.380395107</c:v>
                </c:pt>
                <c:pt idx="1458">
                  <c:v>40919155.524707191</c:v>
                </c:pt>
                <c:pt idx="1459">
                  <c:v>40967852.427820787</c:v>
                </c:pt>
                <c:pt idx="1460">
                  <c:v>40735502.896999985</c:v>
                </c:pt>
                <c:pt idx="1461">
                  <c:v>40845067.266454987</c:v>
                </c:pt>
                <c:pt idx="1462">
                  <c:v>41271202.625203513</c:v>
                </c:pt>
                <c:pt idx="1463">
                  <c:v>41639526.28512194</c:v>
                </c:pt>
                <c:pt idx="1464">
                  <c:v>41577626.841294967</c:v>
                </c:pt>
                <c:pt idx="1465">
                  <c:v>41317660.109473452</c:v>
                </c:pt>
                <c:pt idx="1466">
                  <c:v>41416069.950318992</c:v>
                </c:pt>
                <c:pt idx="1467">
                  <c:v>41256903.44298137</c:v>
                </c:pt>
                <c:pt idx="1468">
                  <c:v>41192943.214290045</c:v>
                </c:pt>
                <c:pt idx="1469">
                  <c:v>40728352.459501185</c:v>
                </c:pt>
                <c:pt idx="1470">
                  <c:v>40735360.857748695</c:v>
                </c:pt>
                <c:pt idx="1471">
                  <c:v>40073505.190540865</c:v>
                </c:pt>
                <c:pt idx="1472">
                  <c:v>39994870.691359684</c:v>
                </c:pt>
                <c:pt idx="1473">
                  <c:v>40935366.127441227</c:v>
                </c:pt>
                <c:pt idx="1474">
                  <c:v>40902511.663784541</c:v>
                </c:pt>
                <c:pt idx="1475">
                  <c:v>41620867.559716962</c:v>
                </c:pt>
                <c:pt idx="1476">
                  <c:v>40961176.182899371</c:v>
                </c:pt>
                <c:pt idx="1477">
                  <c:v>41472492.557593562</c:v>
                </c:pt>
                <c:pt idx="1478">
                  <c:v>41345239.853969552</c:v>
                </c:pt>
                <c:pt idx="1479">
                  <c:v>41868650.032218158</c:v>
                </c:pt>
                <c:pt idx="1480">
                  <c:v>42074046.176246665</c:v>
                </c:pt>
                <c:pt idx="1481">
                  <c:v>42624593.699815191</c:v>
                </c:pt>
                <c:pt idx="1482">
                  <c:v>42722783.787626222</c:v>
                </c:pt>
                <c:pt idx="1483">
                  <c:v>43292923.67921903</c:v>
                </c:pt>
                <c:pt idx="1484">
                  <c:v>43042719.091233723</c:v>
                </c:pt>
                <c:pt idx="1485">
                  <c:v>42874422.430089377</c:v>
                </c:pt>
                <c:pt idx="1486">
                  <c:v>43051491.977081828</c:v>
                </c:pt>
                <c:pt idx="1487">
                  <c:v>42698281.724389426</c:v>
                </c:pt>
                <c:pt idx="1488">
                  <c:v>42780816.2551561</c:v>
                </c:pt>
                <c:pt idx="1489">
                  <c:v>42265764.386652671</c:v>
                </c:pt>
                <c:pt idx="1490">
                  <c:v>41523117.193419084</c:v>
                </c:pt>
                <c:pt idx="1491">
                  <c:v>41752537.945666984</c:v>
                </c:pt>
                <c:pt idx="1492">
                  <c:v>42147299.342190012</c:v>
                </c:pt>
                <c:pt idx="1493">
                  <c:v>42139872.182067499</c:v>
                </c:pt>
                <c:pt idx="1494">
                  <c:v>42527756.724386372</c:v>
                </c:pt>
                <c:pt idx="1495">
                  <c:v>42288275.530485675</c:v>
                </c:pt>
                <c:pt idx="1496">
                  <c:v>42882934.936291561</c:v>
                </c:pt>
                <c:pt idx="1497">
                  <c:v>42774096.921404392</c:v>
                </c:pt>
                <c:pt idx="1498">
                  <c:v>43250420.241461128</c:v>
                </c:pt>
                <c:pt idx="1499">
                  <c:v>43275722.802831605</c:v>
                </c:pt>
                <c:pt idx="1500">
                  <c:v>43660955.166090332</c:v>
                </c:pt>
                <c:pt idx="1501">
                  <c:v>43576618.014108256</c:v>
                </c:pt>
                <c:pt idx="1502">
                  <c:v>43879339.884012073</c:v>
                </c:pt>
                <c:pt idx="1503">
                  <c:v>44279308.965786852</c:v>
                </c:pt>
                <c:pt idx="1504">
                  <c:v>44267383.670336612</c:v>
                </c:pt>
                <c:pt idx="1505">
                  <c:v>44332834.988000311</c:v>
                </c:pt>
                <c:pt idx="1506">
                  <c:v>44500351.433538944</c:v>
                </c:pt>
                <c:pt idx="1507">
                  <c:v>44901685.107791431</c:v>
                </c:pt>
                <c:pt idx="1508">
                  <c:v>44605104.196425818</c:v>
                </c:pt>
                <c:pt idx="1509">
                  <c:v>44500953.507609107</c:v>
                </c:pt>
                <c:pt idx="1510">
                  <c:v>44043713.738046341</c:v>
                </c:pt>
                <c:pt idx="1511">
                  <c:v>39843719.81976863</c:v>
                </c:pt>
                <c:pt idx="1512">
                  <c:v>40164581.629252285</c:v>
                </c:pt>
                <c:pt idx="1513">
                  <c:v>39718149.77260454</c:v>
                </c:pt>
                <c:pt idx="1514">
                  <c:v>40294458.190128468</c:v>
                </c:pt>
                <c:pt idx="1515">
                  <c:v>40946475.313728742</c:v>
                </c:pt>
                <c:pt idx="1516">
                  <c:v>40587873.710311107</c:v>
                </c:pt>
                <c:pt idx="1517">
                  <c:v>40739689.939395972</c:v>
                </c:pt>
                <c:pt idx="1518">
                  <c:v>40286734.986799315</c:v>
                </c:pt>
                <c:pt idx="1519">
                  <c:v>40083420.51370661</c:v>
                </c:pt>
                <c:pt idx="1520">
                  <c:v>39950075.489312805</c:v>
                </c:pt>
                <c:pt idx="1521">
                  <c:v>39729090.464845106</c:v>
                </c:pt>
                <c:pt idx="1522">
                  <c:v>40081730.230205275</c:v>
                </c:pt>
                <c:pt idx="1523">
                  <c:v>39916395.445096202</c:v>
                </c:pt>
                <c:pt idx="1524">
                  <c:v>39851056.727194518</c:v>
                </c:pt>
                <c:pt idx="1525">
                  <c:v>40106479.484336793</c:v>
                </c:pt>
                <c:pt idx="1526">
                  <c:v>40514362.140094824</c:v>
                </c:pt>
                <c:pt idx="1527">
                  <c:v>40330618.312217027</c:v>
                </c:pt>
                <c:pt idx="1528">
                  <c:v>40407707.73874563</c:v>
                </c:pt>
                <c:pt idx="1529">
                  <c:v>40092925.913753815</c:v>
                </c:pt>
                <c:pt idx="1530">
                  <c:v>40084055.207986698</c:v>
                </c:pt>
                <c:pt idx="1531">
                  <c:v>40243344.46913486</c:v>
                </c:pt>
                <c:pt idx="1532">
                  <c:v>39816115.050807327</c:v>
                </c:pt>
                <c:pt idx="1533">
                  <c:v>39946855.756588697</c:v>
                </c:pt>
                <c:pt idx="1534">
                  <c:v>39669319.975930266</c:v>
                </c:pt>
                <c:pt idx="1535">
                  <c:v>40028092.9124538</c:v>
                </c:pt>
                <c:pt idx="1536">
                  <c:v>40195925.338116981</c:v>
                </c:pt>
                <c:pt idx="1537">
                  <c:v>40309736.227729775</c:v>
                </c:pt>
                <c:pt idx="1538">
                  <c:v>40601873.162490286</c:v>
                </c:pt>
                <c:pt idx="1539">
                  <c:v>40876791.743389249</c:v>
                </c:pt>
                <c:pt idx="1540">
                  <c:v>40496670.203245655</c:v>
                </c:pt>
                <c:pt idx="1541">
                  <c:v>40907323.995395243</c:v>
                </c:pt>
                <c:pt idx="1542">
                  <c:v>40872111.454802804</c:v>
                </c:pt>
                <c:pt idx="1543">
                  <c:v>41236185.301886037</c:v>
                </c:pt>
                <c:pt idx="1544">
                  <c:v>41417086.745393567</c:v>
                </c:pt>
                <c:pt idx="1545">
                  <c:v>41302458.803241</c:v>
                </c:pt>
                <c:pt idx="1546">
                  <c:v>40965503.150178879</c:v>
                </c:pt>
                <c:pt idx="1547">
                  <c:v>40834268.999512248</c:v>
                </c:pt>
                <c:pt idx="1548">
                  <c:v>40960295.371697113</c:v>
                </c:pt>
                <c:pt idx="1549">
                  <c:v>40712210.574633606</c:v>
                </c:pt>
                <c:pt idx="1550">
                  <c:v>41156844.7771869</c:v>
                </c:pt>
                <c:pt idx="1551">
                  <c:v>41357747.456337482</c:v>
                </c:pt>
                <c:pt idx="1552">
                  <c:v>41964268.424109101</c:v>
                </c:pt>
                <c:pt idx="1553">
                  <c:v>41930413.473307095</c:v>
                </c:pt>
                <c:pt idx="1554">
                  <c:v>41437944.037135497</c:v>
                </c:pt>
                <c:pt idx="1555">
                  <c:v>41488878.585529439</c:v>
                </c:pt>
                <c:pt idx="1556">
                  <c:v>41966782.26997719</c:v>
                </c:pt>
                <c:pt idx="1557">
                  <c:v>42124995.719888367</c:v>
                </c:pt>
                <c:pt idx="1558">
                  <c:v>41717932.803705066</c:v>
                </c:pt>
                <c:pt idx="1559">
                  <c:v>41784524.233929299</c:v>
                </c:pt>
                <c:pt idx="1560">
                  <c:v>41845442.640802965</c:v>
                </c:pt>
                <c:pt idx="1561">
                  <c:v>41391274.671977654</c:v>
                </c:pt>
                <c:pt idx="1562">
                  <c:v>41273429.407122031</c:v>
                </c:pt>
                <c:pt idx="1563">
                  <c:v>40899535.222872607</c:v>
                </c:pt>
                <c:pt idx="1564">
                  <c:v>40304842.638429433</c:v>
                </c:pt>
                <c:pt idx="1565">
                  <c:v>40668582.129718289</c:v>
                </c:pt>
                <c:pt idx="1566">
                  <c:v>40526168.860935189</c:v>
                </c:pt>
                <c:pt idx="1567">
                  <c:v>40619876.462978952</c:v>
                </c:pt>
                <c:pt idx="1568">
                  <c:v>40335779.746270962</c:v>
                </c:pt>
                <c:pt idx="1569">
                  <c:v>40593346.17558784</c:v>
                </c:pt>
                <c:pt idx="1570">
                  <c:v>40820649.194902413</c:v>
                </c:pt>
                <c:pt idx="1571">
                  <c:v>41001211.822691545</c:v>
                </c:pt>
                <c:pt idx="1572">
                  <c:v>41012960.426012732</c:v>
                </c:pt>
                <c:pt idx="1573">
                  <c:v>40879328.082787171</c:v>
                </c:pt>
                <c:pt idx="1574">
                  <c:v>41182812.144603081</c:v>
                </c:pt>
                <c:pt idx="1575">
                  <c:v>41088831.628451101</c:v>
                </c:pt>
                <c:pt idx="1576">
                  <c:v>41446402.213781677</c:v>
                </c:pt>
                <c:pt idx="1577">
                  <c:v>41470857.777761407</c:v>
                </c:pt>
                <c:pt idx="1578">
                  <c:v>41775483.884841159</c:v>
                </c:pt>
                <c:pt idx="1579">
                  <c:v>41722564.254738443</c:v>
                </c:pt>
                <c:pt idx="1580">
                  <c:v>41398394.261987887</c:v>
                </c:pt>
                <c:pt idx="1581">
                  <c:v>40812052.206583865</c:v>
                </c:pt>
                <c:pt idx="1582">
                  <c:v>41455280.731341168</c:v>
                </c:pt>
                <c:pt idx="1583">
                  <c:v>41523140.275861576</c:v>
                </c:pt>
                <c:pt idx="1584">
                  <c:v>41530554.331662558</c:v>
                </c:pt>
                <c:pt idx="1585">
                  <c:v>41867700.431790657</c:v>
                </c:pt>
                <c:pt idx="1586">
                  <c:v>41652589.985997453</c:v>
                </c:pt>
                <c:pt idx="1587">
                  <c:v>41995530.995598346</c:v>
                </c:pt>
                <c:pt idx="1588">
                  <c:v>42128097.638594799</c:v>
                </c:pt>
                <c:pt idx="1589">
                  <c:v>42064003.848924667</c:v>
                </c:pt>
                <c:pt idx="1590">
                  <c:v>42497002.359028198</c:v>
                </c:pt>
                <c:pt idx="1591">
                  <c:v>42862202.82170026</c:v>
                </c:pt>
                <c:pt idx="1592">
                  <c:v>43243578.403833181</c:v>
                </c:pt>
                <c:pt idx="1593">
                  <c:v>43049581.127534427</c:v>
                </c:pt>
                <c:pt idx="1594">
                  <c:v>42911752.300523475</c:v>
                </c:pt>
                <c:pt idx="1595">
                  <c:v>42998783.202402942</c:v>
                </c:pt>
                <c:pt idx="1596">
                  <c:v>43155667.262540139</c:v>
                </c:pt>
                <c:pt idx="1597">
                  <c:v>43202831.873173691</c:v>
                </c:pt>
                <c:pt idx="1598">
                  <c:v>43353277.021890484</c:v>
                </c:pt>
                <c:pt idx="1599">
                  <c:v>43548958.542787261</c:v>
                </c:pt>
                <c:pt idx="1600">
                  <c:v>43202899.824686833</c:v>
                </c:pt>
                <c:pt idx="1601">
                  <c:v>43286692.295402981</c:v>
                </c:pt>
                <c:pt idx="1602">
                  <c:v>43278519.830907859</c:v>
                </c:pt>
                <c:pt idx="1603">
                  <c:v>43162404.351737723</c:v>
                </c:pt>
                <c:pt idx="1604">
                  <c:v>42148629.383584827</c:v>
                </c:pt>
                <c:pt idx="1605">
                  <c:v>42756784.622644335</c:v>
                </c:pt>
                <c:pt idx="1606">
                  <c:v>43032914.862403773</c:v>
                </c:pt>
                <c:pt idx="1607">
                  <c:v>43073544.493191503</c:v>
                </c:pt>
                <c:pt idx="1608">
                  <c:v>43326991.171577208</c:v>
                </c:pt>
                <c:pt idx="1609">
                  <c:v>43611467.840569861</c:v>
                </c:pt>
                <c:pt idx="1610">
                  <c:v>43598099.84160798</c:v>
                </c:pt>
                <c:pt idx="1611">
                  <c:v>43845589.474276945</c:v>
                </c:pt>
                <c:pt idx="1612">
                  <c:v>44059035.897487871</c:v>
                </c:pt>
                <c:pt idx="1613">
                  <c:v>43822312.687606089</c:v>
                </c:pt>
                <c:pt idx="1614">
                  <c:v>44087199.902139045</c:v>
                </c:pt>
                <c:pt idx="1615">
                  <c:v>44580798.807142802</c:v>
                </c:pt>
                <c:pt idx="1616">
                  <c:v>44428440.60033492</c:v>
                </c:pt>
                <c:pt idx="1617">
                  <c:v>44251879.13382031</c:v>
                </c:pt>
                <c:pt idx="1618">
                  <c:v>44657759.643812463</c:v>
                </c:pt>
                <c:pt idx="1619">
                  <c:v>44626913.036416695</c:v>
                </c:pt>
                <c:pt idx="1620">
                  <c:v>43551722.310608685</c:v>
                </c:pt>
                <c:pt idx="1621">
                  <c:v>43478436.063510157</c:v>
                </c:pt>
                <c:pt idx="1622">
                  <c:v>43868247.550370581</c:v>
                </c:pt>
                <c:pt idx="1623">
                  <c:v>43511132.985345468</c:v>
                </c:pt>
                <c:pt idx="1624">
                  <c:v>43323877.258168302</c:v>
                </c:pt>
                <c:pt idx="1625">
                  <c:v>43405235.413711123</c:v>
                </c:pt>
                <c:pt idx="1626">
                  <c:v>44070702.892509952</c:v>
                </c:pt>
                <c:pt idx="1627">
                  <c:v>43833660.147078186</c:v>
                </c:pt>
                <c:pt idx="1628">
                  <c:v>44601057.388712101</c:v>
                </c:pt>
                <c:pt idx="1629">
                  <c:v>44467556.073067926</c:v>
                </c:pt>
                <c:pt idx="1630">
                  <c:v>44561925.849172071</c:v>
                </c:pt>
                <c:pt idx="1631">
                  <c:v>44283595.841920406</c:v>
                </c:pt>
                <c:pt idx="1632">
                  <c:v>43474594.157534875</c:v>
                </c:pt>
                <c:pt idx="1633">
                  <c:v>44374825.942321613</c:v>
                </c:pt>
                <c:pt idx="1634">
                  <c:v>43494184.166022383</c:v>
                </c:pt>
                <c:pt idx="1635">
                  <c:v>43618655.243586272</c:v>
                </c:pt>
                <c:pt idx="1636">
                  <c:v>43264778.832710579</c:v>
                </c:pt>
                <c:pt idx="1637">
                  <c:v>43829526.129930429</c:v>
                </c:pt>
                <c:pt idx="1638">
                  <c:v>43696741.587789118</c:v>
                </c:pt>
                <c:pt idx="1639">
                  <c:v>44051654.584731542</c:v>
                </c:pt>
                <c:pt idx="1640">
                  <c:v>44153156.361069277</c:v>
                </c:pt>
                <c:pt idx="1641">
                  <c:v>44342825.01794561</c:v>
                </c:pt>
                <c:pt idx="1642">
                  <c:v>44637101.05415114</c:v>
                </c:pt>
                <c:pt idx="1643">
                  <c:v>44387799.196455829</c:v>
                </c:pt>
                <c:pt idx="1644">
                  <c:v>44617134.168233454</c:v>
                </c:pt>
                <c:pt idx="1645">
                  <c:v>44442166.91679474</c:v>
                </c:pt>
                <c:pt idx="1646">
                  <c:v>44538852.529221132</c:v>
                </c:pt>
                <c:pt idx="1647">
                  <c:v>44698518.086070269</c:v>
                </c:pt>
                <c:pt idx="1648">
                  <c:v>44955192.115062736</c:v>
                </c:pt>
                <c:pt idx="1649">
                  <c:v>44645063.403592393</c:v>
                </c:pt>
                <c:pt idx="1650">
                  <c:v>44677086.212067619</c:v>
                </c:pt>
                <c:pt idx="1651">
                  <c:v>44616902.584601223</c:v>
                </c:pt>
                <c:pt idx="1652">
                  <c:v>45018962.241675571</c:v>
                </c:pt>
                <c:pt idx="1653">
                  <c:v>44379259.550017513</c:v>
                </c:pt>
                <c:pt idx="1654">
                  <c:v>44712831.395014182</c:v>
                </c:pt>
                <c:pt idx="1655">
                  <c:v>44404182.076352313</c:v>
                </c:pt>
                <c:pt idx="1656">
                  <c:v>44588013.357522815</c:v>
                </c:pt>
                <c:pt idx="1657">
                  <c:v>44816808.290674798</c:v>
                </c:pt>
                <c:pt idx="1658">
                  <c:v>44833121.086051002</c:v>
                </c:pt>
                <c:pt idx="1659">
                  <c:v>44763200.558009349</c:v>
                </c:pt>
                <c:pt idx="1660">
                  <c:v>45136869.890064672</c:v>
                </c:pt>
                <c:pt idx="1661">
                  <c:v>44980857.869729199</c:v>
                </c:pt>
                <c:pt idx="1662">
                  <c:v>45324860.396649092</c:v>
                </c:pt>
                <c:pt idx="1663">
                  <c:v>44605058.162167147</c:v>
                </c:pt>
                <c:pt idx="1664">
                  <c:v>45020237.613736302</c:v>
                </c:pt>
                <c:pt idx="1665">
                  <c:v>45440537.251987576</c:v>
                </c:pt>
                <c:pt idx="1666">
                  <c:v>45472108.527782738</c:v>
                </c:pt>
                <c:pt idx="1667">
                  <c:v>45628973.473959863</c:v>
                </c:pt>
                <c:pt idx="1668">
                  <c:v>44521808.140097678</c:v>
                </c:pt>
                <c:pt idx="1669">
                  <c:v>44650709.085669629</c:v>
                </c:pt>
                <c:pt idx="1670">
                  <c:v>44503933.540273517</c:v>
                </c:pt>
                <c:pt idx="1671">
                  <c:v>44979990.262150086</c:v>
                </c:pt>
                <c:pt idx="1672">
                  <c:v>44736789.220392965</c:v>
                </c:pt>
                <c:pt idx="1673">
                  <c:v>44449436.454436712</c:v>
                </c:pt>
                <c:pt idx="1674">
                  <c:v>44383236.777289852</c:v>
                </c:pt>
                <c:pt idx="1675">
                  <c:v>44187442.650236987</c:v>
                </c:pt>
                <c:pt idx="1676">
                  <c:v>44610710.76959224</c:v>
                </c:pt>
                <c:pt idx="1677">
                  <c:v>45052774.975557052</c:v>
                </c:pt>
                <c:pt idx="1678">
                  <c:v>45659062.171286523</c:v>
                </c:pt>
                <c:pt idx="1679">
                  <c:v>45414602.932331346</c:v>
                </c:pt>
                <c:pt idx="1680">
                  <c:v>45335781.116186455</c:v>
                </c:pt>
                <c:pt idx="1681">
                  <c:v>45654560.14115382</c:v>
                </c:pt>
                <c:pt idx="1682">
                  <c:v>45515703.315507479</c:v>
                </c:pt>
                <c:pt idx="1683">
                  <c:v>45033579.434883289</c:v>
                </c:pt>
                <c:pt idx="1684">
                  <c:v>45739857.850076653</c:v>
                </c:pt>
                <c:pt idx="1685">
                  <c:v>45717964.747906953</c:v>
                </c:pt>
                <c:pt idx="1686">
                  <c:v>45768329.755693406</c:v>
                </c:pt>
                <c:pt idx="1687">
                  <c:v>45666845.708246179</c:v>
                </c:pt>
                <c:pt idx="1688">
                  <c:v>45797412.338483892</c:v>
                </c:pt>
                <c:pt idx="1689">
                  <c:v>45437919.886019766</c:v>
                </c:pt>
                <c:pt idx="1690">
                  <c:v>45699733.354161374</c:v>
                </c:pt>
                <c:pt idx="1691">
                  <c:v>45437892.877163135</c:v>
                </c:pt>
                <c:pt idx="1692">
                  <c:v>45331744.746443436</c:v>
                </c:pt>
                <c:pt idx="1693">
                  <c:v>45443729.283320263</c:v>
                </c:pt>
                <c:pt idx="1694">
                  <c:v>44765343.260635272</c:v>
                </c:pt>
                <c:pt idx="1695">
                  <c:v>45095496.338410489</c:v>
                </c:pt>
                <c:pt idx="1696">
                  <c:v>45645881.572237566</c:v>
                </c:pt>
                <c:pt idx="1697">
                  <c:v>45966112.84264984</c:v>
                </c:pt>
                <c:pt idx="1698">
                  <c:v>46150083.184805237</c:v>
                </c:pt>
                <c:pt idx="1699">
                  <c:v>46191331.110649347</c:v>
                </c:pt>
                <c:pt idx="1700">
                  <c:v>46289691.549200661</c:v>
                </c:pt>
                <c:pt idx="1701">
                  <c:v>46334112.392417386</c:v>
                </c:pt>
                <c:pt idx="1702">
                  <c:v>46787839.57670252</c:v>
                </c:pt>
                <c:pt idx="1703">
                  <c:v>46851297.924154982</c:v>
                </c:pt>
                <c:pt idx="1704">
                  <c:v>46797358.328820385</c:v>
                </c:pt>
                <c:pt idx="1705">
                  <c:v>46415210.431894809</c:v>
                </c:pt>
                <c:pt idx="1706">
                  <c:v>46551525.100851044</c:v>
                </c:pt>
                <c:pt idx="1707">
                  <c:v>46384754.275611043</c:v>
                </c:pt>
                <c:pt idx="1708">
                  <c:v>46393143.503493972</c:v>
                </c:pt>
                <c:pt idx="1709">
                  <c:v>46505226.795831189</c:v>
                </c:pt>
                <c:pt idx="1710">
                  <c:v>46756569.138018101</c:v>
                </c:pt>
                <c:pt idx="1711">
                  <c:v>46597009.123470262</c:v>
                </c:pt>
                <c:pt idx="1712">
                  <c:v>46523446.416485421</c:v>
                </c:pt>
                <c:pt idx="1713">
                  <c:v>46603608.425946943</c:v>
                </c:pt>
                <c:pt idx="1714">
                  <c:v>46256651.82264661</c:v>
                </c:pt>
                <c:pt idx="1715">
                  <c:v>46220138.757130034</c:v>
                </c:pt>
                <c:pt idx="1716">
                  <c:v>46063618.000741243</c:v>
                </c:pt>
                <c:pt idx="1717">
                  <c:v>45780390.941515304</c:v>
                </c:pt>
                <c:pt idx="1718">
                  <c:v>47358768.577923484</c:v>
                </c:pt>
                <c:pt idx="1719">
                  <c:v>47227992.802180596</c:v>
                </c:pt>
                <c:pt idx="1720">
                  <c:v>47222246.148531646</c:v>
                </c:pt>
                <c:pt idx="1721">
                  <c:v>46953924.931011967</c:v>
                </c:pt>
                <c:pt idx="1722">
                  <c:v>46862298.008178726</c:v>
                </c:pt>
                <c:pt idx="1723">
                  <c:v>47287511.319239125</c:v>
                </c:pt>
                <c:pt idx="1724">
                  <c:v>47503326.488429897</c:v>
                </c:pt>
                <c:pt idx="1725">
                  <c:v>47396851.342784554</c:v>
                </c:pt>
                <c:pt idx="1726">
                  <c:v>47741893.779938154</c:v>
                </c:pt>
                <c:pt idx="1727">
                  <c:v>47493725.186165608</c:v>
                </c:pt>
                <c:pt idx="1728">
                  <c:v>47554492.204935201</c:v>
                </c:pt>
                <c:pt idx="1729">
                  <c:v>47770994.784153938</c:v>
                </c:pt>
                <c:pt idx="1730">
                  <c:v>47484592.452937096</c:v>
                </c:pt>
                <c:pt idx="1731">
                  <c:v>47020650.934595697</c:v>
                </c:pt>
                <c:pt idx="1732">
                  <c:v>47157058.403213151</c:v>
                </c:pt>
                <c:pt idx="1733">
                  <c:v>46802173.246169098</c:v>
                </c:pt>
                <c:pt idx="1734">
                  <c:v>46899923.284560598</c:v>
                </c:pt>
                <c:pt idx="1735">
                  <c:v>47206619.79363469</c:v>
                </c:pt>
                <c:pt idx="1736">
                  <c:v>46960245.418984063</c:v>
                </c:pt>
                <c:pt idx="1737">
                  <c:v>46978506.591725402</c:v>
                </c:pt>
                <c:pt idx="1738">
                  <c:v>47100242.018380158</c:v>
                </c:pt>
                <c:pt idx="1739">
                  <c:v>47032172.35880588</c:v>
                </c:pt>
                <c:pt idx="1740">
                  <c:v>45898943.478296526</c:v>
                </c:pt>
                <c:pt idx="1741">
                  <c:v>46762984.087734923</c:v>
                </c:pt>
                <c:pt idx="1742">
                  <c:v>46493443.593472153</c:v>
                </c:pt>
                <c:pt idx="1743">
                  <c:v>46061398.149740234</c:v>
                </c:pt>
                <c:pt idx="1744">
                  <c:v>45964569.321120217</c:v>
                </c:pt>
                <c:pt idx="1745">
                  <c:v>46495282.68884816</c:v>
                </c:pt>
                <c:pt idx="1746">
                  <c:v>46652791.138347842</c:v>
                </c:pt>
                <c:pt idx="1747">
                  <c:v>46860906.428781025</c:v>
                </c:pt>
                <c:pt idx="1748">
                  <c:v>47168261.676942952</c:v>
                </c:pt>
                <c:pt idx="1749">
                  <c:v>47109038.041196026</c:v>
                </c:pt>
                <c:pt idx="1750">
                  <c:v>47128513.91995091</c:v>
                </c:pt>
                <c:pt idx="1751">
                  <c:v>47021872.565957069</c:v>
                </c:pt>
                <c:pt idx="1752">
                  <c:v>47574579.314891644</c:v>
                </c:pt>
                <c:pt idx="1753">
                  <c:v>47836860.244013354</c:v>
                </c:pt>
                <c:pt idx="1754">
                  <c:v>47393958.763493046</c:v>
                </c:pt>
                <c:pt idx="1755">
                  <c:v>47168316.248684041</c:v>
                </c:pt>
                <c:pt idx="1756">
                  <c:v>47252863.11139258</c:v>
                </c:pt>
                <c:pt idx="1757">
                  <c:v>47068095.938713148</c:v>
                </c:pt>
                <c:pt idx="1758">
                  <c:v>46659946.130736306</c:v>
                </c:pt>
                <c:pt idx="1759">
                  <c:v>46581348.972875781</c:v>
                </c:pt>
                <c:pt idx="1760">
                  <c:v>46483758.771512739</c:v>
                </c:pt>
                <c:pt idx="1761">
                  <c:v>46196071.372748196</c:v>
                </c:pt>
                <c:pt idx="1762">
                  <c:v>46827157.152913354</c:v>
                </c:pt>
                <c:pt idx="1763">
                  <c:v>47431423.157097213</c:v>
                </c:pt>
                <c:pt idx="1764">
                  <c:v>47407292.592543826</c:v>
                </c:pt>
                <c:pt idx="1765">
                  <c:v>47910454.955801196</c:v>
                </c:pt>
                <c:pt idx="1766">
                  <c:v>48248476.360672139</c:v>
                </c:pt>
                <c:pt idx="1767">
                  <c:v>48296704.35793189</c:v>
                </c:pt>
                <c:pt idx="1768">
                  <c:v>48398287.436174177</c:v>
                </c:pt>
                <c:pt idx="1769">
                  <c:v>48740903.031026594</c:v>
                </c:pt>
                <c:pt idx="1770">
                  <c:v>48769355.213475436</c:v>
                </c:pt>
                <c:pt idx="1771">
                  <c:v>48527256.630963892</c:v>
                </c:pt>
                <c:pt idx="1772">
                  <c:v>49355581.901419029</c:v>
                </c:pt>
                <c:pt idx="1773">
                  <c:v>49422222.157012269</c:v>
                </c:pt>
                <c:pt idx="1774">
                  <c:v>49364170.706318371</c:v>
                </c:pt>
                <c:pt idx="1775">
                  <c:v>50089008.095746048</c:v>
                </c:pt>
                <c:pt idx="1776">
                  <c:v>50505498.939274497</c:v>
                </c:pt>
                <c:pt idx="1777">
                  <c:v>50177753.975359671</c:v>
                </c:pt>
                <c:pt idx="1778">
                  <c:v>49620851.060176827</c:v>
                </c:pt>
                <c:pt idx="1779">
                  <c:v>50631149.520193271</c:v>
                </c:pt>
                <c:pt idx="1780">
                  <c:v>50461069.828458123</c:v>
                </c:pt>
                <c:pt idx="1781">
                  <c:v>50433248.821616091</c:v>
                </c:pt>
                <c:pt idx="1782">
                  <c:v>50359530.46198041</c:v>
                </c:pt>
                <c:pt idx="1783">
                  <c:v>50130188.475831017</c:v>
                </c:pt>
                <c:pt idx="1784">
                  <c:v>49501557.896022938</c:v>
                </c:pt>
                <c:pt idx="1785">
                  <c:v>47921882.937255666</c:v>
                </c:pt>
                <c:pt idx="1786">
                  <c:v>49320550.26314646</c:v>
                </c:pt>
                <c:pt idx="1787">
                  <c:v>48468324.54134436</c:v>
                </c:pt>
                <c:pt idx="1788">
                  <c:v>46478762.41731517</c:v>
                </c:pt>
                <c:pt idx="1789">
                  <c:v>47461789.886992119</c:v>
                </c:pt>
                <c:pt idx="1790">
                  <c:v>47972257.961728469</c:v>
                </c:pt>
                <c:pt idx="1791">
                  <c:v>48219864.504994139</c:v>
                </c:pt>
                <c:pt idx="1792">
                  <c:v>48789817.609250814</c:v>
                </c:pt>
                <c:pt idx="1793">
                  <c:v>49695554.326609656</c:v>
                </c:pt>
                <c:pt idx="1794">
                  <c:v>49473618.83957471</c:v>
                </c:pt>
                <c:pt idx="1795">
                  <c:v>49400015.606146969</c:v>
                </c:pt>
                <c:pt idx="1796">
                  <c:v>49383447.594491705</c:v>
                </c:pt>
                <c:pt idx="1797">
                  <c:v>49751405.154455647</c:v>
                </c:pt>
                <c:pt idx="1798">
                  <c:v>50518276.973890603</c:v>
                </c:pt>
                <c:pt idx="1799">
                  <c:v>50922490.6583727</c:v>
                </c:pt>
                <c:pt idx="1800">
                  <c:v>50193540.60442096</c:v>
                </c:pt>
                <c:pt idx="1801">
                  <c:v>50423093.771292798</c:v>
                </c:pt>
                <c:pt idx="1802">
                  <c:v>49599847.278884269</c:v>
                </c:pt>
                <c:pt idx="1803">
                  <c:v>49928105.508009143</c:v>
                </c:pt>
                <c:pt idx="1804">
                  <c:v>50558658.430992</c:v>
                </c:pt>
                <c:pt idx="1805">
                  <c:v>50490997.074146874</c:v>
                </c:pt>
                <c:pt idx="1806">
                  <c:v>50283302.991374888</c:v>
                </c:pt>
                <c:pt idx="1807">
                  <c:v>50614510.650932394</c:v>
                </c:pt>
                <c:pt idx="1808">
                  <c:v>51583374.116795734</c:v>
                </c:pt>
                <c:pt idx="1809">
                  <c:v>51624794.49395749</c:v>
                </c:pt>
                <c:pt idx="1810">
                  <c:v>51031909.140018053</c:v>
                </c:pt>
                <c:pt idx="1811">
                  <c:v>50884376.227022745</c:v>
                </c:pt>
                <c:pt idx="1812">
                  <c:v>50885286.935187668</c:v>
                </c:pt>
                <c:pt idx="1813">
                  <c:v>50772084.880137466</c:v>
                </c:pt>
                <c:pt idx="1814">
                  <c:v>49852572.831725098</c:v>
                </c:pt>
                <c:pt idx="1815">
                  <c:v>49883630.458077148</c:v>
                </c:pt>
                <c:pt idx="1816">
                  <c:v>49833726.935981996</c:v>
                </c:pt>
                <c:pt idx="1817">
                  <c:v>48615038.485196568</c:v>
                </c:pt>
                <c:pt idx="1818">
                  <c:v>47757635.425063424</c:v>
                </c:pt>
                <c:pt idx="1819">
                  <c:v>49488755.917382941</c:v>
                </c:pt>
                <c:pt idx="1820">
                  <c:v>47408953.500387862</c:v>
                </c:pt>
                <c:pt idx="1821">
                  <c:v>46876712.0945675</c:v>
                </c:pt>
                <c:pt idx="1822">
                  <c:v>47523478.741177529</c:v>
                </c:pt>
                <c:pt idx="1823">
                  <c:v>45747526.126709096</c:v>
                </c:pt>
                <c:pt idx="1824">
                  <c:v>46174768.254597895</c:v>
                </c:pt>
                <c:pt idx="1825">
                  <c:v>47129767.852203079</c:v>
                </c:pt>
                <c:pt idx="1826">
                  <c:v>47411673.096032925</c:v>
                </c:pt>
                <c:pt idx="1827">
                  <c:v>46648279.424488612</c:v>
                </c:pt>
                <c:pt idx="1828">
                  <c:v>46863903.294664867</c:v>
                </c:pt>
                <c:pt idx="1829">
                  <c:v>47868687.947130643</c:v>
                </c:pt>
                <c:pt idx="1830">
                  <c:v>47588077.072685927</c:v>
                </c:pt>
                <c:pt idx="1831">
                  <c:v>48303366.782582648</c:v>
                </c:pt>
                <c:pt idx="1832">
                  <c:v>48055475.556009538</c:v>
                </c:pt>
                <c:pt idx="1833">
                  <c:v>48618694.125124872</c:v>
                </c:pt>
                <c:pt idx="1834">
                  <c:v>49348441.153127991</c:v>
                </c:pt>
                <c:pt idx="1835">
                  <c:v>49518965.479818627</c:v>
                </c:pt>
                <c:pt idx="1836">
                  <c:v>48737772.489110842</c:v>
                </c:pt>
                <c:pt idx="1837">
                  <c:v>48221717.521867171</c:v>
                </c:pt>
                <c:pt idx="1838">
                  <c:v>48178778.648119815</c:v>
                </c:pt>
                <c:pt idx="1839">
                  <c:v>47508744.117864065</c:v>
                </c:pt>
                <c:pt idx="1840">
                  <c:v>47731350.87282493</c:v>
                </c:pt>
                <c:pt idx="1841">
                  <c:v>48749751.739952832</c:v>
                </c:pt>
                <c:pt idx="1842">
                  <c:v>48588048.141090736</c:v>
                </c:pt>
                <c:pt idx="1843">
                  <c:v>47862450.250485271</c:v>
                </c:pt>
                <c:pt idx="1844">
                  <c:v>48409653.608636715</c:v>
                </c:pt>
                <c:pt idx="1845">
                  <c:v>48482333.465840369</c:v>
                </c:pt>
                <c:pt idx="1846">
                  <c:v>48483098.560929716</c:v>
                </c:pt>
                <c:pt idx="1847">
                  <c:v>49444331.539687566</c:v>
                </c:pt>
                <c:pt idx="1848">
                  <c:v>49855193.031829089</c:v>
                </c:pt>
                <c:pt idx="1849">
                  <c:v>49774156.15344584</c:v>
                </c:pt>
                <c:pt idx="1850">
                  <c:v>50524642.882431403</c:v>
                </c:pt>
                <c:pt idx="1851">
                  <c:v>50675227.127170369</c:v>
                </c:pt>
                <c:pt idx="1852">
                  <c:v>50455215.793032952</c:v>
                </c:pt>
                <c:pt idx="1853">
                  <c:v>50470668.319435149</c:v>
                </c:pt>
                <c:pt idx="1854">
                  <c:v>50182781.524331905</c:v>
                </c:pt>
                <c:pt idx="1855">
                  <c:v>50707496.710918292</c:v>
                </c:pt>
                <c:pt idx="1856">
                  <c:v>50671790.046064906</c:v>
                </c:pt>
                <c:pt idx="1857">
                  <c:v>50242050.500799336</c:v>
                </c:pt>
                <c:pt idx="1858">
                  <c:v>50892126.295038298</c:v>
                </c:pt>
                <c:pt idx="1859">
                  <c:v>50825640.144296557</c:v>
                </c:pt>
                <c:pt idx="1860">
                  <c:v>51023400.798175775</c:v>
                </c:pt>
                <c:pt idx="1861">
                  <c:v>50965873.192609467</c:v>
                </c:pt>
                <c:pt idx="1862">
                  <c:v>50934281.141212299</c:v>
                </c:pt>
                <c:pt idx="1863">
                  <c:v>50655099.251682423</c:v>
                </c:pt>
                <c:pt idx="1864">
                  <c:v>51214474.665752038</c:v>
                </c:pt>
                <c:pt idx="1865">
                  <c:v>51033636.757026359</c:v>
                </c:pt>
                <c:pt idx="1866">
                  <c:v>51701133.610534929</c:v>
                </c:pt>
                <c:pt idx="1867">
                  <c:v>52020030.422361292</c:v>
                </c:pt>
                <c:pt idx="1868">
                  <c:v>52127647.394626878</c:v>
                </c:pt>
                <c:pt idx="1869">
                  <c:v>52431755.152248248</c:v>
                </c:pt>
                <c:pt idx="1870">
                  <c:v>51920419.941902094</c:v>
                </c:pt>
                <c:pt idx="1871">
                  <c:v>52251226.399849787</c:v>
                </c:pt>
                <c:pt idx="1872">
                  <c:v>52357919.99589131</c:v>
                </c:pt>
                <c:pt idx="1873">
                  <c:v>52733671.19642593</c:v>
                </c:pt>
                <c:pt idx="1874">
                  <c:v>52730672.068222754</c:v>
                </c:pt>
                <c:pt idx="1875">
                  <c:v>53553782.970635451</c:v>
                </c:pt>
                <c:pt idx="1876">
                  <c:v>54091163.432190515</c:v>
                </c:pt>
                <c:pt idx="1877">
                  <c:v>54295816.623926952</c:v>
                </c:pt>
                <c:pt idx="1878">
                  <c:v>54347811.350249164</c:v>
                </c:pt>
                <c:pt idx="1879">
                  <c:v>54541340.315532021</c:v>
                </c:pt>
                <c:pt idx="1880">
                  <c:v>54422146.268500336</c:v>
                </c:pt>
                <c:pt idx="1881">
                  <c:v>54062171.952366121</c:v>
                </c:pt>
                <c:pt idx="1882">
                  <c:v>53302180.141938649</c:v>
                </c:pt>
                <c:pt idx="1883">
                  <c:v>53404927.011110112</c:v>
                </c:pt>
                <c:pt idx="1884">
                  <c:v>52813346.884892225</c:v>
                </c:pt>
                <c:pt idx="1885">
                  <c:v>53572682.044385135</c:v>
                </c:pt>
                <c:pt idx="1886">
                  <c:v>53267404.092200279</c:v>
                </c:pt>
                <c:pt idx="1887">
                  <c:v>53888887.937711343</c:v>
                </c:pt>
                <c:pt idx="1888">
                  <c:v>53198598.433747754</c:v>
                </c:pt>
                <c:pt idx="1889">
                  <c:v>53849280.0674752</c:v>
                </c:pt>
                <c:pt idx="1890">
                  <c:v>54564744.206801884</c:v>
                </c:pt>
                <c:pt idx="1891">
                  <c:v>54868209.09522336</c:v>
                </c:pt>
                <c:pt idx="1892">
                  <c:v>55110878.436444201</c:v>
                </c:pt>
                <c:pt idx="1893">
                  <c:v>55015354.30992467</c:v>
                </c:pt>
                <c:pt idx="1894">
                  <c:v>56258151.051752903</c:v>
                </c:pt>
                <c:pt idx="1895">
                  <c:v>56180156.874127962</c:v>
                </c:pt>
                <c:pt idx="1896">
                  <c:v>56327519.394767128</c:v>
                </c:pt>
                <c:pt idx="1897">
                  <c:v>56419221.943704322</c:v>
                </c:pt>
                <c:pt idx="1898">
                  <c:v>56726103.171024539</c:v>
                </c:pt>
                <c:pt idx="1899">
                  <c:v>56484730.844168209</c:v>
                </c:pt>
                <c:pt idx="1900">
                  <c:v>56499519.480744883</c:v>
                </c:pt>
                <c:pt idx="1901">
                  <c:v>56559461.256442077</c:v>
                </c:pt>
                <c:pt idx="1902">
                  <c:v>56983309.179733321</c:v>
                </c:pt>
                <c:pt idx="1903">
                  <c:v>57331823.35703212</c:v>
                </c:pt>
                <c:pt idx="1904">
                  <c:v>56117267.060092531</c:v>
                </c:pt>
                <c:pt idx="1905">
                  <c:v>55295605.745591998</c:v>
                </c:pt>
                <c:pt idx="1906">
                  <c:v>54623903.764648475</c:v>
                </c:pt>
                <c:pt idx="1907">
                  <c:v>54958388.13603507</c:v>
                </c:pt>
                <c:pt idx="1908">
                  <c:v>55263232.590019755</c:v>
                </c:pt>
                <c:pt idx="1909">
                  <c:v>56287592.734910429</c:v>
                </c:pt>
                <c:pt idx="1910">
                  <c:v>56540253.137732744</c:v>
                </c:pt>
                <c:pt idx="1911">
                  <c:v>56683941.503587916</c:v>
                </c:pt>
                <c:pt idx="1912">
                  <c:v>56882882.096691526</c:v>
                </c:pt>
                <c:pt idx="1913">
                  <c:v>56756607.718266331</c:v>
                </c:pt>
                <c:pt idx="1914">
                  <c:v>56577963.583284073</c:v>
                </c:pt>
                <c:pt idx="1915">
                  <c:v>56738713.458263904</c:v>
                </c:pt>
                <c:pt idx="1916">
                  <c:v>56934405.181426644</c:v>
                </c:pt>
                <c:pt idx="1917">
                  <c:v>56990603.75445696</c:v>
                </c:pt>
                <c:pt idx="1918">
                  <c:v>56293336.516458094</c:v>
                </c:pt>
                <c:pt idx="1919">
                  <c:v>56573770.316493511</c:v>
                </c:pt>
                <c:pt idx="1920">
                  <c:v>56333468.927869029</c:v>
                </c:pt>
                <c:pt idx="1921">
                  <c:v>56195799.978255272</c:v>
                </c:pt>
                <c:pt idx="1922">
                  <c:v>56171203.340492435</c:v>
                </c:pt>
                <c:pt idx="1923">
                  <c:v>56409375.10308405</c:v>
                </c:pt>
                <c:pt idx="1924">
                  <c:v>56449183.434915654</c:v>
                </c:pt>
                <c:pt idx="1925">
                  <c:v>56851777.139129445</c:v>
                </c:pt>
                <c:pt idx="1926">
                  <c:v>57169510.438445501</c:v>
                </c:pt>
                <c:pt idx="1927">
                  <c:v>57050220.058480442</c:v>
                </c:pt>
                <c:pt idx="1928">
                  <c:v>57724053.753598459</c:v>
                </c:pt>
                <c:pt idx="1929">
                  <c:v>57539005.845107369</c:v>
                </c:pt>
                <c:pt idx="1930">
                  <c:v>57833945.686553635</c:v>
                </c:pt>
                <c:pt idx="1931">
                  <c:v>57692139.293135263</c:v>
                </c:pt>
                <c:pt idx="1932">
                  <c:v>57263794.626471438</c:v>
                </c:pt>
                <c:pt idx="1933">
                  <c:v>56891072.901798211</c:v>
                </c:pt>
                <c:pt idx="1934">
                  <c:v>56621607.970479898</c:v>
                </c:pt>
                <c:pt idx="1935">
                  <c:v>57093114.524416015</c:v>
                </c:pt>
                <c:pt idx="1936">
                  <c:v>57377467.627061531</c:v>
                </c:pt>
                <c:pt idx="1937">
                  <c:v>57363310.862138882</c:v>
                </c:pt>
                <c:pt idx="1938">
                  <c:v>57670274.362238884</c:v>
                </c:pt>
                <c:pt idx="1939">
                  <c:v>57201836.958854906</c:v>
                </c:pt>
                <c:pt idx="1940">
                  <c:v>56885370.604664043</c:v>
                </c:pt>
                <c:pt idx="1941">
                  <c:v>57182831.668301523</c:v>
                </c:pt>
                <c:pt idx="1942">
                  <c:v>57019509.202846654</c:v>
                </c:pt>
                <c:pt idx="1943">
                  <c:v>57624223.600640908</c:v>
                </c:pt>
                <c:pt idx="1944">
                  <c:v>57050850.538040049</c:v>
                </c:pt>
                <c:pt idx="1945">
                  <c:v>57106749.253933825</c:v>
                </c:pt>
                <c:pt idx="1946">
                  <c:v>57184386.35934186</c:v>
                </c:pt>
                <c:pt idx="1947">
                  <c:v>57224757.654154047</c:v>
                </c:pt>
                <c:pt idx="1948">
                  <c:v>57561758.236191981</c:v>
                </c:pt>
                <c:pt idx="1949">
                  <c:v>57381253.845445752</c:v>
                </c:pt>
                <c:pt idx="1950">
                  <c:v>57623016.65478491</c:v>
                </c:pt>
                <c:pt idx="1951">
                  <c:v>57886062.917184182</c:v>
                </c:pt>
                <c:pt idx="1952">
                  <c:v>57948389.768239021</c:v>
                </c:pt>
                <c:pt idx="1953">
                  <c:v>57374102.656446636</c:v>
                </c:pt>
                <c:pt idx="1954">
                  <c:v>56707687.014826693</c:v>
                </c:pt>
                <c:pt idx="1955">
                  <c:v>56466115.479259886</c:v>
                </c:pt>
                <c:pt idx="1956">
                  <c:v>56649027.21887435</c:v>
                </c:pt>
                <c:pt idx="1957">
                  <c:v>54215018.628944956</c:v>
                </c:pt>
                <c:pt idx="1958">
                  <c:v>54045470.717275545</c:v>
                </c:pt>
                <c:pt idx="1959">
                  <c:v>54913771.231682397</c:v>
                </c:pt>
                <c:pt idx="1960">
                  <c:v>54390527.488890462</c:v>
                </c:pt>
                <c:pt idx="1961">
                  <c:v>55654625.78100615</c:v>
                </c:pt>
                <c:pt idx="1962">
                  <c:v>55609971.568523206</c:v>
                </c:pt>
                <c:pt idx="1963">
                  <c:v>54737874.812652349</c:v>
                </c:pt>
                <c:pt idx="1964">
                  <c:v>54535560.896367379</c:v>
                </c:pt>
                <c:pt idx="1965">
                  <c:v>54641775.751140289</c:v>
                </c:pt>
                <c:pt idx="1966">
                  <c:v>54874865.255449258</c:v>
                </c:pt>
                <c:pt idx="1967">
                  <c:v>52117141.814930409</c:v>
                </c:pt>
                <c:pt idx="1968">
                  <c:v>54201149.47072801</c:v>
                </c:pt>
                <c:pt idx="1969">
                  <c:v>52983314.095398806</c:v>
                </c:pt>
                <c:pt idx="1970">
                  <c:v>51872423.032314882</c:v>
                </c:pt>
                <c:pt idx="1971">
                  <c:v>52627951.092007354</c:v>
                </c:pt>
                <c:pt idx="1972">
                  <c:v>53893355.725520134</c:v>
                </c:pt>
                <c:pt idx="1973">
                  <c:v>54520399.31769748</c:v>
                </c:pt>
                <c:pt idx="1974">
                  <c:v>52902506.634174809</c:v>
                </c:pt>
                <c:pt idx="1975">
                  <c:v>52846594.554174662</c:v>
                </c:pt>
                <c:pt idx="1976">
                  <c:v>53270646.558506839</c:v>
                </c:pt>
                <c:pt idx="1977">
                  <c:v>54909837.451290406</c:v>
                </c:pt>
                <c:pt idx="1978">
                  <c:v>54243851.131587408</c:v>
                </c:pt>
                <c:pt idx="1979">
                  <c:v>53881297.12529663</c:v>
                </c:pt>
                <c:pt idx="1980">
                  <c:v>52510243.105761461</c:v>
                </c:pt>
                <c:pt idx="1981">
                  <c:v>52521997.115727425</c:v>
                </c:pt>
                <c:pt idx="1982">
                  <c:v>52165001.742427401</c:v>
                </c:pt>
                <c:pt idx="1983">
                  <c:v>52843576.354278035</c:v>
                </c:pt>
                <c:pt idx="1984">
                  <c:v>52632444.772772238</c:v>
                </c:pt>
                <c:pt idx="1985">
                  <c:v>50923068.65597295</c:v>
                </c:pt>
                <c:pt idx="1986">
                  <c:v>49883312.225294352</c:v>
                </c:pt>
                <c:pt idx="1987">
                  <c:v>50508120.949101217</c:v>
                </c:pt>
                <c:pt idx="1988">
                  <c:v>50111752.969520837</c:v>
                </c:pt>
                <c:pt idx="1989">
                  <c:v>51195212.116151139</c:v>
                </c:pt>
                <c:pt idx="1990">
                  <c:v>51393100.9819258</c:v>
                </c:pt>
                <c:pt idx="1991">
                  <c:v>52913226.039573096</c:v>
                </c:pt>
                <c:pt idx="1992">
                  <c:v>52403640.83111342</c:v>
                </c:pt>
                <c:pt idx="1993">
                  <c:v>52852227.525007062</c:v>
                </c:pt>
                <c:pt idx="1994">
                  <c:v>53288904.851198256</c:v>
                </c:pt>
                <c:pt idx="1995">
                  <c:v>51004995.639523812</c:v>
                </c:pt>
                <c:pt idx="1996">
                  <c:v>52071369.054586701</c:v>
                </c:pt>
                <c:pt idx="1997">
                  <c:v>50309508.611860171</c:v>
                </c:pt>
                <c:pt idx="1998">
                  <c:v>51158711.261435173</c:v>
                </c:pt>
                <c:pt idx="1999">
                  <c:v>51471610.512902409</c:v>
                </c:pt>
                <c:pt idx="2000">
                  <c:v>51867192.376767814</c:v>
                </c:pt>
                <c:pt idx="2001">
                  <c:v>51639280.07158047</c:v>
                </c:pt>
                <c:pt idx="2002">
                  <c:v>50711552.16036199</c:v>
                </c:pt>
                <c:pt idx="2003">
                  <c:v>49593133.346740246</c:v>
                </c:pt>
                <c:pt idx="2004">
                  <c:v>49841044.89789179</c:v>
                </c:pt>
                <c:pt idx="2005">
                  <c:v>48333240.154217623</c:v>
                </c:pt>
                <c:pt idx="2006">
                  <c:v>47814944.193388045</c:v>
                </c:pt>
                <c:pt idx="2007">
                  <c:v>46121397.442948513</c:v>
                </c:pt>
                <c:pt idx="2008">
                  <c:v>44955238.978787072</c:v>
                </c:pt>
                <c:pt idx="2009">
                  <c:v>47768567.403278567</c:v>
                </c:pt>
                <c:pt idx="2010">
                  <c:v>47736104.179197818</c:v>
                </c:pt>
                <c:pt idx="2011">
                  <c:v>47523757.438478984</c:v>
                </c:pt>
                <c:pt idx="2012">
                  <c:v>47924526.524545781</c:v>
                </c:pt>
                <c:pt idx="2013">
                  <c:v>48646648.389849976</c:v>
                </c:pt>
                <c:pt idx="2014">
                  <c:v>47423168.941082403</c:v>
                </c:pt>
                <c:pt idx="2015">
                  <c:v>49305261.882015407</c:v>
                </c:pt>
                <c:pt idx="2016">
                  <c:v>49637137.206558011</c:v>
                </c:pt>
                <c:pt idx="2017">
                  <c:v>50321180.516588539</c:v>
                </c:pt>
                <c:pt idx="2018">
                  <c:v>50654538.174798012</c:v>
                </c:pt>
                <c:pt idx="2019">
                  <c:v>50631944.339236625</c:v>
                </c:pt>
                <c:pt idx="2020">
                  <c:v>50349755.609893918</c:v>
                </c:pt>
                <c:pt idx="2021">
                  <c:v>50208790.912581101</c:v>
                </c:pt>
                <c:pt idx="2022">
                  <c:v>51077540.0422033</c:v>
                </c:pt>
                <c:pt idx="2023">
                  <c:v>51043042.069531806</c:v>
                </c:pt>
                <c:pt idx="2024">
                  <c:v>51548807.496504903</c:v>
                </c:pt>
                <c:pt idx="2025">
                  <c:v>52035970.569170699</c:v>
                </c:pt>
                <c:pt idx="2026">
                  <c:v>51398190.018611155</c:v>
                </c:pt>
                <c:pt idx="2027">
                  <c:v>51310108.413351789</c:v>
                </c:pt>
                <c:pt idx="2028">
                  <c:v>51697331.772753738</c:v>
                </c:pt>
                <c:pt idx="2029">
                  <c:v>51972035.018793881</c:v>
                </c:pt>
                <c:pt idx="2030">
                  <c:v>51176694.594351359</c:v>
                </c:pt>
                <c:pt idx="2031">
                  <c:v>50625490.16049885</c:v>
                </c:pt>
                <c:pt idx="2032">
                  <c:v>51913295.845710523</c:v>
                </c:pt>
                <c:pt idx="2033">
                  <c:v>52518098.085747451</c:v>
                </c:pt>
                <c:pt idx="2034">
                  <c:v>52592441.406303585</c:v>
                </c:pt>
                <c:pt idx="2035">
                  <c:v>53245724.643837847</c:v>
                </c:pt>
                <c:pt idx="2036">
                  <c:v>53716842.363213517</c:v>
                </c:pt>
                <c:pt idx="2037">
                  <c:v>53556662.338625789</c:v>
                </c:pt>
                <c:pt idx="2038">
                  <c:v>53075865.03513512</c:v>
                </c:pt>
                <c:pt idx="2039">
                  <c:v>53168151.427260034</c:v>
                </c:pt>
                <c:pt idx="2040">
                  <c:v>53155494.545873769</c:v>
                </c:pt>
                <c:pt idx="2041">
                  <c:v>53907889.534101143</c:v>
                </c:pt>
                <c:pt idx="2042">
                  <c:v>53842551.358996443</c:v>
                </c:pt>
                <c:pt idx="2043">
                  <c:v>54076864.205181658</c:v>
                </c:pt>
                <c:pt idx="2044">
                  <c:v>54473165.262009479</c:v>
                </c:pt>
                <c:pt idx="2045">
                  <c:v>54561541.144813061</c:v>
                </c:pt>
                <c:pt idx="2046">
                  <c:v>54322403.241497457</c:v>
                </c:pt>
                <c:pt idx="2047">
                  <c:v>54205605.648963042</c:v>
                </c:pt>
                <c:pt idx="2048">
                  <c:v>54604304.709927902</c:v>
                </c:pt>
                <c:pt idx="2049">
                  <c:v>54596299.855528012</c:v>
                </c:pt>
                <c:pt idx="2050">
                  <c:v>54538368.858113267</c:v>
                </c:pt>
                <c:pt idx="2051">
                  <c:v>54518447.236665741</c:v>
                </c:pt>
                <c:pt idx="2052">
                  <c:v>54655306.923619427</c:v>
                </c:pt>
                <c:pt idx="2053">
                  <c:v>55034002.970206082</c:v>
                </c:pt>
                <c:pt idx="2054">
                  <c:v>55070394.872174956</c:v>
                </c:pt>
                <c:pt idx="2055">
                  <c:v>55135935.406945243</c:v>
                </c:pt>
                <c:pt idx="2056">
                  <c:v>54986405.507004574</c:v>
                </c:pt>
                <c:pt idx="2057">
                  <c:v>54316401.074190252</c:v>
                </c:pt>
                <c:pt idx="2058">
                  <c:v>54579920.510556795</c:v>
                </c:pt>
                <c:pt idx="2059">
                  <c:v>55592474.108776793</c:v>
                </c:pt>
                <c:pt idx="2060">
                  <c:v>55705600.459139548</c:v>
                </c:pt>
                <c:pt idx="2061">
                  <c:v>56270687.299315654</c:v>
                </c:pt>
                <c:pt idx="2062">
                  <c:v>56286910.454059534</c:v>
                </c:pt>
                <c:pt idx="2063">
                  <c:v>56919419.409031041</c:v>
                </c:pt>
                <c:pt idx="2064">
                  <c:v>56700910.263331421</c:v>
                </c:pt>
                <c:pt idx="2065">
                  <c:v>56816175.283114165</c:v>
                </c:pt>
                <c:pt idx="2066">
                  <c:v>57033904.740670905</c:v>
                </c:pt>
                <c:pt idx="2067">
                  <c:v>57781981.132262431</c:v>
                </c:pt>
                <c:pt idx="2068">
                  <c:v>56640642.166145012</c:v>
                </c:pt>
                <c:pt idx="2069">
                  <c:v>56732872.144549005</c:v>
                </c:pt>
                <c:pt idx="2070">
                  <c:v>56961909.325499654</c:v>
                </c:pt>
                <c:pt idx="2071">
                  <c:v>56645985.471711628</c:v>
                </c:pt>
                <c:pt idx="2072">
                  <c:v>56884133.187925689</c:v>
                </c:pt>
                <c:pt idx="2073">
                  <c:v>57241692.472742796</c:v>
                </c:pt>
                <c:pt idx="2074">
                  <c:v>57936121.801393569</c:v>
                </c:pt>
                <c:pt idx="2075">
                  <c:v>58281372.089436762</c:v>
                </c:pt>
                <c:pt idx="2076">
                  <c:v>58515685.216287248</c:v>
                </c:pt>
                <c:pt idx="2077">
                  <c:v>58591363.100241281</c:v>
                </c:pt>
                <c:pt idx="2078">
                  <c:v>58894350.38969329</c:v>
                </c:pt>
                <c:pt idx="2079">
                  <c:v>59478111.715153188</c:v>
                </c:pt>
                <c:pt idx="2080">
                  <c:v>59139838.485261098</c:v>
                </c:pt>
                <c:pt idx="2081">
                  <c:v>59285427.143032469</c:v>
                </c:pt>
                <c:pt idx="2082">
                  <c:v>59157764.155582622</c:v>
                </c:pt>
                <c:pt idx="2083">
                  <c:v>59429186.845518366</c:v>
                </c:pt>
                <c:pt idx="2084">
                  <c:v>59104928.495961182</c:v>
                </c:pt>
                <c:pt idx="2085">
                  <c:v>59449782.484631516</c:v>
                </c:pt>
                <c:pt idx="2086">
                  <c:v>59609706.261820234</c:v>
                </c:pt>
                <c:pt idx="2087">
                  <c:v>59796596.499272257</c:v>
                </c:pt>
                <c:pt idx="2088">
                  <c:v>60205699.681767821</c:v>
                </c:pt>
                <c:pt idx="2089">
                  <c:v>60992771.847446859</c:v>
                </c:pt>
                <c:pt idx="2090">
                  <c:v>61271695.176610194</c:v>
                </c:pt>
                <c:pt idx="2091">
                  <c:v>62041632.30605641</c:v>
                </c:pt>
                <c:pt idx="2092">
                  <c:v>62118406.889585085</c:v>
                </c:pt>
                <c:pt idx="2093">
                  <c:v>62112972.087137766</c:v>
                </c:pt>
                <c:pt idx="2094">
                  <c:v>62139762.429938979</c:v>
                </c:pt>
                <c:pt idx="2095">
                  <c:v>61939776.911936127</c:v>
                </c:pt>
                <c:pt idx="2096">
                  <c:v>61544233.651359491</c:v>
                </c:pt>
                <c:pt idx="2097">
                  <c:v>62745663.7552054</c:v>
                </c:pt>
                <c:pt idx="2098">
                  <c:v>62361526.731535308</c:v>
                </c:pt>
                <c:pt idx="2099">
                  <c:v>60962740.157480597</c:v>
                </c:pt>
                <c:pt idx="2100">
                  <c:v>60981995.142759316</c:v>
                </c:pt>
                <c:pt idx="2101">
                  <c:v>61172314.267915264</c:v>
                </c:pt>
                <c:pt idx="2102">
                  <c:v>61129037.92733711</c:v>
                </c:pt>
                <c:pt idx="2103">
                  <c:v>59521437.452820301</c:v>
                </c:pt>
                <c:pt idx="2104">
                  <c:v>60268455.315315045</c:v>
                </c:pt>
                <c:pt idx="2105">
                  <c:v>61076025.729255676</c:v>
                </c:pt>
                <c:pt idx="2106">
                  <c:v>61840341.554177225</c:v>
                </c:pt>
                <c:pt idx="2107">
                  <c:v>61421525.949729107</c:v>
                </c:pt>
                <c:pt idx="2108">
                  <c:v>60308876.448017932</c:v>
                </c:pt>
                <c:pt idx="2109">
                  <c:v>60954254.186660796</c:v>
                </c:pt>
                <c:pt idx="2110">
                  <c:v>60619213.098112598</c:v>
                </c:pt>
                <c:pt idx="2111">
                  <c:v>59491492.853289895</c:v>
                </c:pt>
                <c:pt idx="2112">
                  <c:v>59418952.245815709</c:v>
                </c:pt>
                <c:pt idx="2113">
                  <c:v>59080922.352719828</c:v>
                </c:pt>
                <c:pt idx="2114">
                  <c:v>59004999.307645261</c:v>
                </c:pt>
                <c:pt idx="2115">
                  <c:v>58985134.941914499</c:v>
                </c:pt>
                <c:pt idx="2116">
                  <c:v>58141792.475271918</c:v>
                </c:pt>
                <c:pt idx="2117">
                  <c:v>56443852.583665162</c:v>
                </c:pt>
                <c:pt idx="2118">
                  <c:v>58062573.998833209</c:v>
                </c:pt>
                <c:pt idx="2119">
                  <c:v>58286402.593550801</c:v>
                </c:pt>
                <c:pt idx="2120">
                  <c:v>58749491.882643193</c:v>
                </c:pt>
                <c:pt idx="2121">
                  <c:v>60028873.820527241</c:v>
                </c:pt>
                <c:pt idx="2122">
                  <c:v>60921267.736845113</c:v>
                </c:pt>
                <c:pt idx="2123">
                  <c:v>60775365.996955894</c:v>
                </c:pt>
                <c:pt idx="2124">
                  <c:v>60529013.452331193</c:v>
                </c:pt>
                <c:pt idx="2125">
                  <c:v>60897822.783827528</c:v>
                </c:pt>
                <c:pt idx="2126">
                  <c:v>60751626.205063559</c:v>
                </c:pt>
                <c:pt idx="2127">
                  <c:v>61184559.974668965</c:v>
                </c:pt>
                <c:pt idx="2128">
                  <c:v>62037034.307136096</c:v>
                </c:pt>
                <c:pt idx="2129">
                  <c:v>61765846.814703502</c:v>
                </c:pt>
                <c:pt idx="2130">
                  <c:v>61584926.748716973</c:v>
                </c:pt>
                <c:pt idx="2131">
                  <c:v>61599467.455450609</c:v>
                </c:pt>
                <c:pt idx="2132">
                  <c:v>61069459.424739257</c:v>
                </c:pt>
                <c:pt idx="2133">
                  <c:v>60013340.82170248</c:v>
                </c:pt>
                <c:pt idx="2134">
                  <c:v>60313285.278540745</c:v>
                </c:pt>
                <c:pt idx="2135">
                  <c:v>60619672.547173031</c:v>
                </c:pt>
                <c:pt idx="2136">
                  <c:v>60519482.901478931</c:v>
                </c:pt>
                <c:pt idx="2137">
                  <c:v>61548649.919512153</c:v>
                </c:pt>
                <c:pt idx="2138">
                  <c:v>62184524.752832629</c:v>
                </c:pt>
                <c:pt idx="2139">
                  <c:v>62931919.408463389</c:v>
                </c:pt>
                <c:pt idx="2140">
                  <c:v>62758137.08149974</c:v>
                </c:pt>
                <c:pt idx="2141">
                  <c:v>62932939.486417048</c:v>
                </c:pt>
                <c:pt idx="2142">
                  <c:v>63173168.896999612</c:v>
                </c:pt>
                <c:pt idx="2143">
                  <c:v>63859460.897239178</c:v>
                </c:pt>
                <c:pt idx="2144">
                  <c:v>63375586.660303466</c:v>
                </c:pt>
                <c:pt idx="2145">
                  <c:v>64037205.516268015</c:v>
                </c:pt>
                <c:pt idx="2146">
                  <c:v>64261429.42802994</c:v>
                </c:pt>
                <c:pt idx="2147">
                  <c:v>63840993.542930715</c:v>
                </c:pt>
                <c:pt idx="2148">
                  <c:v>63718495.07726524</c:v>
                </c:pt>
                <c:pt idx="2149">
                  <c:v>63659116.127680197</c:v>
                </c:pt>
                <c:pt idx="2150">
                  <c:v>62962117.44874002</c:v>
                </c:pt>
                <c:pt idx="2151">
                  <c:v>63673893.294910729</c:v>
                </c:pt>
                <c:pt idx="2152">
                  <c:v>64125956.508215904</c:v>
                </c:pt>
                <c:pt idx="2153">
                  <c:v>64515737.429965585</c:v>
                </c:pt>
                <c:pt idx="2154">
                  <c:v>64096732.236122034</c:v>
                </c:pt>
                <c:pt idx="2155">
                  <c:v>64951179.785827637</c:v>
                </c:pt>
                <c:pt idx="2156">
                  <c:v>64649142.127344459</c:v>
                </c:pt>
                <c:pt idx="2157">
                  <c:v>64280370.685660675</c:v>
                </c:pt>
                <c:pt idx="2158">
                  <c:v>63453046.067110963</c:v>
                </c:pt>
                <c:pt idx="2159">
                  <c:v>63431133.827177711</c:v>
                </c:pt>
                <c:pt idx="2160">
                  <c:v>62988744.304016694</c:v>
                </c:pt>
                <c:pt idx="2161">
                  <c:v>61627896.181813389</c:v>
                </c:pt>
                <c:pt idx="2162">
                  <c:v>62506042.125282802</c:v>
                </c:pt>
                <c:pt idx="2163">
                  <c:v>62823024.788832873</c:v>
                </c:pt>
                <c:pt idx="2164">
                  <c:v>63881196.739045076</c:v>
                </c:pt>
                <c:pt idx="2165">
                  <c:v>63332933.957973517</c:v>
                </c:pt>
                <c:pt idx="2166">
                  <c:v>62919210.183002718</c:v>
                </c:pt>
                <c:pt idx="2167">
                  <c:v>64623252.720086299</c:v>
                </c:pt>
                <c:pt idx="2168">
                  <c:v>62202137.481368959</c:v>
                </c:pt>
                <c:pt idx="2169">
                  <c:v>62130664.243947826</c:v>
                </c:pt>
                <c:pt idx="2170">
                  <c:v>63068019.615174219</c:v>
                </c:pt>
                <c:pt idx="2171">
                  <c:v>64044653.39042329</c:v>
                </c:pt>
                <c:pt idx="2172">
                  <c:v>63404111.374191403</c:v>
                </c:pt>
                <c:pt idx="2173">
                  <c:v>63657330.25451494</c:v>
                </c:pt>
                <c:pt idx="2174">
                  <c:v>63715325.804943673</c:v>
                </c:pt>
                <c:pt idx="2175">
                  <c:v>61865095.38971974</c:v>
                </c:pt>
                <c:pt idx="2176">
                  <c:v>63167805.944863528</c:v>
                </c:pt>
                <c:pt idx="2177">
                  <c:v>62690287.092487663</c:v>
                </c:pt>
                <c:pt idx="2178">
                  <c:v>63065280.322058871</c:v>
                </c:pt>
                <c:pt idx="2179">
                  <c:v>64156121.850987643</c:v>
                </c:pt>
                <c:pt idx="2180">
                  <c:v>63734148.060496435</c:v>
                </c:pt>
                <c:pt idx="2181">
                  <c:v>63344667.169929191</c:v>
                </c:pt>
                <c:pt idx="2182">
                  <c:v>63854734.634286724</c:v>
                </c:pt>
                <c:pt idx="2183">
                  <c:v>64601949.664139412</c:v>
                </c:pt>
                <c:pt idx="2184">
                  <c:v>64363186.168304943</c:v>
                </c:pt>
                <c:pt idx="2185">
                  <c:v>64024899.747144774</c:v>
                </c:pt>
                <c:pt idx="2186">
                  <c:v>63851419.275687821</c:v>
                </c:pt>
                <c:pt idx="2187">
                  <c:v>64313225.924458794</c:v>
                </c:pt>
                <c:pt idx="2188">
                  <c:v>64580598.895095214</c:v>
                </c:pt>
                <c:pt idx="2189">
                  <c:v>64349989.707921296</c:v>
                </c:pt>
                <c:pt idx="2190">
                  <c:v>63651009.672449596</c:v>
                </c:pt>
                <c:pt idx="2191">
                  <c:v>64361934.260831475</c:v>
                </c:pt>
                <c:pt idx="2192">
                  <c:v>64364918.855399996</c:v>
                </c:pt>
                <c:pt idx="2193">
                  <c:v>64601800.350211397</c:v>
                </c:pt>
                <c:pt idx="2194">
                  <c:v>63621188.42530895</c:v>
                </c:pt>
                <c:pt idx="2195">
                  <c:v>63839282.186396815</c:v>
                </c:pt>
                <c:pt idx="2196">
                  <c:v>63081129.209654264</c:v>
                </c:pt>
                <c:pt idx="2197">
                  <c:v>63957276.11467959</c:v>
                </c:pt>
                <c:pt idx="2198">
                  <c:v>63719085.597010598</c:v>
                </c:pt>
                <c:pt idx="2199">
                  <c:v>62988767.739567421</c:v>
                </c:pt>
                <c:pt idx="2200">
                  <c:v>63392171.873256244</c:v>
                </c:pt>
                <c:pt idx="2201">
                  <c:v>63027547.822388619</c:v>
                </c:pt>
                <c:pt idx="2202">
                  <c:v>62292506.368313126</c:v>
                </c:pt>
                <c:pt idx="2203">
                  <c:v>62976183.971486129</c:v>
                </c:pt>
                <c:pt idx="2204">
                  <c:v>63410719.217169009</c:v>
                </c:pt>
                <c:pt idx="2205">
                  <c:v>63219288.096180789</c:v>
                </c:pt>
                <c:pt idx="2206">
                  <c:v>62095268.563383944</c:v>
                </c:pt>
                <c:pt idx="2207">
                  <c:v>62701419.119417414</c:v>
                </c:pt>
                <c:pt idx="2208">
                  <c:v>63340581.525474235</c:v>
                </c:pt>
                <c:pt idx="2209">
                  <c:v>63770148.43440222</c:v>
                </c:pt>
                <c:pt idx="2210">
                  <c:v>63551627.079762995</c:v>
                </c:pt>
                <c:pt idx="2211">
                  <c:v>64378792.701432593</c:v>
                </c:pt>
                <c:pt idx="2212">
                  <c:v>64359976.901181221</c:v>
                </c:pt>
                <c:pt idx="2213">
                  <c:v>64478405.439647332</c:v>
                </c:pt>
                <c:pt idx="2214">
                  <c:v>63562869.127481796</c:v>
                </c:pt>
                <c:pt idx="2215">
                  <c:v>63610935.863028482</c:v>
                </c:pt>
                <c:pt idx="2216">
                  <c:v>62999391.341345683</c:v>
                </c:pt>
                <c:pt idx="2217">
                  <c:v>63255765.039728954</c:v>
                </c:pt>
                <c:pt idx="2218">
                  <c:v>63898381.874030031</c:v>
                </c:pt>
                <c:pt idx="2219">
                  <c:v>64403182.514109261</c:v>
                </c:pt>
                <c:pt idx="2220">
                  <c:v>64916531.376567014</c:v>
                </c:pt>
                <c:pt idx="2221">
                  <c:v>63995647.548855692</c:v>
                </c:pt>
                <c:pt idx="2222">
                  <c:v>64576679.685150258</c:v>
                </c:pt>
                <c:pt idx="2223">
                  <c:v>64365569.437514894</c:v>
                </c:pt>
                <c:pt idx="2224">
                  <c:v>65056226.765159123</c:v>
                </c:pt>
                <c:pt idx="2225">
                  <c:v>65104780.875961415</c:v>
                </c:pt>
                <c:pt idx="2226">
                  <c:v>65039425.018944204</c:v>
                </c:pt>
                <c:pt idx="2227">
                  <c:v>64862403.674337335</c:v>
                </c:pt>
                <c:pt idx="2228">
                  <c:v>65223400.82814727</c:v>
                </c:pt>
                <c:pt idx="2229">
                  <c:v>65367954.252039947</c:v>
                </c:pt>
                <c:pt idx="2230">
                  <c:v>65799149.861577384</c:v>
                </c:pt>
                <c:pt idx="2231">
                  <c:v>65669462.014477871</c:v>
                </c:pt>
                <c:pt idx="2232">
                  <c:v>66064835.332228571</c:v>
                </c:pt>
                <c:pt idx="2233">
                  <c:v>66131122.576971523</c:v>
                </c:pt>
                <c:pt idx="2234">
                  <c:v>66446169.351765126</c:v>
                </c:pt>
                <c:pt idx="2235">
                  <c:v>66373175.610199273</c:v>
                </c:pt>
                <c:pt idx="2236">
                  <c:v>66645320.872893788</c:v>
                </c:pt>
                <c:pt idx="2237">
                  <c:v>66384525.433384918</c:v>
                </c:pt>
                <c:pt idx="2238">
                  <c:v>66692460.851691805</c:v>
                </c:pt>
                <c:pt idx="2239">
                  <c:v>66783595.253182314</c:v>
                </c:pt>
                <c:pt idx="2240">
                  <c:v>67408202.49824366</c:v>
                </c:pt>
                <c:pt idx="2241">
                  <c:v>67548417.678931013</c:v>
                </c:pt>
                <c:pt idx="2242">
                  <c:v>68089901.130539998</c:v>
                </c:pt>
                <c:pt idx="2243">
                  <c:v>68009517.752864093</c:v>
                </c:pt>
                <c:pt idx="2244">
                  <c:v>67407183.402618468</c:v>
                </c:pt>
                <c:pt idx="2245">
                  <c:v>67102504.543534674</c:v>
                </c:pt>
                <c:pt idx="2246">
                  <c:v>67868444.578421235</c:v>
                </c:pt>
                <c:pt idx="2247">
                  <c:v>67763457.240461364</c:v>
                </c:pt>
                <c:pt idx="2248">
                  <c:v>68462540.981753394</c:v>
                </c:pt>
                <c:pt idx="2249">
                  <c:v>68151954.820226416</c:v>
                </c:pt>
                <c:pt idx="2250">
                  <c:v>68183883.863606423</c:v>
                </c:pt>
                <c:pt idx="2251">
                  <c:v>68729132.860920548</c:v>
                </c:pt>
                <c:pt idx="2252">
                  <c:v>68792945.479905516</c:v>
                </c:pt>
                <c:pt idx="2253">
                  <c:v>68132664.835987493</c:v>
                </c:pt>
                <c:pt idx="2254">
                  <c:v>68851895.993943363</c:v>
                </c:pt>
                <c:pt idx="2255">
                  <c:v>68532889.312739447</c:v>
                </c:pt>
                <c:pt idx="2256">
                  <c:v>68746993.837895438</c:v>
                </c:pt>
                <c:pt idx="2257">
                  <c:v>68987385.613341466</c:v>
                </c:pt>
                <c:pt idx="2258">
                  <c:v>68938673.347654879</c:v>
                </c:pt>
                <c:pt idx="2259">
                  <c:v>69217944.140432641</c:v>
                </c:pt>
                <c:pt idx="2260">
                  <c:v>69221178.106100857</c:v>
                </c:pt>
                <c:pt idx="2261">
                  <c:v>69720985.289882779</c:v>
                </c:pt>
                <c:pt idx="2262">
                  <c:v>69629309.765735894</c:v>
                </c:pt>
                <c:pt idx="2263">
                  <c:v>68866225.35972251</c:v>
                </c:pt>
                <c:pt idx="2264">
                  <c:v>68996033.050895825</c:v>
                </c:pt>
                <c:pt idx="2265">
                  <c:v>76991859.911159948</c:v>
                </c:pt>
                <c:pt idx="2266">
                  <c:v>76866299.171213552</c:v>
                </c:pt>
                <c:pt idx="2267">
                  <c:v>77699675.389686704</c:v>
                </c:pt>
                <c:pt idx="2268">
                  <c:v>77320966.533253863</c:v>
                </c:pt>
                <c:pt idx="2269">
                  <c:v>78195995.292967707</c:v>
                </c:pt>
                <c:pt idx="2270">
                  <c:v>78084038.65294449</c:v>
                </c:pt>
                <c:pt idx="2271">
                  <c:v>78038875.058763161</c:v>
                </c:pt>
                <c:pt idx="2272">
                  <c:v>78572246.320075482</c:v>
                </c:pt>
                <c:pt idx="2273">
                  <c:v>78252711.74604322</c:v>
                </c:pt>
                <c:pt idx="2274">
                  <c:v>78338884.167922467</c:v>
                </c:pt>
                <c:pt idx="2275">
                  <c:v>79397280.558482468</c:v>
                </c:pt>
                <c:pt idx="2276">
                  <c:v>79659661.643154293</c:v>
                </c:pt>
                <c:pt idx="2277">
                  <c:v>80142466.483812943</c:v>
                </c:pt>
                <c:pt idx="2278">
                  <c:v>80178662.991489619</c:v>
                </c:pt>
                <c:pt idx="2279">
                  <c:v>80723186.366953507</c:v>
                </c:pt>
                <c:pt idx="2280">
                  <c:v>80043873.742911726</c:v>
                </c:pt>
                <c:pt idx="2281">
                  <c:v>78390520.266407937</c:v>
                </c:pt>
                <c:pt idx="2282">
                  <c:v>80129241.907306746</c:v>
                </c:pt>
                <c:pt idx="2283">
                  <c:v>80310668.094417095</c:v>
                </c:pt>
                <c:pt idx="2284">
                  <c:v>81134128.571620733</c:v>
                </c:pt>
                <c:pt idx="2285">
                  <c:v>80292182.935831085</c:v>
                </c:pt>
                <c:pt idx="2286">
                  <c:v>81724205.060234904</c:v>
                </c:pt>
                <c:pt idx="2287">
                  <c:v>83084064.528312385</c:v>
                </c:pt>
                <c:pt idx="2288">
                  <c:v>83624727.314074337</c:v>
                </c:pt>
                <c:pt idx="2289">
                  <c:v>83532421.621544927</c:v>
                </c:pt>
                <c:pt idx="2290">
                  <c:v>83638411.070857346</c:v>
                </c:pt>
                <c:pt idx="2291">
                  <c:v>84695597.692081153</c:v>
                </c:pt>
                <c:pt idx="2292">
                  <c:v>84307041.217909485</c:v>
                </c:pt>
                <c:pt idx="2293">
                  <c:v>84987773.210322067</c:v>
                </c:pt>
                <c:pt idx="2294">
                  <c:v>85123599.843410194</c:v>
                </c:pt>
                <c:pt idx="2295">
                  <c:v>85378185.781593993</c:v>
                </c:pt>
                <c:pt idx="2296">
                  <c:v>85872965.908548176</c:v>
                </c:pt>
                <c:pt idx="2297">
                  <c:v>86681522.710302979</c:v>
                </c:pt>
                <c:pt idx="2298">
                  <c:v>86548349.35802415</c:v>
                </c:pt>
                <c:pt idx="2299">
                  <c:v>85632960.558820039</c:v>
                </c:pt>
                <c:pt idx="2300">
                  <c:v>83093264.895620793</c:v>
                </c:pt>
                <c:pt idx="2301">
                  <c:v>80161488.787980661</c:v>
                </c:pt>
                <c:pt idx="2302">
                  <c:v>81024047.097135291</c:v>
                </c:pt>
                <c:pt idx="2303">
                  <c:v>76979505.409002855</c:v>
                </c:pt>
                <c:pt idx="2304">
                  <c:v>76871668.474142551</c:v>
                </c:pt>
                <c:pt idx="2305">
                  <c:v>79460699.721111387</c:v>
                </c:pt>
                <c:pt idx="2306">
                  <c:v>77006030.220654264</c:v>
                </c:pt>
                <c:pt idx="2307">
                  <c:v>79722254.404307082</c:v>
                </c:pt>
                <c:pt idx="2308">
                  <c:v>76867365.158379987</c:v>
                </c:pt>
                <c:pt idx="2309">
                  <c:v>76280591.815226808</c:v>
                </c:pt>
                <c:pt idx="2310">
                  <c:v>71699179.346170515</c:v>
                </c:pt>
                <c:pt idx="2311">
                  <c:v>74900160.117325142</c:v>
                </c:pt>
                <c:pt idx="2312">
                  <c:v>71634885.649638563</c:v>
                </c:pt>
                <c:pt idx="2313">
                  <c:v>65802813.271756597</c:v>
                </c:pt>
                <c:pt idx="2314">
                  <c:v>72133867.906614468</c:v>
                </c:pt>
                <c:pt idx="2315">
                  <c:v>63839364.866663851</c:v>
                </c:pt>
                <c:pt idx="2316">
                  <c:v>69666970.309287429</c:v>
                </c:pt>
                <c:pt idx="2317">
                  <c:v>67659312.65455386</c:v>
                </c:pt>
                <c:pt idx="2318">
                  <c:v>70251033.781429753</c:v>
                </c:pt>
                <c:pt idx="2319">
                  <c:v>65522268.270159289</c:v>
                </c:pt>
                <c:pt idx="2320">
                  <c:v>66410509.919272512</c:v>
                </c:pt>
                <c:pt idx="2321">
                  <c:v>70590095.204334453</c:v>
                </c:pt>
                <c:pt idx="2322">
                  <c:v>68957242.758569732</c:v>
                </c:pt>
                <c:pt idx="2323">
                  <c:v>72780376.820852265</c:v>
                </c:pt>
                <c:pt idx="2324">
                  <c:v>69020617.633214816</c:v>
                </c:pt>
                <c:pt idx="2325">
                  <c:v>72334391.595198408</c:v>
                </c:pt>
                <c:pt idx="2326">
                  <c:v>71356528.905020311</c:v>
                </c:pt>
                <c:pt idx="2327">
                  <c:v>69011488.772546992</c:v>
                </c:pt>
                <c:pt idx="2328">
                  <c:v>70297667.183074594</c:v>
                </c:pt>
                <c:pt idx="2329">
                  <c:v>69443758.409429416</c:v>
                </c:pt>
                <c:pt idx="2330">
                  <c:v>74293811.331539452</c:v>
                </c:pt>
                <c:pt idx="2331">
                  <c:v>73759188.934683815</c:v>
                </c:pt>
                <c:pt idx="2332">
                  <c:v>75328341.573477596</c:v>
                </c:pt>
                <c:pt idx="2333">
                  <c:v>75360037.776130289</c:v>
                </c:pt>
                <c:pt idx="2334">
                  <c:v>76039940.90662317</c:v>
                </c:pt>
                <c:pt idx="2335">
                  <c:v>79304649.16473861</c:v>
                </c:pt>
                <c:pt idx="2336">
                  <c:v>78395037.640759036</c:v>
                </c:pt>
                <c:pt idx="2337">
                  <c:v>80585761.829559743</c:v>
                </c:pt>
                <c:pt idx="2338">
                  <c:v>80644867.988429636</c:v>
                </c:pt>
                <c:pt idx="2339">
                  <c:v>79866329.981939808</c:v>
                </c:pt>
                <c:pt idx="2340">
                  <c:v>77483286.761115879</c:v>
                </c:pt>
                <c:pt idx="2341">
                  <c:v>79957750.837458849</c:v>
                </c:pt>
                <c:pt idx="2342">
                  <c:v>79625334.149906516</c:v>
                </c:pt>
                <c:pt idx="2343">
                  <c:v>81265804.128890738</c:v>
                </c:pt>
                <c:pt idx="2344">
                  <c:v>81286324.228067294</c:v>
                </c:pt>
                <c:pt idx="2345">
                  <c:v>79690275.711979747</c:v>
                </c:pt>
                <c:pt idx="2346">
                  <c:v>82071631.376086295</c:v>
                </c:pt>
                <c:pt idx="2347">
                  <c:v>82037903.308397502</c:v>
                </c:pt>
                <c:pt idx="2348">
                  <c:v>79725656.890176252</c:v>
                </c:pt>
                <c:pt idx="2349">
                  <c:v>81359998.211841956</c:v>
                </c:pt>
                <c:pt idx="2350">
                  <c:v>82282395.738265589</c:v>
                </c:pt>
                <c:pt idx="2351">
                  <c:v>82310740.355474979</c:v>
                </c:pt>
                <c:pt idx="2352">
                  <c:v>83568475.731051356</c:v>
                </c:pt>
                <c:pt idx="2353">
                  <c:v>84364523.022705644</c:v>
                </c:pt>
                <c:pt idx="2354">
                  <c:v>85160513.724158347</c:v>
                </c:pt>
                <c:pt idx="2355">
                  <c:v>83674666.321623698</c:v>
                </c:pt>
                <c:pt idx="2356">
                  <c:v>82549836.417535052</c:v>
                </c:pt>
                <c:pt idx="2357">
                  <c:v>83776918.203411505</c:v>
                </c:pt>
                <c:pt idx="2358">
                  <c:v>84543923.188333273</c:v>
                </c:pt>
                <c:pt idx="2359">
                  <c:v>86203094.998713315</c:v>
                </c:pt>
                <c:pt idx="2360">
                  <c:v>85488177.14233458</c:v>
                </c:pt>
                <c:pt idx="2361">
                  <c:v>87558170.288092613</c:v>
                </c:pt>
                <c:pt idx="2362">
                  <c:v>86643314.790027171</c:v>
                </c:pt>
                <c:pt idx="2363">
                  <c:v>87373247.503147483</c:v>
                </c:pt>
                <c:pt idx="2364">
                  <c:v>86947176.184891447</c:v>
                </c:pt>
                <c:pt idx="2365">
                  <c:v>87425237.136615008</c:v>
                </c:pt>
                <c:pt idx="2366">
                  <c:v>87679168.135482341</c:v>
                </c:pt>
                <c:pt idx="2367">
                  <c:v>88877789.048191845</c:v>
                </c:pt>
                <c:pt idx="2368">
                  <c:v>88183373.145218521</c:v>
                </c:pt>
                <c:pt idx="2369">
                  <c:v>88803866.867174447</c:v>
                </c:pt>
                <c:pt idx="2370">
                  <c:v>88584597.981877193</c:v>
                </c:pt>
                <c:pt idx="2371">
                  <c:v>88107888.890104637</c:v>
                </c:pt>
                <c:pt idx="2372">
                  <c:v>88992326.385939747</c:v>
                </c:pt>
                <c:pt idx="2373">
                  <c:v>89512041.878014386</c:v>
                </c:pt>
                <c:pt idx="2374">
                  <c:v>89625523.685480893</c:v>
                </c:pt>
                <c:pt idx="2375">
                  <c:v>90212742.676471412</c:v>
                </c:pt>
                <c:pt idx="2376">
                  <c:v>86138632.608020723</c:v>
                </c:pt>
                <c:pt idx="2377">
                  <c:v>87338343.65099898</c:v>
                </c:pt>
                <c:pt idx="2378">
                  <c:v>89300510.626337245</c:v>
                </c:pt>
                <c:pt idx="2379">
                  <c:v>90161839.636385038</c:v>
                </c:pt>
                <c:pt idx="2380">
                  <c:v>90960961.713583648</c:v>
                </c:pt>
                <c:pt idx="2381">
                  <c:v>90771635.50357914</c:v>
                </c:pt>
                <c:pt idx="2382">
                  <c:v>90865692.109247223</c:v>
                </c:pt>
                <c:pt idx="2383">
                  <c:v>92266272.840683103</c:v>
                </c:pt>
                <c:pt idx="2384">
                  <c:v>92511998.260323361</c:v>
                </c:pt>
                <c:pt idx="2385">
                  <c:v>89907727.333583876</c:v>
                </c:pt>
                <c:pt idx="2386">
                  <c:v>91157077.82510975</c:v>
                </c:pt>
                <c:pt idx="2387">
                  <c:v>88708878.983624071</c:v>
                </c:pt>
                <c:pt idx="2388">
                  <c:v>89527023.826323554</c:v>
                </c:pt>
                <c:pt idx="2389">
                  <c:v>91601710.42192398</c:v>
                </c:pt>
                <c:pt idx="2390">
                  <c:v>92705558.124782532</c:v>
                </c:pt>
                <c:pt idx="2391">
                  <c:v>93071010.572720811</c:v>
                </c:pt>
                <c:pt idx="2392">
                  <c:v>95025356.87446928</c:v>
                </c:pt>
                <c:pt idx="2393">
                  <c:v>94370745.104522482</c:v>
                </c:pt>
                <c:pt idx="2394">
                  <c:v>95589783.546668217</c:v>
                </c:pt>
                <c:pt idx="2395">
                  <c:v>96415133.336960018</c:v>
                </c:pt>
                <c:pt idx="2396">
                  <c:v>97783767.515612409</c:v>
                </c:pt>
                <c:pt idx="2397">
                  <c:v>95470146.17078191</c:v>
                </c:pt>
                <c:pt idx="2398">
                  <c:v>96554302.636383578</c:v>
                </c:pt>
                <c:pt idx="2399">
                  <c:v>96333590.854724094</c:v>
                </c:pt>
                <c:pt idx="2400">
                  <c:v>96070835.475077808</c:v>
                </c:pt>
                <c:pt idx="2401">
                  <c:v>96146159.186250299</c:v>
                </c:pt>
                <c:pt idx="2402">
                  <c:v>98730333.210103184</c:v>
                </c:pt>
                <c:pt idx="2403">
                  <c:v>97250876.502124757</c:v>
                </c:pt>
                <c:pt idx="2404">
                  <c:v>97377541.058557168</c:v>
                </c:pt>
                <c:pt idx="2405">
                  <c:v>95016539.721243232</c:v>
                </c:pt>
                <c:pt idx="2406">
                  <c:v>94432611.265940517</c:v>
                </c:pt>
                <c:pt idx="2407">
                  <c:v>95693581.202114016</c:v>
                </c:pt>
                <c:pt idx="2408">
                  <c:v>94546975.296196103</c:v>
                </c:pt>
                <c:pt idx="2409">
                  <c:v>95321146.630502045</c:v>
                </c:pt>
                <c:pt idx="2410">
                  <c:v>95924596.552456975</c:v>
                </c:pt>
                <c:pt idx="2411">
                  <c:v>97370748.850369751</c:v>
                </c:pt>
                <c:pt idx="2412">
                  <c:v>98868194.630004138</c:v>
                </c:pt>
                <c:pt idx="2413">
                  <c:v>99293425.706789106</c:v>
                </c:pt>
                <c:pt idx="2414">
                  <c:v>99097650.828027338</c:v>
                </c:pt>
                <c:pt idx="2415">
                  <c:v>99975173.093497708</c:v>
                </c:pt>
                <c:pt idx="2416">
                  <c:v>98917237.26721406</c:v>
                </c:pt>
                <c:pt idx="2417">
                  <c:v>98573539.29222399</c:v>
                </c:pt>
                <c:pt idx="2418">
                  <c:v>96702358.596563384</c:v>
                </c:pt>
                <c:pt idx="2419">
                  <c:v>99092788.837802052</c:v>
                </c:pt>
                <c:pt idx="2420">
                  <c:v>99163743.416347116</c:v>
                </c:pt>
                <c:pt idx="2421">
                  <c:v>99156101.278692141</c:v>
                </c:pt>
                <c:pt idx="2422">
                  <c:v>100307384.64156936</c:v>
                </c:pt>
                <c:pt idx="2423">
                  <c:v>101195917.54568739</c:v>
                </c:pt>
                <c:pt idx="2424">
                  <c:v>100315584.99235393</c:v>
                </c:pt>
                <c:pt idx="2425">
                  <c:v>102193572.35130776</c:v>
                </c:pt>
                <c:pt idx="2426">
                  <c:v>102841121.41805477</c:v>
                </c:pt>
                <c:pt idx="2427">
                  <c:v>103731873.79602933</c:v>
                </c:pt>
                <c:pt idx="2428">
                  <c:v>104191383.61852428</c:v>
                </c:pt>
                <c:pt idx="2429">
                  <c:v>106571875.05183518</c:v>
                </c:pt>
                <c:pt idx="2430">
                  <c:v>106074103.948195</c:v>
                </c:pt>
                <c:pt idx="2431">
                  <c:v>106559513.16834743</c:v>
                </c:pt>
                <c:pt idx="2432">
                  <c:v>107728431.7603431</c:v>
                </c:pt>
                <c:pt idx="2433">
                  <c:v>109131543.98063278</c:v>
                </c:pt>
                <c:pt idx="2434">
                  <c:v>110393064.44104975</c:v>
                </c:pt>
                <c:pt idx="2435">
                  <c:v>105034776.45645237</c:v>
                </c:pt>
                <c:pt idx="2436">
                  <c:v>103757195.60456429</c:v>
                </c:pt>
                <c:pt idx="2437">
                  <c:v>98504527.080081031</c:v>
                </c:pt>
                <c:pt idx="2438">
                  <c:v>101624655.6771922</c:v>
                </c:pt>
                <c:pt idx="2439">
                  <c:v>99246808.605582759</c:v>
                </c:pt>
                <c:pt idx="2440">
                  <c:v>98724406.924266383</c:v>
                </c:pt>
                <c:pt idx="2441">
                  <c:v>100164464.85729256</c:v>
                </c:pt>
                <c:pt idx="2442">
                  <c:v>101185060.22342823</c:v>
                </c:pt>
                <c:pt idx="2443">
                  <c:v>99326596.02268149</c:v>
                </c:pt>
                <c:pt idx="2444">
                  <c:v>97637722.199143112</c:v>
                </c:pt>
                <c:pt idx="2445">
                  <c:v>95246627.3305915</c:v>
                </c:pt>
                <c:pt idx="2446">
                  <c:v>95273473.383903444</c:v>
                </c:pt>
                <c:pt idx="2447">
                  <c:v>97634344.010153979</c:v>
                </c:pt>
                <c:pt idx="2448">
                  <c:v>94596271.974202156</c:v>
                </c:pt>
                <c:pt idx="2449">
                  <c:v>95722363.624496922</c:v>
                </c:pt>
                <c:pt idx="2450">
                  <c:v>97926914.122028619</c:v>
                </c:pt>
                <c:pt idx="2451">
                  <c:v>100046001.88186647</c:v>
                </c:pt>
                <c:pt idx="2452">
                  <c:v>99263863.78513515</c:v>
                </c:pt>
                <c:pt idx="2453">
                  <c:v>99943728.624975353</c:v>
                </c:pt>
                <c:pt idx="2454">
                  <c:v>101530079.91793585</c:v>
                </c:pt>
                <c:pt idx="2455">
                  <c:v>98673928.156914026</c:v>
                </c:pt>
                <c:pt idx="2456">
                  <c:v>100244050.36424281</c:v>
                </c:pt>
                <c:pt idx="2457">
                  <c:v>98256127.004528165</c:v>
                </c:pt>
                <c:pt idx="2458">
                  <c:v>99719112.273185581</c:v>
                </c:pt>
                <c:pt idx="2459">
                  <c:v>99825821.094679892</c:v>
                </c:pt>
                <c:pt idx="2460">
                  <c:v>101351179.22234812</c:v>
                </c:pt>
                <c:pt idx="2461">
                  <c:v>103900197.50614445</c:v>
                </c:pt>
                <c:pt idx="2462">
                  <c:v>103905727.96812575</c:v>
                </c:pt>
                <c:pt idx="2463">
                  <c:v>103019882.79102671</c:v>
                </c:pt>
                <c:pt idx="2464">
                  <c:v>102002861.83425301</c:v>
                </c:pt>
                <c:pt idx="2465">
                  <c:v>101812038.75190599</c:v>
                </c:pt>
                <c:pt idx="2466">
                  <c:v>99678596.149307847</c:v>
                </c:pt>
                <c:pt idx="2467">
                  <c:v>99661045.036603123</c:v>
                </c:pt>
                <c:pt idx="2468">
                  <c:v>98910941.914845288</c:v>
                </c:pt>
                <c:pt idx="2469">
                  <c:v>99016712.846015245</c:v>
                </c:pt>
                <c:pt idx="2470">
                  <c:v>99207454.73372522</c:v>
                </c:pt>
                <c:pt idx="2471">
                  <c:v>97288425.792418763</c:v>
                </c:pt>
                <c:pt idx="2472">
                  <c:v>97839444.431289569</c:v>
                </c:pt>
                <c:pt idx="2473">
                  <c:v>94455254.112786666</c:v>
                </c:pt>
                <c:pt idx="2474">
                  <c:v>96179188.949305102</c:v>
                </c:pt>
                <c:pt idx="2475">
                  <c:v>94046366.224702924</c:v>
                </c:pt>
                <c:pt idx="2476">
                  <c:v>94135440.124634191</c:v>
                </c:pt>
                <c:pt idx="2477">
                  <c:v>95801766.751069263</c:v>
                </c:pt>
                <c:pt idx="2478">
                  <c:v>100387069.02759464</c:v>
                </c:pt>
                <c:pt idx="2479">
                  <c:v>102157688.93507235</c:v>
                </c:pt>
                <c:pt idx="2480">
                  <c:v>101527282.7011791</c:v>
                </c:pt>
                <c:pt idx="2481">
                  <c:v>98813641.675694481</c:v>
                </c:pt>
                <c:pt idx="2482">
                  <c:v>97200327.304575905</c:v>
                </c:pt>
                <c:pt idx="2483">
                  <c:v>98915708.562883154</c:v>
                </c:pt>
                <c:pt idx="2484">
                  <c:v>98890503.779194355</c:v>
                </c:pt>
                <c:pt idx="2485">
                  <c:v>99825132.324264631</c:v>
                </c:pt>
                <c:pt idx="2486">
                  <c:v>100004358.87484452</c:v>
                </c:pt>
                <c:pt idx="2487">
                  <c:v>99466926.805236638</c:v>
                </c:pt>
                <c:pt idx="2488">
                  <c:v>98495377.766976222</c:v>
                </c:pt>
                <c:pt idx="2489">
                  <c:v>100286693.23401091</c:v>
                </c:pt>
                <c:pt idx="2490">
                  <c:v>99502452.073158354</c:v>
                </c:pt>
                <c:pt idx="2491">
                  <c:v>99170962.357712105</c:v>
                </c:pt>
                <c:pt idx="2492">
                  <c:v>100709226.74200274</c:v>
                </c:pt>
                <c:pt idx="2493">
                  <c:v>101018433.14291599</c:v>
                </c:pt>
                <c:pt idx="2494">
                  <c:v>101471039.72970855</c:v>
                </c:pt>
                <c:pt idx="2495">
                  <c:v>101954496.58790697</c:v>
                </c:pt>
                <c:pt idx="2496">
                  <c:v>103237836.56924842</c:v>
                </c:pt>
                <c:pt idx="2497">
                  <c:v>102851864.02213357</c:v>
                </c:pt>
                <c:pt idx="2498">
                  <c:v>102651160.10605988</c:v>
                </c:pt>
                <c:pt idx="2499">
                  <c:v>101674113.05291738</c:v>
                </c:pt>
                <c:pt idx="2500">
                  <c:v>102235665.92705417</c:v>
                </c:pt>
                <c:pt idx="2501">
                  <c:v>102913576.86716314</c:v>
                </c:pt>
                <c:pt idx="2502">
                  <c:v>100490839.00305054</c:v>
                </c:pt>
                <c:pt idx="2503">
                  <c:v>101173514.89964244</c:v>
                </c:pt>
                <c:pt idx="2504">
                  <c:v>101200099.0694944</c:v>
                </c:pt>
                <c:pt idx="2505">
                  <c:v>102074595.75829136</c:v>
                </c:pt>
                <c:pt idx="2506">
                  <c:v>103316924.14393598</c:v>
                </c:pt>
                <c:pt idx="2507">
                  <c:v>103956406.64651626</c:v>
                </c:pt>
                <c:pt idx="2508">
                  <c:v>104564298.89929411</c:v>
                </c:pt>
                <c:pt idx="2509">
                  <c:v>104853792.53406946</c:v>
                </c:pt>
                <c:pt idx="2510">
                  <c:v>104786559.37638827</c:v>
                </c:pt>
                <c:pt idx="2511">
                  <c:v>105509724.33197889</c:v>
                </c:pt>
                <c:pt idx="2512">
                  <c:v>104987839.65136269</c:v>
                </c:pt>
                <c:pt idx="2513">
                  <c:v>105003649.23136976</c:v>
                </c:pt>
                <c:pt idx="2514">
                  <c:v>105460922.04934795</c:v>
                </c:pt>
                <c:pt idx="2515">
                  <c:v>105122224.15697721</c:v>
                </c:pt>
                <c:pt idx="2516">
                  <c:v>104567300.48664293</c:v>
                </c:pt>
                <c:pt idx="2517">
                  <c:v>104824567.38562593</c:v>
                </c:pt>
                <c:pt idx="2518">
                  <c:v>107487438.63674861</c:v>
                </c:pt>
                <c:pt idx="2519">
                  <c:v>108944549.0891555</c:v>
                </c:pt>
                <c:pt idx="2520">
                  <c:v>107247722.93879242</c:v>
                </c:pt>
                <c:pt idx="2521">
                  <c:v>109973780.55450676</c:v>
                </c:pt>
                <c:pt idx="2522">
                  <c:v>111664495.21705174</c:v>
                </c:pt>
                <c:pt idx="2523">
                  <c:v>110808377.17683208</c:v>
                </c:pt>
                <c:pt idx="2524">
                  <c:v>110909452.64782588</c:v>
                </c:pt>
                <c:pt idx="2525">
                  <c:v>111181351.06097281</c:v>
                </c:pt>
                <c:pt idx="2526">
                  <c:v>110869531.72331312</c:v>
                </c:pt>
                <c:pt idx="2527">
                  <c:v>110131559.85295331</c:v>
                </c:pt>
                <c:pt idx="2528">
                  <c:v>112088993.56557871</c:v>
                </c:pt>
                <c:pt idx="2529">
                  <c:v>114415504.03291312</c:v>
                </c:pt>
                <c:pt idx="2530">
                  <c:v>115126358.68546148</c:v>
                </c:pt>
                <c:pt idx="2531">
                  <c:v>115306938.74462993</c:v>
                </c:pt>
                <c:pt idx="2532">
                  <c:v>116012429.02244496</c:v>
                </c:pt>
                <c:pt idx="2533">
                  <c:v>116778466.45600876</c:v>
                </c:pt>
                <c:pt idx="2534">
                  <c:v>113312737.49644718</c:v>
                </c:pt>
                <c:pt idx="2535">
                  <c:v>115557110.81376551</c:v>
                </c:pt>
                <c:pt idx="2536">
                  <c:v>113035061.96552567</c:v>
                </c:pt>
                <c:pt idx="2537">
                  <c:v>115595419.14961</c:v>
                </c:pt>
                <c:pt idx="2538">
                  <c:v>117612821.05352351</c:v>
                </c:pt>
                <c:pt idx="2539">
                  <c:v>116878891.97716287</c:v>
                </c:pt>
                <c:pt idx="2540">
                  <c:v>118648351.90916689</c:v>
                </c:pt>
                <c:pt idx="2541">
                  <c:v>119609518.35320331</c:v>
                </c:pt>
                <c:pt idx="2542">
                  <c:v>119966205.10785477</c:v>
                </c:pt>
                <c:pt idx="2543">
                  <c:v>119608947.41876294</c:v>
                </c:pt>
                <c:pt idx="2544">
                  <c:v>118299651.6520638</c:v>
                </c:pt>
                <c:pt idx="2545">
                  <c:v>118950255.29601052</c:v>
                </c:pt>
                <c:pt idx="2546">
                  <c:v>119615079.7846337</c:v>
                </c:pt>
                <c:pt idx="2547">
                  <c:v>118558680.67294377</c:v>
                </c:pt>
                <c:pt idx="2548">
                  <c:v>118799610.50996299</c:v>
                </c:pt>
                <c:pt idx="2549">
                  <c:v>118285537.44605644</c:v>
                </c:pt>
                <c:pt idx="2550">
                  <c:v>117578276.22757359</c:v>
                </c:pt>
                <c:pt idx="2551">
                  <c:v>114981181.70080811</c:v>
                </c:pt>
                <c:pt idx="2552">
                  <c:v>114669826.33771895</c:v>
                </c:pt>
                <c:pt idx="2553">
                  <c:v>115786846.96314523</c:v>
                </c:pt>
                <c:pt idx="2554">
                  <c:v>111333224.44011985</c:v>
                </c:pt>
                <c:pt idx="2555">
                  <c:v>113353332.13965957</c:v>
                </c:pt>
                <c:pt idx="2556">
                  <c:v>116763241.69819964</c:v>
                </c:pt>
                <c:pt idx="2557">
                  <c:v>114936519.37053369</c:v>
                </c:pt>
                <c:pt idx="2558">
                  <c:v>111263421.72242117</c:v>
                </c:pt>
                <c:pt idx="2559">
                  <c:v>109925883.08967076</c:v>
                </c:pt>
                <c:pt idx="2560">
                  <c:v>111631032.83783266</c:v>
                </c:pt>
                <c:pt idx="2561">
                  <c:v>109183222.49048217</c:v>
                </c:pt>
                <c:pt idx="2562">
                  <c:v>114165492.4035823</c:v>
                </c:pt>
                <c:pt idx="2563">
                  <c:v>114094217.78317025</c:v>
                </c:pt>
                <c:pt idx="2564">
                  <c:v>116032422.48808461</c:v>
                </c:pt>
                <c:pt idx="2565">
                  <c:v>114873294.84543051</c:v>
                </c:pt>
                <c:pt idx="2566">
                  <c:v>116366726.68546921</c:v>
                </c:pt>
                <c:pt idx="2567">
                  <c:v>116325836.85871214</c:v>
                </c:pt>
                <c:pt idx="2568">
                  <c:v>116861679.78933984</c:v>
                </c:pt>
                <c:pt idx="2569">
                  <c:v>112640676.83536851</c:v>
                </c:pt>
                <c:pt idx="2570">
                  <c:v>113766967.47678123</c:v>
                </c:pt>
                <c:pt idx="2571">
                  <c:v>115477962.43728951</c:v>
                </c:pt>
                <c:pt idx="2572">
                  <c:v>115101530.82642561</c:v>
                </c:pt>
                <c:pt idx="2573">
                  <c:v>113550987.07330459</c:v>
                </c:pt>
                <c:pt idx="2574">
                  <c:v>113354374.59688947</c:v>
                </c:pt>
                <c:pt idx="2575">
                  <c:v>114628410.70523535</c:v>
                </c:pt>
                <c:pt idx="2576">
                  <c:v>114829145.63345063</c:v>
                </c:pt>
                <c:pt idx="2577">
                  <c:v>114453121.1446138</c:v>
                </c:pt>
                <c:pt idx="2578">
                  <c:v>116025199.64546278</c:v>
                </c:pt>
                <c:pt idx="2579">
                  <c:v>118013430.41298316</c:v>
                </c:pt>
                <c:pt idx="2580">
                  <c:v>119901686.46468674</c:v>
                </c:pt>
                <c:pt idx="2581">
                  <c:v>118978932.42555737</c:v>
                </c:pt>
                <c:pt idx="2582">
                  <c:v>118888517.28825755</c:v>
                </c:pt>
                <c:pt idx="2583">
                  <c:v>120263490.91184916</c:v>
                </c:pt>
                <c:pt idx="2584">
                  <c:v>121376471.79468395</c:v>
                </c:pt>
                <c:pt idx="2585">
                  <c:v>121645197.54682687</c:v>
                </c:pt>
                <c:pt idx="2586">
                  <c:v>123180051.4433654</c:v>
                </c:pt>
                <c:pt idx="2587">
                  <c:v>120690262.07730998</c:v>
                </c:pt>
                <c:pt idx="2588">
                  <c:v>122634603.16310525</c:v>
                </c:pt>
                <c:pt idx="2589">
                  <c:v>122651867.22485912</c:v>
                </c:pt>
                <c:pt idx="2590">
                  <c:v>121616463.24353579</c:v>
                </c:pt>
                <c:pt idx="2591">
                  <c:v>120195162.34526944</c:v>
                </c:pt>
                <c:pt idx="2592">
                  <c:v>121894379.35386422</c:v>
                </c:pt>
                <c:pt idx="2593">
                  <c:v>120306560.08610433</c:v>
                </c:pt>
                <c:pt idx="2594">
                  <c:v>121853865.97445682</c:v>
                </c:pt>
                <c:pt idx="2595">
                  <c:v>122153476.30871554</c:v>
                </c:pt>
                <c:pt idx="2596">
                  <c:v>121318368.33470018</c:v>
                </c:pt>
                <c:pt idx="2597">
                  <c:v>121180425.43469702</c:v>
                </c:pt>
                <c:pt idx="2598">
                  <c:v>121119312.8049217</c:v>
                </c:pt>
                <c:pt idx="2599">
                  <c:v>120765105.07812436</c:v>
                </c:pt>
                <c:pt idx="2600">
                  <c:v>121358380.80144386</c:v>
                </c:pt>
                <c:pt idx="2601">
                  <c:v>119047193.05816571</c:v>
                </c:pt>
                <c:pt idx="2602">
                  <c:v>118646931.39858322</c:v>
                </c:pt>
                <c:pt idx="2603">
                  <c:v>119871301.6710318</c:v>
                </c:pt>
                <c:pt idx="2604">
                  <c:v>120366297.01280899</c:v>
                </c:pt>
                <c:pt idx="2605">
                  <c:v>116536536.23906577</c:v>
                </c:pt>
                <c:pt idx="2606">
                  <c:v>116992044.43802458</c:v>
                </c:pt>
                <c:pt idx="2607">
                  <c:v>114472865.51902503</c:v>
                </c:pt>
                <c:pt idx="2608">
                  <c:v>115824603.63659798</c:v>
                </c:pt>
                <c:pt idx="2609">
                  <c:v>118334461.78988302</c:v>
                </c:pt>
                <c:pt idx="2610">
                  <c:v>118247016.63587588</c:v>
                </c:pt>
                <c:pt idx="2611">
                  <c:v>116972676.83216387</c:v>
                </c:pt>
                <c:pt idx="2612">
                  <c:v>117106994.65982167</c:v>
                </c:pt>
                <c:pt idx="2613">
                  <c:v>119578206.57400976</c:v>
                </c:pt>
                <c:pt idx="2614">
                  <c:v>118359677.98069859</c:v>
                </c:pt>
                <c:pt idx="2615">
                  <c:v>120355716.336916</c:v>
                </c:pt>
                <c:pt idx="2616">
                  <c:v>120003509.85176739</c:v>
                </c:pt>
                <c:pt idx="2617">
                  <c:v>119868865.20228508</c:v>
                </c:pt>
                <c:pt idx="2618">
                  <c:v>119532696.1129957</c:v>
                </c:pt>
                <c:pt idx="2619">
                  <c:v>119636227.48538527</c:v>
                </c:pt>
                <c:pt idx="2620">
                  <c:v>118233671.38460839</c:v>
                </c:pt>
                <c:pt idx="2621">
                  <c:v>119235780.65353562</c:v>
                </c:pt>
                <c:pt idx="2622">
                  <c:v>118048043.01230404</c:v>
                </c:pt>
                <c:pt idx="2623">
                  <c:v>120347718.75793968</c:v>
                </c:pt>
                <c:pt idx="2624">
                  <c:v>120311699.29906957</c:v>
                </c:pt>
                <c:pt idx="2625">
                  <c:v>120520323.07978687</c:v>
                </c:pt>
                <c:pt idx="2626">
                  <c:v>120657146.91616686</c:v>
                </c:pt>
                <c:pt idx="2627">
                  <c:v>121947236.15921168</c:v>
                </c:pt>
                <c:pt idx="2628">
                  <c:v>121794814.49028137</c:v>
                </c:pt>
                <c:pt idx="2629">
                  <c:v>123581616.05403498</c:v>
                </c:pt>
                <c:pt idx="2630">
                  <c:v>122796489.49571304</c:v>
                </c:pt>
                <c:pt idx="2631">
                  <c:v>122353489.49870999</c:v>
                </c:pt>
                <c:pt idx="2632">
                  <c:v>125382364.47817378</c:v>
                </c:pt>
                <c:pt idx="2633">
                  <c:v>124591039.38661414</c:v>
                </c:pt>
                <c:pt idx="2634">
                  <c:v>125496643.55087771</c:v>
                </c:pt>
                <c:pt idx="2635">
                  <c:v>126353886.75753596</c:v>
                </c:pt>
                <c:pt idx="2636">
                  <c:v>127069099.78387965</c:v>
                </c:pt>
                <c:pt idx="2637">
                  <c:v>127528823.74347396</c:v>
                </c:pt>
                <c:pt idx="2638">
                  <c:v>126586368.37084195</c:v>
                </c:pt>
                <c:pt idx="2639">
                  <c:v>128392851.83544916</c:v>
                </c:pt>
                <c:pt idx="2640">
                  <c:v>128709247.80285481</c:v>
                </c:pt>
                <c:pt idx="2641">
                  <c:v>128204523.28853282</c:v>
                </c:pt>
                <c:pt idx="2642">
                  <c:v>129023909.28588468</c:v>
                </c:pt>
                <c:pt idx="2643">
                  <c:v>130729566.21012607</c:v>
                </c:pt>
                <c:pt idx="2644">
                  <c:v>130704528.12515984</c:v>
                </c:pt>
                <c:pt idx="2645">
                  <c:v>131936798.17093804</c:v>
                </c:pt>
                <c:pt idx="2646">
                  <c:v>131940848.99495748</c:v>
                </c:pt>
                <c:pt idx="2647">
                  <c:v>133222657.84171247</c:v>
                </c:pt>
                <c:pt idx="2648">
                  <c:v>133515988.05772766</c:v>
                </c:pt>
                <c:pt idx="2649">
                  <c:v>133329732.70144154</c:v>
                </c:pt>
                <c:pt idx="2650">
                  <c:v>133942038.28796972</c:v>
                </c:pt>
                <c:pt idx="2651">
                  <c:v>132173339.44128577</c:v>
                </c:pt>
                <c:pt idx="2652">
                  <c:v>130947750.21176198</c:v>
                </c:pt>
                <c:pt idx="2653">
                  <c:v>130746318.43838872</c:v>
                </c:pt>
                <c:pt idx="2654">
                  <c:v>132576282.00343168</c:v>
                </c:pt>
                <c:pt idx="2655">
                  <c:v>134006289.85266396</c:v>
                </c:pt>
                <c:pt idx="2656">
                  <c:v>134436190.15641898</c:v>
                </c:pt>
                <c:pt idx="2657">
                  <c:v>136100672.02758372</c:v>
                </c:pt>
                <c:pt idx="2658">
                  <c:v>136716811.94878519</c:v>
                </c:pt>
                <c:pt idx="2659">
                  <c:v>134636904.0459812</c:v>
                </c:pt>
                <c:pt idx="2660">
                  <c:v>135659398.32433581</c:v>
                </c:pt>
                <c:pt idx="2661">
                  <c:v>134952840.37502724</c:v>
                </c:pt>
                <c:pt idx="2662">
                  <c:v>134694481.37903762</c:v>
                </c:pt>
                <c:pt idx="2663">
                  <c:v>134793397.577584</c:v>
                </c:pt>
                <c:pt idx="2664">
                  <c:v>135315890.11773127</c:v>
                </c:pt>
                <c:pt idx="2665">
                  <c:v>134945055.10978651</c:v>
                </c:pt>
                <c:pt idx="2666">
                  <c:v>135806934.68954143</c:v>
                </c:pt>
                <c:pt idx="2667">
                  <c:v>135022641.00492069</c:v>
                </c:pt>
                <c:pt idx="2668">
                  <c:v>135544509.13069269</c:v>
                </c:pt>
                <c:pt idx="2669">
                  <c:v>135480135.18848971</c:v>
                </c:pt>
                <c:pt idx="2670">
                  <c:v>136017922.18702194</c:v>
                </c:pt>
                <c:pt idx="2671">
                  <c:v>137080744.351316</c:v>
                </c:pt>
                <c:pt idx="2672">
                  <c:v>138479992.40494734</c:v>
                </c:pt>
                <c:pt idx="2673">
                  <c:v>138540067.23490447</c:v>
                </c:pt>
                <c:pt idx="2674">
                  <c:v>138194969.40548962</c:v>
                </c:pt>
                <c:pt idx="2675">
                  <c:v>135928345.70503783</c:v>
                </c:pt>
                <c:pt idx="2676">
                  <c:v>137508620.44756436</c:v>
                </c:pt>
                <c:pt idx="2677">
                  <c:v>139334564.98746812</c:v>
                </c:pt>
                <c:pt idx="2678">
                  <c:v>140729219.70891133</c:v>
                </c:pt>
                <c:pt idx="2679">
                  <c:v>140209106.62436694</c:v>
                </c:pt>
                <c:pt idx="2680">
                  <c:v>140556748.6854004</c:v>
                </c:pt>
                <c:pt idx="2681">
                  <c:v>140011108.48765609</c:v>
                </c:pt>
                <c:pt idx="2682">
                  <c:v>141208986.7596705</c:v>
                </c:pt>
                <c:pt idx="2683">
                  <c:v>142506635.14258555</c:v>
                </c:pt>
                <c:pt idx="2684">
                  <c:v>141499565.40894404</c:v>
                </c:pt>
                <c:pt idx="2685">
                  <c:v>141471366.06560254</c:v>
                </c:pt>
                <c:pt idx="2686">
                  <c:v>141911522.31123134</c:v>
                </c:pt>
                <c:pt idx="2687">
                  <c:v>141808734.35811728</c:v>
                </c:pt>
                <c:pt idx="2688">
                  <c:v>142095336.7019594</c:v>
                </c:pt>
                <c:pt idx="2689">
                  <c:v>142677049.51730791</c:v>
                </c:pt>
                <c:pt idx="2690">
                  <c:v>142527477.70256725</c:v>
                </c:pt>
                <c:pt idx="2691">
                  <c:v>141415520.48671499</c:v>
                </c:pt>
                <c:pt idx="2692">
                  <c:v>142145897.24271381</c:v>
                </c:pt>
                <c:pt idx="2693">
                  <c:v>141120991.87047645</c:v>
                </c:pt>
                <c:pt idx="2694">
                  <c:v>142127704.10761607</c:v>
                </c:pt>
                <c:pt idx="2695">
                  <c:v>142383418.49673384</c:v>
                </c:pt>
                <c:pt idx="2696">
                  <c:v>141123558.58615178</c:v>
                </c:pt>
                <c:pt idx="2697">
                  <c:v>138054424.13652116</c:v>
                </c:pt>
                <c:pt idx="2698">
                  <c:v>138224302.42709112</c:v>
                </c:pt>
                <c:pt idx="2699">
                  <c:v>139515377.43542281</c:v>
                </c:pt>
                <c:pt idx="2700">
                  <c:v>140850597.96192509</c:v>
                </c:pt>
                <c:pt idx="2701">
                  <c:v>141102684.38789022</c:v>
                </c:pt>
                <c:pt idx="2702">
                  <c:v>139994216.05523974</c:v>
                </c:pt>
                <c:pt idx="2703">
                  <c:v>136905430.37943289</c:v>
                </c:pt>
                <c:pt idx="2704">
                  <c:v>136392473.97014341</c:v>
                </c:pt>
                <c:pt idx="2705">
                  <c:v>136121320.1004748</c:v>
                </c:pt>
                <c:pt idx="2706">
                  <c:v>137457201.65824476</c:v>
                </c:pt>
                <c:pt idx="2707">
                  <c:v>134572043.00274938</c:v>
                </c:pt>
                <c:pt idx="2708">
                  <c:v>136474717.43762773</c:v>
                </c:pt>
                <c:pt idx="2709">
                  <c:v>137782436.26894858</c:v>
                </c:pt>
                <c:pt idx="2710">
                  <c:v>138830916.17465991</c:v>
                </c:pt>
                <c:pt idx="2711">
                  <c:v>138602636.18915379</c:v>
                </c:pt>
                <c:pt idx="2712">
                  <c:v>137539591.27209774</c:v>
                </c:pt>
                <c:pt idx="2713">
                  <c:v>137501525.44286504</c:v>
                </c:pt>
                <c:pt idx="2714">
                  <c:v>138059174.6965059</c:v>
                </c:pt>
                <c:pt idx="2715">
                  <c:v>139771543.43287992</c:v>
                </c:pt>
                <c:pt idx="2716">
                  <c:v>140118925.00005621</c:v>
                </c:pt>
                <c:pt idx="2717">
                  <c:v>142132400.06346306</c:v>
                </c:pt>
                <c:pt idx="2718">
                  <c:v>142206985.46122757</c:v>
                </c:pt>
                <c:pt idx="2719">
                  <c:v>141473381.27948654</c:v>
                </c:pt>
                <c:pt idx="2720">
                  <c:v>142646365.6856986</c:v>
                </c:pt>
                <c:pt idx="2721">
                  <c:v>141435767.70099479</c:v>
                </c:pt>
                <c:pt idx="2722">
                  <c:v>141833737.753396</c:v>
                </c:pt>
                <c:pt idx="2723">
                  <c:v>142158560.42406058</c:v>
                </c:pt>
                <c:pt idx="2724">
                  <c:v>142860805.61008891</c:v>
                </c:pt>
                <c:pt idx="2725">
                  <c:v>144348583.03106263</c:v>
                </c:pt>
                <c:pt idx="2726">
                  <c:v>144916020.23699656</c:v>
                </c:pt>
                <c:pt idx="2727">
                  <c:v>146413211.57191974</c:v>
                </c:pt>
                <c:pt idx="2728">
                  <c:v>146756753.02280816</c:v>
                </c:pt>
                <c:pt idx="2729">
                  <c:v>149223950.40866837</c:v>
                </c:pt>
                <c:pt idx="2730">
                  <c:v>151271090.04720443</c:v>
                </c:pt>
                <c:pt idx="2731">
                  <c:v>151722713.4829627</c:v>
                </c:pt>
                <c:pt idx="2732">
                  <c:v>151280632.60207844</c:v>
                </c:pt>
                <c:pt idx="2733">
                  <c:v>149471098.37217474</c:v>
                </c:pt>
                <c:pt idx="2734">
                  <c:v>147730983.34620219</c:v>
                </c:pt>
                <c:pt idx="2735">
                  <c:v>148146872.06760871</c:v>
                </c:pt>
                <c:pt idx="2736">
                  <c:v>149547281.42276978</c:v>
                </c:pt>
                <c:pt idx="2737">
                  <c:v>149361082.5978263</c:v>
                </c:pt>
                <c:pt idx="2738">
                  <c:v>150628918.72753081</c:v>
                </c:pt>
                <c:pt idx="2739">
                  <c:v>151027809.98385605</c:v>
                </c:pt>
                <c:pt idx="2740">
                  <c:v>152321679.11803678</c:v>
                </c:pt>
                <c:pt idx="2741">
                  <c:v>153806798.28110421</c:v>
                </c:pt>
                <c:pt idx="2742">
                  <c:v>152001986.34551397</c:v>
                </c:pt>
                <c:pt idx="2743">
                  <c:v>151883683.91145989</c:v>
                </c:pt>
                <c:pt idx="2744">
                  <c:v>151937314.16835859</c:v>
                </c:pt>
                <c:pt idx="2745">
                  <c:v>149942628.22815305</c:v>
                </c:pt>
                <c:pt idx="2746">
                  <c:v>153158236.99250996</c:v>
                </c:pt>
                <c:pt idx="2747">
                  <c:v>150282744.87540135</c:v>
                </c:pt>
                <c:pt idx="2748">
                  <c:v>146613135.14688814</c:v>
                </c:pt>
                <c:pt idx="2749">
                  <c:v>147344163.45873073</c:v>
                </c:pt>
                <c:pt idx="2750">
                  <c:v>145200460.25698352</c:v>
                </c:pt>
                <c:pt idx="2751">
                  <c:v>146698872.63678718</c:v>
                </c:pt>
                <c:pt idx="2752">
                  <c:v>150745980.68405539</c:v>
                </c:pt>
                <c:pt idx="2753">
                  <c:v>150932710.13273758</c:v>
                </c:pt>
                <c:pt idx="2754">
                  <c:v>148496841.06791261</c:v>
                </c:pt>
                <c:pt idx="2755">
                  <c:v>151025124.26328045</c:v>
                </c:pt>
                <c:pt idx="2756">
                  <c:v>148704689.7910746</c:v>
                </c:pt>
                <c:pt idx="2757">
                  <c:v>147458576.79337332</c:v>
                </c:pt>
                <c:pt idx="2758">
                  <c:v>151247502.50509763</c:v>
                </c:pt>
                <c:pt idx="2759">
                  <c:v>147109719.95087522</c:v>
                </c:pt>
                <c:pt idx="2760">
                  <c:v>146011050.00954419</c:v>
                </c:pt>
                <c:pt idx="2761">
                  <c:v>145633022.35185376</c:v>
                </c:pt>
                <c:pt idx="2762">
                  <c:v>149086122.33795488</c:v>
                </c:pt>
                <c:pt idx="2763">
                  <c:v>150863808.86511302</c:v>
                </c:pt>
                <c:pt idx="2764">
                  <c:v>151427465.69810984</c:v>
                </c:pt>
                <c:pt idx="2765">
                  <c:v>153807028.58208522</c:v>
                </c:pt>
                <c:pt idx="2766">
                  <c:v>153261879.17917907</c:v>
                </c:pt>
                <c:pt idx="2767">
                  <c:v>153019719.1430563</c:v>
                </c:pt>
                <c:pt idx="2768">
                  <c:v>152883913.83444586</c:v>
                </c:pt>
                <c:pt idx="2769">
                  <c:v>151929224.72595051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DF-4645-8B5C-6E974DE23223}"/>
            </c:ext>
          </c:extLst>
        </c:ser>
        <c:ser>
          <c:idx val="1"/>
          <c:order val="1"/>
          <c:tx>
            <c:strRef>
              <c:f>차트!$H$1</c:f>
              <c:strCache>
                <c:ptCount val="1"/>
                <c:pt idx="0">
                  <c:v>TLH 평가 금액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차트!$B$2:$B$2771</c:f>
              <c:numCache>
                <c:formatCode>m/d/yyyy</c:formatCode>
                <c:ptCount val="2770"/>
                <c:pt idx="0">
                  <c:v>40543</c:v>
                </c:pt>
                <c:pt idx="1">
                  <c:v>40546</c:v>
                </c:pt>
                <c:pt idx="2">
                  <c:v>40547</c:v>
                </c:pt>
                <c:pt idx="3">
                  <c:v>40548</c:v>
                </c:pt>
                <c:pt idx="4">
                  <c:v>40549</c:v>
                </c:pt>
                <c:pt idx="5">
                  <c:v>40550</c:v>
                </c:pt>
                <c:pt idx="6">
                  <c:v>40553</c:v>
                </c:pt>
                <c:pt idx="7">
                  <c:v>40554</c:v>
                </c:pt>
                <c:pt idx="8">
                  <c:v>40555</c:v>
                </c:pt>
                <c:pt idx="9">
                  <c:v>40556</c:v>
                </c:pt>
                <c:pt idx="10">
                  <c:v>40557</c:v>
                </c:pt>
                <c:pt idx="11">
                  <c:v>40561</c:v>
                </c:pt>
                <c:pt idx="12">
                  <c:v>40562</c:v>
                </c:pt>
                <c:pt idx="13">
                  <c:v>40563</c:v>
                </c:pt>
                <c:pt idx="14">
                  <c:v>40564</c:v>
                </c:pt>
                <c:pt idx="15">
                  <c:v>40567</c:v>
                </c:pt>
                <c:pt idx="16">
                  <c:v>40568</c:v>
                </c:pt>
                <c:pt idx="17">
                  <c:v>40569</c:v>
                </c:pt>
                <c:pt idx="18">
                  <c:v>40570</c:v>
                </c:pt>
                <c:pt idx="19">
                  <c:v>40571</c:v>
                </c:pt>
                <c:pt idx="20">
                  <c:v>40574</c:v>
                </c:pt>
                <c:pt idx="21">
                  <c:v>40575</c:v>
                </c:pt>
                <c:pt idx="22">
                  <c:v>40576</c:v>
                </c:pt>
                <c:pt idx="23">
                  <c:v>40577</c:v>
                </c:pt>
                <c:pt idx="24">
                  <c:v>40578</c:v>
                </c:pt>
                <c:pt idx="25">
                  <c:v>40581</c:v>
                </c:pt>
                <c:pt idx="26">
                  <c:v>40582</c:v>
                </c:pt>
                <c:pt idx="27">
                  <c:v>40583</c:v>
                </c:pt>
                <c:pt idx="28">
                  <c:v>40584</c:v>
                </c:pt>
                <c:pt idx="29">
                  <c:v>40585</c:v>
                </c:pt>
                <c:pt idx="30">
                  <c:v>40588</c:v>
                </c:pt>
                <c:pt idx="31">
                  <c:v>40589</c:v>
                </c:pt>
                <c:pt idx="32">
                  <c:v>40590</c:v>
                </c:pt>
                <c:pt idx="33">
                  <c:v>40591</c:v>
                </c:pt>
                <c:pt idx="34">
                  <c:v>40592</c:v>
                </c:pt>
                <c:pt idx="35">
                  <c:v>40596</c:v>
                </c:pt>
                <c:pt idx="36">
                  <c:v>40597</c:v>
                </c:pt>
                <c:pt idx="37">
                  <c:v>40598</c:v>
                </c:pt>
                <c:pt idx="38">
                  <c:v>40599</c:v>
                </c:pt>
                <c:pt idx="39">
                  <c:v>40602</c:v>
                </c:pt>
                <c:pt idx="40">
                  <c:v>40603</c:v>
                </c:pt>
                <c:pt idx="41">
                  <c:v>40604</c:v>
                </c:pt>
                <c:pt idx="42">
                  <c:v>40605</c:v>
                </c:pt>
                <c:pt idx="43">
                  <c:v>40606</c:v>
                </c:pt>
                <c:pt idx="44">
                  <c:v>40609</c:v>
                </c:pt>
                <c:pt idx="45">
                  <c:v>40610</c:v>
                </c:pt>
                <c:pt idx="46">
                  <c:v>40611</c:v>
                </c:pt>
                <c:pt idx="47">
                  <c:v>40612</c:v>
                </c:pt>
                <c:pt idx="48">
                  <c:v>40613</c:v>
                </c:pt>
                <c:pt idx="49">
                  <c:v>40616</c:v>
                </c:pt>
                <c:pt idx="50">
                  <c:v>40617</c:v>
                </c:pt>
                <c:pt idx="51">
                  <c:v>40618</c:v>
                </c:pt>
                <c:pt idx="52">
                  <c:v>40619</c:v>
                </c:pt>
                <c:pt idx="53">
                  <c:v>40620</c:v>
                </c:pt>
                <c:pt idx="54">
                  <c:v>40623</c:v>
                </c:pt>
                <c:pt idx="55">
                  <c:v>40624</c:v>
                </c:pt>
                <c:pt idx="56">
                  <c:v>40625</c:v>
                </c:pt>
                <c:pt idx="57">
                  <c:v>40626</c:v>
                </c:pt>
                <c:pt idx="58">
                  <c:v>40627</c:v>
                </c:pt>
                <c:pt idx="59">
                  <c:v>40630</c:v>
                </c:pt>
                <c:pt idx="60">
                  <c:v>40631</c:v>
                </c:pt>
                <c:pt idx="61">
                  <c:v>40632</c:v>
                </c:pt>
                <c:pt idx="62">
                  <c:v>40633</c:v>
                </c:pt>
                <c:pt idx="63">
                  <c:v>40634</c:v>
                </c:pt>
                <c:pt idx="64">
                  <c:v>40637</c:v>
                </c:pt>
                <c:pt idx="65">
                  <c:v>40638</c:v>
                </c:pt>
                <c:pt idx="66">
                  <c:v>40639</c:v>
                </c:pt>
                <c:pt idx="67">
                  <c:v>40640</c:v>
                </c:pt>
                <c:pt idx="68">
                  <c:v>40641</c:v>
                </c:pt>
                <c:pt idx="69">
                  <c:v>40644</c:v>
                </c:pt>
                <c:pt idx="70">
                  <c:v>40645</c:v>
                </c:pt>
                <c:pt idx="71">
                  <c:v>40646</c:v>
                </c:pt>
                <c:pt idx="72">
                  <c:v>40647</c:v>
                </c:pt>
                <c:pt idx="73">
                  <c:v>40648</c:v>
                </c:pt>
                <c:pt idx="74">
                  <c:v>40651</c:v>
                </c:pt>
                <c:pt idx="75">
                  <c:v>40652</c:v>
                </c:pt>
                <c:pt idx="76">
                  <c:v>40653</c:v>
                </c:pt>
                <c:pt idx="77">
                  <c:v>40654</c:v>
                </c:pt>
                <c:pt idx="78">
                  <c:v>40658</c:v>
                </c:pt>
                <c:pt idx="79">
                  <c:v>40659</c:v>
                </c:pt>
                <c:pt idx="80">
                  <c:v>40660</c:v>
                </c:pt>
                <c:pt idx="81">
                  <c:v>40661</c:v>
                </c:pt>
                <c:pt idx="82">
                  <c:v>40662</c:v>
                </c:pt>
                <c:pt idx="83">
                  <c:v>40665</c:v>
                </c:pt>
                <c:pt idx="84">
                  <c:v>40666</c:v>
                </c:pt>
                <c:pt idx="85">
                  <c:v>40667</c:v>
                </c:pt>
                <c:pt idx="86">
                  <c:v>40668</c:v>
                </c:pt>
                <c:pt idx="87">
                  <c:v>40669</c:v>
                </c:pt>
                <c:pt idx="88">
                  <c:v>40672</c:v>
                </c:pt>
                <c:pt idx="89">
                  <c:v>40673</c:v>
                </c:pt>
                <c:pt idx="90">
                  <c:v>40674</c:v>
                </c:pt>
                <c:pt idx="91">
                  <c:v>40675</c:v>
                </c:pt>
                <c:pt idx="92">
                  <c:v>40676</c:v>
                </c:pt>
                <c:pt idx="93">
                  <c:v>40679</c:v>
                </c:pt>
                <c:pt idx="94">
                  <c:v>40680</c:v>
                </c:pt>
                <c:pt idx="95">
                  <c:v>40681</c:v>
                </c:pt>
                <c:pt idx="96">
                  <c:v>40682</c:v>
                </c:pt>
                <c:pt idx="97">
                  <c:v>40683</c:v>
                </c:pt>
                <c:pt idx="98">
                  <c:v>40686</c:v>
                </c:pt>
                <c:pt idx="99">
                  <c:v>40687</c:v>
                </c:pt>
                <c:pt idx="100">
                  <c:v>40688</c:v>
                </c:pt>
                <c:pt idx="101">
                  <c:v>40689</c:v>
                </c:pt>
                <c:pt idx="102">
                  <c:v>40690</c:v>
                </c:pt>
                <c:pt idx="103">
                  <c:v>40694</c:v>
                </c:pt>
                <c:pt idx="104">
                  <c:v>40695</c:v>
                </c:pt>
                <c:pt idx="105">
                  <c:v>40696</c:v>
                </c:pt>
                <c:pt idx="106">
                  <c:v>40697</c:v>
                </c:pt>
                <c:pt idx="107">
                  <c:v>40700</c:v>
                </c:pt>
                <c:pt idx="108">
                  <c:v>40701</c:v>
                </c:pt>
                <c:pt idx="109">
                  <c:v>40702</c:v>
                </c:pt>
                <c:pt idx="110">
                  <c:v>40703</c:v>
                </c:pt>
                <c:pt idx="111">
                  <c:v>40704</c:v>
                </c:pt>
                <c:pt idx="112">
                  <c:v>40707</c:v>
                </c:pt>
                <c:pt idx="113">
                  <c:v>40708</c:v>
                </c:pt>
                <c:pt idx="114">
                  <c:v>40709</c:v>
                </c:pt>
                <c:pt idx="115">
                  <c:v>40710</c:v>
                </c:pt>
                <c:pt idx="116">
                  <c:v>40711</c:v>
                </c:pt>
                <c:pt idx="117">
                  <c:v>40714</c:v>
                </c:pt>
                <c:pt idx="118">
                  <c:v>40715</c:v>
                </c:pt>
                <c:pt idx="119">
                  <c:v>40716</c:v>
                </c:pt>
                <c:pt idx="120">
                  <c:v>40717</c:v>
                </c:pt>
                <c:pt idx="121">
                  <c:v>40718</c:v>
                </c:pt>
                <c:pt idx="122">
                  <c:v>40721</c:v>
                </c:pt>
                <c:pt idx="123">
                  <c:v>40722</c:v>
                </c:pt>
                <c:pt idx="124">
                  <c:v>40723</c:v>
                </c:pt>
                <c:pt idx="125">
                  <c:v>40724</c:v>
                </c:pt>
                <c:pt idx="126">
                  <c:v>40725</c:v>
                </c:pt>
                <c:pt idx="127">
                  <c:v>40729</c:v>
                </c:pt>
                <c:pt idx="128">
                  <c:v>40730</c:v>
                </c:pt>
                <c:pt idx="129">
                  <c:v>40731</c:v>
                </c:pt>
                <c:pt idx="130">
                  <c:v>40732</c:v>
                </c:pt>
                <c:pt idx="131">
                  <c:v>40735</c:v>
                </c:pt>
                <c:pt idx="132">
                  <c:v>40736</c:v>
                </c:pt>
                <c:pt idx="133">
                  <c:v>40737</c:v>
                </c:pt>
                <c:pt idx="134">
                  <c:v>40738</c:v>
                </c:pt>
                <c:pt idx="135">
                  <c:v>40739</c:v>
                </c:pt>
                <c:pt idx="136">
                  <c:v>40742</c:v>
                </c:pt>
                <c:pt idx="137">
                  <c:v>40743</c:v>
                </c:pt>
                <c:pt idx="138">
                  <c:v>40744</c:v>
                </c:pt>
                <c:pt idx="139">
                  <c:v>40745</c:v>
                </c:pt>
                <c:pt idx="140">
                  <c:v>40746</c:v>
                </c:pt>
                <c:pt idx="141">
                  <c:v>40749</c:v>
                </c:pt>
                <c:pt idx="142">
                  <c:v>40750</c:v>
                </c:pt>
                <c:pt idx="143">
                  <c:v>40751</c:v>
                </c:pt>
                <c:pt idx="144">
                  <c:v>40752</c:v>
                </c:pt>
                <c:pt idx="145">
                  <c:v>40753</c:v>
                </c:pt>
                <c:pt idx="146">
                  <c:v>40756</c:v>
                </c:pt>
                <c:pt idx="147">
                  <c:v>40757</c:v>
                </c:pt>
                <c:pt idx="148">
                  <c:v>40758</c:v>
                </c:pt>
                <c:pt idx="149">
                  <c:v>40759</c:v>
                </c:pt>
                <c:pt idx="150">
                  <c:v>40760</c:v>
                </c:pt>
                <c:pt idx="151">
                  <c:v>40763</c:v>
                </c:pt>
                <c:pt idx="152">
                  <c:v>40764</c:v>
                </c:pt>
                <c:pt idx="153">
                  <c:v>40765</c:v>
                </c:pt>
                <c:pt idx="154">
                  <c:v>40766</c:v>
                </c:pt>
                <c:pt idx="155">
                  <c:v>40767</c:v>
                </c:pt>
                <c:pt idx="156">
                  <c:v>40770</c:v>
                </c:pt>
                <c:pt idx="157">
                  <c:v>40771</c:v>
                </c:pt>
                <c:pt idx="158">
                  <c:v>40772</c:v>
                </c:pt>
                <c:pt idx="159">
                  <c:v>40773</c:v>
                </c:pt>
                <c:pt idx="160">
                  <c:v>40774</c:v>
                </c:pt>
                <c:pt idx="161">
                  <c:v>40777</c:v>
                </c:pt>
                <c:pt idx="162">
                  <c:v>40778</c:v>
                </c:pt>
                <c:pt idx="163">
                  <c:v>40779</c:v>
                </c:pt>
                <c:pt idx="164">
                  <c:v>40780</c:v>
                </c:pt>
                <c:pt idx="165">
                  <c:v>40781</c:v>
                </c:pt>
                <c:pt idx="166">
                  <c:v>40784</c:v>
                </c:pt>
                <c:pt idx="167">
                  <c:v>40785</c:v>
                </c:pt>
                <c:pt idx="168">
                  <c:v>40786</c:v>
                </c:pt>
                <c:pt idx="169">
                  <c:v>40787</c:v>
                </c:pt>
                <c:pt idx="170">
                  <c:v>40788</c:v>
                </c:pt>
                <c:pt idx="171">
                  <c:v>40792</c:v>
                </c:pt>
                <c:pt idx="172">
                  <c:v>40793</c:v>
                </c:pt>
                <c:pt idx="173">
                  <c:v>40794</c:v>
                </c:pt>
                <c:pt idx="174">
                  <c:v>40795</c:v>
                </c:pt>
                <c:pt idx="175">
                  <c:v>40798</c:v>
                </c:pt>
                <c:pt idx="176">
                  <c:v>40799</c:v>
                </c:pt>
                <c:pt idx="177">
                  <c:v>40800</c:v>
                </c:pt>
                <c:pt idx="178">
                  <c:v>40801</c:v>
                </c:pt>
                <c:pt idx="179">
                  <c:v>40802</c:v>
                </c:pt>
                <c:pt idx="180">
                  <c:v>40805</c:v>
                </c:pt>
                <c:pt idx="181">
                  <c:v>40806</c:v>
                </c:pt>
                <c:pt idx="182">
                  <c:v>40807</c:v>
                </c:pt>
                <c:pt idx="183">
                  <c:v>40808</c:v>
                </c:pt>
                <c:pt idx="184">
                  <c:v>40809</c:v>
                </c:pt>
                <c:pt idx="185">
                  <c:v>40812</c:v>
                </c:pt>
                <c:pt idx="186">
                  <c:v>40813</c:v>
                </c:pt>
                <c:pt idx="187">
                  <c:v>40814</c:v>
                </c:pt>
                <c:pt idx="188">
                  <c:v>40815</c:v>
                </c:pt>
                <c:pt idx="189">
                  <c:v>40816</c:v>
                </c:pt>
                <c:pt idx="190">
                  <c:v>40819</c:v>
                </c:pt>
                <c:pt idx="191">
                  <c:v>40820</c:v>
                </c:pt>
                <c:pt idx="192">
                  <c:v>40821</c:v>
                </c:pt>
                <c:pt idx="193">
                  <c:v>40822</c:v>
                </c:pt>
                <c:pt idx="194">
                  <c:v>40823</c:v>
                </c:pt>
                <c:pt idx="195">
                  <c:v>40826</c:v>
                </c:pt>
                <c:pt idx="196">
                  <c:v>40827</c:v>
                </c:pt>
                <c:pt idx="197">
                  <c:v>40828</c:v>
                </c:pt>
                <c:pt idx="198">
                  <c:v>40829</c:v>
                </c:pt>
                <c:pt idx="199">
                  <c:v>40830</c:v>
                </c:pt>
                <c:pt idx="200">
                  <c:v>40833</c:v>
                </c:pt>
                <c:pt idx="201">
                  <c:v>40834</c:v>
                </c:pt>
                <c:pt idx="202">
                  <c:v>40835</c:v>
                </c:pt>
                <c:pt idx="203">
                  <c:v>40836</c:v>
                </c:pt>
                <c:pt idx="204">
                  <c:v>40837</c:v>
                </c:pt>
                <c:pt idx="205">
                  <c:v>40840</c:v>
                </c:pt>
                <c:pt idx="206">
                  <c:v>40841</c:v>
                </c:pt>
                <c:pt idx="207">
                  <c:v>40842</c:v>
                </c:pt>
                <c:pt idx="208">
                  <c:v>40843</c:v>
                </c:pt>
                <c:pt idx="209">
                  <c:v>40844</c:v>
                </c:pt>
                <c:pt idx="210">
                  <c:v>40847</c:v>
                </c:pt>
                <c:pt idx="211">
                  <c:v>40848</c:v>
                </c:pt>
                <c:pt idx="212">
                  <c:v>40849</c:v>
                </c:pt>
                <c:pt idx="213">
                  <c:v>40850</c:v>
                </c:pt>
                <c:pt idx="214">
                  <c:v>40851</c:v>
                </c:pt>
                <c:pt idx="215">
                  <c:v>40854</c:v>
                </c:pt>
                <c:pt idx="216">
                  <c:v>40855</c:v>
                </c:pt>
                <c:pt idx="217">
                  <c:v>40856</c:v>
                </c:pt>
                <c:pt idx="218">
                  <c:v>40857</c:v>
                </c:pt>
                <c:pt idx="219">
                  <c:v>40858</c:v>
                </c:pt>
                <c:pt idx="220">
                  <c:v>40861</c:v>
                </c:pt>
                <c:pt idx="221">
                  <c:v>40862</c:v>
                </c:pt>
                <c:pt idx="222">
                  <c:v>40863</c:v>
                </c:pt>
                <c:pt idx="223">
                  <c:v>40864</c:v>
                </c:pt>
                <c:pt idx="224">
                  <c:v>40865</c:v>
                </c:pt>
                <c:pt idx="225">
                  <c:v>40868</c:v>
                </c:pt>
                <c:pt idx="226">
                  <c:v>40869</c:v>
                </c:pt>
                <c:pt idx="227">
                  <c:v>40870</c:v>
                </c:pt>
                <c:pt idx="228">
                  <c:v>40872</c:v>
                </c:pt>
                <c:pt idx="229">
                  <c:v>40875</c:v>
                </c:pt>
                <c:pt idx="230">
                  <c:v>40876</c:v>
                </c:pt>
                <c:pt idx="231">
                  <c:v>40877</c:v>
                </c:pt>
                <c:pt idx="232">
                  <c:v>40878</c:v>
                </c:pt>
                <c:pt idx="233">
                  <c:v>40879</c:v>
                </c:pt>
                <c:pt idx="234">
                  <c:v>40882</c:v>
                </c:pt>
                <c:pt idx="235">
                  <c:v>40883</c:v>
                </c:pt>
                <c:pt idx="236">
                  <c:v>40884</c:v>
                </c:pt>
                <c:pt idx="237">
                  <c:v>40885</c:v>
                </c:pt>
                <c:pt idx="238">
                  <c:v>40886</c:v>
                </c:pt>
                <c:pt idx="239">
                  <c:v>40889</c:v>
                </c:pt>
                <c:pt idx="240">
                  <c:v>40890</c:v>
                </c:pt>
                <c:pt idx="241">
                  <c:v>40891</c:v>
                </c:pt>
                <c:pt idx="242">
                  <c:v>40892</c:v>
                </c:pt>
                <c:pt idx="243">
                  <c:v>40893</c:v>
                </c:pt>
                <c:pt idx="244">
                  <c:v>40896</c:v>
                </c:pt>
                <c:pt idx="245">
                  <c:v>40897</c:v>
                </c:pt>
                <c:pt idx="246">
                  <c:v>40898</c:v>
                </c:pt>
                <c:pt idx="247">
                  <c:v>40899</c:v>
                </c:pt>
                <c:pt idx="248">
                  <c:v>40900</c:v>
                </c:pt>
                <c:pt idx="249">
                  <c:v>40904</c:v>
                </c:pt>
                <c:pt idx="250">
                  <c:v>40905</c:v>
                </c:pt>
                <c:pt idx="251">
                  <c:v>40906</c:v>
                </c:pt>
                <c:pt idx="252">
                  <c:v>40907</c:v>
                </c:pt>
                <c:pt idx="253">
                  <c:v>40911</c:v>
                </c:pt>
                <c:pt idx="254">
                  <c:v>40912</c:v>
                </c:pt>
                <c:pt idx="255">
                  <c:v>40913</c:v>
                </c:pt>
                <c:pt idx="256">
                  <c:v>40914</c:v>
                </c:pt>
                <c:pt idx="257">
                  <c:v>40917</c:v>
                </c:pt>
                <c:pt idx="258">
                  <c:v>40918</c:v>
                </c:pt>
                <c:pt idx="259">
                  <c:v>40919</c:v>
                </c:pt>
                <c:pt idx="260">
                  <c:v>40920</c:v>
                </c:pt>
                <c:pt idx="261">
                  <c:v>40921</c:v>
                </c:pt>
                <c:pt idx="262">
                  <c:v>40925</c:v>
                </c:pt>
                <c:pt idx="263">
                  <c:v>40926</c:v>
                </c:pt>
                <c:pt idx="264">
                  <c:v>40927</c:v>
                </c:pt>
                <c:pt idx="265">
                  <c:v>40928</c:v>
                </c:pt>
                <c:pt idx="266">
                  <c:v>40931</c:v>
                </c:pt>
                <c:pt idx="267">
                  <c:v>40932</c:v>
                </c:pt>
                <c:pt idx="268">
                  <c:v>40933</c:v>
                </c:pt>
                <c:pt idx="269">
                  <c:v>40934</c:v>
                </c:pt>
                <c:pt idx="270">
                  <c:v>40935</c:v>
                </c:pt>
                <c:pt idx="271">
                  <c:v>40938</c:v>
                </c:pt>
                <c:pt idx="272">
                  <c:v>40939</c:v>
                </c:pt>
                <c:pt idx="273">
                  <c:v>40940</c:v>
                </c:pt>
                <c:pt idx="274">
                  <c:v>40941</c:v>
                </c:pt>
                <c:pt idx="275">
                  <c:v>40942</c:v>
                </c:pt>
                <c:pt idx="276">
                  <c:v>40945</c:v>
                </c:pt>
                <c:pt idx="277">
                  <c:v>40946</c:v>
                </c:pt>
                <c:pt idx="278">
                  <c:v>40947</c:v>
                </c:pt>
                <c:pt idx="279">
                  <c:v>40948</c:v>
                </c:pt>
                <c:pt idx="280">
                  <c:v>40949</c:v>
                </c:pt>
                <c:pt idx="281">
                  <c:v>40952</c:v>
                </c:pt>
                <c:pt idx="282">
                  <c:v>40953</c:v>
                </c:pt>
                <c:pt idx="283">
                  <c:v>40954</c:v>
                </c:pt>
                <c:pt idx="284">
                  <c:v>40955</c:v>
                </c:pt>
                <c:pt idx="285">
                  <c:v>40956</c:v>
                </c:pt>
                <c:pt idx="286">
                  <c:v>40960</c:v>
                </c:pt>
                <c:pt idx="287">
                  <c:v>40961</c:v>
                </c:pt>
                <c:pt idx="288">
                  <c:v>40962</c:v>
                </c:pt>
                <c:pt idx="289">
                  <c:v>40963</c:v>
                </c:pt>
                <c:pt idx="290">
                  <c:v>40966</c:v>
                </c:pt>
                <c:pt idx="291">
                  <c:v>40967</c:v>
                </c:pt>
                <c:pt idx="292">
                  <c:v>40968</c:v>
                </c:pt>
                <c:pt idx="293">
                  <c:v>40969</c:v>
                </c:pt>
                <c:pt idx="294">
                  <c:v>40970</c:v>
                </c:pt>
                <c:pt idx="295">
                  <c:v>40973</c:v>
                </c:pt>
                <c:pt idx="296">
                  <c:v>40974</c:v>
                </c:pt>
                <c:pt idx="297">
                  <c:v>40975</c:v>
                </c:pt>
                <c:pt idx="298">
                  <c:v>40976</c:v>
                </c:pt>
                <c:pt idx="299">
                  <c:v>40977</c:v>
                </c:pt>
                <c:pt idx="300">
                  <c:v>40980</c:v>
                </c:pt>
                <c:pt idx="301">
                  <c:v>40981</c:v>
                </c:pt>
                <c:pt idx="302">
                  <c:v>40982</c:v>
                </c:pt>
                <c:pt idx="303">
                  <c:v>40983</c:v>
                </c:pt>
                <c:pt idx="304">
                  <c:v>40984</c:v>
                </c:pt>
                <c:pt idx="305">
                  <c:v>40987</c:v>
                </c:pt>
                <c:pt idx="306">
                  <c:v>40988</c:v>
                </c:pt>
                <c:pt idx="307">
                  <c:v>40989</c:v>
                </c:pt>
                <c:pt idx="308">
                  <c:v>40990</c:v>
                </c:pt>
                <c:pt idx="309">
                  <c:v>40991</c:v>
                </c:pt>
                <c:pt idx="310">
                  <c:v>40994</c:v>
                </c:pt>
                <c:pt idx="311">
                  <c:v>40995</c:v>
                </c:pt>
                <c:pt idx="312">
                  <c:v>40996</c:v>
                </c:pt>
                <c:pt idx="313">
                  <c:v>40997</c:v>
                </c:pt>
                <c:pt idx="314">
                  <c:v>40998</c:v>
                </c:pt>
                <c:pt idx="315">
                  <c:v>41001</c:v>
                </c:pt>
                <c:pt idx="316">
                  <c:v>41002</c:v>
                </c:pt>
                <c:pt idx="317">
                  <c:v>41003</c:v>
                </c:pt>
                <c:pt idx="318">
                  <c:v>41004</c:v>
                </c:pt>
                <c:pt idx="319">
                  <c:v>41008</c:v>
                </c:pt>
                <c:pt idx="320">
                  <c:v>41009</c:v>
                </c:pt>
                <c:pt idx="321">
                  <c:v>41010</c:v>
                </c:pt>
                <c:pt idx="322">
                  <c:v>41011</c:v>
                </c:pt>
                <c:pt idx="323">
                  <c:v>41012</c:v>
                </c:pt>
                <c:pt idx="324">
                  <c:v>41015</c:v>
                </c:pt>
                <c:pt idx="325">
                  <c:v>41016</c:v>
                </c:pt>
                <c:pt idx="326">
                  <c:v>41017</c:v>
                </c:pt>
                <c:pt idx="327">
                  <c:v>41018</c:v>
                </c:pt>
                <c:pt idx="328">
                  <c:v>41019</c:v>
                </c:pt>
                <c:pt idx="329">
                  <c:v>41022</c:v>
                </c:pt>
                <c:pt idx="330">
                  <c:v>41023</c:v>
                </c:pt>
                <c:pt idx="331">
                  <c:v>41024</c:v>
                </c:pt>
                <c:pt idx="332">
                  <c:v>41025</c:v>
                </c:pt>
                <c:pt idx="333">
                  <c:v>41026</c:v>
                </c:pt>
                <c:pt idx="334">
                  <c:v>41029</c:v>
                </c:pt>
                <c:pt idx="335">
                  <c:v>41030</c:v>
                </c:pt>
                <c:pt idx="336">
                  <c:v>41031</c:v>
                </c:pt>
                <c:pt idx="337">
                  <c:v>41032</c:v>
                </c:pt>
                <c:pt idx="338">
                  <c:v>41033</c:v>
                </c:pt>
                <c:pt idx="339">
                  <c:v>41036</c:v>
                </c:pt>
                <c:pt idx="340">
                  <c:v>41037</c:v>
                </c:pt>
                <c:pt idx="341">
                  <c:v>41038</c:v>
                </c:pt>
                <c:pt idx="342">
                  <c:v>41039</c:v>
                </c:pt>
                <c:pt idx="343">
                  <c:v>41040</c:v>
                </c:pt>
                <c:pt idx="344">
                  <c:v>41043</c:v>
                </c:pt>
                <c:pt idx="345">
                  <c:v>41044</c:v>
                </c:pt>
                <c:pt idx="346">
                  <c:v>41045</c:v>
                </c:pt>
                <c:pt idx="347">
                  <c:v>41046</c:v>
                </c:pt>
                <c:pt idx="348">
                  <c:v>41047</c:v>
                </c:pt>
                <c:pt idx="349">
                  <c:v>41050</c:v>
                </c:pt>
                <c:pt idx="350">
                  <c:v>41051</c:v>
                </c:pt>
                <c:pt idx="351">
                  <c:v>41052</c:v>
                </c:pt>
                <c:pt idx="352">
                  <c:v>41053</c:v>
                </c:pt>
                <c:pt idx="353">
                  <c:v>41054</c:v>
                </c:pt>
                <c:pt idx="354">
                  <c:v>41058</c:v>
                </c:pt>
                <c:pt idx="355">
                  <c:v>41059</c:v>
                </c:pt>
                <c:pt idx="356">
                  <c:v>41060</c:v>
                </c:pt>
                <c:pt idx="357">
                  <c:v>41061</c:v>
                </c:pt>
                <c:pt idx="358">
                  <c:v>41064</c:v>
                </c:pt>
                <c:pt idx="359">
                  <c:v>41065</c:v>
                </c:pt>
                <c:pt idx="360">
                  <c:v>41066</c:v>
                </c:pt>
                <c:pt idx="361">
                  <c:v>41067</c:v>
                </c:pt>
                <c:pt idx="362">
                  <c:v>41068</c:v>
                </c:pt>
                <c:pt idx="363">
                  <c:v>41071</c:v>
                </c:pt>
                <c:pt idx="364">
                  <c:v>41072</c:v>
                </c:pt>
                <c:pt idx="365">
                  <c:v>41073</c:v>
                </c:pt>
                <c:pt idx="366">
                  <c:v>41074</c:v>
                </c:pt>
                <c:pt idx="367">
                  <c:v>41075</c:v>
                </c:pt>
                <c:pt idx="368">
                  <c:v>41078</c:v>
                </c:pt>
                <c:pt idx="369">
                  <c:v>41079</c:v>
                </c:pt>
                <c:pt idx="370">
                  <c:v>41080</c:v>
                </c:pt>
                <c:pt idx="371">
                  <c:v>41081</c:v>
                </c:pt>
                <c:pt idx="372">
                  <c:v>41082</c:v>
                </c:pt>
                <c:pt idx="373">
                  <c:v>41085</c:v>
                </c:pt>
                <c:pt idx="374">
                  <c:v>41086</c:v>
                </c:pt>
                <c:pt idx="375">
                  <c:v>41087</c:v>
                </c:pt>
                <c:pt idx="376">
                  <c:v>41088</c:v>
                </c:pt>
                <c:pt idx="377">
                  <c:v>41089</c:v>
                </c:pt>
                <c:pt idx="378">
                  <c:v>41092</c:v>
                </c:pt>
                <c:pt idx="379">
                  <c:v>41093</c:v>
                </c:pt>
                <c:pt idx="380">
                  <c:v>41095</c:v>
                </c:pt>
                <c:pt idx="381">
                  <c:v>41096</c:v>
                </c:pt>
                <c:pt idx="382">
                  <c:v>41099</c:v>
                </c:pt>
                <c:pt idx="383">
                  <c:v>41100</c:v>
                </c:pt>
                <c:pt idx="384">
                  <c:v>41101</c:v>
                </c:pt>
                <c:pt idx="385">
                  <c:v>41102</c:v>
                </c:pt>
                <c:pt idx="386">
                  <c:v>41103</c:v>
                </c:pt>
                <c:pt idx="387">
                  <c:v>41106</c:v>
                </c:pt>
                <c:pt idx="388">
                  <c:v>41107</c:v>
                </c:pt>
                <c:pt idx="389">
                  <c:v>41108</c:v>
                </c:pt>
                <c:pt idx="390">
                  <c:v>41109</c:v>
                </c:pt>
                <c:pt idx="391">
                  <c:v>41110</c:v>
                </c:pt>
                <c:pt idx="392">
                  <c:v>41113</c:v>
                </c:pt>
                <c:pt idx="393">
                  <c:v>41114</c:v>
                </c:pt>
                <c:pt idx="394">
                  <c:v>41115</c:v>
                </c:pt>
                <c:pt idx="395">
                  <c:v>41116</c:v>
                </c:pt>
                <c:pt idx="396">
                  <c:v>41117</c:v>
                </c:pt>
                <c:pt idx="397">
                  <c:v>41120</c:v>
                </c:pt>
                <c:pt idx="398">
                  <c:v>41121</c:v>
                </c:pt>
                <c:pt idx="399">
                  <c:v>41122</c:v>
                </c:pt>
                <c:pt idx="400">
                  <c:v>41123</c:v>
                </c:pt>
                <c:pt idx="401">
                  <c:v>41124</c:v>
                </c:pt>
                <c:pt idx="402">
                  <c:v>41127</c:v>
                </c:pt>
                <c:pt idx="403">
                  <c:v>41128</c:v>
                </c:pt>
                <c:pt idx="404">
                  <c:v>41129</c:v>
                </c:pt>
                <c:pt idx="405">
                  <c:v>41130</c:v>
                </c:pt>
                <c:pt idx="406">
                  <c:v>41131</c:v>
                </c:pt>
                <c:pt idx="407">
                  <c:v>41134</c:v>
                </c:pt>
                <c:pt idx="408">
                  <c:v>41135</c:v>
                </c:pt>
                <c:pt idx="409">
                  <c:v>41136</c:v>
                </c:pt>
                <c:pt idx="410">
                  <c:v>41137</c:v>
                </c:pt>
                <c:pt idx="411">
                  <c:v>41138</c:v>
                </c:pt>
                <c:pt idx="412">
                  <c:v>41141</c:v>
                </c:pt>
                <c:pt idx="413">
                  <c:v>41142</c:v>
                </c:pt>
                <c:pt idx="414">
                  <c:v>41143</c:v>
                </c:pt>
                <c:pt idx="415">
                  <c:v>41144</c:v>
                </c:pt>
                <c:pt idx="416">
                  <c:v>41145</c:v>
                </c:pt>
                <c:pt idx="417">
                  <c:v>41148</c:v>
                </c:pt>
                <c:pt idx="418">
                  <c:v>41149</c:v>
                </c:pt>
                <c:pt idx="419">
                  <c:v>41150</c:v>
                </c:pt>
                <c:pt idx="420">
                  <c:v>41151</c:v>
                </c:pt>
                <c:pt idx="421">
                  <c:v>41152</c:v>
                </c:pt>
                <c:pt idx="422">
                  <c:v>41156</c:v>
                </c:pt>
                <c:pt idx="423">
                  <c:v>41157</c:v>
                </c:pt>
                <c:pt idx="424">
                  <c:v>41158</c:v>
                </c:pt>
                <c:pt idx="425">
                  <c:v>41159</c:v>
                </c:pt>
                <c:pt idx="426">
                  <c:v>41162</c:v>
                </c:pt>
                <c:pt idx="427">
                  <c:v>41163</c:v>
                </c:pt>
                <c:pt idx="428">
                  <c:v>41164</c:v>
                </c:pt>
                <c:pt idx="429">
                  <c:v>41165</c:v>
                </c:pt>
                <c:pt idx="430">
                  <c:v>41166</c:v>
                </c:pt>
                <c:pt idx="431">
                  <c:v>41169</c:v>
                </c:pt>
                <c:pt idx="432">
                  <c:v>41170</c:v>
                </c:pt>
                <c:pt idx="433">
                  <c:v>41171</c:v>
                </c:pt>
                <c:pt idx="434">
                  <c:v>41172</c:v>
                </c:pt>
                <c:pt idx="435">
                  <c:v>41173</c:v>
                </c:pt>
                <c:pt idx="436">
                  <c:v>41176</c:v>
                </c:pt>
                <c:pt idx="437">
                  <c:v>41177</c:v>
                </c:pt>
                <c:pt idx="438">
                  <c:v>41178</c:v>
                </c:pt>
                <c:pt idx="439">
                  <c:v>41179</c:v>
                </c:pt>
                <c:pt idx="440">
                  <c:v>41180</c:v>
                </c:pt>
                <c:pt idx="441">
                  <c:v>41183</c:v>
                </c:pt>
                <c:pt idx="442">
                  <c:v>41184</c:v>
                </c:pt>
                <c:pt idx="443">
                  <c:v>41185</c:v>
                </c:pt>
                <c:pt idx="444">
                  <c:v>41186</c:v>
                </c:pt>
                <c:pt idx="445">
                  <c:v>41187</c:v>
                </c:pt>
                <c:pt idx="446">
                  <c:v>41190</c:v>
                </c:pt>
                <c:pt idx="447">
                  <c:v>41191</c:v>
                </c:pt>
                <c:pt idx="448">
                  <c:v>41192</c:v>
                </c:pt>
                <c:pt idx="449">
                  <c:v>41193</c:v>
                </c:pt>
                <c:pt idx="450">
                  <c:v>41194</c:v>
                </c:pt>
                <c:pt idx="451">
                  <c:v>41197</c:v>
                </c:pt>
                <c:pt idx="452">
                  <c:v>41198</c:v>
                </c:pt>
                <c:pt idx="453">
                  <c:v>41199</c:v>
                </c:pt>
                <c:pt idx="454">
                  <c:v>41200</c:v>
                </c:pt>
                <c:pt idx="455">
                  <c:v>41201</c:v>
                </c:pt>
                <c:pt idx="456">
                  <c:v>41204</c:v>
                </c:pt>
                <c:pt idx="457">
                  <c:v>41205</c:v>
                </c:pt>
                <c:pt idx="458">
                  <c:v>41206</c:v>
                </c:pt>
                <c:pt idx="459">
                  <c:v>41207</c:v>
                </c:pt>
                <c:pt idx="460">
                  <c:v>41208</c:v>
                </c:pt>
                <c:pt idx="461">
                  <c:v>41213</c:v>
                </c:pt>
                <c:pt idx="462">
                  <c:v>41214</c:v>
                </c:pt>
                <c:pt idx="463">
                  <c:v>41215</c:v>
                </c:pt>
                <c:pt idx="464">
                  <c:v>41218</c:v>
                </c:pt>
                <c:pt idx="465">
                  <c:v>41219</c:v>
                </c:pt>
                <c:pt idx="466">
                  <c:v>41220</c:v>
                </c:pt>
                <c:pt idx="467">
                  <c:v>41221</c:v>
                </c:pt>
                <c:pt idx="468">
                  <c:v>41222</c:v>
                </c:pt>
                <c:pt idx="469">
                  <c:v>41225</c:v>
                </c:pt>
                <c:pt idx="470">
                  <c:v>41226</c:v>
                </c:pt>
                <c:pt idx="471">
                  <c:v>41227</c:v>
                </c:pt>
                <c:pt idx="472">
                  <c:v>41228</c:v>
                </c:pt>
                <c:pt idx="473">
                  <c:v>41229</c:v>
                </c:pt>
                <c:pt idx="474">
                  <c:v>41232</c:v>
                </c:pt>
                <c:pt idx="475">
                  <c:v>41233</c:v>
                </c:pt>
                <c:pt idx="476">
                  <c:v>41234</c:v>
                </c:pt>
                <c:pt idx="477">
                  <c:v>41236</c:v>
                </c:pt>
                <c:pt idx="478">
                  <c:v>41239</c:v>
                </c:pt>
                <c:pt idx="479">
                  <c:v>41240</c:v>
                </c:pt>
                <c:pt idx="480">
                  <c:v>41241</c:v>
                </c:pt>
                <c:pt idx="481">
                  <c:v>41242</c:v>
                </c:pt>
                <c:pt idx="482">
                  <c:v>41243</c:v>
                </c:pt>
                <c:pt idx="483">
                  <c:v>41246</c:v>
                </c:pt>
                <c:pt idx="484">
                  <c:v>41247</c:v>
                </c:pt>
                <c:pt idx="485">
                  <c:v>41248</c:v>
                </c:pt>
                <c:pt idx="486">
                  <c:v>41249</c:v>
                </c:pt>
                <c:pt idx="487">
                  <c:v>41250</c:v>
                </c:pt>
                <c:pt idx="488">
                  <c:v>41253</c:v>
                </c:pt>
                <c:pt idx="489">
                  <c:v>41254</c:v>
                </c:pt>
                <c:pt idx="490">
                  <c:v>41255</c:v>
                </c:pt>
                <c:pt idx="491">
                  <c:v>41256</c:v>
                </c:pt>
                <c:pt idx="492">
                  <c:v>41257</c:v>
                </c:pt>
                <c:pt idx="493">
                  <c:v>41260</c:v>
                </c:pt>
                <c:pt idx="494">
                  <c:v>41261</c:v>
                </c:pt>
                <c:pt idx="495">
                  <c:v>41262</c:v>
                </c:pt>
                <c:pt idx="496">
                  <c:v>41263</c:v>
                </c:pt>
                <c:pt idx="497">
                  <c:v>41264</c:v>
                </c:pt>
                <c:pt idx="498">
                  <c:v>41267</c:v>
                </c:pt>
                <c:pt idx="499">
                  <c:v>41269</c:v>
                </c:pt>
                <c:pt idx="500">
                  <c:v>41270</c:v>
                </c:pt>
                <c:pt idx="501">
                  <c:v>41271</c:v>
                </c:pt>
                <c:pt idx="502">
                  <c:v>41274</c:v>
                </c:pt>
                <c:pt idx="503">
                  <c:v>41276</c:v>
                </c:pt>
                <c:pt idx="504">
                  <c:v>41277</c:v>
                </c:pt>
                <c:pt idx="505">
                  <c:v>41278</c:v>
                </c:pt>
                <c:pt idx="506">
                  <c:v>41281</c:v>
                </c:pt>
                <c:pt idx="507">
                  <c:v>41282</c:v>
                </c:pt>
                <c:pt idx="508">
                  <c:v>41283</c:v>
                </c:pt>
                <c:pt idx="509">
                  <c:v>41284</c:v>
                </c:pt>
                <c:pt idx="510">
                  <c:v>41285</c:v>
                </c:pt>
                <c:pt idx="511">
                  <c:v>41288</c:v>
                </c:pt>
                <c:pt idx="512">
                  <c:v>41289</c:v>
                </c:pt>
                <c:pt idx="513">
                  <c:v>41290</c:v>
                </c:pt>
                <c:pt idx="514">
                  <c:v>41291</c:v>
                </c:pt>
                <c:pt idx="515">
                  <c:v>41292</c:v>
                </c:pt>
                <c:pt idx="516">
                  <c:v>41296</c:v>
                </c:pt>
                <c:pt idx="517">
                  <c:v>41297</c:v>
                </c:pt>
                <c:pt idx="518">
                  <c:v>41298</c:v>
                </c:pt>
                <c:pt idx="519">
                  <c:v>41299</c:v>
                </c:pt>
                <c:pt idx="520">
                  <c:v>41302</c:v>
                </c:pt>
                <c:pt idx="521">
                  <c:v>41303</c:v>
                </c:pt>
                <c:pt idx="522">
                  <c:v>41304</c:v>
                </c:pt>
                <c:pt idx="523">
                  <c:v>41305</c:v>
                </c:pt>
                <c:pt idx="524">
                  <c:v>41306</c:v>
                </c:pt>
                <c:pt idx="525">
                  <c:v>41309</c:v>
                </c:pt>
                <c:pt idx="526">
                  <c:v>41310</c:v>
                </c:pt>
                <c:pt idx="527">
                  <c:v>41311</c:v>
                </c:pt>
                <c:pt idx="528">
                  <c:v>41312</c:v>
                </c:pt>
                <c:pt idx="529">
                  <c:v>41313</c:v>
                </c:pt>
                <c:pt idx="530">
                  <c:v>41316</c:v>
                </c:pt>
                <c:pt idx="531">
                  <c:v>41317</c:v>
                </c:pt>
                <c:pt idx="532">
                  <c:v>41318</c:v>
                </c:pt>
                <c:pt idx="533">
                  <c:v>41319</c:v>
                </c:pt>
                <c:pt idx="534">
                  <c:v>41320</c:v>
                </c:pt>
                <c:pt idx="535">
                  <c:v>41324</c:v>
                </c:pt>
                <c:pt idx="536">
                  <c:v>41325</c:v>
                </c:pt>
                <c:pt idx="537">
                  <c:v>41326</c:v>
                </c:pt>
                <c:pt idx="538">
                  <c:v>41327</c:v>
                </c:pt>
                <c:pt idx="539">
                  <c:v>41330</c:v>
                </c:pt>
                <c:pt idx="540">
                  <c:v>41331</c:v>
                </c:pt>
                <c:pt idx="541">
                  <c:v>41332</c:v>
                </c:pt>
                <c:pt idx="542">
                  <c:v>41333</c:v>
                </c:pt>
                <c:pt idx="543">
                  <c:v>41334</c:v>
                </c:pt>
                <c:pt idx="544">
                  <c:v>41337</c:v>
                </c:pt>
                <c:pt idx="545">
                  <c:v>41338</c:v>
                </c:pt>
                <c:pt idx="546">
                  <c:v>41339</c:v>
                </c:pt>
                <c:pt idx="547">
                  <c:v>41340</c:v>
                </c:pt>
                <c:pt idx="548">
                  <c:v>41341</c:v>
                </c:pt>
                <c:pt idx="549">
                  <c:v>41344</c:v>
                </c:pt>
                <c:pt idx="550">
                  <c:v>41345</c:v>
                </c:pt>
                <c:pt idx="551">
                  <c:v>41346</c:v>
                </c:pt>
                <c:pt idx="552">
                  <c:v>41347</c:v>
                </c:pt>
                <c:pt idx="553">
                  <c:v>41348</c:v>
                </c:pt>
                <c:pt idx="554">
                  <c:v>41351</c:v>
                </c:pt>
                <c:pt idx="555">
                  <c:v>41352</c:v>
                </c:pt>
                <c:pt idx="556">
                  <c:v>41353</c:v>
                </c:pt>
                <c:pt idx="557">
                  <c:v>41354</c:v>
                </c:pt>
                <c:pt idx="558">
                  <c:v>41355</c:v>
                </c:pt>
                <c:pt idx="559">
                  <c:v>41358</c:v>
                </c:pt>
                <c:pt idx="560">
                  <c:v>41359</c:v>
                </c:pt>
                <c:pt idx="561">
                  <c:v>41360</c:v>
                </c:pt>
                <c:pt idx="562">
                  <c:v>41361</c:v>
                </c:pt>
                <c:pt idx="563">
                  <c:v>41365</c:v>
                </c:pt>
                <c:pt idx="564">
                  <c:v>41366</c:v>
                </c:pt>
                <c:pt idx="565">
                  <c:v>41367</c:v>
                </c:pt>
                <c:pt idx="566">
                  <c:v>41368</c:v>
                </c:pt>
                <c:pt idx="567">
                  <c:v>41369</c:v>
                </c:pt>
                <c:pt idx="568">
                  <c:v>41372</c:v>
                </c:pt>
                <c:pt idx="569">
                  <c:v>41373</c:v>
                </c:pt>
                <c:pt idx="570">
                  <c:v>41374</c:v>
                </c:pt>
                <c:pt idx="571">
                  <c:v>41375</c:v>
                </c:pt>
                <c:pt idx="572">
                  <c:v>41376</c:v>
                </c:pt>
                <c:pt idx="573">
                  <c:v>41379</c:v>
                </c:pt>
                <c:pt idx="574">
                  <c:v>41380</c:v>
                </c:pt>
                <c:pt idx="575">
                  <c:v>41381</c:v>
                </c:pt>
                <c:pt idx="576">
                  <c:v>41382</c:v>
                </c:pt>
                <c:pt idx="577">
                  <c:v>41383</c:v>
                </c:pt>
                <c:pt idx="578">
                  <c:v>41386</c:v>
                </c:pt>
                <c:pt idx="579">
                  <c:v>41387</c:v>
                </c:pt>
                <c:pt idx="580">
                  <c:v>41388</c:v>
                </c:pt>
                <c:pt idx="581">
                  <c:v>41389</c:v>
                </c:pt>
                <c:pt idx="582">
                  <c:v>41390</c:v>
                </c:pt>
                <c:pt idx="583">
                  <c:v>41393</c:v>
                </c:pt>
                <c:pt idx="584">
                  <c:v>41394</c:v>
                </c:pt>
                <c:pt idx="585">
                  <c:v>41395</c:v>
                </c:pt>
                <c:pt idx="586">
                  <c:v>41396</c:v>
                </c:pt>
                <c:pt idx="587">
                  <c:v>41397</c:v>
                </c:pt>
                <c:pt idx="588">
                  <c:v>41400</c:v>
                </c:pt>
                <c:pt idx="589">
                  <c:v>41401</c:v>
                </c:pt>
                <c:pt idx="590">
                  <c:v>41402</c:v>
                </c:pt>
                <c:pt idx="591">
                  <c:v>41403</c:v>
                </c:pt>
                <c:pt idx="592">
                  <c:v>41404</c:v>
                </c:pt>
                <c:pt idx="593">
                  <c:v>41407</c:v>
                </c:pt>
                <c:pt idx="594">
                  <c:v>41408</c:v>
                </c:pt>
                <c:pt idx="595">
                  <c:v>41409</c:v>
                </c:pt>
                <c:pt idx="596">
                  <c:v>41410</c:v>
                </c:pt>
                <c:pt idx="597">
                  <c:v>41411</c:v>
                </c:pt>
                <c:pt idx="598">
                  <c:v>41414</c:v>
                </c:pt>
                <c:pt idx="599">
                  <c:v>41415</c:v>
                </c:pt>
                <c:pt idx="600">
                  <c:v>41416</c:v>
                </c:pt>
                <c:pt idx="601">
                  <c:v>41417</c:v>
                </c:pt>
                <c:pt idx="602">
                  <c:v>41418</c:v>
                </c:pt>
                <c:pt idx="603">
                  <c:v>41422</c:v>
                </c:pt>
                <c:pt idx="604">
                  <c:v>41423</c:v>
                </c:pt>
                <c:pt idx="605">
                  <c:v>41424</c:v>
                </c:pt>
                <c:pt idx="606">
                  <c:v>41425</c:v>
                </c:pt>
                <c:pt idx="607">
                  <c:v>41428</c:v>
                </c:pt>
                <c:pt idx="608">
                  <c:v>41429</c:v>
                </c:pt>
                <c:pt idx="609">
                  <c:v>41430</c:v>
                </c:pt>
                <c:pt idx="610">
                  <c:v>41431</c:v>
                </c:pt>
                <c:pt idx="611">
                  <c:v>41432</c:v>
                </c:pt>
                <c:pt idx="612">
                  <c:v>41435</c:v>
                </c:pt>
                <c:pt idx="613">
                  <c:v>41436</c:v>
                </c:pt>
                <c:pt idx="614">
                  <c:v>41437</c:v>
                </c:pt>
                <c:pt idx="615">
                  <c:v>41438</c:v>
                </c:pt>
                <c:pt idx="616">
                  <c:v>41439</c:v>
                </c:pt>
                <c:pt idx="617">
                  <c:v>41442</c:v>
                </c:pt>
                <c:pt idx="618">
                  <c:v>41443</c:v>
                </c:pt>
                <c:pt idx="619">
                  <c:v>41444</c:v>
                </c:pt>
                <c:pt idx="620">
                  <c:v>41445</c:v>
                </c:pt>
                <c:pt idx="621">
                  <c:v>41446</c:v>
                </c:pt>
                <c:pt idx="622">
                  <c:v>41449</c:v>
                </c:pt>
                <c:pt idx="623">
                  <c:v>41450</c:v>
                </c:pt>
                <c:pt idx="624">
                  <c:v>41451</c:v>
                </c:pt>
                <c:pt idx="625">
                  <c:v>41452</c:v>
                </c:pt>
                <c:pt idx="626">
                  <c:v>41453</c:v>
                </c:pt>
                <c:pt idx="627">
                  <c:v>41456</c:v>
                </c:pt>
                <c:pt idx="628">
                  <c:v>41457</c:v>
                </c:pt>
                <c:pt idx="629">
                  <c:v>41458</c:v>
                </c:pt>
                <c:pt idx="630">
                  <c:v>41460</c:v>
                </c:pt>
                <c:pt idx="631">
                  <c:v>41463</c:v>
                </c:pt>
                <c:pt idx="632">
                  <c:v>41464</c:v>
                </c:pt>
                <c:pt idx="633">
                  <c:v>41465</c:v>
                </c:pt>
                <c:pt idx="634">
                  <c:v>41466</c:v>
                </c:pt>
                <c:pt idx="635">
                  <c:v>41467</c:v>
                </c:pt>
                <c:pt idx="636">
                  <c:v>41470</c:v>
                </c:pt>
                <c:pt idx="637">
                  <c:v>41471</c:v>
                </c:pt>
                <c:pt idx="638">
                  <c:v>41472</c:v>
                </c:pt>
                <c:pt idx="639">
                  <c:v>41473</c:v>
                </c:pt>
                <c:pt idx="640">
                  <c:v>41474</c:v>
                </c:pt>
                <c:pt idx="641">
                  <c:v>41477</c:v>
                </c:pt>
                <c:pt idx="642">
                  <c:v>41478</c:v>
                </c:pt>
                <c:pt idx="643">
                  <c:v>41479</c:v>
                </c:pt>
                <c:pt idx="644">
                  <c:v>41480</c:v>
                </c:pt>
                <c:pt idx="645">
                  <c:v>41481</c:v>
                </c:pt>
                <c:pt idx="646">
                  <c:v>41484</c:v>
                </c:pt>
                <c:pt idx="647">
                  <c:v>41485</c:v>
                </c:pt>
                <c:pt idx="648">
                  <c:v>41486</c:v>
                </c:pt>
                <c:pt idx="649">
                  <c:v>41487</c:v>
                </c:pt>
                <c:pt idx="650">
                  <c:v>41488</c:v>
                </c:pt>
                <c:pt idx="651">
                  <c:v>41491</c:v>
                </c:pt>
                <c:pt idx="652">
                  <c:v>41492</c:v>
                </c:pt>
                <c:pt idx="653">
                  <c:v>41493</c:v>
                </c:pt>
                <c:pt idx="654">
                  <c:v>41494</c:v>
                </c:pt>
                <c:pt idx="655">
                  <c:v>41495</c:v>
                </c:pt>
                <c:pt idx="656">
                  <c:v>41498</c:v>
                </c:pt>
                <c:pt idx="657">
                  <c:v>41499</c:v>
                </c:pt>
                <c:pt idx="658">
                  <c:v>41500</c:v>
                </c:pt>
                <c:pt idx="659">
                  <c:v>41501</c:v>
                </c:pt>
                <c:pt idx="660">
                  <c:v>41502</c:v>
                </c:pt>
                <c:pt idx="661">
                  <c:v>41505</c:v>
                </c:pt>
                <c:pt idx="662">
                  <c:v>41506</c:v>
                </c:pt>
                <c:pt idx="663">
                  <c:v>41507</c:v>
                </c:pt>
                <c:pt idx="664">
                  <c:v>41508</c:v>
                </c:pt>
                <c:pt idx="665">
                  <c:v>41509</c:v>
                </c:pt>
                <c:pt idx="666">
                  <c:v>41512</c:v>
                </c:pt>
                <c:pt idx="667">
                  <c:v>41513</c:v>
                </c:pt>
                <c:pt idx="668">
                  <c:v>41514</c:v>
                </c:pt>
                <c:pt idx="669">
                  <c:v>41515</c:v>
                </c:pt>
                <c:pt idx="670">
                  <c:v>41516</c:v>
                </c:pt>
                <c:pt idx="671">
                  <c:v>41520</c:v>
                </c:pt>
                <c:pt idx="672">
                  <c:v>41521</c:v>
                </c:pt>
                <c:pt idx="673">
                  <c:v>41522</c:v>
                </c:pt>
                <c:pt idx="674">
                  <c:v>41523</c:v>
                </c:pt>
                <c:pt idx="675">
                  <c:v>41526</c:v>
                </c:pt>
                <c:pt idx="676">
                  <c:v>41527</c:v>
                </c:pt>
                <c:pt idx="677">
                  <c:v>41528</c:v>
                </c:pt>
                <c:pt idx="678">
                  <c:v>41529</c:v>
                </c:pt>
                <c:pt idx="679">
                  <c:v>41530</c:v>
                </c:pt>
                <c:pt idx="680">
                  <c:v>41533</c:v>
                </c:pt>
                <c:pt idx="681">
                  <c:v>41534</c:v>
                </c:pt>
                <c:pt idx="682">
                  <c:v>41535</c:v>
                </c:pt>
                <c:pt idx="683">
                  <c:v>41536</c:v>
                </c:pt>
                <c:pt idx="684">
                  <c:v>41537</c:v>
                </c:pt>
                <c:pt idx="685">
                  <c:v>41540</c:v>
                </c:pt>
                <c:pt idx="686">
                  <c:v>41541</c:v>
                </c:pt>
                <c:pt idx="687">
                  <c:v>41542</c:v>
                </c:pt>
                <c:pt idx="688">
                  <c:v>41543</c:v>
                </c:pt>
                <c:pt idx="689">
                  <c:v>41544</c:v>
                </c:pt>
                <c:pt idx="690">
                  <c:v>41547</c:v>
                </c:pt>
                <c:pt idx="691">
                  <c:v>41548</c:v>
                </c:pt>
                <c:pt idx="692">
                  <c:v>41549</c:v>
                </c:pt>
                <c:pt idx="693">
                  <c:v>41550</c:v>
                </c:pt>
                <c:pt idx="694">
                  <c:v>41551</c:v>
                </c:pt>
                <c:pt idx="695">
                  <c:v>41554</c:v>
                </c:pt>
                <c:pt idx="696">
                  <c:v>41555</c:v>
                </c:pt>
                <c:pt idx="697">
                  <c:v>41556</c:v>
                </c:pt>
                <c:pt idx="698">
                  <c:v>41557</c:v>
                </c:pt>
                <c:pt idx="699">
                  <c:v>41558</c:v>
                </c:pt>
                <c:pt idx="700">
                  <c:v>41561</c:v>
                </c:pt>
                <c:pt idx="701">
                  <c:v>41562</c:v>
                </c:pt>
                <c:pt idx="702">
                  <c:v>41563</c:v>
                </c:pt>
                <c:pt idx="703">
                  <c:v>41564</c:v>
                </c:pt>
                <c:pt idx="704">
                  <c:v>41565</c:v>
                </c:pt>
                <c:pt idx="705">
                  <c:v>41568</c:v>
                </c:pt>
                <c:pt idx="706">
                  <c:v>41569</c:v>
                </c:pt>
                <c:pt idx="707">
                  <c:v>41570</c:v>
                </c:pt>
                <c:pt idx="708">
                  <c:v>41571</c:v>
                </c:pt>
                <c:pt idx="709">
                  <c:v>41572</c:v>
                </c:pt>
                <c:pt idx="710">
                  <c:v>41575</c:v>
                </c:pt>
                <c:pt idx="711">
                  <c:v>41576</c:v>
                </c:pt>
                <c:pt idx="712">
                  <c:v>41577</c:v>
                </c:pt>
                <c:pt idx="713">
                  <c:v>41578</c:v>
                </c:pt>
                <c:pt idx="714">
                  <c:v>41579</c:v>
                </c:pt>
                <c:pt idx="715">
                  <c:v>41582</c:v>
                </c:pt>
                <c:pt idx="716">
                  <c:v>41583</c:v>
                </c:pt>
                <c:pt idx="717">
                  <c:v>41584</c:v>
                </c:pt>
                <c:pt idx="718">
                  <c:v>41585</c:v>
                </c:pt>
                <c:pt idx="719">
                  <c:v>41586</c:v>
                </c:pt>
                <c:pt idx="720">
                  <c:v>41589</c:v>
                </c:pt>
                <c:pt idx="721">
                  <c:v>41590</c:v>
                </c:pt>
                <c:pt idx="722">
                  <c:v>41591</c:v>
                </c:pt>
                <c:pt idx="723">
                  <c:v>41592</c:v>
                </c:pt>
                <c:pt idx="724">
                  <c:v>41593</c:v>
                </c:pt>
                <c:pt idx="725">
                  <c:v>41596</c:v>
                </c:pt>
                <c:pt idx="726">
                  <c:v>41597</c:v>
                </c:pt>
                <c:pt idx="727">
                  <c:v>41598</c:v>
                </c:pt>
                <c:pt idx="728">
                  <c:v>41599</c:v>
                </c:pt>
                <c:pt idx="729">
                  <c:v>41600</c:v>
                </c:pt>
                <c:pt idx="730">
                  <c:v>41603</c:v>
                </c:pt>
                <c:pt idx="731">
                  <c:v>41604</c:v>
                </c:pt>
                <c:pt idx="732">
                  <c:v>41605</c:v>
                </c:pt>
                <c:pt idx="733">
                  <c:v>41607</c:v>
                </c:pt>
                <c:pt idx="734">
                  <c:v>41610</c:v>
                </c:pt>
                <c:pt idx="735">
                  <c:v>41611</c:v>
                </c:pt>
                <c:pt idx="736">
                  <c:v>41612</c:v>
                </c:pt>
                <c:pt idx="737">
                  <c:v>41613</c:v>
                </c:pt>
                <c:pt idx="738">
                  <c:v>41614</c:v>
                </c:pt>
                <c:pt idx="739">
                  <c:v>41617</c:v>
                </c:pt>
                <c:pt idx="740">
                  <c:v>41618</c:v>
                </c:pt>
                <c:pt idx="741">
                  <c:v>41619</c:v>
                </c:pt>
                <c:pt idx="742">
                  <c:v>41620</c:v>
                </c:pt>
                <c:pt idx="743">
                  <c:v>41621</c:v>
                </c:pt>
                <c:pt idx="744">
                  <c:v>41624</c:v>
                </c:pt>
                <c:pt idx="745">
                  <c:v>41625</c:v>
                </c:pt>
                <c:pt idx="746">
                  <c:v>41626</c:v>
                </c:pt>
                <c:pt idx="747">
                  <c:v>41627</c:v>
                </c:pt>
                <c:pt idx="748">
                  <c:v>41628</c:v>
                </c:pt>
                <c:pt idx="749">
                  <c:v>41631</c:v>
                </c:pt>
                <c:pt idx="750">
                  <c:v>41632</c:v>
                </c:pt>
                <c:pt idx="751">
                  <c:v>41634</c:v>
                </c:pt>
                <c:pt idx="752">
                  <c:v>41635</c:v>
                </c:pt>
                <c:pt idx="753">
                  <c:v>41638</c:v>
                </c:pt>
                <c:pt idx="754">
                  <c:v>41639</c:v>
                </c:pt>
                <c:pt idx="755">
                  <c:v>41641</c:v>
                </c:pt>
                <c:pt idx="756">
                  <c:v>41642</c:v>
                </c:pt>
                <c:pt idx="757">
                  <c:v>41645</c:v>
                </c:pt>
                <c:pt idx="758">
                  <c:v>41646</c:v>
                </c:pt>
                <c:pt idx="759">
                  <c:v>41647</c:v>
                </c:pt>
                <c:pt idx="760">
                  <c:v>41648</c:v>
                </c:pt>
                <c:pt idx="761">
                  <c:v>41649</c:v>
                </c:pt>
                <c:pt idx="762">
                  <c:v>41652</c:v>
                </c:pt>
                <c:pt idx="763">
                  <c:v>41653</c:v>
                </c:pt>
                <c:pt idx="764">
                  <c:v>41654</c:v>
                </c:pt>
                <c:pt idx="765">
                  <c:v>41655</c:v>
                </c:pt>
                <c:pt idx="766">
                  <c:v>41656</c:v>
                </c:pt>
                <c:pt idx="767">
                  <c:v>41660</c:v>
                </c:pt>
                <c:pt idx="768">
                  <c:v>41661</c:v>
                </c:pt>
                <c:pt idx="769">
                  <c:v>41662</c:v>
                </c:pt>
                <c:pt idx="770">
                  <c:v>41663</c:v>
                </c:pt>
                <c:pt idx="771">
                  <c:v>41666</c:v>
                </c:pt>
                <c:pt idx="772">
                  <c:v>41667</c:v>
                </c:pt>
                <c:pt idx="773">
                  <c:v>41668</c:v>
                </c:pt>
                <c:pt idx="774">
                  <c:v>41669</c:v>
                </c:pt>
                <c:pt idx="775">
                  <c:v>41670</c:v>
                </c:pt>
                <c:pt idx="776">
                  <c:v>41673</c:v>
                </c:pt>
                <c:pt idx="777">
                  <c:v>41674</c:v>
                </c:pt>
                <c:pt idx="778">
                  <c:v>41675</c:v>
                </c:pt>
                <c:pt idx="779">
                  <c:v>41676</c:v>
                </c:pt>
                <c:pt idx="780">
                  <c:v>41677</c:v>
                </c:pt>
                <c:pt idx="781">
                  <c:v>41680</c:v>
                </c:pt>
                <c:pt idx="782">
                  <c:v>41681</c:v>
                </c:pt>
                <c:pt idx="783">
                  <c:v>41682</c:v>
                </c:pt>
                <c:pt idx="784">
                  <c:v>41683</c:v>
                </c:pt>
                <c:pt idx="785">
                  <c:v>41684</c:v>
                </c:pt>
                <c:pt idx="786">
                  <c:v>41688</c:v>
                </c:pt>
                <c:pt idx="787">
                  <c:v>41689</c:v>
                </c:pt>
                <c:pt idx="788">
                  <c:v>41690</c:v>
                </c:pt>
                <c:pt idx="789">
                  <c:v>41691</c:v>
                </c:pt>
                <c:pt idx="790">
                  <c:v>41694</c:v>
                </c:pt>
                <c:pt idx="791">
                  <c:v>41695</c:v>
                </c:pt>
                <c:pt idx="792">
                  <c:v>41696</c:v>
                </c:pt>
                <c:pt idx="793">
                  <c:v>41697</c:v>
                </c:pt>
                <c:pt idx="794">
                  <c:v>41698</c:v>
                </c:pt>
                <c:pt idx="795">
                  <c:v>41701</c:v>
                </c:pt>
                <c:pt idx="796">
                  <c:v>41702</c:v>
                </c:pt>
                <c:pt idx="797">
                  <c:v>41703</c:v>
                </c:pt>
                <c:pt idx="798">
                  <c:v>41704</c:v>
                </c:pt>
                <c:pt idx="799">
                  <c:v>41705</c:v>
                </c:pt>
                <c:pt idx="800">
                  <c:v>41708</c:v>
                </c:pt>
                <c:pt idx="801">
                  <c:v>41709</c:v>
                </c:pt>
                <c:pt idx="802">
                  <c:v>41710</c:v>
                </c:pt>
                <c:pt idx="803">
                  <c:v>41711</c:v>
                </c:pt>
                <c:pt idx="804">
                  <c:v>41712</c:v>
                </c:pt>
                <c:pt idx="805">
                  <c:v>41715</c:v>
                </c:pt>
                <c:pt idx="806">
                  <c:v>41716</c:v>
                </c:pt>
                <c:pt idx="807">
                  <c:v>41717</c:v>
                </c:pt>
                <c:pt idx="808">
                  <c:v>41718</c:v>
                </c:pt>
                <c:pt idx="809">
                  <c:v>41719</c:v>
                </c:pt>
                <c:pt idx="810">
                  <c:v>41722</c:v>
                </c:pt>
                <c:pt idx="811">
                  <c:v>41723</c:v>
                </c:pt>
                <c:pt idx="812">
                  <c:v>41724</c:v>
                </c:pt>
                <c:pt idx="813">
                  <c:v>41725</c:v>
                </c:pt>
                <c:pt idx="814">
                  <c:v>41726</c:v>
                </c:pt>
                <c:pt idx="815">
                  <c:v>41729</c:v>
                </c:pt>
                <c:pt idx="816">
                  <c:v>41730</c:v>
                </c:pt>
                <c:pt idx="817">
                  <c:v>41731</c:v>
                </c:pt>
                <c:pt idx="818">
                  <c:v>41732</c:v>
                </c:pt>
                <c:pt idx="819">
                  <c:v>41733</c:v>
                </c:pt>
                <c:pt idx="820">
                  <c:v>41736</c:v>
                </c:pt>
                <c:pt idx="821">
                  <c:v>41737</c:v>
                </c:pt>
                <c:pt idx="822">
                  <c:v>41738</c:v>
                </c:pt>
                <c:pt idx="823">
                  <c:v>41739</c:v>
                </c:pt>
                <c:pt idx="824">
                  <c:v>41740</c:v>
                </c:pt>
                <c:pt idx="825">
                  <c:v>41743</c:v>
                </c:pt>
                <c:pt idx="826">
                  <c:v>41744</c:v>
                </c:pt>
                <c:pt idx="827">
                  <c:v>41745</c:v>
                </c:pt>
                <c:pt idx="828">
                  <c:v>41746</c:v>
                </c:pt>
                <c:pt idx="829">
                  <c:v>41750</c:v>
                </c:pt>
                <c:pt idx="830">
                  <c:v>41751</c:v>
                </c:pt>
                <c:pt idx="831">
                  <c:v>41752</c:v>
                </c:pt>
                <c:pt idx="832">
                  <c:v>41753</c:v>
                </c:pt>
                <c:pt idx="833">
                  <c:v>41754</c:v>
                </c:pt>
                <c:pt idx="834">
                  <c:v>41757</c:v>
                </c:pt>
                <c:pt idx="835">
                  <c:v>41758</c:v>
                </c:pt>
                <c:pt idx="836">
                  <c:v>41759</c:v>
                </c:pt>
                <c:pt idx="837">
                  <c:v>41760</c:v>
                </c:pt>
                <c:pt idx="838">
                  <c:v>41761</c:v>
                </c:pt>
                <c:pt idx="839">
                  <c:v>41764</c:v>
                </c:pt>
                <c:pt idx="840">
                  <c:v>41765</c:v>
                </c:pt>
                <c:pt idx="841">
                  <c:v>41766</c:v>
                </c:pt>
                <c:pt idx="842">
                  <c:v>41767</c:v>
                </c:pt>
                <c:pt idx="843">
                  <c:v>41768</c:v>
                </c:pt>
                <c:pt idx="844">
                  <c:v>41771</c:v>
                </c:pt>
                <c:pt idx="845">
                  <c:v>41772</c:v>
                </c:pt>
                <c:pt idx="846">
                  <c:v>41773</c:v>
                </c:pt>
                <c:pt idx="847">
                  <c:v>41774</c:v>
                </c:pt>
                <c:pt idx="848">
                  <c:v>41775</c:v>
                </c:pt>
                <c:pt idx="849">
                  <c:v>41778</c:v>
                </c:pt>
                <c:pt idx="850">
                  <c:v>41779</c:v>
                </c:pt>
                <c:pt idx="851">
                  <c:v>41780</c:v>
                </c:pt>
                <c:pt idx="852">
                  <c:v>41781</c:v>
                </c:pt>
                <c:pt idx="853">
                  <c:v>41782</c:v>
                </c:pt>
                <c:pt idx="854">
                  <c:v>41786</c:v>
                </c:pt>
                <c:pt idx="855">
                  <c:v>41787</c:v>
                </c:pt>
                <c:pt idx="856">
                  <c:v>41788</c:v>
                </c:pt>
                <c:pt idx="857">
                  <c:v>41789</c:v>
                </c:pt>
                <c:pt idx="858">
                  <c:v>41792</c:v>
                </c:pt>
                <c:pt idx="859">
                  <c:v>41793</c:v>
                </c:pt>
                <c:pt idx="860">
                  <c:v>41794</c:v>
                </c:pt>
                <c:pt idx="861">
                  <c:v>41795</c:v>
                </c:pt>
                <c:pt idx="862">
                  <c:v>41796</c:v>
                </c:pt>
                <c:pt idx="863">
                  <c:v>41799</c:v>
                </c:pt>
                <c:pt idx="864">
                  <c:v>41800</c:v>
                </c:pt>
                <c:pt idx="865">
                  <c:v>41801</c:v>
                </c:pt>
                <c:pt idx="866">
                  <c:v>41802</c:v>
                </c:pt>
                <c:pt idx="867">
                  <c:v>41803</c:v>
                </c:pt>
                <c:pt idx="868">
                  <c:v>41806</c:v>
                </c:pt>
                <c:pt idx="869">
                  <c:v>41807</c:v>
                </c:pt>
                <c:pt idx="870">
                  <c:v>41808</c:v>
                </c:pt>
                <c:pt idx="871">
                  <c:v>41809</c:v>
                </c:pt>
                <c:pt idx="872">
                  <c:v>41810</c:v>
                </c:pt>
                <c:pt idx="873">
                  <c:v>41813</c:v>
                </c:pt>
                <c:pt idx="874">
                  <c:v>41814</c:v>
                </c:pt>
                <c:pt idx="875">
                  <c:v>41815</c:v>
                </c:pt>
                <c:pt idx="876">
                  <c:v>41816</c:v>
                </c:pt>
                <c:pt idx="877">
                  <c:v>41817</c:v>
                </c:pt>
                <c:pt idx="878">
                  <c:v>41820</c:v>
                </c:pt>
                <c:pt idx="879">
                  <c:v>41821</c:v>
                </c:pt>
                <c:pt idx="880">
                  <c:v>41822</c:v>
                </c:pt>
                <c:pt idx="881">
                  <c:v>41823</c:v>
                </c:pt>
                <c:pt idx="882">
                  <c:v>41827</c:v>
                </c:pt>
                <c:pt idx="883">
                  <c:v>41828</c:v>
                </c:pt>
                <c:pt idx="884">
                  <c:v>41829</c:v>
                </c:pt>
                <c:pt idx="885">
                  <c:v>41830</c:v>
                </c:pt>
                <c:pt idx="886">
                  <c:v>41831</c:v>
                </c:pt>
                <c:pt idx="887">
                  <c:v>41834</c:v>
                </c:pt>
                <c:pt idx="888">
                  <c:v>41835</c:v>
                </c:pt>
                <c:pt idx="889">
                  <c:v>41836</c:v>
                </c:pt>
                <c:pt idx="890">
                  <c:v>41837</c:v>
                </c:pt>
                <c:pt idx="891">
                  <c:v>41838</c:v>
                </c:pt>
                <c:pt idx="892">
                  <c:v>41841</c:v>
                </c:pt>
                <c:pt idx="893">
                  <c:v>41842</c:v>
                </c:pt>
                <c:pt idx="894">
                  <c:v>41843</c:v>
                </c:pt>
                <c:pt idx="895">
                  <c:v>41844</c:v>
                </c:pt>
                <c:pt idx="896">
                  <c:v>41845</c:v>
                </c:pt>
                <c:pt idx="897">
                  <c:v>41848</c:v>
                </c:pt>
                <c:pt idx="898">
                  <c:v>41849</c:v>
                </c:pt>
                <c:pt idx="899">
                  <c:v>41850</c:v>
                </c:pt>
                <c:pt idx="900">
                  <c:v>41851</c:v>
                </c:pt>
                <c:pt idx="901">
                  <c:v>41852</c:v>
                </c:pt>
                <c:pt idx="902">
                  <c:v>41855</c:v>
                </c:pt>
                <c:pt idx="903">
                  <c:v>41856</c:v>
                </c:pt>
                <c:pt idx="904">
                  <c:v>41857</c:v>
                </c:pt>
                <c:pt idx="905">
                  <c:v>41858</c:v>
                </c:pt>
                <c:pt idx="906">
                  <c:v>41859</c:v>
                </c:pt>
                <c:pt idx="907">
                  <c:v>41862</c:v>
                </c:pt>
                <c:pt idx="908">
                  <c:v>41863</c:v>
                </c:pt>
                <c:pt idx="909">
                  <c:v>41864</c:v>
                </c:pt>
                <c:pt idx="910">
                  <c:v>41865</c:v>
                </c:pt>
                <c:pt idx="911">
                  <c:v>41866</c:v>
                </c:pt>
                <c:pt idx="912">
                  <c:v>41869</c:v>
                </c:pt>
                <c:pt idx="913">
                  <c:v>41870</c:v>
                </c:pt>
                <c:pt idx="914">
                  <c:v>41871</c:v>
                </c:pt>
                <c:pt idx="915">
                  <c:v>41872</c:v>
                </c:pt>
                <c:pt idx="916">
                  <c:v>41873</c:v>
                </c:pt>
                <c:pt idx="917">
                  <c:v>41876</c:v>
                </c:pt>
                <c:pt idx="918">
                  <c:v>41877</c:v>
                </c:pt>
                <c:pt idx="919">
                  <c:v>41878</c:v>
                </c:pt>
                <c:pt idx="920">
                  <c:v>41879</c:v>
                </c:pt>
                <c:pt idx="921">
                  <c:v>41880</c:v>
                </c:pt>
                <c:pt idx="922">
                  <c:v>41884</c:v>
                </c:pt>
                <c:pt idx="923">
                  <c:v>41885</c:v>
                </c:pt>
                <c:pt idx="924">
                  <c:v>41886</c:v>
                </c:pt>
                <c:pt idx="925">
                  <c:v>41887</c:v>
                </c:pt>
                <c:pt idx="926">
                  <c:v>41890</c:v>
                </c:pt>
                <c:pt idx="927">
                  <c:v>41891</c:v>
                </c:pt>
                <c:pt idx="928">
                  <c:v>41892</c:v>
                </c:pt>
                <c:pt idx="929">
                  <c:v>41893</c:v>
                </c:pt>
                <c:pt idx="930">
                  <c:v>41894</c:v>
                </c:pt>
                <c:pt idx="931">
                  <c:v>41897</c:v>
                </c:pt>
                <c:pt idx="932">
                  <c:v>41898</c:v>
                </c:pt>
                <c:pt idx="933">
                  <c:v>41899</c:v>
                </c:pt>
                <c:pt idx="934">
                  <c:v>41900</c:v>
                </c:pt>
                <c:pt idx="935">
                  <c:v>41901</c:v>
                </c:pt>
                <c:pt idx="936">
                  <c:v>41904</c:v>
                </c:pt>
                <c:pt idx="937">
                  <c:v>41905</c:v>
                </c:pt>
                <c:pt idx="938">
                  <c:v>41906</c:v>
                </c:pt>
                <c:pt idx="939">
                  <c:v>41907</c:v>
                </c:pt>
                <c:pt idx="940">
                  <c:v>41908</c:v>
                </c:pt>
                <c:pt idx="941">
                  <c:v>41911</c:v>
                </c:pt>
                <c:pt idx="942">
                  <c:v>41912</c:v>
                </c:pt>
                <c:pt idx="943">
                  <c:v>41913</c:v>
                </c:pt>
                <c:pt idx="944">
                  <c:v>41914</c:v>
                </c:pt>
                <c:pt idx="945">
                  <c:v>41915</c:v>
                </c:pt>
                <c:pt idx="946">
                  <c:v>41918</c:v>
                </c:pt>
                <c:pt idx="947">
                  <c:v>41919</c:v>
                </c:pt>
                <c:pt idx="948">
                  <c:v>41920</c:v>
                </c:pt>
                <c:pt idx="949">
                  <c:v>41921</c:v>
                </c:pt>
                <c:pt idx="950">
                  <c:v>41922</c:v>
                </c:pt>
                <c:pt idx="951">
                  <c:v>41925</c:v>
                </c:pt>
                <c:pt idx="952">
                  <c:v>41926</c:v>
                </c:pt>
                <c:pt idx="953">
                  <c:v>41927</c:v>
                </c:pt>
                <c:pt idx="954">
                  <c:v>41928</c:v>
                </c:pt>
                <c:pt idx="955">
                  <c:v>41929</c:v>
                </c:pt>
                <c:pt idx="956">
                  <c:v>41932</c:v>
                </c:pt>
                <c:pt idx="957">
                  <c:v>41933</c:v>
                </c:pt>
                <c:pt idx="958">
                  <c:v>41934</c:v>
                </c:pt>
                <c:pt idx="959">
                  <c:v>41935</c:v>
                </c:pt>
                <c:pt idx="960">
                  <c:v>41936</c:v>
                </c:pt>
                <c:pt idx="961">
                  <c:v>41939</c:v>
                </c:pt>
                <c:pt idx="962">
                  <c:v>41940</c:v>
                </c:pt>
                <c:pt idx="963">
                  <c:v>41941</c:v>
                </c:pt>
                <c:pt idx="964">
                  <c:v>41942</c:v>
                </c:pt>
                <c:pt idx="965">
                  <c:v>41943</c:v>
                </c:pt>
                <c:pt idx="966">
                  <c:v>41946</c:v>
                </c:pt>
                <c:pt idx="967">
                  <c:v>41947</c:v>
                </c:pt>
                <c:pt idx="968">
                  <c:v>41948</c:v>
                </c:pt>
                <c:pt idx="969">
                  <c:v>41949</c:v>
                </c:pt>
                <c:pt idx="970">
                  <c:v>41950</c:v>
                </c:pt>
                <c:pt idx="971">
                  <c:v>41953</c:v>
                </c:pt>
                <c:pt idx="972">
                  <c:v>41954</c:v>
                </c:pt>
                <c:pt idx="973">
                  <c:v>41955</c:v>
                </c:pt>
                <c:pt idx="974">
                  <c:v>41956</c:v>
                </c:pt>
                <c:pt idx="975">
                  <c:v>41957</c:v>
                </c:pt>
                <c:pt idx="976">
                  <c:v>41960</c:v>
                </c:pt>
                <c:pt idx="977">
                  <c:v>41961</c:v>
                </c:pt>
                <c:pt idx="978">
                  <c:v>41962</c:v>
                </c:pt>
                <c:pt idx="979">
                  <c:v>41963</c:v>
                </c:pt>
                <c:pt idx="980">
                  <c:v>41964</c:v>
                </c:pt>
                <c:pt idx="981">
                  <c:v>41967</c:v>
                </c:pt>
                <c:pt idx="982">
                  <c:v>41968</c:v>
                </c:pt>
                <c:pt idx="983">
                  <c:v>41969</c:v>
                </c:pt>
                <c:pt idx="984">
                  <c:v>41971</c:v>
                </c:pt>
                <c:pt idx="985">
                  <c:v>41974</c:v>
                </c:pt>
                <c:pt idx="986">
                  <c:v>41975</c:v>
                </c:pt>
                <c:pt idx="987">
                  <c:v>41976</c:v>
                </c:pt>
                <c:pt idx="988">
                  <c:v>41977</c:v>
                </c:pt>
                <c:pt idx="989">
                  <c:v>41978</c:v>
                </c:pt>
                <c:pt idx="990">
                  <c:v>41981</c:v>
                </c:pt>
                <c:pt idx="991">
                  <c:v>41982</c:v>
                </c:pt>
                <c:pt idx="992">
                  <c:v>41983</c:v>
                </c:pt>
                <c:pt idx="993">
                  <c:v>41984</c:v>
                </c:pt>
                <c:pt idx="994">
                  <c:v>41985</c:v>
                </c:pt>
                <c:pt idx="995">
                  <c:v>41988</c:v>
                </c:pt>
                <c:pt idx="996">
                  <c:v>41989</c:v>
                </c:pt>
                <c:pt idx="997">
                  <c:v>41990</c:v>
                </c:pt>
                <c:pt idx="998">
                  <c:v>41991</c:v>
                </c:pt>
                <c:pt idx="999">
                  <c:v>41992</c:v>
                </c:pt>
                <c:pt idx="1000">
                  <c:v>41995</c:v>
                </c:pt>
                <c:pt idx="1001">
                  <c:v>41996</c:v>
                </c:pt>
                <c:pt idx="1002">
                  <c:v>41997</c:v>
                </c:pt>
                <c:pt idx="1003">
                  <c:v>41999</c:v>
                </c:pt>
                <c:pt idx="1004">
                  <c:v>42002</c:v>
                </c:pt>
                <c:pt idx="1005">
                  <c:v>42003</c:v>
                </c:pt>
                <c:pt idx="1006">
                  <c:v>42004</c:v>
                </c:pt>
                <c:pt idx="1007">
                  <c:v>42006</c:v>
                </c:pt>
                <c:pt idx="1008">
                  <c:v>42009</c:v>
                </c:pt>
                <c:pt idx="1009">
                  <c:v>42010</c:v>
                </c:pt>
                <c:pt idx="1010">
                  <c:v>42011</c:v>
                </c:pt>
                <c:pt idx="1011">
                  <c:v>42012</c:v>
                </c:pt>
                <c:pt idx="1012">
                  <c:v>42013</c:v>
                </c:pt>
                <c:pt idx="1013">
                  <c:v>42016</c:v>
                </c:pt>
                <c:pt idx="1014">
                  <c:v>42017</c:v>
                </c:pt>
                <c:pt idx="1015">
                  <c:v>42018</c:v>
                </c:pt>
                <c:pt idx="1016">
                  <c:v>42019</c:v>
                </c:pt>
                <c:pt idx="1017">
                  <c:v>42020</c:v>
                </c:pt>
                <c:pt idx="1018">
                  <c:v>42024</c:v>
                </c:pt>
                <c:pt idx="1019">
                  <c:v>42025</c:v>
                </c:pt>
                <c:pt idx="1020">
                  <c:v>42026</c:v>
                </c:pt>
                <c:pt idx="1021">
                  <c:v>42027</c:v>
                </c:pt>
                <c:pt idx="1022">
                  <c:v>42030</c:v>
                </c:pt>
                <c:pt idx="1023">
                  <c:v>42031</c:v>
                </c:pt>
                <c:pt idx="1024">
                  <c:v>42032</c:v>
                </c:pt>
                <c:pt idx="1025">
                  <c:v>42033</c:v>
                </c:pt>
                <c:pt idx="1026">
                  <c:v>42034</c:v>
                </c:pt>
                <c:pt idx="1027">
                  <c:v>42037</c:v>
                </c:pt>
                <c:pt idx="1028">
                  <c:v>42038</c:v>
                </c:pt>
                <c:pt idx="1029">
                  <c:v>42039</c:v>
                </c:pt>
                <c:pt idx="1030">
                  <c:v>42040</c:v>
                </c:pt>
                <c:pt idx="1031">
                  <c:v>42041</c:v>
                </c:pt>
                <c:pt idx="1032">
                  <c:v>42044</c:v>
                </c:pt>
                <c:pt idx="1033">
                  <c:v>42045</c:v>
                </c:pt>
                <c:pt idx="1034">
                  <c:v>42046</c:v>
                </c:pt>
                <c:pt idx="1035">
                  <c:v>42047</c:v>
                </c:pt>
                <c:pt idx="1036">
                  <c:v>42048</c:v>
                </c:pt>
                <c:pt idx="1037">
                  <c:v>42052</c:v>
                </c:pt>
                <c:pt idx="1038">
                  <c:v>42053</c:v>
                </c:pt>
                <c:pt idx="1039">
                  <c:v>42054</c:v>
                </c:pt>
                <c:pt idx="1040">
                  <c:v>42055</c:v>
                </c:pt>
                <c:pt idx="1041">
                  <c:v>42058</c:v>
                </c:pt>
                <c:pt idx="1042">
                  <c:v>42059</c:v>
                </c:pt>
                <c:pt idx="1043">
                  <c:v>42060</c:v>
                </c:pt>
                <c:pt idx="1044">
                  <c:v>42061</c:v>
                </c:pt>
                <c:pt idx="1045">
                  <c:v>42062</c:v>
                </c:pt>
                <c:pt idx="1046">
                  <c:v>42065</c:v>
                </c:pt>
                <c:pt idx="1047">
                  <c:v>42066</c:v>
                </c:pt>
                <c:pt idx="1048">
                  <c:v>42067</c:v>
                </c:pt>
                <c:pt idx="1049">
                  <c:v>42068</c:v>
                </c:pt>
                <c:pt idx="1050">
                  <c:v>42069</c:v>
                </c:pt>
                <c:pt idx="1051">
                  <c:v>42072</c:v>
                </c:pt>
                <c:pt idx="1052">
                  <c:v>42073</c:v>
                </c:pt>
                <c:pt idx="1053">
                  <c:v>42074</c:v>
                </c:pt>
                <c:pt idx="1054">
                  <c:v>42075</c:v>
                </c:pt>
                <c:pt idx="1055">
                  <c:v>42076</c:v>
                </c:pt>
                <c:pt idx="1056">
                  <c:v>42079</c:v>
                </c:pt>
                <c:pt idx="1057">
                  <c:v>42080</c:v>
                </c:pt>
                <c:pt idx="1058">
                  <c:v>42081</c:v>
                </c:pt>
                <c:pt idx="1059">
                  <c:v>42082</c:v>
                </c:pt>
                <c:pt idx="1060">
                  <c:v>42083</c:v>
                </c:pt>
                <c:pt idx="1061">
                  <c:v>42086</c:v>
                </c:pt>
                <c:pt idx="1062">
                  <c:v>42087</c:v>
                </c:pt>
                <c:pt idx="1063">
                  <c:v>42088</c:v>
                </c:pt>
                <c:pt idx="1064">
                  <c:v>42089</c:v>
                </c:pt>
                <c:pt idx="1065">
                  <c:v>42090</c:v>
                </c:pt>
                <c:pt idx="1066">
                  <c:v>42093</c:v>
                </c:pt>
                <c:pt idx="1067">
                  <c:v>42094</c:v>
                </c:pt>
                <c:pt idx="1068">
                  <c:v>42095</c:v>
                </c:pt>
                <c:pt idx="1069">
                  <c:v>42096</c:v>
                </c:pt>
                <c:pt idx="1070">
                  <c:v>42100</c:v>
                </c:pt>
                <c:pt idx="1071">
                  <c:v>42101</c:v>
                </c:pt>
                <c:pt idx="1072">
                  <c:v>42102</c:v>
                </c:pt>
                <c:pt idx="1073">
                  <c:v>42103</c:v>
                </c:pt>
                <c:pt idx="1074">
                  <c:v>42104</c:v>
                </c:pt>
                <c:pt idx="1075">
                  <c:v>42107</c:v>
                </c:pt>
                <c:pt idx="1076">
                  <c:v>42108</c:v>
                </c:pt>
                <c:pt idx="1077">
                  <c:v>42109</c:v>
                </c:pt>
                <c:pt idx="1078">
                  <c:v>42110</c:v>
                </c:pt>
                <c:pt idx="1079">
                  <c:v>42111</c:v>
                </c:pt>
                <c:pt idx="1080">
                  <c:v>42114</c:v>
                </c:pt>
                <c:pt idx="1081">
                  <c:v>42115</c:v>
                </c:pt>
                <c:pt idx="1082">
                  <c:v>42116</c:v>
                </c:pt>
                <c:pt idx="1083">
                  <c:v>42117</c:v>
                </c:pt>
                <c:pt idx="1084">
                  <c:v>42118</c:v>
                </c:pt>
                <c:pt idx="1085">
                  <c:v>42121</c:v>
                </c:pt>
                <c:pt idx="1086">
                  <c:v>42122</c:v>
                </c:pt>
                <c:pt idx="1087">
                  <c:v>42123</c:v>
                </c:pt>
                <c:pt idx="1088">
                  <c:v>42124</c:v>
                </c:pt>
                <c:pt idx="1089">
                  <c:v>42125</c:v>
                </c:pt>
                <c:pt idx="1090">
                  <c:v>42128</c:v>
                </c:pt>
                <c:pt idx="1091">
                  <c:v>42129</c:v>
                </c:pt>
                <c:pt idx="1092">
                  <c:v>42130</c:v>
                </c:pt>
                <c:pt idx="1093">
                  <c:v>42131</c:v>
                </c:pt>
                <c:pt idx="1094">
                  <c:v>42132</c:v>
                </c:pt>
                <c:pt idx="1095">
                  <c:v>42135</c:v>
                </c:pt>
                <c:pt idx="1096">
                  <c:v>42136</c:v>
                </c:pt>
                <c:pt idx="1097">
                  <c:v>42137</c:v>
                </c:pt>
                <c:pt idx="1098">
                  <c:v>42138</c:v>
                </c:pt>
                <c:pt idx="1099">
                  <c:v>42139</c:v>
                </c:pt>
                <c:pt idx="1100">
                  <c:v>42142</c:v>
                </c:pt>
                <c:pt idx="1101">
                  <c:v>42143</c:v>
                </c:pt>
                <c:pt idx="1102">
                  <c:v>42144</c:v>
                </c:pt>
                <c:pt idx="1103">
                  <c:v>42145</c:v>
                </c:pt>
                <c:pt idx="1104">
                  <c:v>42146</c:v>
                </c:pt>
                <c:pt idx="1105">
                  <c:v>42150</c:v>
                </c:pt>
                <c:pt idx="1106">
                  <c:v>42151</c:v>
                </c:pt>
                <c:pt idx="1107">
                  <c:v>42152</c:v>
                </c:pt>
                <c:pt idx="1108">
                  <c:v>42153</c:v>
                </c:pt>
                <c:pt idx="1109">
                  <c:v>42156</c:v>
                </c:pt>
                <c:pt idx="1110">
                  <c:v>42157</c:v>
                </c:pt>
                <c:pt idx="1111">
                  <c:v>42158</c:v>
                </c:pt>
                <c:pt idx="1112">
                  <c:v>42159</c:v>
                </c:pt>
                <c:pt idx="1113">
                  <c:v>42160</c:v>
                </c:pt>
                <c:pt idx="1114">
                  <c:v>42163</c:v>
                </c:pt>
                <c:pt idx="1115">
                  <c:v>42164</c:v>
                </c:pt>
                <c:pt idx="1116">
                  <c:v>42165</c:v>
                </c:pt>
                <c:pt idx="1117">
                  <c:v>42166</c:v>
                </c:pt>
                <c:pt idx="1118">
                  <c:v>42167</c:v>
                </c:pt>
                <c:pt idx="1119">
                  <c:v>42170</c:v>
                </c:pt>
                <c:pt idx="1120">
                  <c:v>42171</c:v>
                </c:pt>
                <c:pt idx="1121">
                  <c:v>42172</c:v>
                </c:pt>
                <c:pt idx="1122">
                  <c:v>42173</c:v>
                </c:pt>
                <c:pt idx="1123">
                  <c:v>42174</c:v>
                </c:pt>
                <c:pt idx="1124">
                  <c:v>42177</c:v>
                </c:pt>
                <c:pt idx="1125">
                  <c:v>42178</c:v>
                </c:pt>
                <c:pt idx="1126">
                  <c:v>42179</c:v>
                </c:pt>
                <c:pt idx="1127">
                  <c:v>42180</c:v>
                </c:pt>
                <c:pt idx="1128">
                  <c:v>42181</c:v>
                </c:pt>
                <c:pt idx="1129">
                  <c:v>42184</c:v>
                </c:pt>
                <c:pt idx="1130">
                  <c:v>42185</c:v>
                </c:pt>
                <c:pt idx="1131">
                  <c:v>42186</c:v>
                </c:pt>
                <c:pt idx="1132">
                  <c:v>42187</c:v>
                </c:pt>
                <c:pt idx="1133">
                  <c:v>42191</c:v>
                </c:pt>
                <c:pt idx="1134">
                  <c:v>42192</c:v>
                </c:pt>
                <c:pt idx="1135">
                  <c:v>42193</c:v>
                </c:pt>
                <c:pt idx="1136">
                  <c:v>42194</c:v>
                </c:pt>
                <c:pt idx="1137">
                  <c:v>42195</c:v>
                </c:pt>
                <c:pt idx="1138">
                  <c:v>42198</c:v>
                </c:pt>
                <c:pt idx="1139">
                  <c:v>42199</c:v>
                </c:pt>
                <c:pt idx="1140">
                  <c:v>42200</c:v>
                </c:pt>
                <c:pt idx="1141">
                  <c:v>42201</c:v>
                </c:pt>
                <c:pt idx="1142">
                  <c:v>42202</c:v>
                </c:pt>
                <c:pt idx="1143">
                  <c:v>42205</c:v>
                </c:pt>
                <c:pt idx="1144">
                  <c:v>42206</c:v>
                </c:pt>
                <c:pt idx="1145">
                  <c:v>42207</c:v>
                </c:pt>
                <c:pt idx="1146">
                  <c:v>42208</c:v>
                </c:pt>
                <c:pt idx="1147">
                  <c:v>42209</c:v>
                </c:pt>
                <c:pt idx="1148">
                  <c:v>42212</c:v>
                </c:pt>
                <c:pt idx="1149">
                  <c:v>42213</c:v>
                </c:pt>
                <c:pt idx="1150">
                  <c:v>42214</c:v>
                </c:pt>
                <c:pt idx="1151">
                  <c:v>42215</c:v>
                </c:pt>
                <c:pt idx="1152">
                  <c:v>42216</c:v>
                </c:pt>
                <c:pt idx="1153">
                  <c:v>42219</c:v>
                </c:pt>
                <c:pt idx="1154">
                  <c:v>42220</c:v>
                </c:pt>
                <c:pt idx="1155">
                  <c:v>42221</c:v>
                </c:pt>
                <c:pt idx="1156">
                  <c:v>42222</c:v>
                </c:pt>
                <c:pt idx="1157">
                  <c:v>42223</c:v>
                </c:pt>
                <c:pt idx="1158">
                  <c:v>42226</c:v>
                </c:pt>
                <c:pt idx="1159">
                  <c:v>42227</c:v>
                </c:pt>
                <c:pt idx="1160">
                  <c:v>42228</c:v>
                </c:pt>
                <c:pt idx="1161">
                  <c:v>42229</c:v>
                </c:pt>
                <c:pt idx="1162">
                  <c:v>42230</c:v>
                </c:pt>
                <c:pt idx="1163">
                  <c:v>42233</c:v>
                </c:pt>
                <c:pt idx="1164">
                  <c:v>42234</c:v>
                </c:pt>
                <c:pt idx="1165">
                  <c:v>42235</c:v>
                </c:pt>
                <c:pt idx="1166">
                  <c:v>42236</c:v>
                </c:pt>
                <c:pt idx="1167">
                  <c:v>42237</c:v>
                </c:pt>
                <c:pt idx="1168">
                  <c:v>42240</c:v>
                </c:pt>
                <c:pt idx="1169">
                  <c:v>42241</c:v>
                </c:pt>
                <c:pt idx="1170">
                  <c:v>42242</c:v>
                </c:pt>
                <c:pt idx="1171">
                  <c:v>42243</c:v>
                </c:pt>
                <c:pt idx="1172">
                  <c:v>42244</c:v>
                </c:pt>
                <c:pt idx="1173">
                  <c:v>42247</c:v>
                </c:pt>
                <c:pt idx="1174">
                  <c:v>42248</c:v>
                </c:pt>
                <c:pt idx="1175">
                  <c:v>42249</c:v>
                </c:pt>
                <c:pt idx="1176">
                  <c:v>42250</c:v>
                </c:pt>
                <c:pt idx="1177">
                  <c:v>42251</c:v>
                </c:pt>
                <c:pt idx="1178">
                  <c:v>42255</c:v>
                </c:pt>
                <c:pt idx="1179">
                  <c:v>42256</c:v>
                </c:pt>
                <c:pt idx="1180">
                  <c:v>42257</c:v>
                </c:pt>
                <c:pt idx="1181">
                  <c:v>42258</c:v>
                </c:pt>
                <c:pt idx="1182">
                  <c:v>42261</c:v>
                </c:pt>
                <c:pt idx="1183">
                  <c:v>42262</c:v>
                </c:pt>
                <c:pt idx="1184">
                  <c:v>42263</c:v>
                </c:pt>
                <c:pt idx="1185">
                  <c:v>42264</c:v>
                </c:pt>
                <c:pt idx="1186">
                  <c:v>42265</c:v>
                </c:pt>
                <c:pt idx="1187">
                  <c:v>42268</c:v>
                </c:pt>
                <c:pt idx="1188">
                  <c:v>42269</c:v>
                </c:pt>
                <c:pt idx="1189">
                  <c:v>42270</c:v>
                </c:pt>
                <c:pt idx="1190">
                  <c:v>42271</c:v>
                </c:pt>
                <c:pt idx="1191">
                  <c:v>42272</c:v>
                </c:pt>
                <c:pt idx="1192">
                  <c:v>42275</c:v>
                </c:pt>
                <c:pt idx="1193">
                  <c:v>42276</c:v>
                </c:pt>
                <c:pt idx="1194">
                  <c:v>42277</c:v>
                </c:pt>
                <c:pt idx="1195">
                  <c:v>42278</c:v>
                </c:pt>
                <c:pt idx="1196">
                  <c:v>42279</c:v>
                </c:pt>
                <c:pt idx="1197">
                  <c:v>42282</c:v>
                </c:pt>
                <c:pt idx="1198">
                  <c:v>42283</c:v>
                </c:pt>
                <c:pt idx="1199">
                  <c:v>42284</c:v>
                </c:pt>
                <c:pt idx="1200">
                  <c:v>42285</c:v>
                </c:pt>
                <c:pt idx="1201">
                  <c:v>42286</c:v>
                </c:pt>
                <c:pt idx="1202">
                  <c:v>42289</c:v>
                </c:pt>
                <c:pt idx="1203">
                  <c:v>42290</c:v>
                </c:pt>
                <c:pt idx="1204">
                  <c:v>42291</c:v>
                </c:pt>
                <c:pt idx="1205">
                  <c:v>42292</c:v>
                </c:pt>
                <c:pt idx="1206">
                  <c:v>42293</c:v>
                </c:pt>
                <c:pt idx="1207">
                  <c:v>42296</c:v>
                </c:pt>
                <c:pt idx="1208">
                  <c:v>42297</c:v>
                </c:pt>
                <c:pt idx="1209">
                  <c:v>42298</c:v>
                </c:pt>
                <c:pt idx="1210">
                  <c:v>42299</c:v>
                </c:pt>
                <c:pt idx="1211">
                  <c:v>42300</c:v>
                </c:pt>
                <c:pt idx="1212">
                  <c:v>42303</c:v>
                </c:pt>
                <c:pt idx="1213">
                  <c:v>42304</c:v>
                </c:pt>
                <c:pt idx="1214">
                  <c:v>42305</c:v>
                </c:pt>
                <c:pt idx="1215">
                  <c:v>42306</c:v>
                </c:pt>
                <c:pt idx="1216">
                  <c:v>42307</c:v>
                </c:pt>
                <c:pt idx="1217">
                  <c:v>42310</c:v>
                </c:pt>
                <c:pt idx="1218">
                  <c:v>42311</c:v>
                </c:pt>
                <c:pt idx="1219">
                  <c:v>42312</c:v>
                </c:pt>
                <c:pt idx="1220">
                  <c:v>42313</c:v>
                </c:pt>
                <c:pt idx="1221">
                  <c:v>42314</c:v>
                </c:pt>
                <c:pt idx="1222">
                  <c:v>42317</c:v>
                </c:pt>
                <c:pt idx="1223">
                  <c:v>42318</c:v>
                </c:pt>
                <c:pt idx="1224">
                  <c:v>42319</c:v>
                </c:pt>
                <c:pt idx="1225">
                  <c:v>42320</c:v>
                </c:pt>
                <c:pt idx="1226">
                  <c:v>42321</c:v>
                </c:pt>
                <c:pt idx="1227">
                  <c:v>42324</c:v>
                </c:pt>
                <c:pt idx="1228">
                  <c:v>42325</c:v>
                </c:pt>
                <c:pt idx="1229">
                  <c:v>42326</c:v>
                </c:pt>
                <c:pt idx="1230">
                  <c:v>42327</c:v>
                </c:pt>
                <c:pt idx="1231">
                  <c:v>42328</c:v>
                </c:pt>
                <c:pt idx="1232">
                  <c:v>42331</c:v>
                </c:pt>
                <c:pt idx="1233">
                  <c:v>42332</c:v>
                </c:pt>
                <c:pt idx="1234">
                  <c:v>42333</c:v>
                </c:pt>
                <c:pt idx="1235">
                  <c:v>42335</c:v>
                </c:pt>
                <c:pt idx="1236">
                  <c:v>42338</c:v>
                </c:pt>
                <c:pt idx="1237">
                  <c:v>42339</c:v>
                </c:pt>
                <c:pt idx="1238">
                  <c:v>42340</c:v>
                </c:pt>
                <c:pt idx="1239">
                  <c:v>42341</c:v>
                </c:pt>
                <c:pt idx="1240">
                  <c:v>42342</c:v>
                </c:pt>
                <c:pt idx="1241">
                  <c:v>42345</c:v>
                </c:pt>
                <c:pt idx="1242">
                  <c:v>42346</c:v>
                </c:pt>
                <c:pt idx="1243">
                  <c:v>42347</c:v>
                </c:pt>
                <c:pt idx="1244">
                  <c:v>42348</c:v>
                </c:pt>
                <c:pt idx="1245">
                  <c:v>42349</c:v>
                </c:pt>
                <c:pt idx="1246">
                  <c:v>42352</c:v>
                </c:pt>
                <c:pt idx="1247">
                  <c:v>42353</c:v>
                </c:pt>
                <c:pt idx="1248">
                  <c:v>42354</c:v>
                </c:pt>
                <c:pt idx="1249">
                  <c:v>42355</c:v>
                </c:pt>
                <c:pt idx="1250">
                  <c:v>42356</c:v>
                </c:pt>
                <c:pt idx="1251">
                  <c:v>42359</c:v>
                </c:pt>
                <c:pt idx="1252">
                  <c:v>42360</c:v>
                </c:pt>
                <c:pt idx="1253">
                  <c:v>42361</c:v>
                </c:pt>
                <c:pt idx="1254">
                  <c:v>42362</c:v>
                </c:pt>
                <c:pt idx="1255">
                  <c:v>42366</c:v>
                </c:pt>
                <c:pt idx="1256">
                  <c:v>42367</c:v>
                </c:pt>
                <c:pt idx="1257">
                  <c:v>42368</c:v>
                </c:pt>
                <c:pt idx="1258">
                  <c:v>42369</c:v>
                </c:pt>
                <c:pt idx="1259">
                  <c:v>42373</c:v>
                </c:pt>
                <c:pt idx="1260">
                  <c:v>42374</c:v>
                </c:pt>
                <c:pt idx="1261">
                  <c:v>42375</c:v>
                </c:pt>
                <c:pt idx="1262">
                  <c:v>42376</c:v>
                </c:pt>
                <c:pt idx="1263">
                  <c:v>42377</c:v>
                </c:pt>
                <c:pt idx="1264">
                  <c:v>42380</c:v>
                </c:pt>
                <c:pt idx="1265">
                  <c:v>42381</c:v>
                </c:pt>
                <c:pt idx="1266">
                  <c:v>42382</c:v>
                </c:pt>
                <c:pt idx="1267">
                  <c:v>42383</c:v>
                </c:pt>
                <c:pt idx="1268">
                  <c:v>42384</c:v>
                </c:pt>
                <c:pt idx="1269">
                  <c:v>42388</c:v>
                </c:pt>
                <c:pt idx="1270">
                  <c:v>42389</c:v>
                </c:pt>
                <c:pt idx="1271">
                  <c:v>42390</c:v>
                </c:pt>
                <c:pt idx="1272">
                  <c:v>42391</c:v>
                </c:pt>
                <c:pt idx="1273">
                  <c:v>42394</c:v>
                </c:pt>
                <c:pt idx="1274">
                  <c:v>42395</c:v>
                </c:pt>
                <c:pt idx="1275">
                  <c:v>42396</c:v>
                </c:pt>
                <c:pt idx="1276">
                  <c:v>42397</c:v>
                </c:pt>
                <c:pt idx="1277">
                  <c:v>42398</c:v>
                </c:pt>
                <c:pt idx="1278">
                  <c:v>42401</c:v>
                </c:pt>
                <c:pt idx="1279">
                  <c:v>42402</c:v>
                </c:pt>
                <c:pt idx="1280">
                  <c:v>42403</c:v>
                </c:pt>
                <c:pt idx="1281">
                  <c:v>42404</c:v>
                </c:pt>
                <c:pt idx="1282">
                  <c:v>42405</c:v>
                </c:pt>
                <c:pt idx="1283">
                  <c:v>42408</c:v>
                </c:pt>
                <c:pt idx="1284">
                  <c:v>42409</c:v>
                </c:pt>
                <c:pt idx="1285">
                  <c:v>42410</c:v>
                </c:pt>
                <c:pt idx="1286">
                  <c:v>42411</c:v>
                </c:pt>
                <c:pt idx="1287">
                  <c:v>42412</c:v>
                </c:pt>
                <c:pt idx="1288">
                  <c:v>42416</c:v>
                </c:pt>
                <c:pt idx="1289">
                  <c:v>42417</c:v>
                </c:pt>
                <c:pt idx="1290">
                  <c:v>42418</c:v>
                </c:pt>
                <c:pt idx="1291">
                  <c:v>42419</c:v>
                </c:pt>
                <c:pt idx="1292">
                  <c:v>42422</c:v>
                </c:pt>
                <c:pt idx="1293">
                  <c:v>42423</c:v>
                </c:pt>
                <c:pt idx="1294">
                  <c:v>42424</c:v>
                </c:pt>
                <c:pt idx="1295">
                  <c:v>42425</c:v>
                </c:pt>
                <c:pt idx="1296">
                  <c:v>42426</c:v>
                </c:pt>
                <c:pt idx="1297">
                  <c:v>42429</c:v>
                </c:pt>
                <c:pt idx="1298">
                  <c:v>42430</c:v>
                </c:pt>
                <c:pt idx="1299">
                  <c:v>42431</c:v>
                </c:pt>
                <c:pt idx="1300">
                  <c:v>42432</c:v>
                </c:pt>
                <c:pt idx="1301">
                  <c:v>42433</c:v>
                </c:pt>
                <c:pt idx="1302">
                  <c:v>42436</c:v>
                </c:pt>
                <c:pt idx="1303">
                  <c:v>42437</c:v>
                </c:pt>
                <c:pt idx="1304">
                  <c:v>42438</c:v>
                </c:pt>
                <c:pt idx="1305">
                  <c:v>42439</c:v>
                </c:pt>
                <c:pt idx="1306">
                  <c:v>42440</c:v>
                </c:pt>
                <c:pt idx="1307">
                  <c:v>42443</c:v>
                </c:pt>
                <c:pt idx="1308">
                  <c:v>42444</c:v>
                </c:pt>
                <c:pt idx="1309">
                  <c:v>42445</c:v>
                </c:pt>
                <c:pt idx="1310">
                  <c:v>42446</c:v>
                </c:pt>
                <c:pt idx="1311">
                  <c:v>42447</c:v>
                </c:pt>
                <c:pt idx="1312">
                  <c:v>42450</c:v>
                </c:pt>
                <c:pt idx="1313">
                  <c:v>42451</c:v>
                </c:pt>
                <c:pt idx="1314">
                  <c:v>42452</c:v>
                </c:pt>
                <c:pt idx="1315">
                  <c:v>42453</c:v>
                </c:pt>
                <c:pt idx="1316">
                  <c:v>42457</c:v>
                </c:pt>
                <c:pt idx="1317">
                  <c:v>42458</c:v>
                </c:pt>
                <c:pt idx="1318">
                  <c:v>42459</c:v>
                </c:pt>
                <c:pt idx="1319">
                  <c:v>42460</c:v>
                </c:pt>
                <c:pt idx="1320">
                  <c:v>42461</c:v>
                </c:pt>
                <c:pt idx="1321">
                  <c:v>42464</c:v>
                </c:pt>
                <c:pt idx="1322">
                  <c:v>42465</c:v>
                </c:pt>
                <c:pt idx="1323">
                  <c:v>42466</c:v>
                </c:pt>
                <c:pt idx="1324">
                  <c:v>42467</c:v>
                </c:pt>
                <c:pt idx="1325">
                  <c:v>42468</c:v>
                </c:pt>
                <c:pt idx="1326">
                  <c:v>42471</c:v>
                </c:pt>
                <c:pt idx="1327">
                  <c:v>42472</c:v>
                </c:pt>
                <c:pt idx="1328">
                  <c:v>42473</c:v>
                </c:pt>
                <c:pt idx="1329">
                  <c:v>42474</c:v>
                </c:pt>
                <c:pt idx="1330">
                  <c:v>42475</c:v>
                </c:pt>
                <c:pt idx="1331">
                  <c:v>42478</c:v>
                </c:pt>
                <c:pt idx="1332">
                  <c:v>42479</c:v>
                </c:pt>
                <c:pt idx="1333">
                  <c:v>42480</c:v>
                </c:pt>
                <c:pt idx="1334">
                  <c:v>42481</c:v>
                </c:pt>
                <c:pt idx="1335">
                  <c:v>42482</c:v>
                </c:pt>
                <c:pt idx="1336">
                  <c:v>42485</c:v>
                </c:pt>
                <c:pt idx="1337">
                  <c:v>42486</c:v>
                </c:pt>
                <c:pt idx="1338">
                  <c:v>42487</c:v>
                </c:pt>
                <c:pt idx="1339">
                  <c:v>42488</c:v>
                </c:pt>
                <c:pt idx="1340">
                  <c:v>42489</c:v>
                </c:pt>
                <c:pt idx="1341">
                  <c:v>42492</c:v>
                </c:pt>
                <c:pt idx="1342">
                  <c:v>42493</c:v>
                </c:pt>
                <c:pt idx="1343">
                  <c:v>42494</c:v>
                </c:pt>
                <c:pt idx="1344">
                  <c:v>42495</c:v>
                </c:pt>
                <c:pt idx="1345">
                  <c:v>42496</c:v>
                </c:pt>
                <c:pt idx="1346">
                  <c:v>42499</c:v>
                </c:pt>
                <c:pt idx="1347">
                  <c:v>42500</c:v>
                </c:pt>
                <c:pt idx="1348">
                  <c:v>42501</c:v>
                </c:pt>
                <c:pt idx="1349">
                  <c:v>42502</c:v>
                </c:pt>
                <c:pt idx="1350">
                  <c:v>42503</c:v>
                </c:pt>
                <c:pt idx="1351">
                  <c:v>42506</c:v>
                </c:pt>
                <c:pt idx="1352">
                  <c:v>42507</c:v>
                </c:pt>
                <c:pt idx="1353">
                  <c:v>42508</c:v>
                </c:pt>
                <c:pt idx="1354">
                  <c:v>42509</c:v>
                </c:pt>
                <c:pt idx="1355">
                  <c:v>42510</c:v>
                </c:pt>
                <c:pt idx="1356">
                  <c:v>42513</c:v>
                </c:pt>
                <c:pt idx="1357">
                  <c:v>42514</c:v>
                </c:pt>
                <c:pt idx="1358">
                  <c:v>42515</c:v>
                </c:pt>
                <c:pt idx="1359">
                  <c:v>42516</c:v>
                </c:pt>
                <c:pt idx="1360">
                  <c:v>42517</c:v>
                </c:pt>
                <c:pt idx="1361">
                  <c:v>42521</c:v>
                </c:pt>
                <c:pt idx="1362">
                  <c:v>42522</c:v>
                </c:pt>
                <c:pt idx="1363">
                  <c:v>42523</c:v>
                </c:pt>
                <c:pt idx="1364">
                  <c:v>42524</c:v>
                </c:pt>
                <c:pt idx="1365">
                  <c:v>42527</c:v>
                </c:pt>
                <c:pt idx="1366">
                  <c:v>42528</c:v>
                </c:pt>
                <c:pt idx="1367">
                  <c:v>42529</c:v>
                </c:pt>
                <c:pt idx="1368">
                  <c:v>42530</c:v>
                </c:pt>
                <c:pt idx="1369">
                  <c:v>42531</c:v>
                </c:pt>
                <c:pt idx="1370">
                  <c:v>42534</c:v>
                </c:pt>
                <c:pt idx="1371">
                  <c:v>42535</c:v>
                </c:pt>
                <c:pt idx="1372">
                  <c:v>42536</c:v>
                </c:pt>
                <c:pt idx="1373">
                  <c:v>42537</c:v>
                </c:pt>
                <c:pt idx="1374">
                  <c:v>42538</c:v>
                </c:pt>
                <c:pt idx="1375">
                  <c:v>42541</c:v>
                </c:pt>
                <c:pt idx="1376">
                  <c:v>42542</c:v>
                </c:pt>
                <c:pt idx="1377">
                  <c:v>42543</c:v>
                </c:pt>
                <c:pt idx="1378">
                  <c:v>42544</c:v>
                </c:pt>
                <c:pt idx="1379">
                  <c:v>42545</c:v>
                </c:pt>
                <c:pt idx="1380">
                  <c:v>42548</c:v>
                </c:pt>
                <c:pt idx="1381">
                  <c:v>42549</c:v>
                </c:pt>
                <c:pt idx="1382">
                  <c:v>42550</c:v>
                </c:pt>
                <c:pt idx="1383">
                  <c:v>42551</c:v>
                </c:pt>
                <c:pt idx="1384">
                  <c:v>42552</c:v>
                </c:pt>
                <c:pt idx="1385">
                  <c:v>42556</c:v>
                </c:pt>
                <c:pt idx="1386">
                  <c:v>42557</c:v>
                </c:pt>
                <c:pt idx="1387">
                  <c:v>42558</c:v>
                </c:pt>
                <c:pt idx="1388">
                  <c:v>42559</c:v>
                </c:pt>
                <c:pt idx="1389">
                  <c:v>42562</c:v>
                </c:pt>
                <c:pt idx="1390">
                  <c:v>42563</c:v>
                </c:pt>
                <c:pt idx="1391">
                  <c:v>42564</c:v>
                </c:pt>
                <c:pt idx="1392">
                  <c:v>42565</c:v>
                </c:pt>
                <c:pt idx="1393">
                  <c:v>42566</c:v>
                </c:pt>
                <c:pt idx="1394">
                  <c:v>42569</c:v>
                </c:pt>
                <c:pt idx="1395">
                  <c:v>42570</c:v>
                </c:pt>
                <c:pt idx="1396">
                  <c:v>42571</c:v>
                </c:pt>
                <c:pt idx="1397">
                  <c:v>42572</c:v>
                </c:pt>
                <c:pt idx="1398">
                  <c:v>42573</c:v>
                </c:pt>
                <c:pt idx="1399">
                  <c:v>42576</c:v>
                </c:pt>
                <c:pt idx="1400">
                  <c:v>42577</c:v>
                </c:pt>
                <c:pt idx="1401">
                  <c:v>42578</c:v>
                </c:pt>
                <c:pt idx="1402">
                  <c:v>42579</c:v>
                </c:pt>
                <c:pt idx="1403">
                  <c:v>42580</c:v>
                </c:pt>
                <c:pt idx="1404">
                  <c:v>42583</c:v>
                </c:pt>
                <c:pt idx="1405">
                  <c:v>42584</c:v>
                </c:pt>
                <c:pt idx="1406">
                  <c:v>42585</c:v>
                </c:pt>
                <c:pt idx="1407">
                  <c:v>42586</c:v>
                </c:pt>
                <c:pt idx="1408">
                  <c:v>42587</c:v>
                </c:pt>
                <c:pt idx="1409">
                  <c:v>42590</c:v>
                </c:pt>
                <c:pt idx="1410">
                  <c:v>42591</c:v>
                </c:pt>
                <c:pt idx="1411">
                  <c:v>42592</c:v>
                </c:pt>
                <c:pt idx="1412">
                  <c:v>42593</c:v>
                </c:pt>
                <c:pt idx="1413">
                  <c:v>42594</c:v>
                </c:pt>
                <c:pt idx="1414">
                  <c:v>42597</c:v>
                </c:pt>
                <c:pt idx="1415">
                  <c:v>42598</c:v>
                </c:pt>
                <c:pt idx="1416">
                  <c:v>42599</c:v>
                </c:pt>
                <c:pt idx="1417">
                  <c:v>42600</c:v>
                </c:pt>
                <c:pt idx="1418">
                  <c:v>42601</c:v>
                </c:pt>
                <c:pt idx="1419">
                  <c:v>42604</c:v>
                </c:pt>
                <c:pt idx="1420">
                  <c:v>42605</c:v>
                </c:pt>
                <c:pt idx="1421">
                  <c:v>42606</c:v>
                </c:pt>
                <c:pt idx="1422">
                  <c:v>42607</c:v>
                </c:pt>
                <c:pt idx="1423">
                  <c:v>42608</c:v>
                </c:pt>
                <c:pt idx="1424">
                  <c:v>42611</c:v>
                </c:pt>
                <c:pt idx="1425">
                  <c:v>42612</c:v>
                </c:pt>
                <c:pt idx="1426">
                  <c:v>42613</c:v>
                </c:pt>
                <c:pt idx="1427">
                  <c:v>42614</c:v>
                </c:pt>
                <c:pt idx="1428">
                  <c:v>42615</c:v>
                </c:pt>
                <c:pt idx="1429">
                  <c:v>42619</c:v>
                </c:pt>
                <c:pt idx="1430">
                  <c:v>42620</c:v>
                </c:pt>
                <c:pt idx="1431">
                  <c:v>42621</c:v>
                </c:pt>
                <c:pt idx="1432">
                  <c:v>42622</c:v>
                </c:pt>
                <c:pt idx="1433">
                  <c:v>42625</c:v>
                </c:pt>
                <c:pt idx="1434">
                  <c:v>42626</c:v>
                </c:pt>
                <c:pt idx="1435">
                  <c:v>42627</c:v>
                </c:pt>
                <c:pt idx="1436">
                  <c:v>42628</c:v>
                </c:pt>
                <c:pt idx="1437">
                  <c:v>42629</c:v>
                </c:pt>
                <c:pt idx="1438">
                  <c:v>42632</c:v>
                </c:pt>
                <c:pt idx="1439">
                  <c:v>42633</c:v>
                </c:pt>
                <c:pt idx="1440">
                  <c:v>42634</c:v>
                </c:pt>
                <c:pt idx="1441">
                  <c:v>42635</c:v>
                </c:pt>
                <c:pt idx="1442">
                  <c:v>42636</c:v>
                </c:pt>
                <c:pt idx="1443">
                  <c:v>42639</c:v>
                </c:pt>
                <c:pt idx="1444">
                  <c:v>42640</c:v>
                </c:pt>
                <c:pt idx="1445">
                  <c:v>42641</c:v>
                </c:pt>
                <c:pt idx="1446">
                  <c:v>42642</c:v>
                </c:pt>
                <c:pt idx="1447">
                  <c:v>42643</c:v>
                </c:pt>
                <c:pt idx="1448">
                  <c:v>42646</c:v>
                </c:pt>
                <c:pt idx="1449">
                  <c:v>42647</c:v>
                </c:pt>
                <c:pt idx="1450">
                  <c:v>42648</c:v>
                </c:pt>
                <c:pt idx="1451">
                  <c:v>42649</c:v>
                </c:pt>
                <c:pt idx="1452">
                  <c:v>42650</c:v>
                </c:pt>
                <c:pt idx="1453">
                  <c:v>42653</c:v>
                </c:pt>
                <c:pt idx="1454">
                  <c:v>42654</c:v>
                </c:pt>
                <c:pt idx="1455">
                  <c:v>42655</c:v>
                </c:pt>
                <c:pt idx="1456">
                  <c:v>42656</c:v>
                </c:pt>
                <c:pt idx="1457">
                  <c:v>42657</c:v>
                </c:pt>
                <c:pt idx="1458">
                  <c:v>42660</c:v>
                </c:pt>
                <c:pt idx="1459">
                  <c:v>42661</c:v>
                </c:pt>
                <c:pt idx="1460">
                  <c:v>42662</c:v>
                </c:pt>
                <c:pt idx="1461">
                  <c:v>42663</c:v>
                </c:pt>
                <c:pt idx="1462">
                  <c:v>42664</c:v>
                </c:pt>
                <c:pt idx="1463">
                  <c:v>42667</c:v>
                </c:pt>
                <c:pt idx="1464">
                  <c:v>42668</c:v>
                </c:pt>
                <c:pt idx="1465">
                  <c:v>42669</c:v>
                </c:pt>
                <c:pt idx="1466">
                  <c:v>42670</c:v>
                </c:pt>
                <c:pt idx="1467">
                  <c:v>42671</c:v>
                </c:pt>
                <c:pt idx="1468">
                  <c:v>42674</c:v>
                </c:pt>
                <c:pt idx="1469">
                  <c:v>42675</c:v>
                </c:pt>
                <c:pt idx="1470">
                  <c:v>42676</c:v>
                </c:pt>
                <c:pt idx="1471">
                  <c:v>42677</c:v>
                </c:pt>
                <c:pt idx="1472">
                  <c:v>42678</c:v>
                </c:pt>
                <c:pt idx="1473">
                  <c:v>42681</c:v>
                </c:pt>
                <c:pt idx="1474">
                  <c:v>42682</c:v>
                </c:pt>
                <c:pt idx="1475">
                  <c:v>42683</c:v>
                </c:pt>
                <c:pt idx="1476">
                  <c:v>42684</c:v>
                </c:pt>
                <c:pt idx="1477">
                  <c:v>42685</c:v>
                </c:pt>
                <c:pt idx="1478">
                  <c:v>42688</c:v>
                </c:pt>
                <c:pt idx="1479">
                  <c:v>42689</c:v>
                </c:pt>
                <c:pt idx="1480">
                  <c:v>42690</c:v>
                </c:pt>
                <c:pt idx="1481">
                  <c:v>42691</c:v>
                </c:pt>
                <c:pt idx="1482">
                  <c:v>42692</c:v>
                </c:pt>
                <c:pt idx="1483">
                  <c:v>42695</c:v>
                </c:pt>
                <c:pt idx="1484">
                  <c:v>42696</c:v>
                </c:pt>
                <c:pt idx="1485">
                  <c:v>42697</c:v>
                </c:pt>
                <c:pt idx="1486">
                  <c:v>42699</c:v>
                </c:pt>
                <c:pt idx="1487">
                  <c:v>42702</c:v>
                </c:pt>
                <c:pt idx="1488">
                  <c:v>42703</c:v>
                </c:pt>
                <c:pt idx="1489">
                  <c:v>42704</c:v>
                </c:pt>
                <c:pt idx="1490">
                  <c:v>42705</c:v>
                </c:pt>
                <c:pt idx="1491">
                  <c:v>42706</c:v>
                </c:pt>
                <c:pt idx="1492">
                  <c:v>42709</c:v>
                </c:pt>
                <c:pt idx="1493">
                  <c:v>42710</c:v>
                </c:pt>
                <c:pt idx="1494">
                  <c:v>42711</c:v>
                </c:pt>
                <c:pt idx="1495">
                  <c:v>42712</c:v>
                </c:pt>
                <c:pt idx="1496">
                  <c:v>42713</c:v>
                </c:pt>
                <c:pt idx="1497">
                  <c:v>42716</c:v>
                </c:pt>
                <c:pt idx="1498">
                  <c:v>42717</c:v>
                </c:pt>
                <c:pt idx="1499">
                  <c:v>42718</c:v>
                </c:pt>
                <c:pt idx="1500">
                  <c:v>42719</c:v>
                </c:pt>
                <c:pt idx="1501">
                  <c:v>42720</c:v>
                </c:pt>
                <c:pt idx="1502">
                  <c:v>42723</c:v>
                </c:pt>
                <c:pt idx="1503">
                  <c:v>42724</c:v>
                </c:pt>
                <c:pt idx="1504">
                  <c:v>42725</c:v>
                </c:pt>
                <c:pt idx="1505">
                  <c:v>42726</c:v>
                </c:pt>
                <c:pt idx="1506">
                  <c:v>42727</c:v>
                </c:pt>
                <c:pt idx="1507">
                  <c:v>42731</c:v>
                </c:pt>
                <c:pt idx="1508">
                  <c:v>42732</c:v>
                </c:pt>
                <c:pt idx="1509">
                  <c:v>42733</c:v>
                </c:pt>
                <c:pt idx="1510">
                  <c:v>42734</c:v>
                </c:pt>
                <c:pt idx="1511">
                  <c:v>42738</c:v>
                </c:pt>
                <c:pt idx="1512">
                  <c:v>42739</c:v>
                </c:pt>
                <c:pt idx="1513">
                  <c:v>42740</c:v>
                </c:pt>
                <c:pt idx="1514">
                  <c:v>42741</c:v>
                </c:pt>
                <c:pt idx="1515">
                  <c:v>42744</c:v>
                </c:pt>
                <c:pt idx="1516">
                  <c:v>42745</c:v>
                </c:pt>
                <c:pt idx="1517">
                  <c:v>42746</c:v>
                </c:pt>
                <c:pt idx="1518">
                  <c:v>42747</c:v>
                </c:pt>
                <c:pt idx="1519">
                  <c:v>42748</c:v>
                </c:pt>
                <c:pt idx="1520">
                  <c:v>42752</c:v>
                </c:pt>
                <c:pt idx="1521">
                  <c:v>42753</c:v>
                </c:pt>
                <c:pt idx="1522">
                  <c:v>42754</c:v>
                </c:pt>
                <c:pt idx="1523">
                  <c:v>42755</c:v>
                </c:pt>
                <c:pt idx="1524">
                  <c:v>42758</c:v>
                </c:pt>
                <c:pt idx="1525">
                  <c:v>42759</c:v>
                </c:pt>
                <c:pt idx="1526">
                  <c:v>42760</c:v>
                </c:pt>
                <c:pt idx="1527">
                  <c:v>42761</c:v>
                </c:pt>
                <c:pt idx="1528">
                  <c:v>42762</c:v>
                </c:pt>
                <c:pt idx="1529">
                  <c:v>42765</c:v>
                </c:pt>
                <c:pt idx="1530">
                  <c:v>42766</c:v>
                </c:pt>
                <c:pt idx="1531">
                  <c:v>42767</c:v>
                </c:pt>
                <c:pt idx="1532">
                  <c:v>42768</c:v>
                </c:pt>
                <c:pt idx="1533">
                  <c:v>42769</c:v>
                </c:pt>
                <c:pt idx="1534">
                  <c:v>42772</c:v>
                </c:pt>
                <c:pt idx="1535">
                  <c:v>42773</c:v>
                </c:pt>
                <c:pt idx="1536">
                  <c:v>42774</c:v>
                </c:pt>
                <c:pt idx="1537">
                  <c:v>42775</c:v>
                </c:pt>
                <c:pt idx="1538">
                  <c:v>42776</c:v>
                </c:pt>
                <c:pt idx="1539">
                  <c:v>42779</c:v>
                </c:pt>
                <c:pt idx="1540">
                  <c:v>42780</c:v>
                </c:pt>
                <c:pt idx="1541">
                  <c:v>42781</c:v>
                </c:pt>
                <c:pt idx="1542">
                  <c:v>42782</c:v>
                </c:pt>
                <c:pt idx="1543">
                  <c:v>42783</c:v>
                </c:pt>
                <c:pt idx="1544">
                  <c:v>42787</c:v>
                </c:pt>
                <c:pt idx="1545">
                  <c:v>42788</c:v>
                </c:pt>
                <c:pt idx="1546">
                  <c:v>42789</c:v>
                </c:pt>
                <c:pt idx="1547">
                  <c:v>42790</c:v>
                </c:pt>
                <c:pt idx="1548">
                  <c:v>42793</c:v>
                </c:pt>
                <c:pt idx="1549">
                  <c:v>42794</c:v>
                </c:pt>
                <c:pt idx="1550">
                  <c:v>42795</c:v>
                </c:pt>
                <c:pt idx="1551">
                  <c:v>42796</c:v>
                </c:pt>
                <c:pt idx="1552">
                  <c:v>42797</c:v>
                </c:pt>
                <c:pt idx="1553">
                  <c:v>42800</c:v>
                </c:pt>
                <c:pt idx="1554">
                  <c:v>42801</c:v>
                </c:pt>
                <c:pt idx="1555">
                  <c:v>42802</c:v>
                </c:pt>
                <c:pt idx="1556">
                  <c:v>42803</c:v>
                </c:pt>
                <c:pt idx="1557">
                  <c:v>42804</c:v>
                </c:pt>
                <c:pt idx="1558">
                  <c:v>42807</c:v>
                </c:pt>
                <c:pt idx="1559">
                  <c:v>42808</c:v>
                </c:pt>
                <c:pt idx="1560">
                  <c:v>42809</c:v>
                </c:pt>
                <c:pt idx="1561">
                  <c:v>42810</c:v>
                </c:pt>
                <c:pt idx="1562">
                  <c:v>42811</c:v>
                </c:pt>
                <c:pt idx="1563">
                  <c:v>42814</c:v>
                </c:pt>
                <c:pt idx="1564">
                  <c:v>42815</c:v>
                </c:pt>
                <c:pt idx="1565">
                  <c:v>42816</c:v>
                </c:pt>
                <c:pt idx="1566">
                  <c:v>42817</c:v>
                </c:pt>
                <c:pt idx="1567">
                  <c:v>42818</c:v>
                </c:pt>
                <c:pt idx="1568">
                  <c:v>42821</c:v>
                </c:pt>
                <c:pt idx="1569">
                  <c:v>42822</c:v>
                </c:pt>
                <c:pt idx="1570">
                  <c:v>42823</c:v>
                </c:pt>
                <c:pt idx="1571">
                  <c:v>42824</c:v>
                </c:pt>
                <c:pt idx="1572">
                  <c:v>42825</c:v>
                </c:pt>
                <c:pt idx="1573">
                  <c:v>42828</c:v>
                </c:pt>
                <c:pt idx="1574">
                  <c:v>42829</c:v>
                </c:pt>
                <c:pt idx="1575">
                  <c:v>42830</c:v>
                </c:pt>
                <c:pt idx="1576">
                  <c:v>42831</c:v>
                </c:pt>
                <c:pt idx="1577">
                  <c:v>42832</c:v>
                </c:pt>
                <c:pt idx="1578">
                  <c:v>42835</c:v>
                </c:pt>
                <c:pt idx="1579">
                  <c:v>42836</c:v>
                </c:pt>
                <c:pt idx="1580">
                  <c:v>42837</c:v>
                </c:pt>
                <c:pt idx="1581">
                  <c:v>42838</c:v>
                </c:pt>
                <c:pt idx="1582">
                  <c:v>42842</c:v>
                </c:pt>
                <c:pt idx="1583">
                  <c:v>42843</c:v>
                </c:pt>
                <c:pt idx="1584">
                  <c:v>42844</c:v>
                </c:pt>
                <c:pt idx="1585">
                  <c:v>42845</c:v>
                </c:pt>
                <c:pt idx="1586">
                  <c:v>42846</c:v>
                </c:pt>
                <c:pt idx="1587">
                  <c:v>42849</c:v>
                </c:pt>
                <c:pt idx="1588">
                  <c:v>42850</c:v>
                </c:pt>
                <c:pt idx="1589">
                  <c:v>42851</c:v>
                </c:pt>
                <c:pt idx="1590">
                  <c:v>42852</c:v>
                </c:pt>
                <c:pt idx="1591">
                  <c:v>42853</c:v>
                </c:pt>
                <c:pt idx="1592">
                  <c:v>42856</c:v>
                </c:pt>
                <c:pt idx="1593">
                  <c:v>42857</c:v>
                </c:pt>
                <c:pt idx="1594">
                  <c:v>42858</c:v>
                </c:pt>
                <c:pt idx="1595">
                  <c:v>42859</c:v>
                </c:pt>
                <c:pt idx="1596">
                  <c:v>42860</c:v>
                </c:pt>
                <c:pt idx="1597">
                  <c:v>42863</c:v>
                </c:pt>
                <c:pt idx="1598">
                  <c:v>42864</c:v>
                </c:pt>
                <c:pt idx="1599">
                  <c:v>42865</c:v>
                </c:pt>
                <c:pt idx="1600">
                  <c:v>42866</c:v>
                </c:pt>
                <c:pt idx="1601">
                  <c:v>42867</c:v>
                </c:pt>
                <c:pt idx="1602">
                  <c:v>42870</c:v>
                </c:pt>
                <c:pt idx="1603">
                  <c:v>42871</c:v>
                </c:pt>
                <c:pt idx="1604">
                  <c:v>42872</c:v>
                </c:pt>
                <c:pt idx="1605">
                  <c:v>42873</c:v>
                </c:pt>
                <c:pt idx="1606">
                  <c:v>42874</c:v>
                </c:pt>
                <c:pt idx="1607">
                  <c:v>42877</c:v>
                </c:pt>
                <c:pt idx="1608">
                  <c:v>42878</c:v>
                </c:pt>
                <c:pt idx="1609">
                  <c:v>42879</c:v>
                </c:pt>
                <c:pt idx="1610">
                  <c:v>42880</c:v>
                </c:pt>
                <c:pt idx="1611">
                  <c:v>42881</c:v>
                </c:pt>
                <c:pt idx="1612">
                  <c:v>42885</c:v>
                </c:pt>
                <c:pt idx="1613">
                  <c:v>42886</c:v>
                </c:pt>
                <c:pt idx="1614">
                  <c:v>42887</c:v>
                </c:pt>
                <c:pt idx="1615">
                  <c:v>42888</c:v>
                </c:pt>
                <c:pt idx="1616">
                  <c:v>42891</c:v>
                </c:pt>
                <c:pt idx="1617">
                  <c:v>42892</c:v>
                </c:pt>
                <c:pt idx="1618">
                  <c:v>42893</c:v>
                </c:pt>
                <c:pt idx="1619">
                  <c:v>42894</c:v>
                </c:pt>
                <c:pt idx="1620">
                  <c:v>42895</c:v>
                </c:pt>
                <c:pt idx="1621">
                  <c:v>42898</c:v>
                </c:pt>
                <c:pt idx="1622">
                  <c:v>42899</c:v>
                </c:pt>
                <c:pt idx="1623">
                  <c:v>42900</c:v>
                </c:pt>
                <c:pt idx="1624">
                  <c:v>42901</c:v>
                </c:pt>
                <c:pt idx="1625">
                  <c:v>42902</c:v>
                </c:pt>
                <c:pt idx="1626">
                  <c:v>42905</c:v>
                </c:pt>
                <c:pt idx="1627">
                  <c:v>42906</c:v>
                </c:pt>
                <c:pt idx="1628">
                  <c:v>42907</c:v>
                </c:pt>
                <c:pt idx="1629">
                  <c:v>42908</c:v>
                </c:pt>
                <c:pt idx="1630">
                  <c:v>42909</c:v>
                </c:pt>
                <c:pt idx="1631">
                  <c:v>42912</c:v>
                </c:pt>
                <c:pt idx="1632">
                  <c:v>42913</c:v>
                </c:pt>
                <c:pt idx="1633">
                  <c:v>42914</c:v>
                </c:pt>
                <c:pt idx="1634">
                  <c:v>42915</c:v>
                </c:pt>
                <c:pt idx="1635">
                  <c:v>42916</c:v>
                </c:pt>
                <c:pt idx="1636">
                  <c:v>42919</c:v>
                </c:pt>
                <c:pt idx="1637">
                  <c:v>42921</c:v>
                </c:pt>
                <c:pt idx="1638">
                  <c:v>42922</c:v>
                </c:pt>
                <c:pt idx="1639">
                  <c:v>42923</c:v>
                </c:pt>
                <c:pt idx="1640">
                  <c:v>42926</c:v>
                </c:pt>
                <c:pt idx="1641">
                  <c:v>42927</c:v>
                </c:pt>
                <c:pt idx="1642">
                  <c:v>42928</c:v>
                </c:pt>
                <c:pt idx="1643">
                  <c:v>42929</c:v>
                </c:pt>
                <c:pt idx="1644">
                  <c:v>42930</c:v>
                </c:pt>
                <c:pt idx="1645">
                  <c:v>42933</c:v>
                </c:pt>
                <c:pt idx="1646">
                  <c:v>42934</c:v>
                </c:pt>
                <c:pt idx="1647">
                  <c:v>42935</c:v>
                </c:pt>
                <c:pt idx="1648">
                  <c:v>42936</c:v>
                </c:pt>
                <c:pt idx="1649">
                  <c:v>42937</c:v>
                </c:pt>
                <c:pt idx="1650">
                  <c:v>42940</c:v>
                </c:pt>
                <c:pt idx="1651">
                  <c:v>42941</c:v>
                </c:pt>
                <c:pt idx="1652">
                  <c:v>42942</c:v>
                </c:pt>
                <c:pt idx="1653">
                  <c:v>42943</c:v>
                </c:pt>
                <c:pt idx="1654">
                  <c:v>42944</c:v>
                </c:pt>
                <c:pt idx="1655">
                  <c:v>42947</c:v>
                </c:pt>
                <c:pt idx="1656">
                  <c:v>42948</c:v>
                </c:pt>
                <c:pt idx="1657">
                  <c:v>42949</c:v>
                </c:pt>
                <c:pt idx="1658">
                  <c:v>42950</c:v>
                </c:pt>
                <c:pt idx="1659">
                  <c:v>42951</c:v>
                </c:pt>
                <c:pt idx="1660">
                  <c:v>42954</c:v>
                </c:pt>
                <c:pt idx="1661">
                  <c:v>42955</c:v>
                </c:pt>
                <c:pt idx="1662">
                  <c:v>42956</c:v>
                </c:pt>
                <c:pt idx="1663">
                  <c:v>42957</c:v>
                </c:pt>
                <c:pt idx="1664">
                  <c:v>42958</c:v>
                </c:pt>
                <c:pt idx="1665">
                  <c:v>42961</c:v>
                </c:pt>
                <c:pt idx="1666">
                  <c:v>42962</c:v>
                </c:pt>
                <c:pt idx="1667">
                  <c:v>42963</c:v>
                </c:pt>
                <c:pt idx="1668">
                  <c:v>42964</c:v>
                </c:pt>
                <c:pt idx="1669">
                  <c:v>42965</c:v>
                </c:pt>
                <c:pt idx="1670">
                  <c:v>42968</c:v>
                </c:pt>
                <c:pt idx="1671">
                  <c:v>42969</c:v>
                </c:pt>
                <c:pt idx="1672">
                  <c:v>42970</c:v>
                </c:pt>
                <c:pt idx="1673">
                  <c:v>42971</c:v>
                </c:pt>
                <c:pt idx="1674">
                  <c:v>42972</c:v>
                </c:pt>
                <c:pt idx="1675">
                  <c:v>42975</c:v>
                </c:pt>
                <c:pt idx="1676">
                  <c:v>42976</c:v>
                </c:pt>
                <c:pt idx="1677">
                  <c:v>42977</c:v>
                </c:pt>
                <c:pt idx="1678">
                  <c:v>42978</c:v>
                </c:pt>
                <c:pt idx="1679">
                  <c:v>42979</c:v>
                </c:pt>
                <c:pt idx="1680">
                  <c:v>42983</c:v>
                </c:pt>
                <c:pt idx="1681">
                  <c:v>42984</c:v>
                </c:pt>
                <c:pt idx="1682">
                  <c:v>42985</c:v>
                </c:pt>
                <c:pt idx="1683">
                  <c:v>42986</c:v>
                </c:pt>
                <c:pt idx="1684">
                  <c:v>42989</c:v>
                </c:pt>
                <c:pt idx="1685">
                  <c:v>42990</c:v>
                </c:pt>
                <c:pt idx="1686">
                  <c:v>42991</c:v>
                </c:pt>
                <c:pt idx="1687">
                  <c:v>42992</c:v>
                </c:pt>
                <c:pt idx="1688">
                  <c:v>42993</c:v>
                </c:pt>
                <c:pt idx="1689">
                  <c:v>42996</c:v>
                </c:pt>
                <c:pt idx="1690">
                  <c:v>42997</c:v>
                </c:pt>
                <c:pt idx="1691">
                  <c:v>42998</c:v>
                </c:pt>
                <c:pt idx="1692">
                  <c:v>42999</c:v>
                </c:pt>
                <c:pt idx="1693">
                  <c:v>43000</c:v>
                </c:pt>
                <c:pt idx="1694">
                  <c:v>43003</c:v>
                </c:pt>
                <c:pt idx="1695">
                  <c:v>43004</c:v>
                </c:pt>
                <c:pt idx="1696">
                  <c:v>43005</c:v>
                </c:pt>
                <c:pt idx="1697">
                  <c:v>43006</c:v>
                </c:pt>
                <c:pt idx="1698">
                  <c:v>43007</c:v>
                </c:pt>
                <c:pt idx="1699">
                  <c:v>43010</c:v>
                </c:pt>
                <c:pt idx="1700">
                  <c:v>43011</c:v>
                </c:pt>
                <c:pt idx="1701">
                  <c:v>43012</c:v>
                </c:pt>
                <c:pt idx="1702">
                  <c:v>43013</c:v>
                </c:pt>
                <c:pt idx="1703">
                  <c:v>43014</c:v>
                </c:pt>
                <c:pt idx="1704">
                  <c:v>43017</c:v>
                </c:pt>
                <c:pt idx="1705">
                  <c:v>43018</c:v>
                </c:pt>
                <c:pt idx="1706">
                  <c:v>43019</c:v>
                </c:pt>
                <c:pt idx="1707">
                  <c:v>43020</c:v>
                </c:pt>
                <c:pt idx="1708">
                  <c:v>43021</c:v>
                </c:pt>
                <c:pt idx="1709">
                  <c:v>43024</c:v>
                </c:pt>
                <c:pt idx="1710">
                  <c:v>43025</c:v>
                </c:pt>
                <c:pt idx="1711">
                  <c:v>43026</c:v>
                </c:pt>
                <c:pt idx="1712">
                  <c:v>43027</c:v>
                </c:pt>
                <c:pt idx="1713">
                  <c:v>43028</c:v>
                </c:pt>
                <c:pt idx="1714">
                  <c:v>43031</c:v>
                </c:pt>
                <c:pt idx="1715">
                  <c:v>43032</c:v>
                </c:pt>
                <c:pt idx="1716">
                  <c:v>43033</c:v>
                </c:pt>
                <c:pt idx="1717">
                  <c:v>43034</c:v>
                </c:pt>
                <c:pt idx="1718">
                  <c:v>43035</c:v>
                </c:pt>
                <c:pt idx="1719">
                  <c:v>43038</c:v>
                </c:pt>
                <c:pt idx="1720">
                  <c:v>43039</c:v>
                </c:pt>
                <c:pt idx="1721">
                  <c:v>43040</c:v>
                </c:pt>
                <c:pt idx="1722">
                  <c:v>43041</c:v>
                </c:pt>
                <c:pt idx="1723">
                  <c:v>43042</c:v>
                </c:pt>
                <c:pt idx="1724">
                  <c:v>43045</c:v>
                </c:pt>
                <c:pt idx="1725">
                  <c:v>43046</c:v>
                </c:pt>
                <c:pt idx="1726">
                  <c:v>43047</c:v>
                </c:pt>
                <c:pt idx="1727">
                  <c:v>43048</c:v>
                </c:pt>
                <c:pt idx="1728">
                  <c:v>43049</c:v>
                </c:pt>
                <c:pt idx="1729">
                  <c:v>43052</c:v>
                </c:pt>
                <c:pt idx="1730">
                  <c:v>43053</c:v>
                </c:pt>
                <c:pt idx="1731">
                  <c:v>43054</c:v>
                </c:pt>
                <c:pt idx="1732">
                  <c:v>43055</c:v>
                </c:pt>
                <c:pt idx="1733">
                  <c:v>43056</c:v>
                </c:pt>
                <c:pt idx="1734">
                  <c:v>43059</c:v>
                </c:pt>
                <c:pt idx="1735">
                  <c:v>43060</c:v>
                </c:pt>
                <c:pt idx="1736">
                  <c:v>43061</c:v>
                </c:pt>
                <c:pt idx="1737">
                  <c:v>43063</c:v>
                </c:pt>
                <c:pt idx="1738">
                  <c:v>43066</c:v>
                </c:pt>
                <c:pt idx="1739">
                  <c:v>43067</c:v>
                </c:pt>
                <c:pt idx="1740">
                  <c:v>43068</c:v>
                </c:pt>
                <c:pt idx="1741">
                  <c:v>43069</c:v>
                </c:pt>
                <c:pt idx="1742">
                  <c:v>43070</c:v>
                </c:pt>
                <c:pt idx="1743">
                  <c:v>43073</c:v>
                </c:pt>
                <c:pt idx="1744">
                  <c:v>43074</c:v>
                </c:pt>
                <c:pt idx="1745">
                  <c:v>43075</c:v>
                </c:pt>
                <c:pt idx="1746">
                  <c:v>43076</c:v>
                </c:pt>
                <c:pt idx="1747">
                  <c:v>43077</c:v>
                </c:pt>
                <c:pt idx="1748">
                  <c:v>43080</c:v>
                </c:pt>
                <c:pt idx="1749">
                  <c:v>43081</c:v>
                </c:pt>
                <c:pt idx="1750">
                  <c:v>43082</c:v>
                </c:pt>
                <c:pt idx="1751">
                  <c:v>43083</c:v>
                </c:pt>
                <c:pt idx="1752">
                  <c:v>43084</c:v>
                </c:pt>
                <c:pt idx="1753">
                  <c:v>43087</c:v>
                </c:pt>
                <c:pt idx="1754">
                  <c:v>43088</c:v>
                </c:pt>
                <c:pt idx="1755">
                  <c:v>43089</c:v>
                </c:pt>
                <c:pt idx="1756">
                  <c:v>43090</c:v>
                </c:pt>
                <c:pt idx="1757">
                  <c:v>43091</c:v>
                </c:pt>
                <c:pt idx="1758">
                  <c:v>43095</c:v>
                </c:pt>
                <c:pt idx="1759">
                  <c:v>43096</c:v>
                </c:pt>
                <c:pt idx="1760">
                  <c:v>43097</c:v>
                </c:pt>
                <c:pt idx="1761">
                  <c:v>43098</c:v>
                </c:pt>
                <c:pt idx="1762">
                  <c:v>43102</c:v>
                </c:pt>
                <c:pt idx="1763">
                  <c:v>43103</c:v>
                </c:pt>
                <c:pt idx="1764">
                  <c:v>43104</c:v>
                </c:pt>
                <c:pt idx="1765">
                  <c:v>43105</c:v>
                </c:pt>
                <c:pt idx="1766">
                  <c:v>43108</c:v>
                </c:pt>
                <c:pt idx="1767">
                  <c:v>43109</c:v>
                </c:pt>
                <c:pt idx="1768">
                  <c:v>43110</c:v>
                </c:pt>
                <c:pt idx="1769">
                  <c:v>43111</c:v>
                </c:pt>
                <c:pt idx="1770">
                  <c:v>43112</c:v>
                </c:pt>
                <c:pt idx="1771">
                  <c:v>43116</c:v>
                </c:pt>
                <c:pt idx="1772">
                  <c:v>43117</c:v>
                </c:pt>
                <c:pt idx="1773">
                  <c:v>43118</c:v>
                </c:pt>
                <c:pt idx="1774">
                  <c:v>43119</c:v>
                </c:pt>
                <c:pt idx="1775">
                  <c:v>43122</c:v>
                </c:pt>
                <c:pt idx="1776">
                  <c:v>43123</c:v>
                </c:pt>
                <c:pt idx="1777">
                  <c:v>43124</c:v>
                </c:pt>
                <c:pt idx="1778">
                  <c:v>43125</c:v>
                </c:pt>
                <c:pt idx="1779">
                  <c:v>43126</c:v>
                </c:pt>
                <c:pt idx="1780">
                  <c:v>43129</c:v>
                </c:pt>
                <c:pt idx="1781">
                  <c:v>43130</c:v>
                </c:pt>
                <c:pt idx="1782">
                  <c:v>43131</c:v>
                </c:pt>
                <c:pt idx="1783">
                  <c:v>43132</c:v>
                </c:pt>
                <c:pt idx="1784">
                  <c:v>43133</c:v>
                </c:pt>
                <c:pt idx="1785">
                  <c:v>43136</c:v>
                </c:pt>
                <c:pt idx="1786">
                  <c:v>43137</c:v>
                </c:pt>
                <c:pt idx="1787">
                  <c:v>43138</c:v>
                </c:pt>
                <c:pt idx="1788">
                  <c:v>43139</c:v>
                </c:pt>
                <c:pt idx="1789">
                  <c:v>43140</c:v>
                </c:pt>
                <c:pt idx="1790">
                  <c:v>43143</c:v>
                </c:pt>
                <c:pt idx="1791">
                  <c:v>43144</c:v>
                </c:pt>
                <c:pt idx="1792">
                  <c:v>43145</c:v>
                </c:pt>
                <c:pt idx="1793">
                  <c:v>43146</c:v>
                </c:pt>
                <c:pt idx="1794">
                  <c:v>43147</c:v>
                </c:pt>
                <c:pt idx="1795">
                  <c:v>43151</c:v>
                </c:pt>
                <c:pt idx="1796">
                  <c:v>43152</c:v>
                </c:pt>
                <c:pt idx="1797">
                  <c:v>43153</c:v>
                </c:pt>
                <c:pt idx="1798">
                  <c:v>43154</c:v>
                </c:pt>
                <c:pt idx="1799">
                  <c:v>43157</c:v>
                </c:pt>
                <c:pt idx="1800">
                  <c:v>43158</c:v>
                </c:pt>
                <c:pt idx="1801">
                  <c:v>43159</c:v>
                </c:pt>
                <c:pt idx="1802">
                  <c:v>43160</c:v>
                </c:pt>
                <c:pt idx="1803">
                  <c:v>43161</c:v>
                </c:pt>
                <c:pt idx="1804">
                  <c:v>43164</c:v>
                </c:pt>
                <c:pt idx="1805">
                  <c:v>43165</c:v>
                </c:pt>
                <c:pt idx="1806">
                  <c:v>43166</c:v>
                </c:pt>
                <c:pt idx="1807">
                  <c:v>43167</c:v>
                </c:pt>
                <c:pt idx="1808">
                  <c:v>43168</c:v>
                </c:pt>
                <c:pt idx="1809">
                  <c:v>43171</c:v>
                </c:pt>
                <c:pt idx="1810">
                  <c:v>43172</c:v>
                </c:pt>
                <c:pt idx="1811">
                  <c:v>43173</c:v>
                </c:pt>
                <c:pt idx="1812">
                  <c:v>43174</c:v>
                </c:pt>
                <c:pt idx="1813">
                  <c:v>43175</c:v>
                </c:pt>
                <c:pt idx="1814">
                  <c:v>43178</c:v>
                </c:pt>
                <c:pt idx="1815">
                  <c:v>43179</c:v>
                </c:pt>
                <c:pt idx="1816">
                  <c:v>43180</c:v>
                </c:pt>
                <c:pt idx="1817">
                  <c:v>43181</c:v>
                </c:pt>
                <c:pt idx="1818">
                  <c:v>43182</c:v>
                </c:pt>
                <c:pt idx="1819">
                  <c:v>43185</c:v>
                </c:pt>
                <c:pt idx="1820">
                  <c:v>43186</c:v>
                </c:pt>
                <c:pt idx="1821">
                  <c:v>43187</c:v>
                </c:pt>
                <c:pt idx="1822">
                  <c:v>43188</c:v>
                </c:pt>
                <c:pt idx="1823">
                  <c:v>43192</c:v>
                </c:pt>
                <c:pt idx="1824">
                  <c:v>43193</c:v>
                </c:pt>
                <c:pt idx="1825">
                  <c:v>43194</c:v>
                </c:pt>
                <c:pt idx="1826">
                  <c:v>43195</c:v>
                </c:pt>
                <c:pt idx="1827">
                  <c:v>43196</c:v>
                </c:pt>
                <c:pt idx="1828">
                  <c:v>43199</c:v>
                </c:pt>
                <c:pt idx="1829">
                  <c:v>43200</c:v>
                </c:pt>
                <c:pt idx="1830">
                  <c:v>43201</c:v>
                </c:pt>
                <c:pt idx="1831">
                  <c:v>43202</c:v>
                </c:pt>
                <c:pt idx="1832">
                  <c:v>43203</c:v>
                </c:pt>
                <c:pt idx="1833">
                  <c:v>43206</c:v>
                </c:pt>
                <c:pt idx="1834">
                  <c:v>43207</c:v>
                </c:pt>
                <c:pt idx="1835">
                  <c:v>43208</c:v>
                </c:pt>
                <c:pt idx="1836">
                  <c:v>43209</c:v>
                </c:pt>
                <c:pt idx="1837">
                  <c:v>43210</c:v>
                </c:pt>
                <c:pt idx="1838">
                  <c:v>43213</c:v>
                </c:pt>
                <c:pt idx="1839">
                  <c:v>43214</c:v>
                </c:pt>
                <c:pt idx="1840">
                  <c:v>43215</c:v>
                </c:pt>
                <c:pt idx="1841">
                  <c:v>43216</c:v>
                </c:pt>
                <c:pt idx="1842">
                  <c:v>43217</c:v>
                </c:pt>
                <c:pt idx="1843">
                  <c:v>43220</c:v>
                </c:pt>
                <c:pt idx="1844">
                  <c:v>43221</c:v>
                </c:pt>
                <c:pt idx="1845">
                  <c:v>43222</c:v>
                </c:pt>
                <c:pt idx="1846">
                  <c:v>43223</c:v>
                </c:pt>
                <c:pt idx="1847">
                  <c:v>43224</c:v>
                </c:pt>
                <c:pt idx="1848">
                  <c:v>43227</c:v>
                </c:pt>
                <c:pt idx="1849">
                  <c:v>43228</c:v>
                </c:pt>
                <c:pt idx="1850">
                  <c:v>43229</c:v>
                </c:pt>
                <c:pt idx="1851">
                  <c:v>43230</c:v>
                </c:pt>
                <c:pt idx="1852">
                  <c:v>43231</c:v>
                </c:pt>
                <c:pt idx="1853">
                  <c:v>43234</c:v>
                </c:pt>
                <c:pt idx="1854">
                  <c:v>43235</c:v>
                </c:pt>
                <c:pt idx="1855">
                  <c:v>43236</c:v>
                </c:pt>
                <c:pt idx="1856">
                  <c:v>43237</c:v>
                </c:pt>
                <c:pt idx="1857">
                  <c:v>43238</c:v>
                </c:pt>
                <c:pt idx="1858">
                  <c:v>43241</c:v>
                </c:pt>
                <c:pt idx="1859">
                  <c:v>43242</c:v>
                </c:pt>
                <c:pt idx="1860">
                  <c:v>43243</c:v>
                </c:pt>
                <c:pt idx="1861">
                  <c:v>43244</c:v>
                </c:pt>
                <c:pt idx="1862">
                  <c:v>43245</c:v>
                </c:pt>
                <c:pt idx="1863">
                  <c:v>43249</c:v>
                </c:pt>
                <c:pt idx="1864">
                  <c:v>43250</c:v>
                </c:pt>
                <c:pt idx="1865">
                  <c:v>43251</c:v>
                </c:pt>
                <c:pt idx="1866">
                  <c:v>43252</c:v>
                </c:pt>
                <c:pt idx="1867">
                  <c:v>43255</c:v>
                </c:pt>
                <c:pt idx="1868">
                  <c:v>43256</c:v>
                </c:pt>
                <c:pt idx="1869">
                  <c:v>43257</c:v>
                </c:pt>
                <c:pt idx="1870">
                  <c:v>43258</c:v>
                </c:pt>
                <c:pt idx="1871">
                  <c:v>43259</c:v>
                </c:pt>
                <c:pt idx="1872">
                  <c:v>43262</c:v>
                </c:pt>
                <c:pt idx="1873">
                  <c:v>43263</c:v>
                </c:pt>
                <c:pt idx="1874">
                  <c:v>43264</c:v>
                </c:pt>
                <c:pt idx="1875">
                  <c:v>43265</c:v>
                </c:pt>
                <c:pt idx="1876">
                  <c:v>43266</c:v>
                </c:pt>
                <c:pt idx="1877">
                  <c:v>43269</c:v>
                </c:pt>
                <c:pt idx="1878">
                  <c:v>43270</c:v>
                </c:pt>
                <c:pt idx="1879">
                  <c:v>43271</c:v>
                </c:pt>
                <c:pt idx="1880">
                  <c:v>43272</c:v>
                </c:pt>
                <c:pt idx="1881">
                  <c:v>43273</c:v>
                </c:pt>
                <c:pt idx="1882">
                  <c:v>43276</c:v>
                </c:pt>
                <c:pt idx="1883">
                  <c:v>43277</c:v>
                </c:pt>
                <c:pt idx="1884">
                  <c:v>43278</c:v>
                </c:pt>
                <c:pt idx="1885">
                  <c:v>43279</c:v>
                </c:pt>
                <c:pt idx="1886">
                  <c:v>43280</c:v>
                </c:pt>
                <c:pt idx="1887">
                  <c:v>43283</c:v>
                </c:pt>
                <c:pt idx="1888">
                  <c:v>43284</c:v>
                </c:pt>
                <c:pt idx="1889">
                  <c:v>43286</c:v>
                </c:pt>
                <c:pt idx="1890">
                  <c:v>43287</c:v>
                </c:pt>
                <c:pt idx="1891">
                  <c:v>43290</c:v>
                </c:pt>
                <c:pt idx="1892">
                  <c:v>43291</c:v>
                </c:pt>
                <c:pt idx="1893">
                  <c:v>43292</c:v>
                </c:pt>
                <c:pt idx="1894">
                  <c:v>43293</c:v>
                </c:pt>
                <c:pt idx="1895">
                  <c:v>43294</c:v>
                </c:pt>
                <c:pt idx="1896">
                  <c:v>43297</c:v>
                </c:pt>
                <c:pt idx="1897">
                  <c:v>43298</c:v>
                </c:pt>
                <c:pt idx="1898">
                  <c:v>43299</c:v>
                </c:pt>
                <c:pt idx="1899">
                  <c:v>43300</c:v>
                </c:pt>
                <c:pt idx="1900">
                  <c:v>43301</c:v>
                </c:pt>
                <c:pt idx="1901">
                  <c:v>43304</c:v>
                </c:pt>
                <c:pt idx="1902">
                  <c:v>43305</c:v>
                </c:pt>
                <c:pt idx="1903">
                  <c:v>43306</c:v>
                </c:pt>
                <c:pt idx="1904">
                  <c:v>43307</c:v>
                </c:pt>
                <c:pt idx="1905">
                  <c:v>43308</c:v>
                </c:pt>
                <c:pt idx="1906">
                  <c:v>43311</c:v>
                </c:pt>
                <c:pt idx="1907">
                  <c:v>43312</c:v>
                </c:pt>
                <c:pt idx="1908">
                  <c:v>43313</c:v>
                </c:pt>
                <c:pt idx="1909">
                  <c:v>43314</c:v>
                </c:pt>
                <c:pt idx="1910">
                  <c:v>43315</c:v>
                </c:pt>
                <c:pt idx="1911">
                  <c:v>43318</c:v>
                </c:pt>
                <c:pt idx="1912">
                  <c:v>43319</c:v>
                </c:pt>
                <c:pt idx="1913">
                  <c:v>43320</c:v>
                </c:pt>
                <c:pt idx="1914">
                  <c:v>43321</c:v>
                </c:pt>
                <c:pt idx="1915">
                  <c:v>43322</c:v>
                </c:pt>
                <c:pt idx="1916">
                  <c:v>43325</c:v>
                </c:pt>
                <c:pt idx="1917">
                  <c:v>43326</c:v>
                </c:pt>
                <c:pt idx="1918">
                  <c:v>43327</c:v>
                </c:pt>
                <c:pt idx="1919">
                  <c:v>43328</c:v>
                </c:pt>
                <c:pt idx="1920">
                  <c:v>43329</c:v>
                </c:pt>
                <c:pt idx="1921">
                  <c:v>43332</c:v>
                </c:pt>
                <c:pt idx="1922">
                  <c:v>43333</c:v>
                </c:pt>
                <c:pt idx="1923">
                  <c:v>43334</c:v>
                </c:pt>
                <c:pt idx="1924">
                  <c:v>43335</c:v>
                </c:pt>
                <c:pt idx="1925">
                  <c:v>43336</c:v>
                </c:pt>
                <c:pt idx="1926">
                  <c:v>43339</c:v>
                </c:pt>
                <c:pt idx="1927">
                  <c:v>43340</c:v>
                </c:pt>
                <c:pt idx="1928">
                  <c:v>43341</c:v>
                </c:pt>
                <c:pt idx="1929">
                  <c:v>43342</c:v>
                </c:pt>
                <c:pt idx="1930">
                  <c:v>43343</c:v>
                </c:pt>
                <c:pt idx="1931">
                  <c:v>43347</c:v>
                </c:pt>
                <c:pt idx="1932">
                  <c:v>43348</c:v>
                </c:pt>
                <c:pt idx="1933">
                  <c:v>43349</c:v>
                </c:pt>
                <c:pt idx="1934">
                  <c:v>43350</c:v>
                </c:pt>
                <c:pt idx="1935">
                  <c:v>43353</c:v>
                </c:pt>
                <c:pt idx="1936">
                  <c:v>43354</c:v>
                </c:pt>
                <c:pt idx="1937">
                  <c:v>43355</c:v>
                </c:pt>
                <c:pt idx="1938">
                  <c:v>43356</c:v>
                </c:pt>
                <c:pt idx="1939">
                  <c:v>43357</c:v>
                </c:pt>
                <c:pt idx="1940">
                  <c:v>43360</c:v>
                </c:pt>
                <c:pt idx="1941">
                  <c:v>43361</c:v>
                </c:pt>
                <c:pt idx="1942">
                  <c:v>43362</c:v>
                </c:pt>
                <c:pt idx="1943">
                  <c:v>43363</c:v>
                </c:pt>
                <c:pt idx="1944">
                  <c:v>43364</c:v>
                </c:pt>
                <c:pt idx="1945">
                  <c:v>43367</c:v>
                </c:pt>
                <c:pt idx="1946">
                  <c:v>43368</c:v>
                </c:pt>
                <c:pt idx="1947">
                  <c:v>43369</c:v>
                </c:pt>
                <c:pt idx="1948">
                  <c:v>43370</c:v>
                </c:pt>
                <c:pt idx="1949">
                  <c:v>43371</c:v>
                </c:pt>
                <c:pt idx="1950">
                  <c:v>43374</c:v>
                </c:pt>
                <c:pt idx="1951">
                  <c:v>43375</c:v>
                </c:pt>
                <c:pt idx="1952">
                  <c:v>43376</c:v>
                </c:pt>
                <c:pt idx="1953">
                  <c:v>43377</c:v>
                </c:pt>
                <c:pt idx="1954">
                  <c:v>43378</c:v>
                </c:pt>
                <c:pt idx="1955">
                  <c:v>43381</c:v>
                </c:pt>
                <c:pt idx="1956">
                  <c:v>43382</c:v>
                </c:pt>
                <c:pt idx="1957">
                  <c:v>43383</c:v>
                </c:pt>
                <c:pt idx="1958">
                  <c:v>43384</c:v>
                </c:pt>
                <c:pt idx="1959">
                  <c:v>43385</c:v>
                </c:pt>
                <c:pt idx="1960">
                  <c:v>43388</c:v>
                </c:pt>
                <c:pt idx="1961">
                  <c:v>43389</c:v>
                </c:pt>
                <c:pt idx="1962">
                  <c:v>43390</c:v>
                </c:pt>
                <c:pt idx="1963">
                  <c:v>43391</c:v>
                </c:pt>
                <c:pt idx="1964">
                  <c:v>43392</c:v>
                </c:pt>
                <c:pt idx="1965">
                  <c:v>43395</c:v>
                </c:pt>
                <c:pt idx="1966">
                  <c:v>43396</c:v>
                </c:pt>
                <c:pt idx="1967">
                  <c:v>43397</c:v>
                </c:pt>
                <c:pt idx="1968">
                  <c:v>43398</c:v>
                </c:pt>
                <c:pt idx="1969">
                  <c:v>43399</c:v>
                </c:pt>
                <c:pt idx="1970">
                  <c:v>43402</c:v>
                </c:pt>
                <c:pt idx="1971">
                  <c:v>43403</c:v>
                </c:pt>
                <c:pt idx="1972">
                  <c:v>43404</c:v>
                </c:pt>
                <c:pt idx="1973">
                  <c:v>43405</c:v>
                </c:pt>
                <c:pt idx="1974">
                  <c:v>43406</c:v>
                </c:pt>
                <c:pt idx="1975">
                  <c:v>43409</c:v>
                </c:pt>
                <c:pt idx="1976">
                  <c:v>43410</c:v>
                </c:pt>
                <c:pt idx="1977">
                  <c:v>43411</c:v>
                </c:pt>
                <c:pt idx="1978">
                  <c:v>43412</c:v>
                </c:pt>
                <c:pt idx="1979">
                  <c:v>43413</c:v>
                </c:pt>
                <c:pt idx="1980">
                  <c:v>43416</c:v>
                </c:pt>
                <c:pt idx="1981">
                  <c:v>43417</c:v>
                </c:pt>
                <c:pt idx="1982">
                  <c:v>43418</c:v>
                </c:pt>
                <c:pt idx="1983">
                  <c:v>43419</c:v>
                </c:pt>
                <c:pt idx="1984">
                  <c:v>43420</c:v>
                </c:pt>
                <c:pt idx="1985">
                  <c:v>43423</c:v>
                </c:pt>
                <c:pt idx="1986">
                  <c:v>43424</c:v>
                </c:pt>
                <c:pt idx="1987">
                  <c:v>43425</c:v>
                </c:pt>
                <c:pt idx="1988">
                  <c:v>43427</c:v>
                </c:pt>
                <c:pt idx="1989">
                  <c:v>43430</c:v>
                </c:pt>
                <c:pt idx="1990">
                  <c:v>43431</c:v>
                </c:pt>
                <c:pt idx="1991">
                  <c:v>43432</c:v>
                </c:pt>
                <c:pt idx="1992">
                  <c:v>43433</c:v>
                </c:pt>
                <c:pt idx="1993">
                  <c:v>43434</c:v>
                </c:pt>
                <c:pt idx="1994">
                  <c:v>43437</c:v>
                </c:pt>
                <c:pt idx="1995">
                  <c:v>43438</c:v>
                </c:pt>
                <c:pt idx="1996">
                  <c:v>43440</c:v>
                </c:pt>
                <c:pt idx="1997">
                  <c:v>43441</c:v>
                </c:pt>
                <c:pt idx="1998">
                  <c:v>43444</c:v>
                </c:pt>
                <c:pt idx="1999">
                  <c:v>43445</c:v>
                </c:pt>
                <c:pt idx="2000">
                  <c:v>43446</c:v>
                </c:pt>
                <c:pt idx="2001">
                  <c:v>43447</c:v>
                </c:pt>
                <c:pt idx="2002">
                  <c:v>43448</c:v>
                </c:pt>
                <c:pt idx="2003">
                  <c:v>43451</c:v>
                </c:pt>
                <c:pt idx="2004">
                  <c:v>43452</c:v>
                </c:pt>
                <c:pt idx="2005">
                  <c:v>43453</c:v>
                </c:pt>
                <c:pt idx="2006">
                  <c:v>43454</c:v>
                </c:pt>
                <c:pt idx="2007">
                  <c:v>43455</c:v>
                </c:pt>
                <c:pt idx="2008">
                  <c:v>43458</c:v>
                </c:pt>
                <c:pt idx="2009">
                  <c:v>43460</c:v>
                </c:pt>
                <c:pt idx="2010">
                  <c:v>43461</c:v>
                </c:pt>
                <c:pt idx="2011">
                  <c:v>43462</c:v>
                </c:pt>
                <c:pt idx="2012">
                  <c:v>43465</c:v>
                </c:pt>
                <c:pt idx="2013">
                  <c:v>43467</c:v>
                </c:pt>
                <c:pt idx="2014">
                  <c:v>43468</c:v>
                </c:pt>
                <c:pt idx="2015">
                  <c:v>43469</c:v>
                </c:pt>
                <c:pt idx="2016">
                  <c:v>43472</c:v>
                </c:pt>
                <c:pt idx="2017">
                  <c:v>43473</c:v>
                </c:pt>
                <c:pt idx="2018">
                  <c:v>43474</c:v>
                </c:pt>
                <c:pt idx="2019">
                  <c:v>43475</c:v>
                </c:pt>
                <c:pt idx="2020">
                  <c:v>43476</c:v>
                </c:pt>
                <c:pt idx="2021">
                  <c:v>43479</c:v>
                </c:pt>
                <c:pt idx="2022">
                  <c:v>43480</c:v>
                </c:pt>
                <c:pt idx="2023">
                  <c:v>43481</c:v>
                </c:pt>
                <c:pt idx="2024">
                  <c:v>43482</c:v>
                </c:pt>
                <c:pt idx="2025">
                  <c:v>43483</c:v>
                </c:pt>
                <c:pt idx="2026">
                  <c:v>43487</c:v>
                </c:pt>
                <c:pt idx="2027">
                  <c:v>43488</c:v>
                </c:pt>
                <c:pt idx="2028">
                  <c:v>43489</c:v>
                </c:pt>
                <c:pt idx="2029">
                  <c:v>43490</c:v>
                </c:pt>
                <c:pt idx="2030">
                  <c:v>43493</c:v>
                </c:pt>
                <c:pt idx="2031">
                  <c:v>43494</c:v>
                </c:pt>
                <c:pt idx="2032">
                  <c:v>43495</c:v>
                </c:pt>
                <c:pt idx="2033">
                  <c:v>43496</c:v>
                </c:pt>
                <c:pt idx="2034">
                  <c:v>43497</c:v>
                </c:pt>
                <c:pt idx="2035">
                  <c:v>43500</c:v>
                </c:pt>
                <c:pt idx="2036">
                  <c:v>43501</c:v>
                </c:pt>
                <c:pt idx="2037">
                  <c:v>43502</c:v>
                </c:pt>
                <c:pt idx="2038">
                  <c:v>43503</c:v>
                </c:pt>
                <c:pt idx="2039">
                  <c:v>43504</c:v>
                </c:pt>
                <c:pt idx="2040">
                  <c:v>43507</c:v>
                </c:pt>
                <c:pt idx="2041">
                  <c:v>43508</c:v>
                </c:pt>
                <c:pt idx="2042">
                  <c:v>43509</c:v>
                </c:pt>
                <c:pt idx="2043">
                  <c:v>43510</c:v>
                </c:pt>
                <c:pt idx="2044">
                  <c:v>43511</c:v>
                </c:pt>
                <c:pt idx="2045">
                  <c:v>43515</c:v>
                </c:pt>
                <c:pt idx="2046">
                  <c:v>43516</c:v>
                </c:pt>
                <c:pt idx="2047">
                  <c:v>43517</c:v>
                </c:pt>
                <c:pt idx="2048">
                  <c:v>43518</c:v>
                </c:pt>
                <c:pt idx="2049">
                  <c:v>43521</c:v>
                </c:pt>
                <c:pt idx="2050">
                  <c:v>43522</c:v>
                </c:pt>
                <c:pt idx="2051">
                  <c:v>43523</c:v>
                </c:pt>
                <c:pt idx="2052">
                  <c:v>43524</c:v>
                </c:pt>
                <c:pt idx="2053">
                  <c:v>43525</c:v>
                </c:pt>
                <c:pt idx="2054">
                  <c:v>43528</c:v>
                </c:pt>
                <c:pt idx="2055">
                  <c:v>43529</c:v>
                </c:pt>
                <c:pt idx="2056">
                  <c:v>43530</c:v>
                </c:pt>
                <c:pt idx="2057">
                  <c:v>43531</c:v>
                </c:pt>
                <c:pt idx="2058">
                  <c:v>43532</c:v>
                </c:pt>
                <c:pt idx="2059">
                  <c:v>43535</c:v>
                </c:pt>
                <c:pt idx="2060">
                  <c:v>43536</c:v>
                </c:pt>
                <c:pt idx="2061">
                  <c:v>43537</c:v>
                </c:pt>
                <c:pt idx="2062">
                  <c:v>43538</c:v>
                </c:pt>
                <c:pt idx="2063">
                  <c:v>43539</c:v>
                </c:pt>
                <c:pt idx="2064">
                  <c:v>43542</c:v>
                </c:pt>
                <c:pt idx="2065">
                  <c:v>43543</c:v>
                </c:pt>
                <c:pt idx="2066">
                  <c:v>43544</c:v>
                </c:pt>
                <c:pt idx="2067">
                  <c:v>43545</c:v>
                </c:pt>
                <c:pt idx="2068">
                  <c:v>43546</c:v>
                </c:pt>
                <c:pt idx="2069">
                  <c:v>43549</c:v>
                </c:pt>
                <c:pt idx="2070">
                  <c:v>43550</c:v>
                </c:pt>
                <c:pt idx="2071">
                  <c:v>43551</c:v>
                </c:pt>
                <c:pt idx="2072">
                  <c:v>43552</c:v>
                </c:pt>
                <c:pt idx="2073">
                  <c:v>43553</c:v>
                </c:pt>
                <c:pt idx="2074">
                  <c:v>43556</c:v>
                </c:pt>
                <c:pt idx="2075">
                  <c:v>43557</c:v>
                </c:pt>
                <c:pt idx="2076">
                  <c:v>43558</c:v>
                </c:pt>
                <c:pt idx="2077">
                  <c:v>43559</c:v>
                </c:pt>
                <c:pt idx="2078">
                  <c:v>43560</c:v>
                </c:pt>
                <c:pt idx="2079">
                  <c:v>43563</c:v>
                </c:pt>
                <c:pt idx="2080">
                  <c:v>43564</c:v>
                </c:pt>
                <c:pt idx="2081">
                  <c:v>43565</c:v>
                </c:pt>
                <c:pt idx="2082">
                  <c:v>43566</c:v>
                </c:pt>
                <c:pt idx="2083">
                  <c:v>43567</c:v>
                </c:pt>
                <c:pt idx="2084">
                  <c:v>43570</c:v>
                </c:pt>
                <c:pt idx="2085">
                  <c:v>43571</c:v>
                </c:pt>
                <c:pt idx="2086">
                  <c:v>43572</c:v>
                </c:pt>
                <c:pt idx="2087">
                  <c:v>43573</c:v>
                </c:pt>
                <c:pt idx="2088">
                  <c:v>43577</c:v>
                </c:pt>
                <c:pt idx="2089">
                  <c:v>43578</c:v>
                </c:pt>
                <c:pt idx="2090">
                  <c:v>43579</c:v>
                </c:pt>
                <c:pt idx="2091">
                  <c:v>43580</c:v>
                </c:pt>
                <c:pt idx="2092">
                  <c:v>43581</c:v>
                </c:pt>
                <c:pt idx="2093">
                  <c:v>43584</c:v>
                </c:pt>
                <c:pt idx="2094">
                  <c:v>43585</c:v>
                </c:pt>
                <c:pt idx="2095">
                  <c:v>43586</c:v>
                </c:pt>
                <c:pt idx="2096">
                  <c:v>43587</c:v>
                </c:pt>
                <c:pt idx="2097">
                  <c:v>43588</c:v>
                </c:pt>
                <c:pt idx="2098">
                  <c:v>43591</c:v>
                </c:pt>
                <c:pt idx="2099">
                  <c:v>43592</c:v>
                </c:pt>
                <c:pt idx="2100">
                  <c:v>43593</c:v>
                </c:pt>
                <c:pt idx="2101">
                  <c:v>43594</c:v>
                </c:pt>
                <c:pt idx="2102">
                  <c:v>43595</c:v>
                </c:pt>
                <c:pt idx="2103">
                  <c:v>43598</c:v>
                </c:pt>
                <c:pt idx="2104">
                  <c:v>43599</c:v>
                </c:pt>
                <c:pt idx="2105">
                  <c:v>43600</c:v>
                </c:pt>
                <c:pt idx="2106">
                  <c:v>43601</c:v>
                </c:pt>
                <c:pt idx="2107">
                  <c:v>43602</c:v>
                </c:pt>
                <c:pt idx="2108">
                  <c:v>43605</c:v>
                </c:pt>
                <c:pt idx="2109">
                  <c:v>43606</c:v>
                </c:pt>
                <c:pt idx="2110">
                  <c:v>43607</c:v>
                </c:pt>
                <c:pt idx="2111">
                  <c:v>43608</c:v>
                </c:pt>
                <c:pt idx="2112">
                  <c:v>43609</c:v>
                </c:pt>
                <c:pt idx="2113">
                  <c:v>43613</c:v>
                </c:pt>
                <c:pt idx="2114">
                  <c:v>43614</c:v>
                </c:pt>
                <c:pt idx="2115">
                  <c:v>43615</c:v>
                </c:pt>
                <c:pt idx="2116">
                  <c:v>43616</c:v>
                </c:pt>
                <c:pt idx="2117">
                  <c:v>43619</c:v>
                </c:pt>
                <c:pt idx="2118">
                  <c:v>43620</c:v>
                </c:pt>
                <c:pt idx="2119">
                  <c:v>43621</c:v>
                </c:pt>
                <c:pt idx="2120">
                  <c:v>43622</c:v>
                </c:pt>
                <c:pt idx="2121">
                  <c:v>43623</c:v>
                </c:pt>
                <c:pt idx="2122">
                  <c:v>43626</c:v>
                </c:pt>
                <c:pt idx="2123">
                  <c:v>43627</c:v>
                </c:pt>
                <c:pt idx="2124">
                  <c:v>43628</c:v>
                </c:pt>
                <c:pt idx="2125">
                  <c:v>43629</c:v>
                </c:pt>
                <c:pt idx="2126">
                  <c:v>43630</c:v>
                </c:pt>
                <c:pt idx="2127">
                  <c:v>43633</c:v>
                </c:pt>
                <c:pt idx="2128">
                  <c:v>43634</c:v>
                </c:pt>
                <c:pt idx="2129">
                  <c:v>43635</c:v>
                </c:pt>
                <c:pt idx="2130">
                  <c:v>43636</c:v>
                </c:pt>
                <c:pt idx="2131">
                  <c:v>43637</c:v>
                </c:pt>
                <c:pt idx="2132">
                  <c:v>43640</c:v>
                </c:pt>
                <c:pt idx="2133">
                  <c:v>43641</c:v>
                </c:pt>
                <c:pt idx="2134">
                  <c:v>43642</c:v>
                </c:pt>
                <c:pt idx="2135">
                  <c:v>43643</c:v>
                </c:pt>
                <c:pt idx="2136">
                  <c:v>43644</c:v>
                </c:pt>
                <c:pt idx="2137">
                  <c:v>43647</c:v>
                </c:pt>
                <c:pt idx="2138">
                  <c:v>43648</c:v>
                </c:pt>
                <c:pt idx="2139">
                  <c:v>43649</c:v>
                </c:pt>
                <c:pt idx="2140">
                  <c:v>43651</c:v>
                </c:pt>
                <c:pt idx="2141">
                  <c:v>43654</c:v>
                </c:pt>
                <c:pt idx="2142">
                  <c:v>43655</c:v>
                </c:pt>
                <c:pt idx="2143">
                  <c:v>43656</c:v>
                </c:pt>
                <c:pt idx="2144">
                  <c:v>43657</c:v>
                </c:pt>
                <c:pt idx="2145">
                  <c:v>43658</c:v>
                </c:pt>
                <c:pt idx="2146">
                  <c:v>43661</c:v>
                </c:pt>
                <c:pt idx="2147">
                  <c:v>43662</c:v>
                </c:pt>
                <c:pt idx="2148">
                  <c:v>43663</c:v>
                </c:pt>
                <c:pt idx="2149">
                  <c:v>43664</c:v>
                </c:pt>
                <c:pt idx="2150">
                  <c:v>43665</c:v>
                </c:pt>
                <c:pt idx="2151">
                  <c:v>43668</c:v>
                </c:pt>
                <c:pt idx="2152">
                  <c:v>43669</c:v>
                </c:pt>
                <c:pt idx="2153">
                  <c:v>43670</c:v>
                </c:pt>
                <c:pt idx="2154">
                  <c:v>43671</c:v>
                </c:pt>
                <c:pt idx="2155">
                  <c:v>43672</c:v>
                </c:pt>
                <c:pt idx="2156">
                  <c:v>43675</c:v>
                </c:pt>
                <c:pt idx="2157">
                  <c:v>43676</c:v>
                </c:pt>
                <c:pt idx="2158">
                  <c:v>43677</c:v>
                </c:pt>
                <c:pt idx="2159">
                  <c:v>43678</c:v>
                </c:pt>
                <c:pt idx="2160">
                  <c:v>43679</c:v>
                </c:pt>
                <c:pt idx="2161">
                  <c:v>43682</c:v>
                </c:pt>
                <c:pt idx="2162">
                  <c:v>43683</c:v>
                </c:pt>
                <c:pt idx="2163">
                  <c:v>43684</c:v>
                </c:pt>
                <c:pt idx="2164">
                  <c:v>43685</c:v>
                </c:pt>
                <c:pt idx="2165">
                  <c:v>43686</c:v>
                </c:pt>
                <c:pt idx="2166">
                  <c:v>43689</c:v>
                </c:pt>
                <c:pt idx="2167">
                  <c:v>43690</c:v>
                </c:pt>
                <c:pt idx="2168">
                  <c:v>43691</c:v>
                </c:pt>
                <c:pt idx="2169">
                  <c:v>43692</c:v>
                </c:pt>
                <c:pt idx="2170">
                  <c:v>43693</c:v>
                </c:pt>
                <c:pt idx="2171">
                  <c:v>43696</c:v>
                </c:pt>
                <c:pt idx="2172">
                  <c:v>43697</c:v>
                </c:pt>
                <c:pt idx="2173">
                  <c:v>43698</c:v>
                </c:pt>
                <c:pt idx="2174">
                  <c:v>43699</c:v>
                </c:pt>
                <c:pt idx="2175">
                  <c:v>43700</c:v>
                </c:pt>
                <c:pt idx="2176">
                  <c:v>43703</c:v>
                </c:pt>
                <c:pt idx="2177">
                  <c:v>43704</c:v>
                </c:pt>
                <c:pt idx="2178">
                  <c:v>43705</c:v>
                </c:pt>
                <c:pt idx="2179">
                  <c:v>43706</c:v>
                </c:pt>
                <c:pt idx="2180">
                  <c:v>43707</c:v>
                </c:pt>
                <c:pt idx="2181">
                  <c:v>43711</c:v>
                </c:pt>
                <c:pt idx="2182">
                  <c:v>43712</c:v>
                </c:pt>
                <c:pt idx="2183">
                  <c:v>43713</c:v>
                </c:pt>
                <c:pt idx="2184">
                  <c:v>43714</c:v>
                </c:pt>
                <c:pt idx="2185">
                  <c:v>43717</c:v>
                </c:pt>
                <c:pt idx="2186">
                  <c:v>43718</c:v>
                </c:pt>
                <c:pt idx="2187">
                  <c:v>43719</c:v>
                </c:pt>
                <c:pt idx="2188">
                  <c:v>43720</c:v>
                </c:pt>
                <c:pt idx="2189">
                  <c:v>43721</c:v>
                </c:pt>
                <c:pt idx="2190">
                  <c:v>43724</c:v>
                </c:pt>
                <c:pt idx="2191">
                  <c:v>43725</c:v>
                </c:pt>
                <c:pt idx="2192">
                  <c:v>43726</c:v>
                </c:pt>
                <c:pt idx="2193">
                  <c:v>43727</c:v>
                </c:pt>
                <c:pt idx="2194">
                  <c:v>43728</c:v>
                </c:pt>
                <c:pt idx="2195">
                  <c:v>43731</c:v>
                </c:pt>
                <c:pt idx="2196">
                  <c:v>43732</c:v>
                </c:pt>
                <c:pt idx="2197">
                  <c:v>43733</c:v>
                </c:pt>
                <c:pt idx="2198">
                  <c:v>43734</c:v>
                </c:pt>
                <c:pt idx="2199">
                  <c:v>43735</c:v>
                </c:pt>
                <c:pt idx="2200">
                  <c:v>43738</c:v>
                </c:pt>
                <c:pt idx="2201">
                  <c:v>43739</c:v>
                </c:pt>
                <c:pt idx="2202">
                  <c:v>43740</c:v>
                </c:pt>
                <c:pt idx="2203">
                  <c:v>43741</c:v>
                </c:pt>
                <c:pt idx="2204">
                  <c:v>43742</c:v>
                </c:pt>
                <c:pt idx="2205">
                  <c:v>43745</c:v>
                </c:pt>
                <c:pt idx="2206">
                  <c:v>43746</c:v>
                </c:pt>
                <c:pt idx="2207">
                  <c:v>43747</c:v>
                </c:pt>
                <c:pt idx="2208">
                  <c:v>43748</c:v>
                </c:pt>
                <c:pt idx="2209">
                  <c:v>43749</c:v>
                </c:pt>
                <c:pt idx="2210">
                  <c:v>43752</c:v>
                </c:pt>
                <c:pt idx="2211">
                  <c:v>43753</c:v>
                </c:pt>
                <c:pt idx="2212">
                  <c:v>43754</c:v>
                </c:pt>
                <c:pt idx="2213">
                  <c:v>43755</c:v>
                </c:pt>
                <c:pt idx="2214">
                  <c:v>43756</c:v>
                </c:pt>
                <c:pt idx="2215">
                  <c:v>43759</c:v>
                </c:pt>
                <c:pt idx="2216">
                  <c:v>43760</c:v>
                </c:pt>
                <c:pt idx="2217">
                  <c:v>43761</c:v>
                </c:pt>
                <c:pt idx="2218">
                  <c:v>43762</c:v>
                </c:pt>
                <c:pt idx="2219">
                  <c:v>43763</c:v>
                </c:pt>
                <c:pt idx="2220">
                  <c:v>43766</c:v>
                </c:pt>
                <c:pt idx="2221">
                  <c:v>43767</c:v>
                </c:pt>
                <c:pt idx="2222">
                  <c:v>43768</c:v>
                </c:pt>
                <c:pt idx="2223">
                  <c:v>43769</c:v>
                </c:pt>
                <c:pt idx="2224">
                  <c:v>43770</c:v>
                </c:pt>
                <c:pt idx="2225">
                  <c:v>43773</c:v>
                </c:pt>
                <c:pt idx="2226">
                  <c:v>43774</c:v>
                </c:pt>
                <c:pt idx="2227">
                  <c:v>43775</c:v>
                </c:pt>
                <c:pt idx="2228">
                  <c:v>43776</c:v>
                </c:pt>
                <c:pt idx="2229">
                  <c:v>43777</c:v>
                </c:pt>
                <c:pt idx="2230">
                  <c:v>43780</c:v>
                </c:pt>
                <c:pt idx="2231">
                  <c:v>43781</c:v>
                </c:pt>
                <c:pt idx="2232">
                  <c:v>43782</c:v>
                </c:pt>
                <c:pt idx="2233">
                  <c:v>43783</c:v>
                </c:pt>
                <c:pt idx="2234">
                  <c:v>43784</c:v>
                </c:pt>
                <c:pt idx="2235">
                  <c:v>43787</c:v>
                </c:pt>
                <c:pt idx="2236">
                  <c:v>43788</c:v>
                </c:pt>
                <c:pt idx="2237">
                  <c:v>43789</c:v>
                </c:pt>
                <c:pt idx="2238">
                  <c:v>43790</c:v>
                </c:pt>
                <c:pt idx="2239">
                  <c:v>43791</c:v>
                </c:pt>
                <c:pt idx="2240">
                  <c:v>43794</c:v>
                </c:pt>
                <c:pt idx="2241">
                  <c:v>43795</c:v>
                </c:pt>
                <c:pt idx="2242">
                  <c:v>43796</c:v>
                </c:pt>
                <c:pt idx="2243">
                  <c:v>43798</c:v>
                </c:pt>
                <c:pt idx="2244">
                  <c:v>43801</c:v>
                </c:pt>
                <c:pt idx="2245">
                  <c:v>43802</c:v>
                </c:pt>
                <c:pt idx="2246">
                  <c:v>43803</c:v>
                </c:pt>
                <c:pt idx="2247">
                  <c:v>43804</c:v>
                </c:pt>
                <c:pt idx="2248">
                  <c:v>43805</c:v>
                </c:pt>
                <c:pt idx="2249">
                  <c:v>43808</c:v>
                </c:pt>
                <c:pt idx="2250">
                  <c:v>43809</c:v>
                </c:pt>
                <c:pt idx="2251">
                  <c:v>43810</c:v>
                </c:pt>
                <c:pt idx="2252">
                  <c:v>43811</c:v>
                </c:pt>
                <c:pt idx="2253">
                  <c:v>43812</c:v>
                </c:pt>
                <c:pt idx="2254">
                  <c:v>43815</c:v>
                </c:pt>
                <c:pt idx="2255">
                  <c:v>43816</c:v>
                </c:pt>
                <c:pt idx="2256">
                  <c:v>43817</c:v>
                </c:pt>
                <c:pt idx="2257">
                  <c:v>43818</c:v>
                </c:pt>
                <c:pt idx="2258">
                  <c:v>43819</c:v>
                </c:pt>
                <c:pt idx="2259">
                  <c:v>43822</c:v>
                </c:pt>
                <c:pt idx="2260">
                  <c:v>43823</c:v>
                </c:pt>
                <c:pt idx="2261">
                  <c:v>43825</c:v>
                </c:pt>
                <c:pt idx="2262">
                  <c:v>43826</c:v>
                </c:pt>
                <c:pt idx="2263">
                  <c:v>43829</c:v>
                </c:pt>
                <c:pt idx="2264">
                  <c:v>43830</c:v>
                </c:pt>
                <c:pt idx="2265">
                  <c:v>43832</c:v>
                </c:pt>
                <c:pt idx="2266">
                  <c:v>43833</c:v>
                </c:pt>
                <c:pt idx="2267">
                  <c:v>43836</c:v>
                </c:pt>
                <c:pt idx="2268">
                  <c:v>43837</c:v>
                </c:pt>
                <c:pt idx="2269">
                  <c:v>43838</c:v>
                </c:pt>
                <c:pt idx="2270">
                  <c:v>43839</c:v>
                </c:pt>
                <c:pt idx="2271">
                  <c:v>43840</c:v>
                </c:pt>
                <c:pt idx="2272">
                  <c:v>43843</c:v>
                </c:pt>
                <c:pt idx="2273">
                  <c:v>43844</c:v>
                </c:pt>
                <c:pt idx="2274">
                  <c:v>43845</c:v>
                </c:pt>
                <c:pt idx="2275">
                  <c:v>43846</c:v>
                </c:pt>
                <c:pt idx="2276">
                  <c:v>43847</c:v>
                </c:pt>
                <c:pt idx="2277">
                  <c:v>43851</c:v>
                </c:pt>
                <c:pt idx="2278">
                  <c:v>43852</c:v>
                </c:pt>
                <c:pt idx="2279">
                  <c:v>43853</c:v>
                </c:pt>
                <c:pt idx="2280">
                  <c:v>43854</c:v>
                </c:pt>
                <c:pt idx="2281">
                  <c:v>43857</c:v>
                </c:pt>
                <c:pt idx="2282">
                  <c:v>43858</c:v>
                </c:pt>
                <c:pt idx="2283">
                  <c:v>43859</c:v>
                </c:pt>
                <c:pt idx="2284">
                  <c:v>43860</c:v>
                </c:pt>
                <c:pt idx="2285">
                  <c:v>43861</c:v>
                </c:pt>
                <c:pt idx="2286">
                  <c:v>43864</c:v>
                </c:pt>
                <c:pt idx="2287">
                  <c:v>43865</c:v>
                </c:pt>
                <c:pt idx="2288">
                  <c:v>43866</c:v>
                </c:pt>
                <c:pt idx="2289">
                  <c:v>43867</c:v>
                </c:pt>
                <c:pt idx="2290">
                  <c:v>43868</c:v>
                </c:pt>
                <c:pt idx="2291">
                  <c:v>43871</c:v>
                </c:pt>
                <c:pt idx="2292">
                  <c:v>43872</c:v>
                </c:pt>
                <c:pt idx="2293">
                  <c:v>43873</c:v>
                </c:pt>
                <c:pt idx="2294">
                  <c:v>43874</c:v>
                </c:pt>
                <c:pt idx="2295">
                  <c:v>43875</c:v>
                </c:pt>
                <c:pt idx="2296">
                  <c:v>43879</c:v>
                </c:pt>
                <c:pt idx="2297">
                  <c:v>43880</c:v>
                </c:pt>
                <c:pt idx="2298">
                  <c:v>43881</c:v>
                </c:pt>
                <c:pt idx="2299">
                  <c:v>43882</c:v>
                </c:pt>
                <c:pt idx="2300">
                  <c:v>43885</c:v>
                </c:pt>
                <c:pt idx="2301">
                  <c:v>43886</c:v>
                </c:pt>
                <c:pt idx="2302">
                  <c:v>43887</c:v>
                </c:pt>
                <c:pt idx="2303">
                  <c:v>43888</c:v>
                </c:pt>
                <c:pt idx="2304">
                  <c:v>43889</c:v>
                </c:pt>
                <c:pt idx="2305">
                  <c:v>43892</c:v>
                </c:pt>
                <c:pt idx="2306">
                  <c:v>43893</c:v>
                </c:pt>
                <c:pt idx="2307">
                  <c:v>43894</c:v>
                </c:pt>
                <c:pt idx="2308">
                  <c:v>43895</c:v>
                </c:pt>
                <c:pt idx="2309">
                  <c:v>43896</c:v>
                </c:pt>
                <c:pt idx="2310">
                  <c:v>43899</c:v>
                </c:pt>
                <c:pt idx="2311">
                  <c:v>43900</c:v>
                </c:pt>
                <c:pt idx="2312">
                  <c:v>43901</c:v>
                </c:pt>
                <c:pt idx="2313">
                  <c:v>43902</c:v>
                </c:pt>
                <c:pt idx="2314">
                  <c:v>43903</c:v>
                </c:pt>
                <c:pt idx="2315">
                  <c:v>43906</c:v>
                </c:pt>
                <c:pt idx="2316">
                  <c:v>43907</c:v>
                </c:pt>
                <c:pt idx="2317">
                  <c:v>43908</c:v>
                </c:pt>
                <c:pt idx="2318">
                  <c:v>43909</c:v>
                </c:pt>
                <c:pt idx="2319">
                  <c:v>43910</c:v>
                </c:pt>
                <c:pt idx="2320">
                  <c:v>43913</c:v>
                </c:pt>
                <c:pt idx="2321">
                  <c:v>43914</c:v>
                </c:pt>
                <c:pt idx="2322">
                  <c:v>43915</c:v>
                </c:pt>
                <c:pt idx="2323">
                  <c:v>43916</c:v>
                </c:pt>
                <c:pt idx="2324">
                  <c:v>43917</c:v>
                </c:pt>
                <c:pt idx="2325">
                  <c:v>43920</c:v>
                </c:pt>
                <c:pt idx="2326">
                  <c:v>43921</c:v>
                </c:pt>
                <c:pt idx="2327">
                  <c:v>43922</c:v>
                </c:pt>
                <c:pt idx="2328">
                  <c:v>43923</c:v>
                </c:pt>
                <c:pt idx="2329">
                  <c:v>43924</c:v>
                </c:pt>
                <c:pt idx="2330">
                  <c:v>43927</c:v>
                </c:pt>
                <c:pt idx="2331">
                  <c:v>43928</c:v>
                </c:pt>
                <c:pt idx="2332">
                  <c:v>43929</c:v>
                </c:pt>
                <c:pt idx="2333">
                  <c:v>43930</c:v>
                </c:pt>
                <c:pt idx="2334">
                  <c:v>43934</c:v>
                </c:pt>
                <c:pt idx="2335">
                  <c:v>43935</c:v>
                </c:pt>
                <c:pt idx="2336">
                  <c:v>43936</c:v>
                </c:pt>
                <c:pt idx="2337">
                  <c:v>43937</c:v>
                </c:pt>
                <c:pt idx="2338">
                  <c:v>43938</c:v>
                </c:pt>
                <c:pt idx="2339">
                  <c:v>43941</c:v>
                </c:pt>
                <c:pt idx="2340">
                  <c:v>43942</c:v>
                </c:pt>
                <c:pt idx="2341">
                  <c:v>43943</c:v>
                </c:pt>
                <c:pt idx="2342">
                  <c:v>43944</c:v>
                </c:pt>
                <c:pt idx="2343">
                  <c:v>43945</c:v>
                </c:pt>
                <c:pt idx="2344">
                  <c:v>43948</c:v>
                </c:pt>
                <c:pt idx="2345">
                  <c:v>43949</c:v>
                </c:pt>
                <c:pt idx="2346">
                  <c:v>43950</c:v>
                </c:pt>
                <c:pt idx="2347">
                  <c:v>43951</c:v>
                </c:pt>
                <c:pt idx="2348">
                  <c:v>43952</c:v>
                </c:pt>
                <c:pt idx="2349">
                  <c:v>43955</c:v>
                </c:pt>
                <c:pt idx="2350">
                  <c:v>43956</c:v>
                </c:pt>
                <c:pt idx="2351">
                  <c:v>43957</c:v>
                </c:pt>
                <c:pt idx="2352">
                  <c:v>43958</c:v>
                </c:pt>
                <c:pt idx="2353">
                  <c:v>43959</c:v>
                </c:pt>
                <c:pt idx="2354">
                  <c:v>43962</c:v>
                </c:pt>
                <c:pt idx="2355">
                  <c:v>43963</c:v>
                </c:pt>
                <c:pt idx="2356">
                  <c:v>43964</c:v>
                </c:pt>
                <c:pt idx="2357">
                  <c:v>43965</c:v>
                </c:pt>
                <c:pt idx="2358">
                  <c:v>43966</c:v>
                </c:pt>
                <c:pt idx="2359">
                  <c:v>43969</c:v>
                </c:pt>
                <c:pt idx="2360">
                  <c:v>43970</c:v>
                </c:pt>
                <c:pt idx="2361">
                  <c:v>43971</c:v>
                </c:pt>
                <c:pt idx="2362">
                  <c:v>43972</c:v>
                </c:pt>
                <c:pt idx="2363">
                  <c:v>43973</c:v>
                </c:pt>
                <c:pt idx="2364">
                  <c:v>43977</c:v>
                </c:pt>
                <c:pt idx="2365">
                  <c:v>43978</c:v>
                </c:pt>
                <c:pt idx="2366">
                  <c:v>43979</c:v>
                </c:pt>
                <c:pt idx="2367">
                  <c:v>43980</c:v>
                </c:pt>
                <c:pt idx="2368">
                  <c:v>43983</c:v>
                </c:pt>
                <c:pt idx="2369">
                  <c:v>43984</c:v>
                </c:pt>
                <c:pt idx="2370">
                  <c:v>43985</c:v>
                </c:pt>
                <c:pt idx="2371">
                  <c:v>43986</c:v>
                </c:pt>
                <c:pt idx="2372">
                  <c:v>43987</c:v>
                </c:pt>
                <c:pt idx="2373">
                  <c:v>43990</c:v>
                </c:pt>
                <c:pt idx="2374">
                  <c:v>43991</c:v>
                </c:pt>
                <c:pt idx="2375">
                  <c:v>43992</c:v>
                </c:pt>
                <c:pt idx="2376">
                  <c:v>43993</c:v>
                </c:pt>
                <c:pt idx="2377">
                  <c:v>43994</c:v>
                </c:pt>
                <c:pt idx="2378">
                  <c:v>43997</c:v>
                </c:pt>
                <c:pt idx="2379">
                  <c:v>43998</c:v>
                </c:pt>
                <c:pt idx="2380">
                  <c:v>43999</c:v>
                </c:pt>
                <c:pt idx="2381">
                  <c:v>44000</c:v>
                </c:pt>
                <c:pt idx="2382">
                  <c:v>44001</c:v>
                </c:pt>
                <c:pt idx="2383">
                  <c:v>44004</c:v>
                </c:pt>
                <c:pt idx="2384">
                  <c:v>44005</c:v>
                </c:pt>
                <c:pt idx="2385">
                  <c:v>44006</c:v>
                </c:pt>
                <c:pt idx="2386">
                  <c:v>44007</c:v>
                </c:pt>
                <c:pt idx="2387">
                  <c:v>44008</c:v>
                </c:pt>
                <c:pt idx="2388">
                  <c:v>44011</c:v>
                </c:pt>
                <c:pt idx="2389">
                  <c:v>44012</c:v>
                </c:pt>
                <c:pt idx="2390">
                  <c:v>44013</c:v>
                </c:pt>
                <c:pt idx="2391">
                  <c:v>44014</c:v>
                </c:pt>
                <c:pt idx="2392">
                  <c:v>44018</c:v>
                </c:pt>
                <c:pt idx="2393">
                  <c:v>44019</c:v>
                </c:pt>
                <c:pt idx="2394">
                  <c:v>44020</c:v>
                </c:pt>
                <c:pt idx="2395">
                  <c:v>44021</c:v>
                </c:pt>
                <c:pt idx="2396">
                  <c:v>44022</c:v>
                </c:pt>
                <c:pt idx="2397">
                  <c:v>44025</c:v>
                </c:pt>
                <c:pt idx="2398">
                  <c:v>44026</c:v>
                </c:pt>
                <c:pt idx="2399">
                  <c:v>44027</c:v>
                </c:pt>
                <c:pt idx="2400">
                  <c:v>44028</c:v>
                </c:pt>
                <c:pt idx="2401">
                  <c:v>44029</c:v>
                </c:pt>
                <c:pt idx="2402">
                  <c:v>44032</c:v>
                </c:pt>
                <c:pt idx="2403">
                  <c:v>44033</c:v>
                </c:pt>
                <c:pt idx="2404">
                  <c:v>44034</c:v>
                </c:pt>
                <c:pt idx="2405">
                  <c:v>44035</c:v>
                </c:pt>
                <c:pt idx="2406">
                  <c:v>44036</c:v>
                </c:pt>
                <c:pt idx="2407">
                  <c:v>44039</c:v>
                </c:pt>
                <c:pt idx="2408">
                  <c:v>44040</c:v>
                </c:pt>
                <c:pt idx="2409">
                  <c:v>44041</c:v>
                </c:pt>
                <c:pt idx="2410">
                  <c:v>44042</c:v>
                </c:pt>
                <c:pt idx="2411">
                  <c:v>44043</c:v>
                </c:pt>
                <c:pt idx="2412">
                  <c:v>44046</c:v>
                </c:pt>
                <c:pt idx="2413">
                  <c:v>44047</c:v>
                </c:pt>
                <c:pt idx="2414">
                  <c:v>44048</c:v>
                </c:pt>
                <c:pt idx="2415">
                  <c:v>44049</c:v>
                </c:pt>
                <c:pt idx="2416">
                  <c:v>44050</c:v>
                </c:pt>
                <c:pt idx="2417">
                  <c:v>44053</c:v>
                </c:pt>
                <c:pt idx="2418">
                  <c:v>44054</c:v>
                </c:pt>
                <c:pt idx="2419">
                  <c:v>44055</c:v>
                </c:pt>
                <c:pt idx="2420">
                  <c:v>44056</c:v>
                </c:pt>
                <c:pt idx="2421">
                  <c:v>44057</c:v>
                </c:pt>
                <c:pt idx="2422">
                  <c:v>44060</c:v>
                </c:pt>
                <c:pt idx="2423">
                  <c:v>44061</c:v>
                </c:pt>
                <c:pt idx="2424">
                  <c:v>44062</c:v>
                </c:pt>
                <c:pt idx="2425">
                  <c:v>44063</c:v>
                </c:pt>
                <c:pt idx="2426">
                  <c:v>44064</c:v>
                </c:pt>
                <c:pt idx="2427">
                  <c:v>44067</c:v>
                </c:pt>
                <c:pt idx="2428">
                  <c:v>44068</c:v>
                </c:pt>
                <c:pt idx="2429">
                  <c:v>44069</c:v>
                </c:pt>
                <c:pt idx="2430">
                  <c:v>44070</c:v>
                </c:pt>
                <c:pt idx="2431">
                  <c:v>44071</c:v>
                </c:pt>
                <c:pt idx="2432">
                  <c:v>44074</c:v>
                </c:pt>
                <c:pt idx="2433">
                  <c:v>44075</c:v>
                </c:pt>
                <c:pt idx="2434">
                  <c:v>44076</c:v>
                </c:pt>
                <c:pt idx="2435">
                  <c:v>44077</c:v>
                </c:pt>
                <c:pt idx="2436">
                  <c:v>44078</c:v>
                </c:pt>
                <c:pt idx="2437">
                  <c:v>44082</c:v>
                </c:pt>
                <c:pt idx="2438">
                  <c:v>44083</c:v>
                </c:pt>
                <c:pt idx="2439">
                  <c:v>44084</c:v>
                </c:pt>
                <c:pt idx="2440">
                  <c:v>44085</c:v>
                </c:pt>
                <c:pt idx="2441">
                  <c:v>44088</c:v>
                </c:pt>
                <c:pt idx="2442">
                  <c:v>44089</c:v>
                </c:pt>
                <c:pt idx="2443">
                  <c:v>44090</c:v>
                </c:pt>
                <c:pt idx="2444">
                  <c:v>44091</c:v>
                </c:pt>
                <c:pt idx="2445">
                  <c:v>44092</c:v>
                </c:pt>
                <c:pt idx="2446">
                  <c:v>44095</c:v>
                </c:pt>
                <c:pt idx="2447">
                  <c:v>44096</c:v>
                </c:pt>
                <c:pt idx="2448">
                  <c:v>44097</c:v>
                </c:pt>
                <c:pt idx="2449">
                  <c:v>44098</c:v>
                </c:pt>
                <c:pt idx="2450">
                  <c:v>44099</c:v>
                </c:pt>
                <c:pt idx="2451">
                  <c:v>44102</c:v>
                </c:pt>
                <c:pt idx="2452">
                  <c:v>44103</c:v>
                </c:pt>
                <c:pt idx="2453">
                  <c:v>44104</c:v>
                </c:pt>
                <c:pt idx="2454">
                  <c:v>44105</c:v>
                </c:pt>
                <c:pt idx="2455">
                  <c:v>44106</c:v>
                </c:pt>
                <c:pt idx="2456">
                  <c:v>44109</c:v>
                </c:pt>
                <c:pt idx="2457">
                  <c:v>44110</c:v>
                </c:pt>
                <c:pt idx="2458">
                  <c:v>44111</c:v>
                </c:pt>
                <c:pt idx="2459">
                  <c:v>44112</c:v>
                </c:pt>
                <c:pt idx="2460">
                  <c:v>44113</c:v>
                </c:pt>
                <c:pt idx="2461">
                  <c:v>44116</c:v>
                </c:pt>
                <c:pt idx="2462">
                  <c:v>44117</c:v>
                </c:pt>
                <c:pt idx="2463">
                  <c:v>44118</c:v>
                </c:pt>
                <c:pt idx="2464">
                  <c:v>44119</c:v>
                </c:pt>
                <c:pt idx="2465">
                  <c:v>44120</c:v>
                </c:pt>
                <c:pt idx="2466">
                  <c:v>44123</c:v>
                </c:pt>
                <c:pt idx="2467">
                  <c:v>44124</c:v>
                </c:pt>
                <c:pt idx="2468">
                  <c:v>44125</c:v>
                </c:pt>
                <c:pt idx="2469">
                  <c:v>44126</c:v>
                </c:pt>
                <c:pt idx="2470">
                  <c:v>44127</c:v>
                </c:pt>
                <c:pt idx="2471">
                  <c:v>44130</c:v>
                </c:pt>
                <c:pt idx="2472">
                  <c:v>44131</c:v>
                </c:pt>
                <c:pt idx="2473">
                  <c:v>44132</c:v>
                </c:pt>
                <c:pt idx="2474">
                  <c:v>44133</c:v>
                </c:pt>
                <c:pt idx="2475">
                  <c:v>44134</c:v>
                </c:pt>
                <c:pt idx="2476">
                  <c:v>44137</c:v>
                </c:pt>
                <c:pt idx="2477">
                  <c:v>44138</c:v>
                </c:pt>
                <c:pt idx="2478">
                  <c:v>44139</c:v>
                </c:pt>
                <c:pt idx="2479">
                  <c:v>44140</c:v>
                </c:pt>
                <c:pt idx="2480">
                  <c:v>44141</c:v>
                </c:pt>
                <c:pt idx="2481">
                  <c:v>44144</c:v>
                </c:pt>
                <c:pt idx="2482">
                  <c:v>44145</c:v>
                </c:pt>
                <c:pt idx="2483">
                  <c:v>44146</c:v>
                </c:pt>
                <c:pt idx="2484">
                  <c:v>44147</c:v>
                </c:pt>
                <c:pt idx="2485">
                  <c:v>44148</c:v>
                </c:pt>
                <c:pt idx="2486">
                  <c:v>44151</c:v>
                </c:pt>
                <c:pt idx="2487">
                  <c:v>44152</c:v>
                </c:pt>
                <c:pt idx="2488">
                  <c:v>44153</c:v>
                </c:pt>
                <c:pt idx="2489">
                  <c:v>44154</c:v>
                </c:pt>
                <c:pt idx="2490">
                  <c:v>44155</c:v>
                </c:pt>
                <c:pt idx="2491">
                  <c:v>44158</c:v>
                </c:pt>
                <c:pt idx="2492">
                  <c:v>44159</c:v>
                </c:pt>
                <c:pt idx="2493">
                  <c:v>44160</c:v>
                </c:pt>
                <c:pt idx="2494">
                  <c:v>44162</c:v>
                </c:pt>
                <c:pt idx="2495">
                  <c:v>44165</c:v>
                </c:pt>
                <c:pt idx="2496">
                  <c:v>44166</c:v>
                </c:pt>
                <c:pt idx="2497">
                  <c:v>44167</c:v>
                </c:pt>
                <c:pt idx="2498">
                  <c:v>44168</c:v>
                </c:pt>
                <c:pt idx="2499">
                  <c:v>44169</c:v>
                </c:pt>
                <c:pt idx="2500">
                  <c:v>44172</c:v>
                </c:pt>
                <c:pt idx="2501">
                  <c:v>44173</c:v>
                </c:pt>
                <c:pt idx="2502">
                  <c:v>44174</c:v>
                </c:pt>
                <c:pt idx="2503">
                  <c:v>44175</c:v>
                </c:pt>
                <c:pt idx="2504">
                  <c:v>44176</c:v>
                </c:pt>
                <c:pt idx="2505">
                  <c:v>44179</c:v>
                </c:pt>
                <c:pt idx="2506">
                  <c:v>44180</c:v>
                </c:pt>
                <c:pt idx="2507">
                  <c:v>44181</c:v>
                </c:pt>
                <c:pt idx="2508">
                  <c:v>44182</c:v>
                </c:pt>
                <c:pt idx="2509">
                  <c:v>44183</c:v>
                </c:pt>
                <c:pt idx="2510">
                  <c:v>44186</c:v>
                </c:pt>
                <c:pt idx="2511">
                  <c:v>44187</c:v>
                </c:pt>
                <c:pt idx="2512">
                  <c:v>44188</c:v>
                </c:pt>
                <c:pt idx="2513">
                  <c:v>44189</c:v>
                </c:pt>
                <c:pt idx="2514">
                  <c:v>44193</c:v>
                </c:pt>
                <c:pt idx="2515">
                  <c:v>44194</c:v>
                </c:pt>
                <c:pt idx="2516">
                  <c:v>44195</c:v>
                </c:pt>
                <c:pt idx="2517">
                  <c:v>44196</c:v>
                </c:pt>
                <c:pt idx="2518">
                  <c:v>44200</c:v>
                </c:pt>
                <c:pt idx="2519">
                  <c:v>44201</c:v>
                </c:pt>
                <c:pt idx="2520">
                  <c:v>44202</c:v>
                </c:pt>
                <c:pt idx="2521">
                  <c:v>44203</c:v>
                </c:pt>
                <c:pt idx="2522">
                  <c:v>44204</c:v>
                </c:pt>
                <c:pt idx="2523">
                  <c:v>44207</c:v>
                </c:pt>
                <c:pt idx="2524">
                  <c:v>44208</c:v>
                </c:pt>
                <c:pt idx="2525">
                  <c:v>44209</c:v>
                </c:pt>
                <c:pt idx="2526">
                  <c:v>44210</c:v>
                </c:pt>
                <c:pt idx="2527">
                  <c:v>44211</c:v>
                </c:pt>
                <c:pt idx="2528">
                  <c:v>44215</c:v>
                </c:pt>
                <c:pt idx="2529">
                  <c:v>44216</c:v>
                </c:pt>
                <c:pt idx="2530">
                  <c:v>44217</c:v>
                </c:pt>
                <c:pt idx="2531">
                  <c:v>44218</c:v>
                </c:pt>
                <c:pt idx="2532">
                  <c:v>44221</c:v>
                </c:pt>
                <c:pt idx="2533">
                  <c:v>44222</c:v>
                </c:pt>
                <c:pt idx="2534">
                  <c:v>44223</c:v>
                </c:pt>
                <c:pt idx="2535">
                  <c:v>44224</c:v>
                </c:pt>
                <c:pt idx="2536">
                  <c:v>44225</c:v>
                </c:pt>
                <c:pt idx="2537">
                  <c:v>44228</c:v>
                </c:pt>
                <c:pt idx="2538">
                  <c:v>44229</c:v>
                </c:pt>
                <c:pt idx="2539">
                  <c:v>44230</c:v>
                </c:pt>
                <c:pt idx="2540">
                  <c:v>44231</c:v>
                </c:pt>
                <c:pt idx="2541">
                  <c:v>44232</c:v>
                </c:pt>
                <c:pt idx="2542">
                  <c:v>44235</c:v>
                </c:pt>
                <c:pt idx="2543">
                  <c:v>44236</c:v>
                </c:pt>
                <c:pt idx="2544">
                  <c:v>44237</c:v>
                </c:pt>
                <c:pt idx="2545">
                  <c:v>44238</c:v>
                </c:pt>
                <c:pt idx="2546">
                  <c:v>44239</c:v>
                </c:pt>
                <c:pt idx="2547">
                  <c:v>44243</c:v>
                </c:pt>
                <c:pt idx="2548">
                  <c:v>44244</c:v>
                </c:pt>
                <c:pt idx="2549">
                  <c:v>44245</c:v>
                </c:pt>
                <c:pt idx="2550">
                  <c:v>44246</c:v>
                </c:pt>
                <c:pt idx="2551">
                  <c:v>44249</c:v>
                </c:pt>
                <c:pt idx="2552">
                  <c:v>44250</c:v>
                </c:pt>
                <c:pt idx="2553">
                  <c:v>44251</c:v>
                </c:pt>
                <c:pt idx="2554">
                  <c:v>44252</c:v>
                </c:pt>
                <c:pt idx="2555">
                  <c:v>44253</c:v>
                </c:pt>
                <c:pt idx="2556">
                  <c:v>44256</c:v>
                </c:pt>
                <c:pt idx="2557">
                  <c:v>44257</c:v>
                </c:pt>
                <c:pt idx="2558">
                  <c:v>44258</c:v>
                </c:pt>
                <c:pt idx="2559">
                  <c:v>44259</c:v>
                </c:pt>
                <c:pt idx="2560">
                  <c:v>44260</c:v>
                </c:pt>
                <c:pt idx="2561">
                  <c:v>44263</c:v>
                </c:pt>
                <c:pt idx="2562">
                  <c:v>44264</c:v>
                </c:pt>
                <c:pt idx="2563">
                  <c:v>44265</c:v>
                </c:pt>
                <c:pt idx="2564">
                  <c:v>44266</c:v>
                </c:pt>
                <c:pt idx="2565">
                  <c:v>44267</c:v>
                </c:pt>
                <c:pt idx="2566">
                  <c:v>44270</c:v>
                </c:pt>
                <c:pt idx="2567">
                  <c:v>44271</c:v>
                </c:pt>
                <c:pt idx="2568">
                  <c:v>44272</c:v>
                </c:pt>
                <c:pt idx="2569">
                  <c:v>44273</c:v>
                </c:pt>
                <c:pt idx="2570">
                  <c:v>44274</c:v>
                </c:pt>
                <c:pt idx="2571">
                  <c:v>44277</c:v>
                </c:pt>
                <c:pt idx="2572">
                  <c:v>44278</c:v>
                </c:pt>
                <c:pt idx="2573">
                  <c:v>44279</c:v>
                </c:pt>
                <c:pt idx="2574">
                  <c:v>44280</c:v>
                </c:pt>
                <c:pt idx="2575">
                  <c:v>44281</c:v>
                </c:pt>
                <c:pt idx="2576">
                  <c:v>44284</c:v>
                </c:pt>
                <c:pt idx="2577">
                  <c:v>44285</c:v>
                </c:pt>
                <c:pt idx="2578">
                  <c:v>44286</c:v>
                </c:pt>
                <c:pt idx="2579">
                  <c:v>44287</c:v>
                </c:pt>
                <c:pt idx="2580">
                  <c:v>44291</c:v>
                </c:pt>
                <c:pt idx="2581">
                  <c:v>44292</c:v>
                </c:pt>
                <c:pt idx="2582">
                  <c:v>44293</c:v>
                </c:pt>
                <c:pt idx="2583">
                  <c:v>44294</c:v>
                </c:pt>
                <c:pt idx="2584">
                  <c:v>44295</c:v>
                </c:pt>
                <c:pt idx="2585">
                  <c:v>44298</c:v>
                </c:pt>
                <c:pt idx="2586">
                  <c:v>44299</c:v>
                </c:pt>
                <c:pt idx="2587">
                  <c:v>44300</c:v>
                </c:pt>
                <c:pt idx="2588">
                  <c:v>44301</c:v>
                </c:pt>
                <c:pt idx="2589">
                  <c:v>44302</c:v>
                </c:pt>
                <c:pt idx="2590">
                  <c:v>44305</c:v>
                </c:pt>
                <c:pt idx="2591">
                  <c:v>44306</c:v>
                </c:pt>
                <c:pt idx="2592">
                  <c:v>44307</c:v>
                </c:pt>
                <c:pt idx="2593">
                  <c:v>44308</c:v>
                </c:pt>
                <c:pt idx="2594">
                  <c:v>44309</c:v>
                </c:pt>
                <c:pt idx="2595">
                  <c:v>44312</c:v>
                </c:pt>
                <c:pt idx="2596">
                  <c:v>44313</c:v>
                </c:pt>
                <c:pt idx="2597">
                  <c:v>44314</c:v>
                </c:pt>
                <c:pt idx="2598">
                  <c:v>44315</c:v>
                </c:pt>
                <c:pt idx="2599">
                  <c:v>44316</c:v>
                </c:pt>
                <c:pt idx="2600">
                  <c:v>44319</c:v>
                </c:pt>
                <c:pt idx="2601">
                  <c:v>44320</c:v>
                </c:pt>
                <c:pt idx="2602">
                  <c:v>44321</c:v>
                </c:pt>
                <c:pt idx="2603">
                  <c:v>44322</c:v>
                </c:pt>
                <c:pt idx="2604">
                  <c:v>44323</c:v>
                </c:pt>
                <c:pt idx="2605">
                  <c:v>44326</c:v>
                </c:pt>
                <c:pt idx="2606">
                  <c:v>44327</c:v>
                </c:pt>
                <c:pt idx="2607">
                  <c:v>44328</c:v>
                </c:pt>
                <c:pt idx="2608">
                  <c:v>44329</c:v>
                </c:pt>
                <c:pt idx="2609">
                  <c:v>44330</c:v>
                </c:pt>
                <c:pt idx="2610">
                  <c:v>44333</c:v>
                </c:pt>
                <c:pt idx="2611">
                  <c:v>44334</c:v>
                </c:pt>
                <c:pt idx="2612">
                  <c:v>44335</c:v>
                </c:pt>
                <c:pt idx="2613">
                  <c:v>44336</c:v>
                </c:pt>
                <c:pt idx="2614">
                  <c:v>44337</c:v>
                </c:pt>
                <c:pt idx="2615">
                  <c:v>44340</c:v>
                </c:pt>
                <c:pt idx="2616">
                  <c:v>44341</c:v>
                </c:pt>
                <c:pt idx="2617">
                  <c:v>44342</c:v>
                </c:pt>
                <c:pt idx="2618">
                  <c:v>44343</c:v>
                </c:pt>
                <c:pt idx="2619">
                  <c:v>44344</c:v>
                </c:pt>
                <c:pt idx="2620">
                  <c:v>44348</c:v>
                </c:pt>
                <c:pt idx="2621">
                  <c:v>44349</c:v>
                </c:pt>
                <c:pt idx="2622">
                  <c:v>44350</c:v>
                </c:pt>
                <c:pt idx="2623">
                  <c:v>44351</c:v>
                </c:pt>
                <c:pt idx="2624">
                  <c:v>44354</c:v>
                </c:pt>
                <c:pt idx="2625">
                  <c:v>44355</c:v>
                </c:pt>
                <c:pt idx="2626">
                  <c:v>44356</c:v>
                </c:pt>
                <c:pt idx="2627">
                  <c:v>44357</c:v>
                </c:pt>
                <c:pt idx="2628">
                  <c:v>44358</c:v>
                </c:pt>
                <c:pt idx="2629">
                  <c:v>44361</c:v>
                </c:pt>
                <c:pt idx="2630">
                  <c:v>44362</c:v>
                </c:pt>
                <c:pt idx="2631">
                  <c:v>44363</c:v>
                </c:pt>
                <c:pt idx="2632">
                  <c:v>44364</c:v>
                </c:pt>
                <c:pt idx="2633">
                  <c:v>44365</c:v>
                </c:pt>
                <c:pt idx="2634">
                  <c:v>44368</c:v>
                </c:pt>
                <c:pt idx="2635">
                  <c:v>44369</c:v>
                </c:pt>
                <c:pt idx="2636">
                  <c:v>44370</c:v>
                </c:pt>
                <c:pt idx="2637">
                  <c:v>44371</c:v>
                </c:pt>
                <c:pt idx="2638">
                  <c:v>44372</c:v>
                </c:pt>
                <c:pt idx="2639">
                  <c:v>44375</c:v>
                </c:pt>
                <c:pt idx="2640">
                  <c:v>44376</c:v>
                </c:pt>
                <c:pt idx="2641">
                  <c:v>44377</c:v>
                </c:pt>
                <c:pt idx="2642">
                  <c:v>44378</c:v>
                </c:pt>
                <c:pt idx="2643">
                  <c:v>44379</c:v>
                </c:pt>
                <c:pt idx="2644">
                  <c:v>44383</c:v>
                </c:pt>
                <c:pt idx="2645">
                  <c:v>44384</c:v>
                </c:pt>
                <c:pt idx="2646">
                  <c:v>44385</c:v>
                </c:pt>
                <c:pt idx="2647">
                  <c:v>44386</c:v>
                </c:pt>
                <c:pt idx="2648">
                  <c:v>44389</c:v>
                </c:pt>
                <c:pt idx="2649">
                  <c:v>44390</c:v>
                </c:pt>
                <c:pt idx="2650">
                  <c:v>44391</c:v>
                </c:pt>
                <c:pt idx="2651">
                  <c:v>44392</c:v>
                </c:pt>
                <c:pt idx="2652">
                  <c:v>44393</c:v>
                </c:pt>
                <c:pt idx="2653">
                  <c:v>44396</c:v>
                </c:pt>
                <c:pt idx="2654">
                  <c:v>44397</c:v>
                </c:pt>
                <c:pt idx="2655">
                  <c:v>44398</c:v>
                </c:pt>
                <c:pt idx="2656">
                  <c:v>44399</c:v>
                </c:pt>
                <c:pt idx="2657">
                  <c:v>44400</c:v>
                </c:pt>
                <c:pt idx="2658">
                  <c:v>44403</c:v>
                </c:pt>
                <c:pt idx="2659">
                  <c:v>44404</c:v>
                </c:pt>
                <c:pt idx="2660">
                  <c:v>44405</c:v>
                </c:pt>
                <c:pt idx="2661">
                  <c:v>44406</c:v>
                </c:pt>
                <c:pt idx="2662">
                  <c:v>44407</c:v>
                </c:pt>
                <c:pt idx="2663">
                  <c:v>44410</c:v>
                </c:pt>
                <c:pt idx="2664">
                  <c:v>44411</c:v>
                </c:pt>
                <c:pt idx="2665">
                  <c:v>44412</c:v>
                </c:pt>
                <c:pt idx="2666">
                  <c:v>44413</c:v>
                </c:pt>
                <c:pt idx="2667">
                  <c:v>44414</c:v>
                </c:pt>
                <c:pt idx="2668">
                  <c:v>44417</c:v>
                </c:pt>
                <c:pt idx="2669">
                  <c:v>44418</c:v>
                </c:pt>
                <c:pt idx="2670">
                  <c:v>44419</c:v>
                </c:pt>
                <c:pt idx="2671">
                  <c:v>44420</c:v>
                </c:pt>
                <c:pt idx="2672">
                  <c:v>44421</c:v>
                </c:pt>
                <c:pt idx="2673">
                  <c:v>44424</c:v>
                </c:pt>
                <c:pt idx="2674">
                  <c:v>44425</c:v>
                </c:pt>
                <c:pt idx="2675">
                  <c:v>44426</c:v>
                </c:pt>
                <c:pt idx="2676">
                  <c:v>44427</c:v>
                </c:pt>
                <c:pt idx="2677">
                  <c:v>44428</c:v>
                </c:pt>
                <c:pt idx="2678">
                  <c:v>44431</c:v>
                </c:pt>
                <c:pt idx="2679">
                  <c:v>44432</c:v>
                </c:pt>
                <c:pt idx="2680">
                  <c:v>44433</c:v>
                </c:pt>
                <c:pt idx="2681">
                  <c:v>44434</c:v>
                </c:pt>
                <c:pt idx="2682">
                  <c:v>44435</c:v>
                </c:pt>
                <c:pt idx="2683">
                  <c:v>44438</c:v>
                </c:pt>
                <c:pt idx="2684">
                  <c:v>44439</c:v>
                </c:pt>
                <c:pt idx="2685">
                  <c:v>44440</c:v>
                </c:pt>
                <c:pt idx="2686">
                  <c:v>44441</c:v>
                </c:pt>
                <c:pt idx="2687">
                  <c:v>44442</c:v>
                </c:pt>
                <c:pt idx="2688">
                  <c:v>44446</c:v>
                </c:pt>
                <c:pt idx="2689">
                  <c:v>44447</c:v>
                </c:pt>
                <c:pt idx="2690">
                  <c:v>44448</c:v>
                </c:pt>
                <c:pt idx="2691">
                  <c:v>44449</c:v>
                </c:pt>
                <c:pt idx="2692">
                  <c:v>44452</c:v>
                </c:pt>
                <c:pt idx="2693">
                  <c:v>44453</c:v>
                </c:pt>
                <c:pt idx="2694">
                  <c:v>44454</c:v>
                </c:pt>
                <c:pt idx="2695">
                  <c:v>44455</c:v>
                </c:pt>
                <c:pt idx="2696">
                  <c:v>44456</c:v>
                </c:pt>
                <c:pt idx="2697">
                  <c:v>44459</c:v>
                </c:pt>
                <c:pt idx="2698">
                  <c:v>44460</c:v>
                </c:pt>
                <c:pt idx="2699">
                  <c:v>44461</c:v>
                </c:pt>
                <c:pt idx="2700">
                  <c:v>44462</c:v>
                </c:pt>
                <c:pt idx="2701">
                  <c:v>44463</c:v>
                </c:pt>
                <c:pt idx="2702">
                  <c:v>44466</c:v>
                </c:pt>
                <c:pt idx="2703">
                  <c:v>44467</c:v>
                </c:pt>
                <c:pt idx="2704">
                  <c:v>44468</c:v>
                </c:pt>
                <c:pt idx="2705">
                  <c:v>44469</c:v>
                </c:pt>
                <c:pt idx="2706">
                  <c:v>44470</c:v>
                </c:pt>
                <c:pt idx="2707">
                  <c:v>44473</c:v>
                </c:pt>
                <c:pt idx="2708">
                  <c:v>44474</c:v>
                </c:pt>
                <c:pt idx="2709">
                  <c:v>44475</c:v>
                </c:pt>
                <c:pt idx="2710">
                  <c:v>44476</c:v>
                </c:pt>
                <c:pt idx="2711">
                  <c:v>44477</c:v>
                </c:pt>
                <c:pt idx="2712">
                  <c:v>44480</c:v>
                </c:pt>
                <c:pt idx="2713">
                  <c:v>44481</c:v>
                </c:pt>
                <c:pt idx="2714">
                  <c:v>44482</c:v>
                </c:pt>
                <c:pt idx="2715">
                  <c:v>44483</c:v>
                </c:pt>
                <c:pt idx="2716">
                  <c:v>44484</c:v>
                </c:pt>
                <c:pt idx="2717">
                  <c:v>44487</c:v>
                </c:pt>
                <c:pt idx="2718">
                  <c:v>44488</c:v>
                </c:pt>
                <c:pt idx="2719">
                  <c:v>44489</c:v>
                </c:pt>
                <c:pt idx="2720">
                  <c:v>44490</c:v>
                </c:pt>
                <c:pt idx="2721">
                  <c:v>44491</c:v>
                </c:pt>
                <c:pt idx="2722">
                  <c:v>44494</c:v>
                </c:pt>
                <c:pt idx="2723">
                  <c:v>44495</c:v>
                </c:pt>
                <c:pt idx="2724">
                  <c:v>44496</c:v>
                </c:pt>
                <c:pt idx="2725">
                  <c:v>44497</c:v>
                </c:pt>
                <c:pt idx="2726">
                  <c:v>44498</c:v>
                </c:pt>
                <c:pt idx="2727">
                  <c:v>44501</c:v>
                </c:pt>
                <c:pt idx="2728">
                  <c:v>44502</c:v>
                </c:pt>
                <c:pt idx="2729">
                  <c:v>44503</c:v>
                </c:pt>
                <c:pt idx="2730">
                  <c:v>44504</c:v>
                </c:pt>
                <c:pt idx="2731">
                  <c:v>44505</c:v>
                </c:pt>
                <c:pt idx="2732">
                  <c:v>44508</c:v>
                </c:pt>
                <c:pt idx="2733">
                  <c:v>44509</c:v>
                </c:pt>
                <c:pt idx="2734">
                  <c:v>44510</c:v>
                </c:pt>
                <c:pt idx="2735">
                  <c:v>44511</c:v>
                </c:pt>
                <c:pt idx="2736">
                  <c:v>44512</c:v>
                </c:pt>
                <c:pt idx="2737">
                  <c:v>44515</c:v>
                </c:pt>
                <c:pt idx="2738">
                  <c:v>44516</c:v>
                </c:pt>
                <c:pt idx="2739">
                  <c:v>44517</c:v>
                </c:pt>
                <c:pt idx="2740">
                  <c:v>44518</c:v>
                </c:pt>
                <c:pt idx="2741">
                  <c:v>44519</c:v>
                </c:pt>
                <c:pt idx="2742">
                  <c:v>44522</c:v>
                </c:pt>
                <c:pt idx="2743">
                  <c:v>44523</c:v>
                </c:pt>
                <c:pt idx="2744">
                  <c:v>44524</c:v>
                </c:pt>
                <c:pt idx="2745">
                  <c:v>44526</c:v>
                </c:pt>
                <c:pt idx="2746">
                  <c:v>44529</c:v>
                </c:pt>
                <c:pt idx="2747">
                  <c:v>44530</c:v>
                </c:pt>
                <c:pt idx="2748">
                  <c:v>44531</c:v>
                </c:pt>
                <c:pt idx="2749">
                  <c:v>44532</c:v>
                </c:pt>
                <c:pt idx="2750">
                  <c:v>44533</c:v>
                </c:pt>
                <c:pt idx="2751">
                  <c:v>44536</c:v>
                </c:pt>
                <c:pt idx="2752">
                  <c:v>44537</c:v>
                </c:pt>
                <c:pt idx="2753">
                  <c:v>44538</c:v>
                </c:pt>
                <c:pt idx="2754">
                  <c:v>44539</c:v>
                </c:pt>
                <c:pt idx="2755">
                  <c:v>44540</c:v>
                </c:pt>
                <c:pt idx="2756">
                  <c:v>44543</c:v>
                </c:pt>
                <c:pt idx="2757">
                  <c:v>44544</c:v>
                </c:pt>
                <c:pt idx="2758">
                  <c:v>44545</c:v>
                </c:pt>
                <c:pt idx="2759">
                  <c:v>44546</c:v>
                </c:pt>
                <c:pt idx="2760">
                  <c:v>44547</c:v>
                </c:pt>
                <c:pt idx="2761">
                  <c:v>44550</c:v>
                </c:pt>
                <c:pt idx="2762">
                  <c:v>44551</c:v>
                </c:pt>
                <c:pt idx="2763">
                  <c:v>44552</c:v>
                </c:pt>
                <c:pt idx="2764">
                  <c:v>44553</c:v>
                </c:pt>
                <c:pt idx="2765">
                  <c:v>44557</c:v>
                </c:pt>
                <c:pt idx="2766">
                  <c:v>44558</c:v>
                </c:pt>
                <c:pt idx="2767">
                  <c:v>44559</c:v>
                </c:pt>
                <c:pt idx="2768">
                  <c:v>44560</c:v>
                </c:pt>
                <c:pt idx="2769">
                  <c:v>44561</c:v>
                </c:pt>
              </c:numCache>
            </c:numRef>
          </c:cat>
          <c:val>
            <c:numRef>
              <c:f>차트!$H$2:$H$2771</c:f>
              <c:numCache>
                <c:formatCode>_(* #,##0_);_(* \(#,##0\);_(* "-"_);_(@_)</c:formatCode>
                <c:ptCount val="27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21188373.105648018</c:v>
                </c:pt>
                <c:pt idx="254">
                  <c:v>21077926.759899557</c:v>
                </c:pt>
                <c:pt idx="255">
                  <c:v>21331431.964567885</c:v>
                </c:pt>
                <c:pt idx="256">
                  <c:v>21595961.80251921</c:v>
                </c:pt>
                <c:pt idx="257">
                  <c:v>21734764.393058438</c:v>
                </c:pt>
                <c:pt idx="258">
                  <c:v>21716724.509721994</c:v>
                </c:pt>
                <c:pt idx="259">
                  <c:v>21831836.332725361</c:v>
                </c:pt>
                <c:pt idx="260">
                  <c:v>21944296.264086016</c:v>
                </c:pt>
                <c:pt idx="261">
                  <c:v>21535560.88992979</c:v>
                </c:pt>
                <c:pt idx="262">
                  <c:v>21562069.031383388</c:v>
                </c:pt>
                <c:pt idx="263">
                  <c:v>22087402.547987599</c:v>
                </c:pt>
                <c:pt idx="264">
                  <c:v>22319114.618982367</c:v>
                </c:pt>
                <c:pt idx="265">
                  <c:v>22300361.699948337</c:v>
                </c:pt>
                <c:pt idx="266">
                  <c:v>22204592.666441586</c:v>
                </c:pt>
                <c:pt idx="267">
                  <c:v>22229504.228061765</c:v>
                </c:pt>
                <c:pt idx="268">
                  <c:v>22201635.151254963</c:v>
                </c:pt>
                <c:pt idx="269">
                  <c:v>21999799.272576056</c:v>
                </c:pt>
                <c:pt idx="270">
                  <c:v>22120390.791525867</c:v>
                </c:pt>
                <c:pt idx="271">
                  <c:v>22101030.775130838</c:v>
                </c:pt>
                <c:pt idx="272">
                  <c:v>22043830.378471263</c:v>
                </c:pt>
                <c:pt idx="273">
                  <c:v>22429028.076551732</c:v>
                </c:pt>
                <c:pt idx="274">
                  <c:v>22381310.380307321</c:v>
                </c:pt>
                <c:pt idx="275">
                  <c:v>22749658.904846985</c:v>
                </c:pt>
                <c:pt idx="276">
                  <c:v>22657217.745944876</c:v>
                </c:pt>
                <c:pt idx="277">
                  <c:v>22642865.178411853</c:v>
                </c:pt>
                <c:pt idx="278">
                  <c:v>22752817.21715989</c:v>
                </c:pt>
                <c:pt idx="279">
                  <c:v>22875404.607576463</c:v>
                </c:pt>
                <c:pt idx="280">
                  <c:v>22763185.432551309</c:v>
                </c:pt>
                <c:pt idx="281">
                  <c:v>22880437.270703677</c:v>
                </c:pt>
                <c:pt idx="282">
                  <c:v>22949323.99981771</c:v>
                </c:pt>
                <c:pt idx="283">
                  <c:v>22867328.004456222</c:v>
                </c:pt>
                <c:pt idx="284">
                  <c:v>23460340.063733287</c:v>
                </c:pt>
                <c:pt idx="285">
                  <c:v>23218570.109121725</c:v>
                </c:pt>
                <c:pt idx="286">
                  <c:v>23016368.745421492</c:v>
                </c:pt>
                <c:pt idx="287">
                  <c:v>22945408.658113457</c:v>
                </c:pt>
                <c:pt idx="288">
                  <c:v>23110718.258781675</c:v>
                </c:pt>
                <c:pt idx="289">
                  <c:v>23124779.255950093</c:v>
                </c:pt>
                <c:pt idx="290">
                  <c:v>23205264.775206301</c:v>
                </c:pt>
                <c:pt idx="291">
                  <c:v>23369698.95042054</c:v>
                </c:pt>
                <c:pt idx="292">
                  <c:v>22986757.752607103</c:v>
                </c:pt>
                <c:pt idx="293">
                  <c:v>23119944.353957701</c:v>
                </c:pt>
                <c:pt idx="294">
                  <c:v>22895462.8895921</c:v>
                </c:pt>
                <c:pt idx="295">
                  <c:v>22624544.792869132</c:v>
                </c:pt>
                <c:pt idx="296">
                  <c:v>22452572.282629211</c:v>
                </c:pt>
                <c:pt idx="297">
                  <c:v>22754031.857092019</c:v>
                </c:pt>
                <c:pt idx="298">
                  <c:v>22919222.896227926</c:v>
                </c:pt>
                <c:pt idx="299">
                  <c:v>23087397.375097089</c:v>
                </c:pt>
                <c:pt idx="300">
                  <c:v>23127692.943069499</c:v>
                </c:pt>
                <c:pt idx="301">
                  <c:v>23536443.079896569</c:v>
                </c:pt>
                <c:pt idx="302">
                  <c:v>23588965.195471268</c:v>
                </c:pt>
                <c:pt idx="303">
                  <c:v>23880502.896532927</c:v>
                </c:pt>
                <c:pt idx="304">
                  <c:v>23850975.606998276</c:v>
                </c:pt>
                <c:pt idx="305">
                  <c:v>23916451.343637723</c:v>
                </c:pt>
                <c:pt idx="306">
                  <c:v>23859490.968460165</c:v>
                </c:pt>
                <c:pt idx="307">
                  <c:v>24030874.99103485</c:v>
                </c:pt>
                <c:pt idx="308">
                  <c:v>23944670.457480878</c:v>
                </c:pt>
                <c:pt idx="309">
                  <c:v>24133297.261500433</c:v>
                </c:pt>
                <c:pt idx="310">
                  <c:v>24675888.318532441</c:v>
                </c:pt>
                <c:pt idx="311">
                  <c:v>24484833.982561983</c:v>
                </c:pt>
                <c:pt idx="312">
                  <c:v>24306032.63037733</c:v>
                </c:pt>
                <c:pt idx="313">
                  <c:v>24327797.778975599</c:v>
                </c:pt>
                <c:pt idx="314">
                  <c:v>24243680.274604365</c:v>
                </c:pt>
                <c:pt idx="315">
                  <c:v>24223631.122305389</c:v>
                </c:pt>
                <c:pt idx="316">
                  <c:v>23925798.114748213</c:v>
                </c:pt>
                <c:pt idx="317">
                  <c:v>23671185.781763241</c:v>
                </c:pt>
                <c:pt idx="318">
                  <c:v>23686753.86224382</c:v>
                </c:pt>
                <c:pt idx="319">
                  <c:v>23670817.233779021</c:v>
                </c:pt>
                <c:pt idx="320">
                  <c:v>23288066.134217452</c:v>
                </c:pt>
                <c:pt idx="321">
                  <c:v>23520953.161939755</c:v>
                </c:pt>
                <c:pt idx="322">
                  <c:v>23900159.265207551</c:v>
                </c:pt>
                <c:pt idx="323">
                  <c:v>23444408.206458207</c:v>
                </c:pt>
                <c:pt idx="324">
                  <c:v>23361343.137229949</c:v>
                </c:pt>
                <c:pt idx="325">
                  <c:v>23823523.009146813</c:v>
                </c:pt>
                <c:pt idx="326">
                  <c:v>23662466.922124647</c:v>
                </c:pt>
                <c:pt idx="327">
                  <c:v>23522260.644170646</c:v>
                </c:pt>
                <c:pt idx="328">
                  <c:v>23403525.360296227</c:v>
                </c:pt>
                <c:pt idx="329">
                  <c:v>23137498.543986507</c:v>
                </c:pt>
                <c:pt idx="330">
                  <c:v>23017959.50718867</c:v>
                </c:pt>
                <c:pt idx="331">
                  <c:v>23509010.769619331</c:v>
                </c:pt>
                <c:pt idx="332">
                  <c:v>23652096.785927549</c:v>
                </c:pt>
                <c:pt idx="333">
                  <c:v>23756403.198109262</c:v>
                </c:pt>
                <c:pt idx="334">
                  <c:v>23538029.861397263</c:v>
                </c:pt>
                <c:pt idx="335">
                  <c:v>23575254.872099545</c:v>
                </c:pt>
                <c:pt idx="336">
                  <c:v>23585803.510574553</c:v>
                </c:pt>
                <c:pt idx="337">
                  <c:v>23257228.693023004</c:v>
                </c:pt>
                <c:pt idx="338">
                  <c:v>22861296.622611079</c:v>
                </c:pt>
                <c:pt idx="339">
                  <c:v>22976605.645138185</c:v>
                </c:pt>
                <c:pt idx="340">
                  <c:v>22814102.405636366</c:v>
                </c:pt>
                <c:pt idx="341">
                  <c:v>22907635.846297644</c:v>
                </c:pt>
                <c:pt idx="342">
                  <c:v>22855689.002831187</c:v>
                </c:pt>
                <c:pt idx="343">
                  <c:v>23041106.740429331</c:v>
                </c:pt>
                <c:pt idx="344">
                  <c:v>22841153.428335447</c:v>
                </c:pt>
                <c:pt idx="345">
                  <c:v>22802061.130188998</c:v>
                </c:pt>
                <c:pt idx="346">
                  <c:v>22858858.955019534</c:v>
                </c:pt>
                <c:pt idx="347">
                  <c:v>22375694.428146597</c:v>
                </c:pt>
                <c:pt idx="348">
                  <c:v>22270978.805081513</c:v>
                </c:pt>
                <c:pt idx="349">
                  <c:v>22730790.676494848</c:v>
                </c:pt>
                <c:pt idx="350">
                  <c:v>22551766.538037643</c:v>
                </c:pt>
                <c:pt idx="351">
                  <c:v>22808235.652954631</c:v>
                </c:pt>
                <c:pt idx="352">
                  <c:v>22775767.269096293</c:v>
                </c:pt>
                <c:pt idx="353">
                  <c:v>22915352.018400908</c:v>
                </c:pt>
                <c:pt idx="354">
                  <c:v>23025637.988819744</c:v>
                </c:pt>
                <c:pt idx="355">
                  <c:v>22774594.943804286</c:v>
                </c:pt>
                <c:pt idx="356">
                  <c:v>22704098.799762037</c:v>
                </c:pt>
                <c:pt idx="357">
                  <c:v>21955593.890059557</c:v>
                </c:pt>
                <c:pt idx="358">
                  <c:v>22094363.595190227</c:v>
                </c:pt>
                <c:pt idx="359">
                  <c:v>22261668.609347709</c:v>
                </c:pt>
                <c:pt idx="360">
                  <c:v>22830234.984517734</c:v>
                </c:pt>
                <c:pt idx="361">
                  <c:v>22550048.664907098</c:v>
                </c:pt>
                <c:pt idx="362">
                  <c:v>22835573.346323542</c:v>
                </c:pt>
                <c:pt idx="363">
                  <c:v>22293417.449700374</c:v>
                </c:pt>
                <c:pt idx="364">
                  <c:v>22639147.953292735</c:v>
                </c:pt>
                <c:pt idx="365">
                  <c:v>22405610.025563061</c:v>
                </c:pt>
                <c:pt idx="366">
                  <c:v>22445067.213212825</c:v>
                </c:pt>
                <c:pt idx="367">
                  <c:v>22738930.428413589</c:v>
                </c:pt>
                <c:pt idx="368">
                  <c:v>22812832.107090119</c:v>
                </c:pt>
                <c:pt idx="369">
                  <c:v>23042126.985783171</c:v>
                </c:pt>
                <c:pt idx="370">
                  <c:v>22988723.162854068</c:v>
                </c:pt>
                <c:pt idx="371">
                  <c:v>22350167.620704919</c:v>
                </c:pt>
                <c:pt idx="372">
                  <c:v>22764402.540423691</c:v>
                </c:pt>
                <c:pt idx="373">
                  <c:v>22334312.507862229</c:v>
                </c:pt>
                <c:pt idx="374">
                  <c:v>22400878.215285465</c:v>
                </c:pt>
                <c:pt idx="375">
                  <c:v>22531915.252447344</c:v>
                </c:pt>
                <c:pt idx="376">
                  <c:v>22292752.909777533</c:v>
                </c:pt>
                <c:pt idx="377">
                  <c:v>22890533.226807095</c:v>
                </c:pt>
                <c:pt idx="378">
                  <c:v>22939918.76171514</c:v>
                </c:pt>
                <c:pt idx="379">
                  <c:v>23002163.502274849</c:v>
                </c:pt>
                <c:pt idx="380">
                  <c:v>22883157.927310754</c:v>
                </c:pt>
                <c:pt idx="381">
                  <c:v>22534167.381252166</c:v>
                </c:pt>
                <c:pt idx="382">
                  <c:v>22413447.319777489</c:v>
                </c:pt>
                <c:pt idx="383">
                  <c:v>22147250.235075172</c:v>
                </c:pt>
                <c:pt idx="384">
                  <c:v>21926440.328893859</c:v>
                </c:pt>
                <c:pt idx="385">
                  <c:v>21914055.642993789</c:v>
                </c:pt>
                <c:pt idx="386">
                  <c:v>22163295.725983392</c:v>
                </c:pt>
                <c:pt idx="387">
                  <c:v>21991576.210499827</c:v>
                </c:pt>
                <c:pt idx="388">
                  <c:v>21947572.905041255</c:v>
                </c:pt>
                <c:pt idx="389">
                  <c:v>22359963.960295744</c:v>
                </c:pt>
                <c:pt idx="390">
                  <c:v>22633811.398902554</c:v>
                </c:pt>
                <c:pt idx="391">
                  <c:v>22396848.593239393</c:v>
                </c:pt>
                <c:pt idx="392">
                  <c:v>22231491.76340748</c:v>
                </c:pt>
                <c:pt idx="393">
                  <c:v>21986739.793087762</c:v>
                </c:pt>
                <c:pt idx="394">
                  <c:v>22086716.312031802</c:v>
                </c:pt>
                <c:pt idx="395">
                  <c:v>22378464.630680028</c:v>
                </c:pt>
                <c:pt idx="396">
                  <c:v>22829888.544183422</c:v>
                </c:pt>
                <c:pt idx="397">
                  <c:v>22692826.849922806</c:v>
                </c:pt>
                <c:pt idx="398">
                  <c:v>22543366.876440074</c:v>
                </c:pt>
                <c:pt idx="399">
                  <c:v>22368366.667517427</c:v>
                </c:pt>
                <c:pt idx="400">
                  <c:v>22316312.024271719</c:v>
                </c:pt>
                <c:pt idx="401">
                  <c:v>22852228.808626328</c:v>
                </c:pt>
                <c:pt idx="402">
                  <c:v>22892303.939132284</c:v>
                </c:pt>
                <c:pt idx="403">
                  <c:v>23170408.773093384</c:v>
                </c:pt>
                <c:pt idx="404">
                  <c:v>23087850.722666822</c:v>
                </c:pt>
                <c:pt idx="405">
                  <c:v>23157626.589899942</c:v>
                </c:pt>
                <c:pt idx="406">
                  <c:v>23282756.598779567</c:v>
                </c:pt>
                <c:pt idx="407">
                  <c:v>23261097.063223243</c:v>
                </c:pt>
                <c:pt idx="408">
                  <c:v>23103428.729648057</c:v>
                </c:pt>
                <c:pt idx="409">
                  <c:v>23243095.177624039</c:v>
                </c:pt>
                <c:pt idx="410">
                  <c:v>23600439.110568844</c:v>
                </c:pt>
                <c:pt idx="411">
                  <c:v>23583950.777190775</c:v>
                </c:pt>
                <c:pt idx="412">
                  <c:v>23561946.039354514</c:v>
                </c:pt>
                <c:pt idx="413">
                  <c:v>23425998.845625237</c:v>
                </c:pt>
                <c:pt idx="414">
                  <c:v>23527802.479548607</c:v>
                </c:pt>
                <c:pt idx="415">
                  <c:v>23292462.853762027</c:v>
                </c:pt>
                <c:pt idx="416">
                  <c:v>23485917.171624135</c:v>
                </c:pt>
                <c:pt idx="417">
                  <c:v>23487917.390545804</c:v>
                </c:pt>
                <c:pt idx="418">
                  <c:v>23551040.750589743</c:v>
                </c:pt>
                <c:pt idx="419">
                  <c:v>23559636.613052823</c:v>
                </c:pt>
                <c:pt idx="420">
                  <c:v>23287451.046865724</c:v>
                </c:pt>
                <c:pt idx="421">
                  <c:v>23504736.613697298</c:v>
                </c:pt>
                <c:pt idx="422">
                  <c:v>23418812.869721852</c:v>
                </c:pt>
                <c:pt idx="423">
                  <c:v>23430898.804066356</c:v>
                </c:pt>
                <c:pt idx="424">
                  <c:v>23972511.102774788</c:v>
                </c:pt>
                <c:pt idx="425">
                  <c:v>23915363.464530736</c:v>
                </c:pt>
                <c:pt idx="426">
                  <c:v>23619044.373881094</c:v>
                </c:pt>
                <c:pt idx="427">
                  <c:v>23652436.713653963</c:v>
                </c:pt>
                <c:pt idx="428">
                  <c:v>23691756.591715004</c:v>
                </c:pt>
                <c:pt idx="429">
                  <c:v>24000588.136134539</c:v>
                </c:pt>
                <c:pt idx="430">
                  <c:v>23957343.723462392</c:v>
                </c:pt>
                <c:pt idx="431">
                  <c:v>23821205.715126861</c:v>
                </c:pt>
                <c:pt idx="432">
                  <c:v>23828458.987978581</c:v>
                </c:pt>
                <c:pt idx="433">
                  <c:v>23743338.415664878</c:v>
                </c:pt>
                <c:pt idx="434">
                  <c:v>23832395.293815967</c:v>
                </c:pt>
                <c:pt idx="435">
                  <c:v>23760038.500646029</c:v>
                </c:pt>
                <c:pt idx="436">
                  <c:v>23580769.798864476</c:v>
                </c:pt>
                <c:pt idx="437">
                  <c:v>23163367.856108941</c:v>
                </c:pt>
                <c:pt idx="438">
                  <c:v>23026567.045635875</c:v>
                </c:pt>
                <c:pt idx="439">
                  <c:v>23294122.948985118</c:v>
                </c:pt>
                <c:pt idx="440">
                  <c:v>23024932.549871195</c:v>
                </c:pt>
                <c:pt idx="441">
                  <c:v>22989542.470362347</c:v>
                </c:pt>
                <c:pt idx="442">
                  <c:v>23092880.625626657</c:v>
                </c:pt>
                <c:pt idx="443">
                  <c:v>23213297.284073126</c:v>
                </c:pt>
                <c:pt idx="444">
                  <c:v>23387551.9979393</c:v>
                </c:pt>
                <c:pt idx="445">
                  <c:v>23207827.084883392</c:v>
                </c:pt>
                <c:pt idx="446">
                  <c:v>23082047.343196835</c:v>
                </c:pt>
                <c:pt idx="447">
                  <c:v>22664596.580073748</c:v>
                </c:pt>
                <c:pt idx="448">
                  <c:v>22540340.737311099</c:v>
                </c:pt>
                <c:pt idx="449">
                  <c:v>22568925.470336929</c:v>
                </c:pt>
                <c:pt idx="450">
                  <c:v>22430446.264099449</c:v>
                </c:pt>
                <c:pt idx="451">
                  <c:v>22634361.065686107</c:v>
                </c:pt>
                <c:pt idx="452">
                  <c:v>22894592.994499065</c:v>
                </c:pt>
                <c:pt idx="453">
                  <c:v>22837754.587562811</c:v>
                </c:pt>
                <c:pt idx="454">
                  <c:v>22580777.231066875</c:v>
                </c:pt>
                <c:pt idx="455">
                  <c:v>22005979.432589293</c:v>
                </c:pt>
                <c:pt idx="456">
                  <c:v>22082876.842592172</c:v>
                </c:pt>
                <c:pt idx="457">
                  <c:v>22007015.56303801</c:v>
                </c:pt>
                <c:pt idx="458">
                  <c:v>21826958.411581114</c:v>
                </c:pt>
                <c:pt idx="459">
                  <c:v>21817931.04037182</c:v>
                </c:pt>
                <c:pt idx="460">
                  <c:v>21880888.864462096</c:v>
                </c:pt>
                <c:pt idx="461">
                  <c:v>21720933.064262465</c:v>
                </c:pt>
                <c:pt idx="462">
                  <c:v>22198873.433573455</c:v>
                </c:pt>
                <c:pt idx="463">
                  <c:v>21937096.24377729</c:v>
                </c:pt>
                <c:pt idx="464">
                  <c:v>22124343.644064382</c:v>
                </c:pt>
                <c:pt idx="465">
                  <c:v>22262360.29574373</c:v>
                </c:pt>
                <c:pt idx="466">
                  <c:v>21648977.528218813</c:v>
                </c:pt>
                <c:pt idx="467">
                  <c:v>21444869.344734475</c:v>
                </c:pt>
                <c:pt idx="468">
                  <c:v>21428448.217862125</c:v>
                </c:pt>
                <c:pt idx="469">
                  <c:v>21471572.768373881</c:v>
                </c:pt>
                <c:pt idx="470">
                  <c:v>21326536.434256487</c:v>
                </c:pt>
                <c:pt idx="471">
                  <c:v>20964066.963849977</c:v>
                </c:pt>
                <c:pt idx="472">
                  <c:v>20856416.058147877</c:v>
                </c:pt>
                <c:pt idx="473">
                  <c:v>21045349.690838579</c:v>
                </c:pt>
                <c:pt idx="474">
                  <c:v>21339775.963124167</c:v>
                </c:pt>
                <c:pt idx="475">
                  <c:v>21234602.014856797</c:v>
                </c:pt>
                <c:pt idx="476">
                  <c:v>21393273.219710406</c:v>
                </c:pt>
                <c:pt idx="477">
                  <c:v>21727000.068311986</c:v>
                </c:pt>
                <c:pt idx="478">
                  <c:v>21812886.017837647</c:v>
                </c:pt>
                <c:pt idx="479">
                  <c:v>21712365.707015809</c:v>
                </c:pt>
                <c:pt idx="480">
                  <c:v>21981407.524963103</c:v>
                </c:pt>
                <c:pt idx="481">
                  <c:v>22055607.048692543</c:v>
                </c:pt>
                <c:pt idx="482">
                  <c:v>21975826.425247852</c:v>
                </c:pt>
                <c:pt idx="483">
                  <c:v>21855188.101111371</c:v>
                </c:pt>
                <c:pt idx="484">
                  <c:v>21898742.90961802</c:v>
                </c:pt>
                <c:pt idx="485">
                  <c:v>21777162.456442267</c:v>
                </c:pt>
                <c:pt idx="486">
                  <c:v>21981603.524093375</c:v>
                </c:pt>
                <c:pt idx="487">
                  <c:v>21919786.960875925</c:v>
                </c:pt>
                <c:pt idx="488">
                  <c:v>21951759.075887568</c:v>
                </c:pt>
                <c:pt idx="489">
                  <c:v>22265032.904331967</c:v>
                </c:pt>
                <c:pt idx="490">
                  <c:v>22188420.50688665</c:v>
                </c:pt>
                <c:pt idx="491">
                  <c:v>21990169.149059102</c:v>
                </c:pt>
                <c:pt idx="492">
                  <c:v>21878072.115664899</c:v>
                </c:pt>
                <c:pt idx="493">
                  <c:v>22052982.346323647</c:v>
                </c:pt>
                <c:pt idx="494">
                  <c:v>22473811.065068487</c:v>
                </c:pt>
                <c:pt idx="495">
                  <c:v>22365454.327336866</c:v>
                </c:pt>
                <c:pt idx="496">
                  <c:v>22371687.342018094</c:v>
                </c:pt>
                <c:pt idx="497">
                  <c:v>22124244.193491716</c:v>
                </c:pt>
                <c:pt idx="498">
                  <c:v>22026895.885291867</c:v>
                </c:pt>
                <c:pt idx="499">
                  <c:v>21842759.030211709</c:v>
                </c:pt>
                <c:pt idx="500">
                  <c:v>21780788.712401528</c:v>
                </c:pt>
                <c:pt idx="501">
                  <c:v>21567060.605308827</c:v>
                </c:pt>
                <c:pt idx="502">
                  <c:v>21931179.718499146</c:v>
                </c:pt>
                <c:pt idx="503">
                  <c:v>11260224.859315585</c:v>
                </c:pt>
                <c:pt idx="504">
                  <c:v>11171865.601058949</c:v>
                </c:pt>
                <c:pt idx="505">
                  <c:v>11213497.176019195</c:v>
                </c:pt>
                <c:pt idx="506">
                  <c:v>11226263.151011119</c:v>
                </c:pt>
                <c:pt idx="507">
                  <c:v>11147754.743105194</c:v>
                </c:pt>
                <c:pt idx="508">
                  <c:v>11200726.032020075</c:v>
                </c:pt>
                <c:pt idx="509">
                  <c:v>11274927.449738717</c:v>
                </c:pt>
                <c:pt idx="510">
                  <c:v>11265208.240313459</c:v>
                </c:pt>
                <c:pt idx="511">
                  <c:v>11253262.97955467</c:v>
                </c:pt>
                <c:pt idx="512">
                  <c:v>11213560.59732209</c:v>
                </c:pt>
                <c:pt idx="513">
                  <c:v>11282086.189885797</c:v>
                </c:pt>
                <c:pt idx="514">
                  <c:v>11388290.452780059</c:v>
                </c:pt>
                <c:pt idx="515">
                  <c:v>11363894.373760382</c:v>
                </c:pt>
                <c:pt idx="516">
                  <c:v>11413433.404743923</c:v>
                </c:pt>
                <c:pt idx="517">
                  <c:v>11558099.13734726</c:v>
                </c:pt>
                <c:pt idx="518">
                  <c:v>11592368.444370752</c:v>
                </c:pt>
                <c:pt idx="519">
                  <c:v>11824560.886501316</c:v>
                </c:pt>
                <c:pt idx="520">
                  <c:v>12033661.531958962</c:v>
                </c:pt>
                <c:pt idx="521">
                  <c:v>11875615.150149776</c:v>
                </c:pt>
                <c:pt idx="522">
                  <c:v>11879959.204355568</c:v>
                </c:pt>
                <c:pt idx="523">
                  <c:v>11890236.444907174</c:v>
                </c:pt>
                <c:pt idx="524">
                  <c:v>12131543.252563294</c:v>
                </c:pt>
                <c:pt idx="525">
                  <c:v>11819853.922229916</c:v>
                </c:pt>
                <c:pt idx="526">
                  <c:v>11994468.133525876</c:v>
                </c:pt>
                <c:pt idx="527">
                  <c:v>12023464.51189639</c:v>
                </c:pt>
                <c:pt idx="528">
                  <c:v>11964200.819392737</c:v>
                </c:pt>
                <c:pt idx="529">
                  <c:v>12192819.378751677</c:v>
                </c:pt>
                <c:pt idx="530">
                  <c:v>12205494.420172542</c:v>
                </c:pt>
                <c:pt idx="531">
                  <c:v>12156453.770224268</c:v>
                </c:pt>
                <c:pt idx="532">
                  <c:v>12124177.568888456</c:v>
                </c:pt>
                <c:pt idx="533">
                  <c:v>12176848.119067628</c:v>
                </c:pt>
                <c:pt idx="534">
                  <c:v>12086744.940131744</c:v>
                </c:pt>
                <c:pt idx="535">
                  <c:v>12215446.392191621</c:v>
                </c:pt>
                <c:pt idx="536">
                  <c:v>11982006.573013654</c:v>
                </c:pt>
                <c:pt idx="537">
                  <c:v>11911705.59198756</c:v>
                </c:pt>
                <c:pt idx="538">
                  <c:v>12029569.538937215</c:v>
                </c:pt>
                <c:pt idx="539">
                  <c:v>11842425.676673844</c:v>
                </c:pt>
                <c:pt idx="540">
                  <c:v>11903612.367865408</c:v>
                </c:pt>
                <c:pt idx="541">
                  <c:v>12033414.754886243</c:v>
                </c:pt>
                <c:pt idx="542">
                  <c:v>12010959.309448656</c:v>
                </c:pt>
                <c:pt idx="543">
                  <c:v>12042364.864837289</c:v>
                </c:pt>
                <c:pt idx="544">
                  <c:v>12201759.431086551</c:v>
                </c:pt>
                <c:pt idx="545">
                  <c:v>12292299.15068284</c:v>
                </c:pt>
                <c:pt idx="546">
                  <c:v>12235053.143383043</c:v>
                </c:pt>
                <c:pt idx="547">
                  <c:v>12325661.606842687</c:v>
                </c:pt>
                <c:pt idx="548">
                  <c:v>12389390.935621545</c:v>
                </c:pt>
                <c:pt idx="549">
                  <c:v>12437718.998199221</c:v>
                </c:pt>
                <c:pt idx="550">
                  <c:v>12448196.933037268</c:v>
                </c:pt>
                <c:pt idx="551">
                  <c:v>12491953.36512414</c:v>
                </c:pt>
                <c:pt idx="552">
                  <c:v>12633078.673020026</c:v>
                </c:pt>
                <c:pt idx="553">
                  <c:v>12520231.127548603</c:v>
                </c:pt>
                <c:pt idx="554">
                  <c:v>12475750.074877389</c:v>
                </c:pt>
                <c:pt idx="555">
                  <c:v>12385090.51495517</c:v>
                </c:pt>
                <c:pt idx="556">
                  <c:v>12573574.534572417</c:v>
                </c:pt>
                <c:pt idx="557">
                  <c:v>12460866.633837005</c:v>
                </c:pt>
                <c:pt idx="558">
                  <c:v>12589684.479178604</c:v>
                </c:pt>
                <c:pt idx="559">
                  <c:v>12434976.14964279</c:v>
                </c:pt>
                <c:pt idx="560">
                  <c:v>12458890.778067017</c:v>
                </c:pt>
                <c:pt idx="561">
                  <c:v>12556173.217315855</c:v>
                </c:pt>
                <c:pt idx="562">
                  <c:v>12634081.922193952</c:v>
                </c:pt>
                <c:pt idx="563">
                  <c:v>12509224.34499982</c:v>
                </c:pt>
                <c:pt idx="564">
                  <c:v>12537985.911963902</c:v>
                </c:pt>
                <c:pt idx="565">
                  <c:v>12357391.183405435</c:v>
                </c:pt>
                <c:pt idx="566">
                  <c:v>12495875.399630731</c:v>
                </c:pt>
                <c:pt idx="567">
                  <c:v>12521696.576753691</c:v>
                </c:pt>
                <c:pt idx="568">
                  <c:v>12680857.730958452</c:v>
                </c:pt>
                <c:pt idx="569">
                  <c:v>12762363.225257041</c:v>
                </c:pt>
                <c:pt idx="570">
                  <c:v>13011804.313052876</c:v>
                </c:pt>
                <c:pt idx="571">
                  <c:v>12911391.249225745</c:v>
                </c:pt>
                <c:pt idx="572">
                  <c:v>12892457.237900879</c:v>
                </c:pt>
                <c:pt idx="573">
                  <c:v>12501657.805507785</c:v>
                </c:pt>
                <c:pt idx="574">
                  <c:v>12642092.923679985</c:v>
                </c:pt>
                <c:pt idx="575">
                  <c:v>12423539.080585908</c:v>
                </c:pt>
                <c:pt idx="576">
                  <c:v>12301755.813363604</c:v>
                </c:pt>
                <c:pt idx="577">
                  <c:v>12336466.934695575</c:v>
                </c:pt>
                <c:pt idx="578">
                  <c:v>12489459.562074723</c:v>
                </c:pt>
                <c:pt idx="579">
                  <c:v>12732189.844748376</c:v>
                </c:pt>
                <c:pt idx="580">
                  <c:v>12737608.94914227</c:v>
                </c:pt>
                <c:pt idx="581">
                  <c:v>12800676.690231089</c:v>
                </c:pt>
                <c:pt idx="582">
                  <c:v>12722398.263077598</c:v>
                </c:pt>
                <c:pt idx="583">
                  <c:v>12783749.037995389</c:v>
                </c:pt>
                <c:pt idx="584">
                  <c:v>12799087.315207889</c:v>
                </c:pt>
                <c:pt idx="585">
                  <c:v>12713914.517439483</c:v>
                </c:pt>
                <c:pt idx="586">
                  <c:v>12889104.82746415</c:v>
                </c:pt>
                <c:pt idx="587">
                  <c:v>12960718.895455804</c:v>
                </c:pt>
                <c:pt idx="588">
                  <c:v>12968316.304866724</c:v>
                </c:pt>
                <c:pt idx="589">
                  <c:v>12938647.605615035</c:v>
                </c:pt>
                <c:pt idx="590">
                  <c:v>12961064.153532183</c:v>
                </c:pt>
                <c:pt idx="591">
                  <c:v>13007974.809113748</c:v>
                </c:pt>
                <c:pt idx="592">
                  <c:v>13307191.531738454</c:v>
                </c:pt>
                <c:pt idx="593">
                  <c:v>13378944.054042581</c:v>
                </c:pt>
                <c:pt idx="594">
                  <c:v>13457242.670039758</c:v>
                </c:pt>
                <c:pt idx="595">
                  <c:v>13639962.639200689</c:v>
                </c:pt>
                <c:pt idx="596">
                  <c:v>13582091.565215895</c:v>
                </c:pt>
                <c:pt idx="597">
                  <c:v>13725284.469962105</c:v>
                </c:pt>
                <c:pt idx="598">
                  <c:v>13745491.470643571</c:v>
                </c:pt>
                <c:pt idx="599">
                  <c:v>13672557.729906088</c:v>
                </c:pt>
                <c:pt idx="600">
                  <c:v>13537243.437530434</c:v>
                </c:pt>
                <c:pt idx="601">
                  <c:v>13695158.360175127</c:v>
                </c:pt>
                <c:pt idx="602">
                  <c:v>13650268.334337857</c:v>
                </c:pt>
                <c:pt idx="603">
                  <c:v>13765279.592497058</c:v>
                </c:pt>
                <c:pt idx="604">
                  <c:v>13787476.263058638</c:v>
                </c:pt>
                <c:pt idx="605">
                  <c:v>13886795.644706177</c:v>
                </c:pt>
                <c:pt idx="606">
                  <c:v>13782622.672484582</c:v>
                </c:pt>
                <c:pt idx="607">
                  <c:v>13747579.177854866</c:v>
                </c:pt>
                <c:pt idx="608">
                  <c:v>13613522.020319642</c:v>
                </c:pt>
                <c:pt idx="609">
                  <c:v>13384418.953745335</c:v>
                </c:pt>
                <c:pt idx="610">
                  <c:v>13451610.375090107</c:v>
                </c:pt>
                <c:pt idx="611">
                  <c:v>13660239.539545303</c:v>
                </c:pt>
                <c:pt idx="612">
                  <c:v>13855692.780462284</c:v>
                </c:pt>
                <c:pt idx="613">
                  <c:v>13718266.740282616</c:v>
                </c:pt>
                <c:pt idx="614">
                  <c:v>13577971.361489153</c:v>
                </c:pt>
                <c:pt idx="615">
                  <c:v>13782902.538133619</c:v>
                </c:pt>
                <c:pt idx="616">
                  <c:v>13635599.448188914</c:v>
                </c:pt>
                <c:pt idx="617">
                  <c:v>13793660.370174525</c:v>
                </c:pt>
                <c:pt idx="618">
                  <c:v>13989855.067761095</c:v>
                </c:pt>
                <c:pt idx="619">
                  <c:v>13847196.79620653</c:v>
                </c:pt>
                <c:pt idx="620">
                  <c:v>13626902.346920298</c:v>
                </c:pt>
                <c:pt idx="621">
                  <c:v>13741876.710991006</c:v>
                </c:pt>
                <c:pt idx="622">
                  <c:v>13626797.487332208</c:v>
                </c:pt>
                <c:pt idx="623">
                  <c:v>13779008.485985078</c:v>
                </c:pt>
                <c:pt idx="624">
                  <c:v>13831623.301900798</c:v>
                </c:pt>
                <c:pt idx="625">
                  <c:v>13866253.878903909</c:v>
                </c:pt>
                <c:pt idx="626">
                  <c:v>13764897.355408669</c:v>
                </c:pt>
                <c:pt idx="627">
                  <c:v>13722160.697528901</c:v>
                </c:pt>
                <c:pt idx="628">
                  <c:v>13725422.618929034</c:v>
                </c:pt>
                <c:pt idx="629">
                  <c:v>13901817.866929155</c:v>
                </c:pt>
                <c:pt idx="630">
                  <c:v>14042231.831721874</c:v>
                </c:pt>
                <c:pt idx="631">
                  <c:v>14119859.241566787</c:v>
                </c:pt>
                <c:pt idx="632">
                  <c:v>14101411.858237911</c:v>
                </c:pt>
                <c:pt idx="633">
                  <c:v>14117806.635791237</c:v>
                </c:pt>
                <c:pt idx="634">
                  <c:v>14210644.590537066</c:v>
                </c:pt>
                <c:pt idx="635">
                  <c:v>14343075.955105152</c:v>
                </c:pt>
                <c:pt idx="636">
                  <c:v>14330265.905202443</c:v>
                </c:pt>
                <c:pt idx="637">
                  <c:v>14273246.941288201</c:v>
                </c:pt>
                <c:pt idx="638">
                  <c:v>14384569.925973509</c:v>
                </c:pt>
                <c:pt idx="639">
                  <c:v>14371470.796798661</c:v>
                </c:pt>
                <c:pt idx="640">
                  <c:v>14157347.351489043</c:v>
                </c:pt>
                <c:pt idx="641">
                  <c:v>14122523.519945659</c:v>
                </c:pt>
                <c:pt idx="642">
                  <c:v>14045753.194248039</c:v>
                </c:pt>
                <c:pt idx="643">
                  <c:v>13902198.644836858</c:v>
                </c:pt>
                <c:pt idx="644">
                  <c:v>14098811.698968241</c:v>
                </c:pt>
                <c:pt idx="645">
                  <c:v>14011778.986187506</c:v>
                </c:pt>
                <c:pt idx="646">
                  <c:v>13933518.773519985</c:v>
                </c:pt>
                <c:pt idx="647">
                  <c:v>14080220.619272683</c:v>
                </c:pt>
                <c:pt idx="648">
                  <c:v>14198452.536990572</c:v>
                </c:pt>
                <c:pt idx="649">
                  <c:v>14406186.592921449</c:v>
                </c:pt>
                <c:pt idx="650">
                  <c:v>14396125.533050781</c:v>
                </c:pt>
                <c:pt idx="651">
                  <c:v>14299342.76156895</c:v>
                </c:pt>
                <c:pt idx="652">
                  <c:v>14250534.208261987</c:v>
                </c:pt>
                <c:pt idx="653">
                  <c:v>14229492.935078282</c:v>
                </c:pt>
                <c:pt idx="654">
                  <c:v>14231995.710456736</c:v>
                </c:pt>
                <c:pt idx="655">
                  <c:v>14186162.751116203</c:v>
                </c:pt>
                <c:pt idx="656">
                  <c:v>14241918.647449128</c:v>
                </c:pt>
                <c:pt idx="657">
                  <c:v>14325122.722170293</c:v>
                </c:pt>
                <c:pt idx="658">
                  <c:v>14243006.043298539</c:v>
                </c:pt>
                <c:pt idx="659">
                  <c:v>13953489.005893603</c:v>
                </c:pt>
                <c:pt idx="660">
                  <c:v>13907524.030188711</c:v>
                </c:pt>
                <c:pt idx="661">
                  <c:v>13874298.94989848</c:v>
                </c:pt>
                <c:pt idx="662">
                  <c:v>14022030.077284941</c:v>
                </c:pt>
                <c:pt idx="663">
                  <c:v>13903528.458518537</c:v>
                </c:pt>
                <c:pt idx="664">
                  <c:v>14120120.982907981</c:v>
                </c:pt>
                <c:pt idx="665">
                  <c:v>14170243.618600778</c:v>
                </c:pt>
                <c:pt idx="666">
                  <c:v>14102038.802248165</c:v>
                </c:pt>
                <c:pt idx="667">
                  <c:v>13815439.279708475</c:v>
                </c:pt>
                <c:pt idx="668">
                  <c:v>13896207.923660234</c:v>
                </c:pt>
                <c:pt idx="669">
                  <c:v>13960525.818185229</c:v>
                </c:pt>
                <c:pt idx="670">
                  <c:v>13881415.985660858</c:v>
                </c:pt>
                <c:pt idx="671">
                  <c:v>13805128.715442859</c:v>
                </c:pt>
                <c:pt idx="672">
                  <c:v>13961254.095764294</c:v>
                </c:pt>
                <c:pt idx="673">
                  <c:v>14082804.506655242</c:v>
                </c:pt>
                <c:pt idx="674">
                  <c:v>14018841.314290356</c:v>
                </c:pt>
                <c:pt idx="675">
                  <c:v>14105018.894310391</c:v>
                </c:pt>
                <c:pt idx="676">
                  <c:v>14252872.161236146</c:v>
                </c:pt>
                <c:pt idx="677">
                  <c:v>14303422.065692024</c:v>
                </c:pt>
                <c:pt idx="678">
                  <c:v>14235561.547405139</c:v>
                </c:pt>
                <c:pt idx="679">
                  <c:v>14277903.796769917</c:v>
                </c:pt>
                <c:pt idx="680">
                  <c:v>14197244.033525083</c:v>
                </c:pt>
                <c:pt idx="681">
                  <c:v>14332602.176893676</c:v>
                </c:pt>
                <c:pt idx="682">
                  <c:v>14476110.179556707</c:v>
                </c:pt>
                <c:pt idx="683">
                  <c:v>14498351.294240884</c:v>
                </c:pt>
                <c:pt idx="684">
                  <c:v>14442945.437174814</c:v>
                </c:pt>
                <c:pt idx="685">
                  <c:v>14209452.855122782</c:v>
                </c:pt>
                <c:pt idx="686">
                  <c:v>14223098.647102604</c:v>
                </c:pt>
                <c:pt idx="687">
                  <c:v>14259112.720056722</c:v>
                </c:pt>
                <c:pt idx="688">
                  <c:v>14327657.486209655</c:v>
                </c:pt>
                <c:pt idx="689">
                  <c:v>14252971.514161246</c:v>
                </c:pt>
                <c:pt idx="690">
                  <c:v>14229482.257385239</c:v>
                </c:pt>
                <c:pt idx="691">
                  <c:v>14403324.510143392</c:v>
                </c:pt>
                <c:pt idx="692">
                  <c:v>14421046.780852104</c:v>
                </c:pt>
                <c:pt idx="693">
                  <c:v>14274494.936118813</c:v>
                </c:pt>
                <c:pt idx="694">
                  <c:v>14348759.198792409</c:v>
                </c:pt>
                <c:pt idx="695">
                  <c:v>14210339.686579704</c:v>
                </c:pt>
                <c:pt idx="696">
                  <c:v>13920241.61228261</c:v>
                </c:pt>
                <c:pt idx="697">
                  <c:v>13865860.762457695</c:v>
                </c:pt>
                <c:pt idx="698">
                  <c:v>14190049.899041411</c:v>
                </c:pt>
                <c:pt idx="699">
                  <c:v>14248762.356066378</c:v>
                </c:pt>
                <c:pt idx="700">
                  <c:v>14346876.492561476</c:v>
                </c:pt>
                <c:pt idx="701">
                  <c:v>14190139.784037985</c:v>
                </c:pt>
                <c:pt idx="702">
                  <c:v>14354747.029660413</c:v>
                </c:pt>
                <c:pt idx="703">
                  <c:v>14381514.022284746</c:v>
                </c:pt>
                <c:pt idx="704">
                  <c:v>14533212.393685812</c:v>
                </c:pt>
                <c:pt idx="705">
                  <c:v>14596171.362492833</c:v>
                </c:pt>
                <c:pt idx="706">
                  <c:v>14532609.811057571</c:v>
                </c:pt>
                <c:pt idx="707">
                  <c:v>14234041.297249673</c:v>
                </c:pt>
                <c:pt idx="708">
                  <c:v>14374662.465184407</c:v>
                </c:pt>
                <c:pt idx="709">
                  <c:v>14461156.59630302</c:v>
                </c:pt>
                <c:pt idx="710">
                  <c:v>14452033.45864436</c:v>
                </c:pt>
                <c:pt idx="711">
                  <c:v>14584355.984961569</c:v>
                </c:pt>
                <c:pt idx="712">
                  <c:v>14440693.686905654</c:v>
                </c:pt>
                <c:pt idx="713">
                  <c:v>14498605.27794026</c:v>
                </c:pt>
                <c:pt idx="714">
                  <c:v>14489105.408783123</c:v>
                </c:pt>
                <c:pt idx="715">
                  <c:v>14571819.639602315</c:v>
                </c:pt>
                <c:pt idx="716">
                  <c:v>14556749.319020258</c:v>
                </c:pt>
                <c:pt idx="717">
                  <c:v>14583311.96974756</c:v>
                </c:pt>
                <c:pt idx="718">
                  <c:v>14331506.965652639</c:v>
                </c:pt>
                <c:pt idx="719">
                  <c:v>14583354.531185012</c:v>
                </c:pt>
                <c:pt idx="720">
                  <c:v>14715170.339125311</c:v>
                </c:pt>
                <c:pt idx="721">
                  <c:v>14716464.824948907</c:v>
                </c:pt>
                <c:pt idx="722">
                  <c:v>14902731.140422963</c:v>
                </c:pt>
                <c:pt idx="723">
                  <c:v>14875423.518991457</c:v>
                </c:pt>
                <c:pt idx="724">
                  <c:v>14877995.753067899</c:v>
                </c:pt>
                <c:pt idx="725">
                  <c:v>14631090.809933027</c:v>
                </c:pt>
                <c:pt idx="726">
                  <c:v>14478167.078990171</c:v>
                </c:pt>
                <c:pt idx="727">
                  <c:v>14489511.470714316</c:v>
                </c:pt>
                <c:pt idx="728">
                  <c:v>14743853.385128355</c:v>
                </c:pt>
                <c:pt idx="729">
                  <c:v>14754401.654832728</c:v>
                </c:pt>
                <c:pt idx="730">
                  <c:v>14762313.376771897</c:v>
                </c:pt>
                <c:pt idx="731">
                  <c:v>14811968.71483456</c:v>
                </c:pt>
                <c:pt idx="732">
                  <c:v>14901684.876354259</c:v>
                </c:pt>
                <c:pt idx="733">
                  <c:v>14923602.06395386</c:v>
                </c:pt>
                <c:pt idx="734">
                  <c:v>14859831.324297182</c:v>
                </c:pt>
                <c:pt idx="735">
                  <c:v>14892762.47940289</c:v>
                </c:pt>
                <c:pt idx="736">
                  <c:v>14907773.099235194</c:v>
                </c:pt>
                <c:pt idx="737">
                  <c:v>14904047.029010696</c:v>
                </c:pt>
                <c:pt idx="738">
                  <c:v>14998362.405673228</c:v>
                </c:pt>
                <c:pt idx="739">
                  <c:v>14979175.051992828</c:v>
                </c:pt>
                <c:pt idx="740">
                  <c:v>14975654.513034942</c:v>
                </c:pt>
                <c:pt idx="741">
                  <c:v>14783632.242419802</c:v>
                </c:pt>
                <c:pt idx="742">
                  <c:v>14713929.303410385</c:v>
                </c:pt>
                <c:pt idx="743">
                  <c:v>14726218.585883779</c:v>
                </c:pt>
                <c:pt idx="744">
                  <c:v>14847336.387266671</c:v>
                </c:pt>
                <c:pt idx="745">
                  <c:v>14881071.543064103</c:v>
                </c:pt>
                <c:pt idx="746">
                  <c:v>15040696.31646475</c:v>
                </c:pt>
                <c:pt idx="747">
                  <c:v>15144801.036591846</c:v>
                </c:pt>
                <c:pt idx="748">
                  <c:v>15310732.838708857</c:v>
                </c:pt>
                <c:pt idx="749">
                  <c:v>15424495.827198099</c:v>
                </c:pt>
                <c:pt idx="750">
                  <c:v>15420585.182732308</c:v>
                </c:pt>
                <c:pt idx="751">
                  <c:v>15461570.53084312</c:v>
                </c:pt>
                <c:pt idx="752">
                  <c:v>15336345.334499488</c:v>
                </c:pt>
                <c:pt idx="753">
                  <c:v>15334793.414405389</c:v>
                </c:pt>
                <c:pt idx="754">
                  <c:v>15454120.407527415</c:v>
                </c:pt>
                <c:pt idx="755">
                  <c:v>8610358.1212168224</c:v>
                </c:pt>
                <c:pt idx="756">
                  <c:v>8634118.0467577055</c:v>
                </c:pt>
                <c:pt idx="757">
                  <c:v>8677370.8130685985</c:v>
                </c:pt>
                <c:pt idx="758">
                  <c:v>8793553.9450274259</c:v>
                </c:pt>
                <c:pt idx="759">
                  <c:v>8819989.1176258642</c:v>
                </c:pt>
                <c:pt idx="760">
                  <c:v>8761991.7332031187</c:v>
                </c:pt>
                <c:pt idx="761">
                  <c:v>8788622.0480673648</c:v>
                </c:pt>
                <c:pt idx="762">
                  <c:v>8637624.4438333511</c:v>
                </c:pt>
                <c:pt idx="763">
                  <c:v>8821434.65813905</c:v>
                </c:pt>
                <c:pt idx="764">
                  <c:v>8926929.3090675194</c:v>
                </c:pt>
                <c:pt idx="765">
                  <c:v>8938089.7548167147</c:v>
                </c:pt>
                <c:pt idx="766">
                  <c:v>8851793.3828601148</c:v>
                </c:pt>
                <c:pt idx="767">
                  <c:v>8954873.73514002</c:v>
                </c:pt>
                <c:pt idx="768">
                  <c:v>9007589.1323869061</c:v>
                </c:pt>
                <c:pt idx="769">
                  <c:v>9020594.8947276417</c:v>
                </c:pt>
                <c:pt idx="770">
                  <c:v>8901461.8442046475</c:v>
                </c:pt>
                <c:pt idx="771">
                  <c:v>8818778.2898425106</c:v>
                </c:pt>
                <c:pt idx="772">
                  <c:v>8874068.691027645</c:v>
                </c:pt>
                <c:pt idx="773">
                  <c:v>8687693.0961107071</c:v>
                </c:pt>
                <c:pt idx="774">
                  <c:v>8870980.0245110933</c:v>
                </c:pt>
                <c:pt idx="775">
                  <c:v>8825048.3162548225</c:v>
                </c:pt>
                <c:pt idx="776">
                  <c:v>8714126.379196981</c:v>
                </c:pt>
                <c:pt idx="777">
                  <c:v>8768798.1911025643</c:v>
                </c:pt>
                <c:pt idx="778">
                  <c:v>8691998.1875962932</c:v>
                </c:pt>
                <c:pt idx="779">
                  <c:v>8835906.3458287045</c:v>
                </c:pt>
                <c:pt idx="780">
                  <c:v>8954388.9832670521</c:v>
                </c:pt>
                <c:pt idx="781">
                  <c:v>8975898.1572809126</c:v>
                </c:pt>
                <c:pt idx="782">
                  <c:v>9054079.9405283667</c:v>
                </c:pt>
                <c:pt idx="783">
                  <c:v>9016902.5047327597</c:v>
                </c:pt>
                <c:pt idx="784">
                  <c:v>9159538.3095764369</c:v>
                </c:pt>
                <c:pt idx="785">
                  <c:v>9153818.3750853296</c:v>
                </c:pt>
                <c:pt idx="786">
                  <c:v>9247822.4918989576</c:v>
                </c:pt>
                <c:pt idx="787">
                  <c:v>9208350.6007544249</c:v>
                </c:pt>
                <c:pt idx="788">
                  <c:v>9345578.1304105222</c:v>
                </c:pt>
                <c:pt idx="789">
                  <c:v>9309210.5369103756</c:v>
                </c:pt>
                <c:pt idx="790">
                  <c:v>9388510.4475405458</c:v>
                </c:pt>
                <c:pt idx="791">
                  <c:v>9368075.2228455115</c:v>
                </c:pt>
                <c:pt idx="792">
                  <c:v>9326356.8508428428</c:v>
                </c:pt>
                <c:pt idx="793">
                  <c:v>9413176.0555422362</c:v>
                </c:pt>
                <c:pt idx="794">
                  <c:v>9362499.4694190715</c:v>
                </c:pt>
                <c:pt idx="795">
                  <c:v>9318474.7806664202</c:v>
                </c:pt>
                <c:pt idx="796">
                  <c:v>9522371.9257730898</c:v>
                </c:pt>
                <c:pt idx="797">
                  <c:v>9519362.4131469876</c:v>
                </c:pt>
                <c:pt idx="798">
                  <c:v>9464245.8252850547</c:v>
                </c:pt>
                <c:pt idx="799">
                  <c:v>9388018.6692548748</c:v>
                </c:pt>
                <c:pt idx="800">
                  <c:v>9403010.1115060914</c:v>
                </c:pt>
                <c:pt idx="801">
                  <c:v>9333095.4686435722</c:v>
                </c:pt>
                <c:pt idx="802">
                  <c:v>9432606.6508265045</c:v>
                </c:pt>
                <c:pt idx="803">
                  <c:v>9257884.5798665956</c:v>
                </c:pt>
                <c:pt idx="804">
                  <c:v>9253491.1218534131</c:v>
                </c:pt>
                <c:pt idx="805">
                  <c:v>9291924.8883515112</c:v>
                </c:pt>
                <c:pt idx="806">
                  <c:v>9449529.0776741952</c:v>
                </c:pt>
                <c:pt idx="807">
                  <c:v>9414392.6244739518</c:v>
                </c:pt>
                <c:pt idx="808">
                  <c:v>9540397.4591796696</c:v>
                </c:pt>
                <c:pt idx="809">
                  <c:v>9461025.5125465132</c:v>
                </c:pt>
                <c:pt idx="810">
                  <c:v>9328663.046391407</c:v>
                </c:pt>
                <c:pt idx="811">
                  <c:v>9362708.5142267551</c:v>
                </c:pt>
                <c:pt idx="812">
                  <c:v>9190573.4278085623</c:v>
                </c:pt>
                <c:pt idx="813">
                  <c:v>9108532.5781770907</c:v>
                </c:pt>
                <c:pt idx="814">
                  <c:v>9123114.0714535303</c:v>
                </c:pt>
                <c:pt idx="815">
                  <c:v>9180007.9000485726</c:v>
                </c:pt>
                <c:pt idx="816">
                  <c:v>9280530.6185661014</c:v>
                </c:pt>
                <c:pt idx="817">
                  <c:v>9249412.4993930496</c:v>
                </c:pt>
                <c:pt idx="818">
                  <c:v>9167691.3271124456</c:v>
                </c:pt>
                <c:pt idx="819">
                  <c:v>8872642.3807965592</c:v>
                </c:pt>
                <c:pt idx="820">
                  <c:v>8794474.0140553974</c:v>
                </c:pt>
                <c:pt idx="821">
                  <c:v>8857167.9835826103</c:v>
                </c:pt>
                <c:pt idx="822">
                  <c:v>8921566.1275018118</c:v>
                </c:pt>
                <c:pt idx="823">
                  <c:v>8602376.0352118928</c:v>
                </c:pt>
                <c:pt idx="824">
                  <c:v>8430787.4958117008</c:v>
                </c:pt>
                <c:pt idx="825">
                  <c:v>8524986.3011447955</c:v>
                </c:pt>
                <c:pt idx="826">
                  <c:v>8615612.784085447</c:v>
                </c:pt>
                <c:pt idx="827">
                  <c:v>8673573.46576152</c:v>
                </c:pt>
                <c:pt idx="828">
                  <c:v>8735454.5091372877</c:v>
                </c:pt>
                <c:pt idx="829">
                  <c:v>8804003.7720789872</c:v>
                </c:pt>
                <c:pt idx="830">
                  <c:v>8880350.6891506501</c:v>
                </c:pt>
                <c:pt idx="831">
                  <c:v>8820357.7680706549</c:v>
                </c:pt>
                <c:pt idx="832">
                  <c:v>8852927.9349417947</c:v>
                </c:pt>
                <c:pt idx="833">
                  <c:v>8625854.0129608251</c:v>
                </c:pt>
                <c:pt idx="834">
                  <c:v>8532973.5640615206</c:v>
                </c:pt>
                <c:pt idx="835">
                  <c:v>8586000.5658081789</c:v>
                </c:pt>
                <c:pt idx="836">
                  <c:v>8628511.6677049119</c:v>
                </c:pt>
                <c:pt idx="837">
                  <c:v>8659879.8156796694</c:v>
                </c:pt>
                <c:pt idx="838">
                  <c:v>8612206.4052222501</c:v>
                </c:pt>
                <c:pt idx="839">
                  <c:v>8637694.4588630591</c:v>
                </c:pt>
                <c:pt idx="840">
                  <c:v>8510502.8154742587</c:v>
                </c:pt>
                <c:pt idx="841">
                  <c:v>8398445.1732788011</c:v>
                </c:pt>
                <c:pt idx="842">
                  <c:v>8407592.4319494907</c:v>
                </c:pt>
                <c:pt idx="843">
                  <c:v>8451583.8676108625</c:v>
                </c:pt>
                <c:pt idx="844">
                  <c:v>8630888.3511788771</c:v>
                </c:pt>
                <c:pt idx="845">
                  <c:v>8580831.9365080427</c:v>
                </c:pt>
                <c:pt idx="846">
                  <c:v>8562332.1625064984</c:v>
                </c:pt>
                <c:pt idx="847">
                  <c:v>8458134.285924064</c:v>
                </c:pt>
                <c:pt idx="848">
                  <c:v>8513892.660933977</c:v>
                </c:pt>
                <c:pt idx="849">
                  <c:v>8584890.4408723135</c:v>
                </c:pt>
                <c:pt idx="850">
                  <c:v>8565653.4547034279</c:v>
                </c:pt>
                <c:pt idx="851">
                  <c:v>8653354.5279117413</c:v>
                </c:pt>
                <c:pt idx="852">
                  <c:v>8674349.1310014613</c:v>
                </c:pt>
                <c:pt idx="853">
                  <c:v>8750994.1084626112</c:v>
                </c:pt>
                <c:pt idx="854">
                  <c:v>8835290.2976532076</c:v>
                </c:pt>
                <c:pt idx="855">
                  <c:v>8804589.2960270904</c:v>
                </c:pt>
                <c:pt idx="856">
                  <c:v>8856391.0722333137</c:v>
                </c:pt>
                <c:pt idx="857">
                  <c:v>8838231.1513167415</c:v>
                </c:pt>
                <c:pt idx="858">
                  <c:v>8867370.6146722976</c:v>
                </c:pt>
                <c:pt idx="859">
                  <c:v>8867155.5816428401</c:v>
                </c:pt>
                <c:pt idx="860">
                  <c:v>8889585.601929035</c:v>
                </c:pt>
                <c:pt idx="861">
                  <c:v>8946824.205241235</c:v>
                </c:pt>
                <c:pt idx="862">
                  <c:v>8988158.8980882429</c:v>
                </c:pt>
                <c:pt idx="863">
                  <c:v>8964443.4038634412</c:v>
                </c:pt>
                <c:pt idx="864">
                  <c:v>8999998.8640110772</c:v>
                </c:pt>
                <c:pt idx="865">
                  <c:v>9008237.8555423878</c:v>
                </c:pt>
                <c:pt idx="866">
                  <c:v>8963331.7397777941</c:v>
                </c:pt>
                <c:pt idx="867">
                  <c:v>9037361.0850262102</c:v>
                </c:pt>
                <c:pt idx="868">
                  <c:v>9087719.6896234881</c:v>
                </c:pt>
                <c:pt idx="869">
                  <c:v>9157993.1957864929</c:v>
                </c:pt>
                <c:pt idx="870">
                  <c:v>9198864.6709904689</c:v>
                </c:pt>
                <c:pt idx="871">
                  <c:v>9146633.3760828376</c:v>
                </c:pt>
                <c:pt idx="872">
                  <c:v>9168504.2778622508</c:v>
                </c:pt>
                <c:pt idx="873">
                  <c:v>9162129.2233855389</c:v>
                </c:pt>
                <c:pt idx="874">
                  <c:v>9102859.5689204652</c:v>
                </c:pt>
                <c:pt idx="875">
                  <c:v>9193937.406049598</c:v>
                </c:pt>
                <c:pt idx="876">
                  <c:v>9134496.1040216368</c:v>
                </c:pt>
                <c:pt idx="877">
                  <c:v>9132358.0658236276</c:v>
                </c:pt>
                <c:pt idx="878">
                  <c:v>9150076.3960376233</c:v>
                </c:pt>
                <c:pt idx="879">
                  <c:v>9267101.4933099877</c:v>
                </c:pt>
                <c:pt idx="880">
                  <c:v>9256206.4565925021</c:v>
                </c:pt>
                <c:pt idx="881">
                  <c:v>9299227.7744830381</c:v>
                </c:pt>
                <c:pt idx="882">
                  <c:v>9246944.0648283362</c:v>
                </c:pt>
                <c:pt idx="883">
                  <c:v>9121821.6654960886</c:v>
                </c:pt>
                <c:pt idx="884">
                  <c:v>9181964.7049991842</c:v>
                </c:pt>
                <c:pt idx="885">
                  <c:v>9153214.8576346189</c:v>
                </c:pt>
                <c:pt idx="886">
                  <c:v>9242910.3486056086</c:v>
                </c:pt>
                <c:pt idx="887">
                  <c:v>9298984.9474390894</c:v>
                </c:pt>
                <c:pt idx="888">
                  <c:v>9335213.0058984756</c:v>
                </c:pt>
                <c:pt idx="889">
                  <c:v>9419535.4274190459</c:v>
                </c:pt>
                <c:pt idx="890">
                  <c:v>9245722.3706725184</c:v>
                </c:pt>
                <c:pt idx="891">
                  <c:v>9381408.0219337828</c:v>
                </c:pt>
                <c:pt idx="892">
                  <c:v>9372652.8062505461</c:v>
                </c:pt>
                <c:pt idx="893">
                  <c:v>9403927.3522208016</c:v>
                </c:pt>
                <c:pt idx="894">
                  <c:v>9353291.6115195937</c:v>
                </c:pt>
                <c:pt idx="895">
                  <c:v>9388268.0631581061</c:v>
                </c:pt>
                <c:pt idx="896">
                  <c:v>9248829.8064387329</c:v>
                </c:pt>
                <c:pt idx="897">
                  <c:v>9241766.4052886739</c:v>
                </c:pt>
                <c:pt idx="898">
                  <c:v>9221540.8091313206</c:v>
                </c:pt>
                <c:pt idx="899">
                  <c:v>9303334.8599865939</c:v>
                </c:pt>
                <c:pt idx="900">
                  <c:v>9143549.0277462006</c:v>
                </c:pt>
                <c:pt idx="901">
                  <c:v>9222146.7317497842</c:v>
                </c:pt>
                <c:pt idx="902">
                  <c:v>9273011.9910346065</c:v>
                </c:pt>
                <c:pt idx="903">
                  <c:v>9141512.3441619296</c:v>
                </c:pt>
                <c:pt idx="904">
                  <c:v>9195788.3178215902</c:v>
                </c:pt>
                <c:pt idx="905">
                  <c:v>9168886.3275905922</c:v>
                </c:pt>
                <c:pt idx="906">
                  <c:v>9230145.8393687084</c:v>
                </c:pt>
                <c:pt idx="907">
                  <c:v>9249772.3127055708</c:v>
                </c:pt>
                <c:pt idx="908">
                  <c:v>9199759.5721124634</c:v>
                </c:pt>
                <c:pt idx="909">
                  <c:v>9324012.5768765062</c:v>
                </c:pt>
                <c:pt idx="910">
                  <c:v>9292743.6018121652</c:v>
                </c:pt>
                <c:pt idx="911">
                  <c:v>9332742.2283243556</c:v>
                </c:pt>
                <c:pt idx="912">
                  <c:v>9374635.0329061709</c:v>
                </c:pt>
                <c:pt idx="913">
                  <c:v>9428734.7511664368</c:v>
                </c:pt>
                <c:pt idx="914">
                  <c:v>9495272.0870417263</c:v>
                </c:pt>
                <c:pt idx="915">
                  <c:v>9533773.892457122</c:v>
                </c:pt>
                <c:pt idx="916">
                  <c:v>9508921.9587246627</c:v>
                </c:pt>
                <c:pt idx="917">
                  <c:v>9529457.9048319403</c:v>
                </c:pt>
                <c:pt idx="918">
                  <c:v>9527382.0288705677</c:v>
                </c:pt>
                <c:pt idx="919">
                  <c:v>9485694.4843740035</c:v>
                </c:pt>
                <c:pt idx="920">
                  <c:v>9479350.7484995499</c:v>
                </c:pt>
                <c:pt idx="921">
                  <c:v>9536373.4529262278</c:v>
                </c:pt>
                <c:pt idx="922">
                  <c:v>9589097.7345840521</c:v>
                </c:pt>
                <c:pt idx="923">
                  <c:v>9580279.4994580206</c:v>
                </c:pt>
                <c:pt idx="924">
                  <c:v>9583708.2272550818</c:v>
                </c:pt>
                <c:pt idx="925">
                  <c:v>9697172.6805145312</c:v>
                </c:pt>
                <c:pt idx="926">
                  <c:v>9741129.229571335</c:v>
                </c:pt>
                <c:pt idx="927">
                  <c:v>9645566.1860596668</c:v>
                </c:pt>
                <c:pt idx="928">
                  <c:v>9694624.6148138084</c:v>
                </c:pt>
                <c:pt idx="929">
                  <c:v>9820163.6034949645</c:v>
                </c:pt>
                <c:pt idx="930">
                  <c:v>9760414.6895107757</c:v>
                </c:pt>
                <c:pt idx="931">
                  <c:v>9648661.089512324</c:v>
                </c:pt>
                <c:pt idx="932">
                  <c:v>9749804.3388439864</c:v>
                </c:pt>
                <c:pt idx="933">
                  <c:v>9738365.4962478243</c:v>
                </c:pt>
                <c:pt idx="934">
                  <c:v>9912187.7344857678</c:v>
                </c:pt>
                <c:pt idx="935">
                  <c:v>9883766.8528822847</c:v>
                </c:pt>
                <c:pt idx="936">
                  <c:v>9724217.782041505</c:v>
                </c:pt>
                <c:pt idx="937">
                  <c:v>9688124.6381633617</c:v>
                </c:pt>
                <c:pt idx="938">
                  <c:v>9791592.292209601</c:v>
                </c:pt>
                <c:pt idx="939">
                  <c:v>9623660.3165493552</c:v>
                </c:pt>
                <c:pt idx="940">
                  <c:v>9742785.0295903813</c:v>
                </c:pt>
                <c:pt idx="941">
                  <c:v>9833172.2895252202</c:v>
                </c:pt>
                <c:pt idx="942">
                  <c:v>9820377.8427602369</c:v>
                </c:pt>
                <c:pt idx="943">
                  <c:v>9706347.9192754142</c:v>
                </c:pt>
                <c:pt idx="944">
                  <c:v>9691665.0583971441</c:v>
                </c:pt>
                <c:pt idx="945">
                  <c:v>9799000.9674476665</c:v>
                </c:pt>
                <c:pt idx="946">
                  <c:v>9812618.9471615795</c:v>
                </c:pt>
                <c:pt idx="947">
                  <c:v>9619730.2562609985</c:v>
                </c:pt>
                <c:pt idx="948">
                  <c:v>9894867.8684864827</c:v>
                </c:pt>
                <c:pt idx="949">
                  <c:v>9682625.4996780083</c:v>
                </c:pt>
                <c:pt idx="950">
                  <c:v>9258372.0060328394</c:v>
                </c:pt>
                <c:pt idx="951">
                  <c:v>9059545.7168645244</c:v>
                </c:pt>
                <c:pt idx="952">
                  <c:v>9089239.6230191141</c:v>
                </c:pt>
                <c:pt idx="953">
                  <c:v>9074021.5319411177</c:v>
                </c:pt>
                <c:pt idx="954">
                  <c:v>9050863.1827978212</c:v>
                </c:pt>
                <c:pt idx="955">
                  <c:v>9179952.6482172869</c:v>
                </c:pt>
                <c:pt idx="956">
                  <c:v>9255961.8140688874</c:v>
                </c:pt>
                <c:pt idx="957">
                  <c:v>9473240.970885843</c:v>
                </c:pt>
                <c:pt idx="958">
                  <c:v>9348165.5439133998</c:v>
                </c:pt>
                <c:pt idx="959">
                  <c:v>9538025.5356752872</c:v>
                </c:pt>
                <c:pt idx="960">
                  <c:v>9631126.2754101958</c:v>
                </c:pt>
                <c:pt idx="961">
                  <c:v>9594635.4401071463</c:v>
                </c:pt>
                <c:pt idx="962">
                  <c:v>9700213.1113586463</c:v>
                </c:pt>
                <c:pt idx="963">
                  <c:v>9644963.277391905</c:v>
                </c:pt>
                <c:pt idx="964">
                  <c:v>9722792.3462821357</c:v>
                </c:pt>
                <c:pt idx="965">
                  <c:v>10088517.529286195</c:v>
                </c:pt>
                <c:pt idx="966">
                  <c:v>10175069.024579035</c:v>
                </c:pt>
                <c:pt idx="967">
                  <c:v>10192914.484368756</c:v>
                </c:pt>
                <c:pt idx="968">
                  <c:v>10251763.989660788</c:v>
                </c:pt>
                <c:pt idx="969">
                  <c:v>10254104.742714327</c:v>
                </c:pt>
                <c:pt idx="970">
                  <c:v>10299489.51428654</c:v>
                </c:pt>
                <c:pt idx="971">
                  <c:v>10297443.080538798</c:v>
                </c:pt>
                <c:pt idx="972">
                  <c:v>10386742.861989578</c:v>
                </c:pt>
                <c:pt idx="973">
                  <c:v>10440636.184344245</c:v>
                </c:pt>
                <c:pt idx="974">
                  <c:v>10450227.21068643</c:v>
                </c:pt>
                <c:pt idx="975">
                  <c:v>10564979.694119649</c:v>
                </c:pt>
                <c:pt idx="976">
                  <c:v>10448311.39181992</c:v>
                </c:pt>
                <c:pt idx="977">
                  <c:v>10597318.066404946</c:v>
                </c:pt>
                <c:pt idx="978">
                  <c:v>10581468.789725164</c:v>
                </c:pt>
                <c:pt idx="979">
                  <c:v>10717817.547475876</c:v>
                </c:pt>
                <c:pt idx="980">
                  <c:v>10744728.207862202</c:v>
                </c:pt>
                <c:pt idx="981">
                  <c:v>10805023.893666936</c:v>
                </c:pt>
                <c:pt idx="982">
                  <c:v>10781033.866364742</c:v>
                </c:pt>
                <c:pt idx="983">
                  <c:v>10879890.192301646</c:v>
                </c:pt>
                <c:pt idx="984">
                  <c:v>10923229.812637927</c:v>
                </c:pt>
                <c:pt idx="985">
                  <c:v>10843190.196382448</c:v>
                </c:pt>
                <c:pt idx="986">
                  <c:v>10836629.343127118</c:v>
                </c:pt>
                <c:pt idx="987">
                  <c:v>10979087.850226769</c:v>
                </c:pt>
                <c:pt idx="988">
                  <c:v>11030024.606377674</c:v>
                </c:pt>
                <c:pt idx="989">
                  <c:v>11064361.396812646</c:v>
                </c:pt>
                <c:pt idx="990">
                  <c:v>10960747.692807049</c:v>
                </c:pt>
                <c:pt idx="991">
                  <c:v>10893907.702308031</c:v>
                </c:pt>
                <c:pt idx="992">
                  <c:v>10650046.000087943</c:v>
                </c:pt>
                <c:pt idx="993">
                  <c:v>10689881.242365275</c:v>
                </c:pt>
                <c:pt idx="994">
                  <c:v>10575841.737974714</c:v>
                </c:pt>
                <c:pt idx="995">
                  <c:v>10440765.642774429</c:v>
                </c:pt>
                <c:pt idx="996">
                  <c:v>10181301.146256683</c:v>
                </c:pt>
                <c:pt idx="997">
                  <c:v>10479123.616430443</c:v>
                </c:pt>
                <c:pt idx="998">
                  <c:v>10802923.625434157</c:v>
                </c:pt>
                <c:pt idx="999">
                  <c:v>10826403.486047463</c:v>
                </c:pt>
                <c:pt idx="1000">
                  <c:v>10857431.083121464</c:v>
                </c:pt>
                <c:pt idx="1001">
                  <c:v>10872537.095700819</c:v>
                </c:pt>
                <c:pt idx="1002">
                  <c:v>10854115.632712891</c:v>
                </c:pt>
                <c:pt idx="1003">
                  <c:v>10849378.107109133</c:v>
                </c:pt>
                <c:pt idx="1004">
                  <c:v>10802967.200807074</c:v>
                </c:pt>
                <c:pt idx="1005">
                  <c:v>10749037.398368767</c:v>
                </c:pt>
                <c:pt idx="1006">
                  <c:v>10670681.522715695</c:v>
                </c:pt>
                <c:pt idx="1007">
                  <c:v>5622810.2915352704</c:v>
                </c:pt>
                <c:pt idx="1008">
                  <c:v>5561503.0880990308</c:v>
                </c:pt>
                <c:pt idx="1009">
                  <c:v>5426527.5700796219</c:v>
                </c:pt>
                <c:pt idx="1010">
                  <c:v>5487235.5732685095</c:v>
                </c:pt>
                <c:pt idx="1011">
                  <c:v>5606199.3825589679</c:v>
                </c:pt>
                <c:pt idx="1012">
                  <c:v>5543313.9106426565</c:v>
                </c:pt>
                <c:pt idx="1013">
                  <c:v>5428996.5378613491</c:v>
                </c:pt>
                <c:pt idx="1014">
                  <c:v>5417362.8580449456</c:v>
                </c:pt>
                <c:pt idx="1015">
                  <c:v>5379782.0824107621</c:v>
                </c:pt>
                <c:pt idx="1016">
                  <c:v>5304095.1353019066</c:v>
                </c:pt>
                <c:pt idx="1017">
                  <c:v>5345212.3174424572</c:v>
                </c:pt>
                <c:pt idx="1018">
                  <c:v>5434968.3294306537</c:v>
                </c:pt>
                <c:pt idx="1019">
                  <c:v>5459926.0322242733</c:v>
                </c:pt>
                <c:pt idx="1020">
                  <c:v>5552046.0954058776</c:v>
                </c:pt>
                <c:pt idx="1021">
                  <c:v>5554522.2007560134</c:v>
                </c:pt>
                <c:pt idx="1022">
                  <c:v>5546330.2910066117</c:v>
                </c:pt>
                <c:pt idx="1023">
                  <c:v>5416254.8884215876</c:v>
                </c:pt>
                <c:pt idx="1024">
                  <c:v>5391323.5779499551</c:v>
                </c:pt>
                <c:pt idx="1025">
                  <c:v>5474152.9101184392</c:v>
                </c:pt>
                <c:pt idx="1026">
                  <c:v>5407588.9379819082</c:v>
                </c:pt>
                <c:pt idx="1027">
                  <c:v>5484984.2232314758</c:v>
                </c:pt>
                <c:pt idx="1028">
                  <c:v>5535129.0859707687</c:v>
                </c:pt>
                <c:pt idx="1029">
                  <c:v>5465001.2887156494</c:v>
                </c:pt>
                <c:pt idx="1030">
                  <c:v>5559514.0516687352</c:v>
                </c:pt>
                <c:pt idx="1031">
                  <c:v>5531577.6036393</c:v>
                </c:pt>
                <c:pt idx="1032">
                  <c:v>5516463.0680314014</c:v>
                </c:pt>
                <c:pt idx="1033">
                  <c:v>5601449.3318371186</c:v>
                </c:pt>
                <c:pt idx="1034">
                  <c:v>5659765.8915432505</c:v>
                </c:pt>
                <c:pt idx="1035">
                  <c:v>5808464.4365942031</c:v>
                </c:pt>
                <c:pt idx="1036">
                  <c:v>5793683.6678197412</c:v>
                </c:pt>
                <c:pt idx="1037">
                  <c:v>5829574.5034337146</c:v>
                </c:pt>
                <c:pt idx="1038">
                  <c:v>5833024.0446556397</c:v>
                </c:pt>
                <c:pt idx="1039">
                  <c:v>5871766.9943617703</c:v>
                </c:pt>
                <c:pt idx="1040">
                  <c:v>5911322.1350325244</c:v>
                </c:pt>
                <c:pt idx="1041">
                  <c:v>5931176.1362472186</c:v>
                </c:pt>
                <c:pt idx="1042">
                  <c:v>5963352.8175701899</c:v>
                </c:pt>
                <c:pt idx="1043">
                  <c:v>5907204.7788842218</c:v>
                </c:pt>
                <c:pt idx="1044">
                  <c:v>5938658.5982905682</c:v>
                </c:pt>
                <c:pt idx="1045">
                  <c:v>5906203.7271433054</c:v>
                </c:pt>
                <c:pt idx="1046">
                  <c:v>6010049.1249512406</c:v>
                </c:pt>
                <c:pt idx="1047">
                  <c:v>5916237.865761023</c:v>
                </c:pt>
                <c:pt idx="1048">
                  <c:v>5912579.3049878618</c:v>
                </c:pt>
                <c:pt idx="1049">
                  <c:v>5943561.2823444484</c:v>
                </c:pt>
                <c:pt idx="1050">
                  <c:v>5862641.450863109</c:v>
                </c:pt>
                <c:pt idx="1051">
                  <c:v>5953044.2500315504</c:v>
                </c:pt>
                <c:pt idx="1052">
                  <c:v>5903473.0089905262</c:v>
                </c:pt>
                <c:pt idx="1053">
                  <c:v>5920492.3447091989</c:v>
                </c:pt>
                <c:pt idx="1054">
                  <c:v>5954817.6399868876</c:v>
                </c:pt>
                <c:pt idx="1055">
                  <c:v>5961974.2196609583</c:v>
                </c:pt>
                <c:pt idx="1056">
                  <c:v>6051222.817227344</c:v>
                </c:pt>
                <c:pt idx="1057">
                  <c:v>6029436.4544730755</c:v>
                </c:pt>
                <c:pt idx="1058">
                  <c:v>6094404.9150795927</c:v>
                </c:pt>
                <c:pt idx="1059">
                  <c:v>6036396.3212123029</c:v>
                </c:pt>
                <c:pt idx="1060">
                  <c:v>6109984.8629004546</c:v>
                </c:pt>
                <c:pt idx="1061">
                  <c:v>6048052.4231943097</c:v>
                </c:pt>
                <c:pt idx="1062">
                  <c:v>5970446.0409496883</c:v>
                </c:pt>
                <c:pt idx="1063">
                  <c:v>5758740.4285617182</c:v>
                </c:pt>
                <c:pt idx="1064">
                  <c:v>5758073.2328166412</c:v>
                </c:pt>
                <c:pt idx="1065">
                  <c:v>5802851.6771736899</c:v>
                </c:pt>
                <c:pt idx="1066">
                  <c:v>5866091.4709969684</c:v>
                </c:pt>
                <c:pt idx="1067">
                  <c:v>5829565.3866392979</c:v>
                </c:pt>
                <c:pt idx="1068">
                  <c:v>5752402.243568358</c:v>
                </c:pt>
                <c:pt idx="1069">
                  <c:v>5718944.9608283276</c:v>
                </c:pt>
                <c:pt idx="1070">
                  <c:v>5703980.745543777</c:v>
                </c:pt>
                <c:pt idx="1071">
                  <c:v>5726263.4654190876</c:v>
                </c:pt>
                <c:pt idx="1072">
                  <c:v>5780416.1957225138</c:v>
                </c:pt>
                <c:pt idx="1073">
                  <c:v>5828149.7658805633</c:v>
                </c:pt>
                <c:pt idx="1074">
                  <c:v>5858566.0071861865</c:v>
                </c:pt>
                <c:pt idx="1075">
                  <c:v>5871769.5430088611</c:v>
                </c:pt>
                <c:pt idx="1076">
                  <c:v>5823003.7871855684</c:v>
                </c:pt>
                <c:pt idx="1077">
                  <c:v>5885699.604859733</c:v>
                </c:pt>
                <c:pt idx="1078">
                  <c:v>5854094.9027385246</c:v>
                </c:pt>
                <c:pt idx="1079">
                  <c:v>5739642.7307581799</c:v>
                </c:pt>
                <c:pt idx="1080">
                  <c:v>5785159.1788447453</c:v>
                </c:pt>
                <c:pt idx="1081">
                  <c:v>5826594.9978368767</c:v>
                </c:pt>
                <c:pt idx="1082">
                  <c:v>5860406.799790632</c:v>
                </c:pt>
                <c:pt idx="1083">
                  <c:v>5855533.825574331</c:v>
                </c:pt>
                <c:pt idx="1084">
                  <c:v>5875926.9193928093</c:v>
                </c:pt>
                <c:pt idx="1085">
                  <c:v>5831557.9760581115</c:v>
                </c:pt>
                <c:pt idx="1086">
                  <c:v>5802431.230448585</c:v>
                </c:pt>
                <c:pt idx="1087">
                  <c:v>5769417.7268235926</c:v>
                </c:pt>
                <c:pt idx="1088">
                  <c:v>5716465.9655146468</c:v>
                </c:pt>
                <c:pt idx="1089">
                  <c:v>5796333.3446512911</c:v>
                </c:pt>
                <c:pt idx="1090">
                  <c:v>5831240.6055738032</c:v>
                </c:pt>
                <c:pt idx="1091">
                  <c:v>5747384.753482461</c:v>
                </c:pt>
                <c:pt idx="1092">
                  <c:v>5731275.5843947819</c:v>
                </c:pt>
                <c:pt idx="1093">
                  <c:v>5830766.9388414584</c:v>
                </c:pt>
                <c:pt idx="1094">
                  <c:v>5890396.0076615009</c:v>
                </c:pt>
                <c:pt idx="1095">
                  <c:v>5896946.9420280233</c:v>
                </c:pt>
                <c:pt idx="1096">
                  <c:v>5881735.6483782288</c:v>
                </c:pt>
                <c:pt idx="1097">
                  <c:v>5920693.6575716734</c:v>
                </c:pt>
                <c:pt idx="1098">
                  <c:v>5954392.2781218095</c:v>
                </c:pt>
                <c:pt idx="1099">
                  <c:v>5921454.6774966735</c:v>
                </c:pt>
                <c:pt idx="1100">
                  <c:v>5960961.5155131398</c:v>
                </c:pt>
                <c:pt idx="1101">
                  <c:v>5953750.4795479495</c:v>
                </c:pt>
                <c:pt idx="1102">
                  <c:v>6005825.9136726242</c:v>
                </c:pt>
                <c:pt idx="1103">
                  <c:v>6023768.2045045579</c:v>
                </c:pt>
                <c:pt idx="1104">
                  <c:v>6004445.4341850318</c:v>
                </c:pt>
                <c:pt idx="1105">
                  <c:v>6006227.3205840727</c:v>
                </c:pt>
                <c:pt idx="1106">
                  <c:v>6166590.0172039382</c:v>
                </c:pt>
                <c:pt idx="1107">
                  <c:v>6161523.8876950284</c:v>
                </c:pt>
                <c:pt idx="1108">
                  <c:v>6152308.2180288071</c:v>
                </c:pt>
                <c:pt idx="1109">
                  <c:v>6180054.2008310724</c:v>
                </c:pt>
                <c:pt idx="1110">
                  <c:v>6162558.7370501244</c:v>
                </c:pt>
                <c:pt idx="1111">
                  <c:v>6123924.3563595386</c:v>
                </c:pt>
                <c:pt idx="1112">
                  <c:v>6121804.6500267684</c:v>
                </c:pt>
                <c:pt idx="1113">
                  <c:v>6112289.8378511043</c:v>
                </c:pt>
                <c:pt idx="1114">
                  <c:v>6095375.462650842</c:v>
                </c:pt>
                <c:pt idx="1115">
                  <c:v>6067235.6132551106</c:v>
                </c:pt>
                <c:pt idx="1116">
                  <c:v>6088775.4838153953</c:v>
                </c:pt>
                <c:pt idx="1117">
                  <c:v>6091062.3265631078</c:v>
                </c:pt>
                <c:pt idx="1118">
                  <c:v>6072600.7589073535</c:v>
                </c:pt>
                <c:pt idx="1119">
                  <c:v>6078281.6915566949</c:v>
                </c:pt>
                <c:pt idx="1120">
                  <c:v>6114007.0215331595</c:v>
                </c:pt>
                <c:pt idx="1121">
                  <c:v>6119732.6796190664</c:v>
                </c:pt>
                <c:pt idx="1122">
                  <c:v>6141358.8655811837</c:v>
                </c:pt>
                <c:pt idx="1123">
                  <c:v>6105465.9855550816</c:v>
                </c:pt>
                <c:pt idx="1124">
                  <c:v>6106266.0783422347</c:v>
                </c:pt>
                <c:pt idx="1125">
                  <c:v>6140445.8526219372</c:v>
                </c:pt>
                <c:pt idx="1126">
                  <c:v>6106665.1391499778</c:v>
                </c:pt>
                <c:pt idx="1127">
                  <c:v>6119230.5190800736</c:v>
                </c:pt>
                <c:pt idx="1128">
                  <c:v>6078798.7368893204</c:v>
                </c:pt>
                <c:pt idx="1129">
                  <c:v>5968545.2940675057</c:v>
                </c:pt>
                <c:pt idx="1130">
                  <c:v>5948775.9518273016</c:v>
                </c:pt>
                <c:pt idx="1131">
                  <c:v>5990501.2397744823</c:v>
                </c:pt>
                <c:pt idx="1132">
                  <c:v>6034491.2032256844</c:v>
                </c:pt>
                <c:pt idx="1133">
                  <c:v>5998954.7438727897</c:v>
                </c:pt>
                <c:pt idx="1134">
                  <c:v>6018235.5895503554</c:v>
                </c:pt>
                <c:pt idx="1135">
                  <c:v>5933818.5806802604</c:v>
                </c:pt>
                <c:pt idx="1136">
                  <c:v>5911674.7058614222</c:v>
                </c:pt>
                <c:pt idx="1137">
                  <c:v>5980414.9534878321</c:v>
                </c:pt>
                <c:pt idx="1138">
                  <c:v>6070683.4145406922</c:v>
                </c:pt>
                <c:pt idx="1139">
                  <c:v>6185236.2274274901</c:v>
                </c:pt>
                <c:pt idx="1140">
                  <c:v>6168874.5537392208</c:v>
                </c:pt>
                <c:pt idx="1141">
                  <c:v>6275337.0932664387</c:v>
                </c:pt>
                <c:pt idx="1142">
                  <c:v>6326586.8373450506</c:v>
                </c:pt>
                <c:pt idx="1143">
                  <c:v>6358592.8577685524</c:v>
                </c:pt>
                <c:pt idx="1144">
                  <c:v>6392824.6178295752</c:v>
                </c:pt>
                <c:pt idx="1145">
                  <c:v>6276008.7645943444</c:v>
                </c:pt>
                <c:pt idx="1146">
                  <c:v>6343107.2170323897</c:v>
                </c:pt>
                <c:pt idx="1147">
                  <c:v>6296230.1600572914</c:v>
                </c:pt>
                <c:pt idx="1148">
                  <c:v>6236187.7387263803</c:v>
                </c:pt>
                <c:pt idx="1149">
                  <c:v>6310356.0727704726</c:v>
                </c:pt>
                <c:pt idx="1150">
                  <c:v>6291499.5472814813</c:v>
                </c:pt>
                <c:pt idx="1151">
                  <c:v>6366313.8326006476</c:v>
                </c:pt>
                <c:pt idx="1152">
                  <c:v>6352610.737303826</c:v>
                </c:pt>
                <c:pt idx="1153">
                  <c:v>6304622.0897408053</c:v>
                </c:pt>
                <c:pt idx="1154">
                  <c:v>6285820.4795267582</c:v>
                </c:pt>
                <c:pt idx="1155">
                  <c:v>6396540.842790206</c:v>
                </c:pt>
                <c:pt idx="1156">
                  <c:v>6253269.0972656477</c:v>
                </c:pt>
                <c:pt idx="1157">
                  <c:v>6257437.8430222813</c:v>
                </c:pt>
                <c:pt idx="1158">
                  <c:v>6326179.3512064768</c:v>
                </c:pt>
                <c:pt idx="1159">
                  <c:v>6326335.7790787052</c:v>
                </c:pt>
                <c:pt idx="1160">
                  <c:v>6397757.7835106188</c:v>
                </c:pt>
                <c:pt idx="1161">
                  <c:v>6285378.010039187</c:v>
                </c:pt>
                <c:pt idx="1162">
                  <c:v>6291807.2056572614</c:v>
                </c:pt>
                <c:pt idx="1163">
                  <c:v>6387587.1929222764</c:v>
                </c:pt>
                <c:pt idx="1164">
                  <c:v>6338070.9036176801</c:v>
                </c:pt>
                <c:pt idx="1165">
                  <c:v>6293073.4376823027</c:v>
                </c:pt>
                <c:pt idx="1166">
                  <c:v>6089330.4916295037</c:v>
                </c:pt>
                <c:pt idx="1167">
                  <c:v>5931807.8969253786</c:v>
                </c:pt>
                <c:pt idx="1168">
                  <c:v>5739771.5452680439</c:v>
                </c:pt>
                <c:pt idx="1169">
                  <c:v>5690510.0242713606</c:v>
                </c:pt>
                <c:pt idx="1170">
                  <c:v>5916836.3892593207</c:v>
                </c:pt>
                <c:pt idx="1171">
                  <c:v>6087399.4447963024</c:v>
                </c:pt>
                <c:pt idx="1172">
                  <c:v>6045798.0670244582</c:v>
                </c:pt>
                <c:pt idx="1173">
                  <c:v>6036471.9143751254</c:v>
                </c:pt>
                <c:pt idx="1174">
                  <c:v>5780001.3424963271</c:v>
                </c:pt>
                <c:pt idx="1175">
                  <c:v>5963156.4275081363</c:v>
                </c:pt>
                <c:pt idx="1176">
                  <c:v>6011479.3193398453</c:v>
                </c:pt>
                <c:pt idx="1177">
                  <c:v>5940107.6281393422</c:v>
                </c:pt>
                <c:pt idx="1178">
                  <c:v>6156066.3965439815</c:v>
                </c:pt>
                <c:pt idx="1179">
                  <c:v>6030586.69945879</c:v>
                </c:pt>
                <c:pt idx="1180">
                  <c:v>6102300.1335686892</c:v>
                </c:pt>
                <c:pt idx="1181">
                  <c:v>6072217.4569719359</c:v>
                </c:pt>
                <c:pt idx="1182">
                  <c:v>6051135.5186569598</c:v>
                </c:pt>
                <c:pt idx="1183">
                  <c:v>6155569.0118284561</c:v>
                </c:pt>
                <c:pt idx="1184">
                  <c:v>6134091.9804248204</c:v>
                </c:pt>
                <c:pt idx="1185">
                  <c:v>6075680.6529644402</c:v>
                </c:pt>
                <c:pt idx="1186">
                  <c:v>5973903.7146435883</c:v>
                </c:pt>
                <c:pt idx="1187">
                  <c:v>6035190.7845220873</c:v>
                </c:pt>
                <c:pt idx="1188">
                  <c:v>5961032.2519005165</c:v>
                </c:pt>
                <c:pt idx="1189">
                  <c:v>6003435.2593294624</c:v>
                </c:pt>
                <c:pt idx="1190">
                  <c:v>5995686.6961025521</c:v>
                </c:pt>
                <c:pt idx="1191">
                  <c:v>5949844.1107229954</c:v>
                </c:pt>
                <c:pt idx="1192">
                  <c:v>5767990.5361194741</c:v>
                </c:pt>
                <c:pt idx="1193">
                  <c:v>5760661.0803644005</c:v>
                </c:pt>
                <c:pt idx="1194">
                  <c:v>5872260.5328123318</c:v>
                </c:pt>
                <c:pt idx="1195">
                  <c:v>5828811.6186386105</c:v>
                </c:pt>
                <c:pt idx="1196">
                  <c:v>5968299.1091004172</c:v>
                </c:pt>
                <c:pt idx="1197">
                  <c:v>6041324.0967386737</c:v>
                </c:pt>
                <c:pt idx="1198">
                  <c:v>5976537.2143562399</c:v>
                </c:pt>
                <c:pt idx="1199">
                  <c:v>6022034.5071687987</c:v>
                </c:pt>
                <c:pt idx="1200">
                  <c:v>6025316.2973667281</c:v>
                </c:pt>
                <c:pt idx="1201">
                  <c:v>6032658.1119221896</c:v>
                </c:pt>
                <c:pt idx="1202">
                  <c:v>5958532.3021420455</c:v>
                </c:pt>
                <c:pt idx="1203">
                  <c:v>5946824.6677351268</c:v>
                </c:pt>
                <c:pt idx="1204">
                  <c:v>5990902.4912133496</c:v>
                </c:pt>
                <c:pt idx="1205">
                  <c:v>5983309.7462835722</c:v>
                </c:pt>
                <c:pt idx="1206">
                  <c:v>6007714.3709887508</c:v>
                </c:pt>
                <c:pt idx="1207">
                  <c:v>5981948.4660456423</c:v>
                </c:pt>
                <c:pt idx="1208">
                  <c:v>5998508.4665940963</c:v>
                </c:pt>
                <c:pt idx="1209">
                  <c:v>5953608.1552866083</c:v>
                </c:pt>
                <c:pt idx="1210">
                  <c:v>6116364.7212054618</c:v>
                </c:pt>
                <c:pt idx="1211">
                  <c:v>6204042.4845551504</c:v>
                </c:pt>
                <c:pt idx="1212">
                  <c:v>6243450.9019304682</c:v>
                </c:pt>
                <c:pt idx="1213">
                  <c:v>6213306.6207641894</c:v>
                </c:pt>
                <c:pt idx="1214">
                  <c:v>6284577.80474668</c:v>
                </c:pt>
                <c:pt idx="1215">
                  <c:v>6282041.6925045168</c:v>
                </c:pt>
                <c:pt idx="1216">
                  <c:v>6279019.6453586966</c:v>
                </c:pt>
                <c:pt idx="1217">
                  <c:v>6336810.746954402</c:v>
                </c:pt>
                <c:pt idx="1218">
                  <c:v>6340512.8530434817</c:v>
                </c:pt>
                <c:pt idx="1219">
                  <c:v>6353719.2948811706</c:v>
                </c:pt>
                <c:pt idx="1220">
                  <c:v>6352614.8785866927</c:v>
                </c:pt>
                <c:pt idx="1221">
                  <c:v>6440029.2174574267</c:v>
                </c:pt>
                <c:pt idx="1222">
                  <c:v>6458597.9386540549</c:v>
                </c:pt>
                <c:pt idx="1223">
                  <c:v>6423700.5175155438</c:v>
                </c:pt>
                <c:pt idx="1224">
                  <c:v>6408303.9915620573</c:v>
                </c:pt>
                <c:pt idx="1225">
                  <c:v>6350834.2812330807</c:v>
                </c:pt>
                <c:pt idx="1226">
                  <c:v>6278948.1132622454</c:v>
                </c:pt>
                <c:pt idx="1227">
                  <c:v>6417875.6287550963</c:v>
                </c:pt>
                <c:pt idx="1228">
                  <c:v>6414752.1456642644</c:v>
                </c:pt>
                <c:pt idx="1229">
                  <c:v>6523009.8288244549</c:v>
                </c:pt>
                <c:pt idx="1230">
                  <c:v>6462776.4962872565</c:v>
                </c:pt>
                <c:pt idx="1231">
                  <c:v>6468294.3637556508</c:v>
                </c:pt>
                <c:pt idx="1232">
                  <c:v>6453417.4484993704</c:v>
                </c:pt>
                <c:pt idx="1233">
                  <c:v>6439662.6343404753</c:v>
                </c:pt>
                <c:pt idx="1234">
                  <c:v>6399583.4041421274</c:v>
                </c:pt>
                <c:pt idx="1235">
                  <c:v>6463835.6713839881</c:v>
                </c:pt>
                <c:pt idx="1236">
                  <c:v>6497465.2531651277</c:v>
                </c:pt>
                <c:pt idx="1237">
                  <c:v>6587342.4472036958</c:v>
                </c:pt>
                <c:pt idx="1238">
                  <c:v>6600708.4235009225</c:v>
                </c:pt>
                <c:pt idx="1239">
                  <c:v>6510349.6904304661</c:v>
                </c:pt>
                <c:pt idx="1240">
                  <c:v>6591410.032323136</c:v>
                </c:pt>
                <c:pt idx="1241">
                  <c:v>6597236.1218410162</c:v>
                </c:pt>
                <c:pt idx="1242">
                  <c:v>6652305.3295521038</c:v>
                </c:pt>
                <c:pt idx="1243">
                  <c:v>6558439.9619406024</c:v>
                </c:pt>
                <c:pt idx="1244">
                  <c:v>6600462.958529193</c:v>
                </c:pt>
                <c:pt idx="1245">
                  <c:v>6444730.8869592398</c:v>
                </c:pt>
                <c:pt idx="1246">
                  <c:v>6504699.0715837078</c:v>
                </c:pt>
                <c:pt idx="1247">
                  <c:v>6557037.8588730283</c:v>
                </c:pt>
                <c:pt idx="1248">
                  <c:v>6603659.3234293079</c:v>
                </c:pt>
                <c:pt idx="1249">
                  <c:v>6546730.7929623192</c:v>
                </c:pt>
                <c:pt idx="1250">
                  <c:v>6448721.1232917011</c:v>
                </c:pt>
                <c:pt idx="1251">
                  <c:v>6479281.4378569108</c:v>
                </c:pt>
                <c:pt idx="1252">
                  <c:v>6490749.2947473219</c:v>
                </c:pt>
                <c:pt idx="1253">
                  <c:v>6538846.4428035421</c:v>
                </c:pt>
                <c:pt idx="1254">
                  <c:v>6509707.0711820275</c:v>
                </c:pt>
                <c:pt idx="1255">
                  <c:v>6488375.9926747112</c:v>
                </c:pt>
                <c:pt idx="1256">
                  <c:v>6593355.9769908711</c:v>
                </c:pt>
                <c:pt idx="1257">
                  <c:v>6556410.1471364237</c:v>
                </c:pt>
                <c:pt idx="1258">
                  <c:v>6473834.769216517</c:v>
                </c:pt>
                <c:pt idx="1259">
                  <c:v>1859665.4365873563</c:v>
                </c:pt>
                <c:pt idx="1260">
                  <c:v>1852295.9026614984</c:v>
                </c:pt>
                <c:pt idx="1261">
                  <c:v>1834960.2896601721</c:v>
                </c:pt>
                <c:pt idx="1262">
                  <c:v>1781728.9375273858</c:v>
                </c:pt>
                <c:pt idx="1263">
                  <c:v>1758010.3655618571</c:v>
                </c:pt>
                <c:pt idx="1264">
                  <c:v>1773447.438439829</c:v>
                </c:pt>
                <c:pt idx="1265">
                  <c:v>1791129.6302830025</c:v>
                </c:pt>
                <c:pt idx="1266">
                  <c:v>1720813.1624903588</c:v>
                </c:pt>
                <c:pt idx="1267">
                  <c:v>1772285.413599208</c:v>
                </c:pt>
                <c:pt idx="1268">
                  <c:v>1712268.9980078868</c:v>
                </c:pt>
                <c:pt idx="1269">
                  <c:v>1701288.9612800411</c:v>
                </c:pt>
                <c:pt idx="1270">
                  <c:v>1713482.1853094765</c:v>
                </c:pt>
                <c:pt idx="1271">
                  <c:v>1720664.5619482475</c:v>
                </c:pt>
                <c:pt idx="1272">
                  <c:v>1741106.0954688187</c:v>
                </c:pt>
                <c:pt idx="1273">
                  <c:v>1707854.646368579</c:v>
                </c:pt>
                <c:pt idx="1274">
                  <c:v>1735754.8116117532</c:v>
                </c:pt>
                <c:pt idx="1275">
                  <c:v>1699133.6127858234</c:v>
                </c:pt>
                <c:pt idx="1276">
                  <c:v>1717242.4373126023</c:v>
                </c:pt>
                <c:pt idx="1277">
                  <c:v>1751770.2065362947</c:v>
                </c:pt>
                <c:pt idx="1278">
                  <c:v>1762670.029555544</c:v>
                </c:pt>
                <c:pt idx="1279">
                  <c:v>1725730.98548993</c:v>
                </c:pt>
                <c:pt idx="1280">
                  <c:v>1736182.0293109915</c:v>
                </c:pt>
                <c:pt idx="1281">
                  <c:v>1723407.5427147767</c:v>
                </c:pt>
                <c:pt idx="1282">
                  <c:v>1638519.9189937699</c:v>
                </c:pt>
                <c:pt idx="1283">
                  <c:v>1598333.3098757579</c:v>
                </c:pt>
                <c:pt idx="1284">
                  <c:v>1591189.7353266587</c:v>
                </c:pt>
                <c:pt idx="1285">
                  <c:v>1598786.2913766706</c:v>
                </c:pt>
                <c:pt idx="1286">
                  <c:v>1602836.2736743744</c:v>
                </c:pt>
                <c:pt idx="1287">
                  <c:v>1641048.3315931167</c:v>
                </c:pt>
                <c:pt idx="1288">
                  <c:v>1693880.9521634174</c:v>
                </c:pt>
                <c:pt idx="1289">
                  <c:v>1750573.8473249925</c:v>
                </c:pt>
                <c:pt idx="1290">
                  <c:v>1737820.1282754967</c:v>
                </c:pt>
                <c:pt idx="1291">
                  <c:v>1752888.9789520854</c:v>
                </c:pt>
                <c:pt idx="1292">
                  <c:v>1784002.0996605761</c:v>
                </c:pt>
                <c:pt idx="1293">
                  <c:v>1750819.8616818113</c:v>
                </c:pt>
                <c:pt idx="1294">
                  <c:v>1771614.5494829495</c:v>
                </c:pt>
                <c:pt idx="1295">
                  <c:v>1801178.873579808</c:v>
                </c:pt>
                <c:pt idx="1296">
                  <c:v>1807925.7526563408</c:v>
                </c:pt>
                <c:pt idx="1297">
                  <c:v>1795678.6542208232</c:v>
                </c:pt>
                <c:pt idx="1298">
                  <c:v>1847018.5886049892</c:v>
                </c:pt>
                <c:pt idx="1299">
                  <c:v>1841553.0878668875</c:v>
                </c:pt>
                <c:pt idx="1300">
                  <c:v>1822897.041686038</c:v>
                </c:pt>
                <c:pt idx="1301">
                  <c:v>1812547.8804267687</c:v>
                </c:pt>
                <c:pt idx="1302">
                  <c:v>1803980.7828564381</c:v>
                </c:pt>
                <c:pt idx="1303">
                  <c:v>1784311.2932705579</c:v>
                </c:pt>
                <c:pt idx="1304">
                  <c:v>1810311.0395223428</c:v>
                </c:pt>
                <c:pt idx="1305">
                  <c:v>1786647.0641082248</c:v>
                </c:pt>
                <c:pt idx="1306">
                  <c:v>1805773.7873526972</c:v>
                </c:pt>
                <c:pt idx="1307">
                  <c:v>1794869.7541098616</c:v>
                </c:pt>
                <c:pt idx="1308">
                  <c:v>1788125.9370598488</c:v>
                </c:pt>
                <c:pt idx="1309">
                  <c:v>1809192.7688171607</c:v>
                </c:pt>
                <c:pt idx="1310">
                  <c:v>1781253.2619962103</c:v>
                </c:pt>
                <c:pt idx="1311">
                  <c:v>1772721.1402919828</c:v>
                </c:pt>
                <c:pt idx="1312">
                  <c:v>1781987.0909616821</c:v>
                </c:pt>
                <c:pt idx="1313">
                  <c:v>1769581.336845407</c:v>
                </c:pt>
                <c:pt idx="1314">
                  <c:v>1760385.8125958091</c:v>
                </c:pt>
                <c:pt idx="1315">
                  <c:v>1768672.0319248654</c:v>
                </c:pt>
                <c:pt idx="1316">
                  <c:v>1763036.3314147708</c:v>
                </c:pt>
                <c:pt idx="1317">
                  <c:v>1788637.7567155398</c:v>
                </c:pt>
                <c:pt idx="1318">
                  <c:v>1779475.4319117209</c:v>
                </c:pt>
                <c:pt idx="1319">
                  <c:v>1763055.1016592574</c:v>
                </c:pt>
                <c:pt idx="1320">
                  <c:v>1792863.2661337282</c:v>
                </c:pt>
                <c:pt idx="1321">
                  <c:v>1776099.0335820096</c:v>
                </c:pt>
                <c:pt idx="1322">
                  <c:v>1774825.8222105822</c:v>
                </c:pt>
                <c:pt idx="1323">
                  <c:v>1802591.7223950787</c:v>
                </c:pt>
                <c:pt idx="1324">
                  <c:v>1767772.5069080165</c:v>
                </c:pt>
                <c:pt idx="1325">
                  <c:v>1770811.4324702565</c:v>
                </c:pt>
                <c:pt idx="1326">
                  <c:v>1753380.7212734108</c:v>
                </c:pt>
                <c:pt idx="1327">
                  <c:v>1760007.2817714736</c:v>
                </c:pt>
                <c:pt idx="1328">
                  <c:v>1794846.5456038718</c:v>
                </c:pt>
                <c:pt idx="1329">
                  <c:v>1809206.0925359696</c:v>
                </c:pt>
                <c:pt idx="1330">
                  <c:v>1785589.9060766264</c:v>
                </c:pt>
                <c:pt idx="1331">
                  <c:v>1802456.6824288275</c:v>
                </c:pt>
                <c:pt idx="1332">
                  <c:v>1762298.7796763617</c:v>
                </c:pt>
                <c:pt idx="1333">
                  <c:v>1772339.8208893989</c:v>
                </c:pt>
                <c:pt idx="1334">
                  <c:v>1770768.1537081485</c:v>
                </c:pt>
                <c:pt idx="1335">
                  <c:v>1770584.3389130605</c:v>
                </c:pt>
                <c:pt idx="1336">
                  <c:v>1770851.2638686956</c:v>
                </c:pt>
                <c:pt idx="1337">
                  <c:v>1778983.0771725173</c:v>
                </c:pt>
                <c:pt idx="1338">
                  <c:v>1773372.601902453</c:v>
                </c:pt>
                <c:pt idx="1339">
                  <c:v>1735796.4859402392</c:v>
                </c:pt>
                <c:pt idx="1340">
                  <c:v>1722727.2194905756</c:v>
                </c:pt>
                <c:pt idx="1341">
                  <c:v>1734658.2584716179</c:v>
                </c:pt>
                <c:pt idx="1342">
                  <c:v>1719535.8321404937</c:v>
                </c:pt>
                <c:pt idx="1343">
                  <c:v>1729188.9954298451</c:v>
                </c:pt>
                <c:pt idx="1344">
                  <c:v>1728197.0105628038</c:v>
                </c:pt>
                <c:pt idx="1345">
                  <c:v>1734154.064830475</c:v>
                </c:pt>
                <c:pt idx="1346">
                  <c:v>1754397.6316065746</c:v>
                </c:pt>
                <c:pt idx="1347">
                  <c:v>1791308.5004981968</c:v>
                </c:pt>
                <c:pt idx="1348">
                  <c:v>1773921.7020785308</c:v>
                </c:pt>
                <c:pt idx="1349">
                  <c:v>1750554.5959534138</c:v>
                </c:pt>
                <c:pt idx="1350">
                  <c:v>1761516.1188614795</c:v>
                </c:pt>
                <c:pt idx="1351">
                  <c:v>1796733.8572732464</c:v>
                </c:pt>
                <c:pt idx="1352">
                  <c:v>1769907.799465578</c:v>
                </c:pt>
                <c:pt idx="1353">
                  <c:v>1800169.1494673546</c:v>
                </c:pt>
                <c:pt idx="1354">
                  <c:v>1801384.7106693157</c:v>
                </c:pt>
                <c:pt idx="1355">
                  <c:v>1829373.0462256721</c:v>
                </c:pt>
                <c:pt idx="1356">
                  <c:v>1821342.4786003171</c:v>
                </c:pt>
                <c:pt idx="1357">
                  <c:v>1873859.3506345276</c:v>
                </c:pt>
                <c:pt idx="1358">
                  <c:v>1867962.3562976874</c:v>
                </c:pt>
                <c:pt idx="1359">
                  <c:v>1869974.0642783463</c:v>
                </c:pt>
                <c:pt idx="1360">
                  <c:v>1881881.3287016449</c:v>
                </c:pt>
                <c:pt idx="1361">
                  <c:v>1911428.7585065863</c:v>
                </c:pt>
                <c:pt idx="1362">
                  <c:v>1920072.1396566208</c:v>
                </c:pt>
                <c:pt idx="1363">
                  <c:v>1916560.5378728851</c:v>
                </c:pt>
                <c:pt idx="1364">
                  <c:v>1904054.9292703972</c:v>
                </c:pt>
                <c:pt idx="1365">
                  <c:v>1908941.0101183914</c:v>
                </c:pt>
                <c:pt idx="1366">
                  <c:v>1878410.9581274271</c:v>
                </c:pt>
                <c:pt idx="1367">
                  <c:v>1870368.2641827993</c:v>
                </c:pt>
                <c:pt idx="1368">
                  <c:v>1867250.0160538997</c:v>
                </c:pt>
                <c:pt idx="1369">
                  <c:v>1853980.0347998687</c:v>
                </c:pt>
                <c:pt idx="1370">
                  <c:v>1861175.3826602944</c:v>
                </c:pt>
                <c:pt idx="1371">
                  <c:v>1862874.68325199</c:v>
                </c:pt>
                <c:pt idx="1372">
                  <c:v>1860872.9544489237</c:v>
                </c:pt>
                <c:pt idx="1373">
                  <c:v>1860565.256459757</c:v>
                </c:pt>
                <c:pt idx="1374">
                  <c:v>1845151.9390064171</c:v>
                </c:pt>
                <c:pt idx="1375">
                  <c:v>1840849.5396696939</c:v>
                </c:pt>
                <c:pt idx="1376">
                  <c:v>1838380.0890622113</c:v>
                </c:pt>
                <c:pt idx="1377">
                  <c:v>1830257.5379051275</c:v>
                </c:pt>
                <c:pt idx="1378">
                  <c:v>1859420.5379619393</c:v>
                </c:pt>
                <c:pt idx="1379">
                  <c:v>1822015.3470949878</c:v>
                </c:pt>
                <c:pt idx="1380">
                  <c:v>1771236.9034593832</c:v>
                </c:pt>
                <c:pt idx="1381">
                  <c:v>1794803.5643563352</c:v>
                </c:pt>
                <c:pt idx="1382">
                  <c:v>1812580.6650552195</c:v>
                </c:pt>
                <c:pt idx="1383">
                  <c:v>1821954.2469512881</c:v>
                </c:pt>
                <c:pt idx="1384">
                  <c:v>1812868.8756331981</c:v>
                </c:pt>
                <c:pt idx="1385">
                  <c:v>1811037.0442268699</c:v>
                </c:pt>
                <c:pt idx="1386">
                  <c:v>1835694.3979407146</c:v>
                </c:pt>
                <c:pt idx="1387">
                  <c:v>1828859.4056903424</c:v>
                </c:pt>
                <c:pt idx="1388">
                  <c:v>1878336.9054260149</c:v>
                </c:pt>
                <c:pt idx="1389">
                  <c:v>1867574.8894853678</c:v>
                </c:pt>
                <c:pt idx="1390">
                  <c:v>1887868.5727297498</c:v>
                </c:pt>
                <c:pt idx="1391">
                  <c:v>1882494.4652828327</c:v>
                </c:pt>
                <c:pt idx="1392">
                  <c:v>1881660.1683764532</c:v>
                </c:pt>
                <c:pt idx="1393">
                  <c:v>1871039.2162912823</c:v>
                </c:pt>
                <c:pt idx="1394">
                  <c:v>1893630.3783802795</c:v>
                </c:pt>
                <c:pt idx="1395">
                  <c:v>1882722.522669059</c:v>
                </c:pt>
                <c:pt idx="1396">
                  <c:v>1919250.3020143535</c:v>
                </c:pt>
                <c:pt idx="1397">
                  <c:v>1905845.5993095667</c:v>
                </c:pt>
                <c:pt idx="1398">
                  <c:v>1912193.3574535609</c:v>
                </c:pt>
                <c:pt idx="1399">
                  <c:v>1921006.8173347251</c:v>
                </c:pt>
                <c:pt idx="1400">
                  <c:v>1946053.1916681083</c:v>
                </c:pt>
                <c:pt idx="1401">
                  <c:v>1943926.9464429608</c:v>
                </c:pt>
                <c:pt idx="1402">
                  <c:v>1931164.2417250976</c:v>
                </c:pt>
                <c:pt idx="1403">
                  <c:v>1925108.1532106129</c:v>
                </c:pt>
                <c:pt idx="1404">
                  <c:v>1910886.926889779</c:v>
                </c:pt>
                <c:pt idx="1405">
                  <c:v>1892584.2635086942</c:v>
                </c:pt>
                <c:pt idx="1406">
                  <c:v>1909109.3392534885</c:v>
                </c:pt>
                <c:pt idx="1407">
                  <c:v>1915692.9357097507</c:v>
                </c:pt>
                <c:pt idx="1408">
                  <c:v>1930439.2319471119</c:v>
                </c:pt>
                <c:pt idx="1409">
                  <c:v>1923594.1928110942</c:v>
                </c:pt>
                <c:pt idx="1410">
                  <c:v>1928416.0150735262</c:v>
                </c:pt>
                <c:pt idx="1411">
                  <c:v>1901087.6639551613</c:v>
                </c:pt>
                <c:pt idx="1412">
                  <c:v>1919529.2490321195</c:v>
                </c:pt>
                <c:pt idx="1413">
                  <c:v>1927365.7613045042</c:v>
                </c:pt>
                <c:pt idx="1414">
                  <c:v>1939399.5983236041</c:v>
                </c:pt>
                <c:pt idx="1415">
                  <c:v>1905373.688491723</c:v>
                </c:pt>
                <c:pt idx="1416">
                  <c:v>1932526.2501579782</c:v>
                </c:pt>
                <c:pt idx="1417">
                  <c:v>1934548.604518211</c:v>
                </c:pt>
                <c:pt idx="1418">
                  <c:v>1958337.6284599591</c:v>
                </c:pt>
                <c:pt idx="1419">
                  <c:v>1973057.5914209082</c:v>
                </c:pt>
                <c:pt idx="1420">
                  <c:v>1962977.161670655</c:v>
                </c:pt>
                <c:pt idx="1421">
                  <c:v>1958371.5339826797</c:v>
                </c:pt>
                <c:pt idx="1422">
                  <c:v>1952148.7980367192</c:v>
                </c:pt>
                <c:pt idx="1423">
                  <c:v>1954536.7709127187</c:v>
                </c:pt>
                <c:pt idx="1424">
                  <c:v>1978999.8671941331</c:v>
                </c:pt>
                <c:pt idx="1425">
                  <c:v>1965490.8924583362</c:v>
                </c:pt>
                <c:pt idx="1426">
                  <c:v>1955741.8736591351</c:v>
                </c:pt>
                <c:pt idx="1427">
                  <c:v>1974920.6210737247</c:v>
                </c:pt>
                <c:pt idx="1428">
                  <c:v>1969622.545650231</c:v>
                </c:pt>
                <c:pt idx="1429">
                  <c:v>1955078.4574995926</c:v>
                </c:pt>
                <c:pt idx="1430">
                  <c:v>1926649.8259100083</c:v>
                </c:pt>
                <c:pt idx="1431">
                  <c:v>1923303.7562391437</c:v>
                </c:pt>
                <c:pt idx="1432">
                  <c:v>1884514.6235128189</c:v>
                </c:pt>
                <c:pt idx="1433">
                  <c:v>1937163.8903203914</c:v>
                </c:pt>
                <c:pt idx="1434">
                  <c:v>1929250.9635122577</c:v>
                </c:pt>
                <c:pt idx="1435">
                  <c:v>1939251.1120643148</c:v>
                </c:pt>
                <c:pt idx="1436">
                  <c:v>1970470.494460722</c:v>
                </c:pt>
                <c:pt idx="1437">
                  <c:v>1969391.3598184057</c:v>
                </c:pt>
                <c:pt idx="1438">
                  <c:v>1962632.1267917501</c:v>
                </c:pt>
                <c:pt idx="1439">
                  <c:v>1964134.1937133393</c:v>
                </c:pt>
                <c:pt idx="1440">
                  <c:v>1987811.0957488706</c:v>
                </c:pt>
                <c:pt idx="1441">
                  <c:v>1969847.9737547184</c:v>
                </c:pt>
                <c:pt idx="1442">
                  <c:v>1956333.7900357312</c:v>
                </c:pt>
                <c:pt idx="1443">
                  <c:v>1945959.6990467522</c:v>
                </c:pt>
                <c:pt idx="1444">
                  <c:v>1954900.042789547</c:v>
                </c:pt>
                <c:pt idx="1445">
                  <c:v>1959196.9194084986</c:v>
                </c:pt>
                <c:pt idx="1446">
                  <c:v>1957813.3139988107</c:v>
                </c:pt>
                <c:pt idx="1447">
                  <c:v>1983621.8760296393</c:v>
                </c:pt>
                <c:pt idx="1448">
                  <c:v>1978992.7784293869</c:v>
                </c:pt>
                <c:pt idx="1449">
                  <c:v>1988395.0672682459</c:v>
                </c:pt>
                <c:pt idx="1450">
                  <c:v>2010432.5193893642</c:v>
                </c:pt>
                <c:pt idx="1451">
                  <c:v>2005121.639980081</c:v>
                </c:pt>
                <c:pt idx="1452">
                  <c:v>2007321.7385748322</c:v>
                </c:pt>
                <c:pt idx="1453">
                  <c:v>2000089.5858067211</c:v>
                </c:pt>
                <c:pt idx="1454">
                  <c:v>1981646.7593087051</c:v>
                </c:pt>
                <c:pt idx="1455">
                  <c:v>1984100.4907057812</c:v>
                </c:pt>
                <c:pt idx="1456">
                  <c:v>1988142.5248240286</c:v>
                </c:pt>
                <c:pt idx="1457">
                  <c:v>1991490.0617776657</c:v>
                </c:pt>
                <c:pt idx="1458">
                  <c:v>1991818.0366593762</c:v>
                </c:pt>
                <c:pt idx="1459">
                  <c:v>2002436.1199870741</c:v>
                </c:pt>
                <c:pt idx="1460">
                  <c:v>1994018.9579460272</c:v>
                </c:pt>
                <c:pt idx="1461">
                  <c:v>2001173.9221477001</c:v>
                </c:pt>
                <c:pt idx="1462">
                  <c:v>2029798.4641382152</c:v>
                </c:pt>
                <c:pt idx="1463">
                  <c:v>2047884.328990855</c:v>
                </c:pt>
                <c:pt idx="1464">
                  <c:v>2045103.2649334616</c:v>
                </c:pt>
                <c:pt idx="1465">
                  <c:v>2038270.9039574959</c:v>
                </c:pt>
                <c:pt idx="1466">
                  <c:v>2042045.7970683947</c:v>
                </c:pt>
                <c:pt idx="1467">
                  <c:v>2035392.3259536305</c:v>
                </c:pt>
                <c:pt idx="1468">
                  <c:v>2035002.0155862691</c:v>
                </c:pt>
                <c:pt idx="1469">
                  <c:v>2010589.7224453934</c:v>
                </c:pt>
                <c:pt idx="1470">
                  <c:v>2006919.5710729999</c:v>
                </c:pt>
                <c:pt idx="1471">
                  <c:v>1982035.5610378825</c:v>
                </c:pt>
                <c:pt idx="1472">
                  <c:v>1977356.2596838318</c:v>
                </c:pt>
                <c:pt idx="1473">
                  <c:v>2024982.8794498658</c:v>
                </c:pt>
                <c:pt idx="1474">
                  <c:v>2016293.0972915948</c:v>
                </c:pt>
                <c:pt idx="1475">
                  <c:v>2043381.1969455918</c:v>
                </c:pt>
                <c:pt idx="1476">
                  <c:v>2012063.7361593693</c:v>
                </c:pt>
                <c:pt idx="1477">
                  <c:v>2064543.9582971898</c:v>
                </c:pt>
                <c:pt idx="1478">
                  <c:v>2059078.3421588882</c:v>
                </c:pt>
                <c:pt idx="1479">
                  <c:v>2087485.4144180426</c:v>
                </c:pt>
                <c:pt idx="1480">
                  <c:v>2100557.9605766255</c:v>
                </c:pt>
                <c:pt idx="1481">
                  <c:v>2133727.9297753875</c:v>
                </c:pt>
                <c:pt idx="1482">
                  <c:v>2149800.1817883197</c:v>
                </c:pt>
                <c:pt idx="1483">
                  <c:v>2174198.0644618087</c:v>
                </c:pt>
                <c:pt idx="1484">
                  <c:v>2161934.5427020066</c:v>
                </c:pt>
                <c:pt idx="1485">
                  <c:v>2160231.0339921354</c:v>
                </c:pt>
                <c:pt idx="1486">
                  <c:v>2167211.5156998667</c:v>
                </c:pt>
                <c:pt idx="1487">
                  <c:v>2145586.6892004972</c:v>
                </c:pt>
                <c:pt idx="1488">
                  <c:v>2144012.7404352538</c:v>
                </c:pt>
                <c:pt idx="1489">
                  <c:v>2125118.8586816192</c:v>
                </c:pt>
                <c:pt idx="1490">
                  <c:v>2063929.6711683644</c:v>
                </c:pt>
                <c:pt idx="1491">
                  <c:v>2085195.5391092871</c:v>
                </c:pt>
                <c:pt idx="1492">
                  <c:v>2111879.9439309617</c:v>
                </c:pt>
                <c:pt idx="1493">
                  <c:v>2123159.4333199472</c:v>
                </c:pt>
                <c:pt idx="1494">
                  <c:v>2143496.4645377202</c:v>
                </c:pt>
                <c:pt idx="1495">
                  <c:v>2141561.9896567338</c:v>
                </c:pt>
                <c:pt idx="1496">
                  <c:v>2160444.0842588879</c:v>
                </c:pt>
                <c:pt idx="1497">
                  <c:v>2151051.3432505382</c:v>
                </c:pt>
                <c:pt idx="1498">
                  <c:v>2169986.0466729165</c:v>
                </c:pt>
                <c:pt idx="1499">
                  <c:v>2169586.2138361693</c:v>
                </c:pt>
                <c:pt idx="1500">
                  <c:v>2201994.3560764128</c:v>
                </c:pt>
                <c:pt idx="1501">
                  <c:v>2196779.1814283836</c:v>
                </c:pt>
                <c:pt idx="1502">
                  <c:v>2217599.6015631361</c:v>
                </c:pt>
                <c:pt idx="1503">
                  <c:v>2241029.5480481535</c:v>
                </c:pt>
                <c:pt idx="1504">
                  <c:v>2234725.173903109</c:v>
                </c:pt>
                <c:pt idx="1505">
                  <c:v>2241138.9402736067</c:v>
                </c:pt>
                <c:pt idx="1506">
                  <c:v>2255749.0536327618</c:v>
                </c:pt>
                <c:pt idx="1507">
                  <c:v>2282809.1421172279</c:v>
                </c:pt>
                <c:pt idx="1508">
                  <c:v>2257331.7017481118</c:v>
                </c:pt>
                <c:pt idx="1509">
                  <c:v>2253756.3431780571</c:v>
                </c:pt>
                <c:pt idx="1510">
                  <c:v>2229094.7074229722</c:v>
                </c:pt>
                <c:pt idx="1511">
                  <c:v>6617231.5473894747</c:v>
                </c:pt>
                <c:pt idx="1512">
                  <c:v>6680524.6062839059</c:v>
                </c:pt>
                <c:pt idx="1513">
                  <c:v>6578311.3036446329</c:v>
                </c:pt>
                <c:pt idx="1514">
                  <c:v>6668195.8155946219</c:v>
                </c:pt>
                <c:pt idx="1515">
                  <c:v>6791731.6264124336</c:v>
                </c:pt>
                <c:pt idx="1516">
                  <c:v>6735526.4663645336</c:v>
                </c:pt>
                <c:pt idx="1517">
                  <c:v>6762137.7420279011</c:v>
                </c:pt>
                <c:pt idx="1518">
                  <c:v>6668836.8114601448</c:v>
                </c:pt>
                <c:pt idx="1519">
                  <c:v>6650803.5567950355</c:v>
                </c:pt>
                <c:pt idx="1520">
                  <c:v>6576739.8722917959</c:v>
                </c:pt>
                <c:pt idx="1521">
                  <c:v>6571089.6371228965</c:v>
                </c:pt>
                <c:pt idx="1522">
                  <c:v>6614930.8924962869</c:v>
                </c:pt>
                <c:pt idx="1523">
                  <c:v>6607784.2079987722</c:v>
                </c:pt>
                <c:pt idx="1524">
                  <c:v>6581465.9742222596</c:v>
                </c:pt>
                <c:pt idx="1525">
                  <c:v>6648057.9022716237</c:v>
                </c:pt>
                <c:pt idx="1526">
                  <c:v>6725862.7487897351</c:v>
                </c:pt>
                <c:pt idx="1527">
                  <c:v>6667413.2231271919</c:v>
                </c:pt>
                <c:pt idx="1528">
                  <c:v>6715943.3068498615</c:v>
                </c:pt>
                <c:pt idx="1529">
                  <c:v>6671106.8361457437</c:v>
                </c:pt>
                <c:pt idx="1530">
                  <c:v>6657940.3880233951</c:v>
                </c:pt>
                <c:pt idx="1531">
                  <c:v>6694001.6331712101</c:v>
                </c:pt>
                <c:pt idx="1532">
                  <c:v>6621055.8761933204</c:v>
                </c:pt>
                <c:pt idx="1533">
                  <c:v>6646421.4433694696</c:v>
                </c:pt>
                <c:pt idx="1534">
                  <c:v>6608479.5855310503</c:v>
                </c:pt>
                <c:pt idx="1535">
                  <c:v>6665830.6843983196</c:v>
                </c:pt>
                <c:pt idx="1536">
                  <c:v>6690877.3046493502</c:v>
                </c:pt>
                <c:pt idx="1537">
                  <c:v>6678017.696482555</c:v>
                </c:pt>
                <c:pt idx="1538">
                  <c:v>6707746.8017094219</c:v>
                </c:pt>
                <c:pt idx="1539">
                  <c:v>6738089.3810181692</c:v>
                </c:pt>
                <c:pt idx="1540">
                  <c:v>6656377.4711874453</c:v>
                </c:pt>
                <c:pt idx="1541">
                  <c:v>6730041.2310411949</c:v>
                </c:pt>
                <c:pt idx="1542">
                  <c:v>6719671.3936872818</c:v>
                </c:pt>
                <c:pt idx="1543">
                  <c:v>6781275.6264729053</c:v>
                </c:pt>
                <c:pt idx="1544">
                  <c:v>6831503.5634860815</c:v>
                </c:pt>
                <c:pt idx="1545">
                  <c:v>6808207.2244080873</c:v>
                </c:pt>
                <c:pt idx="1546">
                  <c:v>6726498.0700597558</c:v>
                </c:pt>
                <c:pt idx="1547">
                  <c:v>6701194.1004040884</c:v>
                </c:pt>
                <c:pt idx="1548">
                  <c:v>6742560.2955047227</c:v>
                </c:pt>
                <c:pt idx="1549">
                  <c:v>6652706.4268245148</c:v>
                </c:pt>
                <c:pt idx="1550">
                  <c:v>6753751.9286275106</c:v>
                </c:pt>
                <c:pt idx="1551">
                  <c:v>6757609.4214418707</c:v>
                </c:pt>
                <c:pt idx="1552">
                  <c:v>6851673.1939841593</c:v>
                </c:pt>
                <c:pt idx="1553">
                  <c:v>6855089.6259334823</c:v>
                </c:pt>
                <c:pt idx="1554">
                  <c:v>6782621.3688872457</c:v>
                </c:pt>
                <c:pt idx="1555">
                  <c:v>6800364.7043445129</c:v>
                </c:pt>
                <c:pt idx="1556">
                  <c:v>6885474.8294107821</c:v>
                </c:pt>
                <c:pt idx="1557">
                  <c:v>6928698.6267966311</c:v>
                </c:pt>
                <c:pt idx="1558">
                  <c:v>6886914.2743880376</c:v>
                </c:pt>
                <c:pt idx="1559">
                  <c:v>6887532.3035403984</c:v>
                </c:pt>
                <c:pt idx="1560">
                  <c:v>6906077.5665320046</c:v>
                </c:pt>
                <c:pt idx="1561">
                  <c:v>6834615.4453758989</c:v>
                </c:pt>
                <c:pt idx="1562">
                  <c:v>6831171.6780013051</c:v>
                </c:pt>
                <c:pt idx="1563">
                  <c:v>6784261.0455785589</c:v>
                </c:pt>
                <c:pt idx="1564">
                  <c:v>6659379.8203722304</c:v>
                </c:pt>
                <c:pt idx="1565">
                  <c:v>6720730.3510503136</c:v>
                </c:pt>
                <c:pt idx="1566">
                  <c:v>6703311.6747400584</c:v>
                </c:pt>
                <c:pt idx="1567">
                  <c:v>6721383.8753247578</c:v>
                </c:pt>
                <c:pt idx="1568">
                  <c:v>6674287.5321269017</c:v>
                </c:pt>
                <c:pt idx="1569">
                  <c:v>6705301.0459541818</c:v>
                </c:pt>
                <c:pt idx="1570">
                  <c:v>6724768.1655042898</c:v>
                </c:pt>
                <c:pt idx="1571">
                  <c:v>6756685.5994432243</c:v>
                </c:pt>
                <c:pt idx="1572">
                  <c:v>6759155.5719361361</c:v>
                </c:pt>
                <c:pt idx="1573">
                  <c:v>6722870.3440121021</c:v>
                </c:pt>
                <c:pt idx="1574">
                  <c:v>6747625.9037891012</c:v>
                </c:pt>
                <c:pt idx="1575">
                  <c:v>6728065.4150523301</c:v>
                </c:pt>
                <c:pt idx="1576">
                  <c:v>6791877.8025545655</c:v>
                </c:pt>
                <c:pt idx="1577">
                  <c:v>6806517.1885562744</c:v>
                </c:pt>
                <c:pt idx="1578">
                  <c:v>6833564.9444390303</c:v>
                </c:pt>
                <c:pt idx="1579">
                  <c:v>6827043.8933081962</c:v>
                </c:pt>
                <c:pt idx="1580">
                  <c:v>6743675.1044614138</c:v>
                </c:pt>
                <c:pt idx="1581">
                  <c:v>6640745.7792991577</c:v>
                </c:pt>
                <c:pt idx="1582">
                  <c:v>6760798.5954119526</c:v>
                </c:pt>
                <c:pt idx="1583">
                  <c:v>6776520.0455358671</c:v>
                </c:pt>
                <c:pt idx="1584">
                  <c:v>6788676.5429398064</c:v>
                </c:pt>
                <c:pt idx="1585">
                  <c:v>6858319.9550442481</c:v>
                </c:pt>
                <c:pt idx="1586">
                  <c:v>6811833.0425291155</c:v>
                </c:pt>
                <c:pt idx="1587">
                  <c:v>6875733.6042295499</c:v>
                </c:pt>
                <c:pt idx="1588">
                  <c:v>6907599.6198108057</c:v>
                </c:pt>
                <c:pt idx="1589">
                  <c:v>6899136.9573042803</c:v>
                </c:pt>
                <c:pt idx="1590">
                  <c:v>6993141.2273002211</c:v>
                </c:pt>
                <c:pt idx="1591">
                  <c:v>7012213.7574067265</c:v>
                </c:pt>
                <c:pt idx="1592">
                  <c:v>7082085.0253428202</c:v>
                </c:pt>
                <c:pt idx="1593">
                  <c:v>7034346.6888722721</c:v>
                </c:pt>
                <c:pt idx="1594">
                  <c:v>7025526.974668147</c:v>
                </c:pt>
                <c:pt idx="1595">
                  <c:v>7040463.4232387086</c:v>
                </c:pt>
                <c:pt idx="1596">
                  <c:v>7067287.8989680503</c:v>
                </c:pt>
                <c:pt idx="1597">
                  <c:v>7047563.2208468225</c:v>
                </c:pt>
                <c:pt idx="1598">
                  <c:v>7080027.6281486098</c:v>
                </c:pt>
                <c:pt idx="1599">
                  <c:v>7172584.7456867965</c:v>
                </c:pt>
                <c:pt idx="1600">
                  <c:v>7115949.149572907</c:v>
                </c:pt>
                <c:pt idx="1601">
                  <c:v>7125966.9740625713</c:v>
                </c:pt>
                <c:pt idx="1602">
                  <c:v>7165922.1195098227</c:v>
                </c:pt>
                <c:pt idx="1603">
                  <c:v>7174150.6356372125</c:v>
                </c:pt>
                <c:pt idx="1604">
                  <c:v>6940000.6557820868</c:v>
                </c:pt>
                <c:pt idx="1605">
                  <c:v>7059164.771990235</c:v>
                </c:pt>
                <c:pt idx="1606">
                  <c:v>7121327.9880688526</c:v>
                </c:pt>
                <c:pt idx="1607">
                  <c:v>7125841.7801143983</c:v>
                </c:pt>
                <c:pt idx="1608">
                  <c:v>7154083.5551334266</c:v>
                </c:pt>
                <c:pt idx="1609">
                  <c:v>7202728.5657217884</c:v>
                </c:pt>
                <c:pt idx="1610">
                  <c:v>7192886.7807674967</c:v>
                </c:pt>
                <c:pt idx="1611">
                  <c:v>7238132.6249800297</c:v>
                </c:pt>
                <c:pt idx="1612">
                  <c:v>7282505.4476756221</c:v>
                </c:pt>
                <c:pt idx="1613">
                  <c:v>7235688.003819962</c:v>
                </c:pt>
                <c:pt idx="1614">
                  <c:v>7299872.247213115</c:v>
                </c:pt>
                <c:pt idx="1615">
                  <c:v>7369107.6261530817</c:v>
                </c:pt>
                <c:pt idx="1616">
                  <c:v>7358402.9024418928</c:v>
                </c:pt>
                <c:pt idx="1617">
                  <c:v>7353864.9841530118</c:v>
                </c:pt>
                <c:pt idx="1618">
                  <c:v>7416519.4141323091</c:v>
                </c:pt>
                <c:pt idx="1619">
                  <c:v>7486677.3582354598</c:v>
                </c:pt>
                <c:pt idx="1620">
                  <c:v>7268485.7914999118</c:v>
                </c:pt>
                <c:pt idx="1621">
                  <c:v>7243198.156136605</c:v>
                </c:pt>
                <c:pt idx="1622">
                  <c:v>7301679.5874699904</c:v>
                </c:pt>
                <c:pt idx="1623">
                  <c:v>7233398.8694130024</c:v>
                </c:pt>
                <c:pt idx="1624">
                  <c:v>7195791.5009797402</c:v>
                </c:pt>
                <c:pt idx="1625">
                  <c:v>7248308.8512045676</c:v>
                </c:pt>
                <c:pt idx="1626">
                  <c:v>7352690.8669492109</c:v>
                </c:pt>
                <c:pt idx="1627">
                  <c:v>7306258.2695235321</c:v>
                </c:pt>
                <c:pt idx="1628">
                  <c:v>7438307.637895789</c:v>
                </c:pt>
                <c:pt idx="1629">
                  <c:v>7432196.7579661263</c:v>
                </c:pt>
                <c:pt idx="1630">
                  <c:v>7464976.0070055835</c:v>
                </c:pt>
                <c:pt idx="1631">
                  <c:v>7398924.2457940131</c:v>
                </c:pt>
                <c:pt idx="1632">
                  <c:v>7246148.5670856647</c:v>
                </c:pt>
                <c:pt idx="1633">
                  <c:v>7399104.9043080565</c:v>
                </c:pt>
                <c:pt idx="1634">
                  <c:v>7242222.7836156627</c:v>
                </c:pt>
                <c:pt idx="1635">
                  <c:v>7251709.5806357609</c:v>
                </c:pt>
                <c:pt idx="1636">
                  <c:v>7200781.268552931</c:v>
                </c:pt>
                <c:pt idx="1637">
                  <c:v>7322166.1840680595</c:v>
                </c:pt>
                <c:pt idx="1638">
                  <c:v>7301572.2189085474</c:v>
                </c:pt>
                <c:pt idx="1639">
                  <c:v>7380489.6234464981</c:v>
                </c:pt>
                <c:pt idx="1640">
                  <c:v>7414391.5863602459</c:v>
                </c:pt>
                <c:pt idx="1641">
                  <c:v>7462147.9521542359</c:v>
                </c:pt>
                <c:pt idx="1642">
                  <c:v>7535829.4442277728</c:v>
                </c:pt>
                <c:pt idx="1643">
                  <c:v>7478215.2595510799</c:v>
                </c:pt>
                <c:pt idx="1644">
                  <c:v>7529606.8771499367</c:v>
                </c:pt>
                <c:pt idx="1645">
                  <c:v>7491967.2035785317</c:v>
                </c:pt>
                <c:pt idx="1646">
                  <c:v>7510893.438024194</c:v>
                </c:pt>
                <c:pt idx="1647">
                  <c:v>7550410.947304015</c:v>
                </c:pt>
                <c:pt idx="1648">
                  <c:v>7592464.9536848245</c:v>
                </c:pt>
                <c:pt idx="1649">
                  <c:v>7509882.396903079</c:v>
                </c:pt>
                <c:pt idx="1650">
                  <c:v>7488966.4104002817</c:v>
                </c:pt>
                <c:pt idx="1651">
                  <c:v>7498687.2598664705</c:v>
                </c:pt>
                <c:pt idx="1652">
                  <c:v>7563879.7696968522</c:v>
                </c:pt>
                <c:pt idx="1653">
                  <c:v>7416869.6542010056</c:v>
                </c:pt>
                <c:pt idx="1654">
                  <c:v>7468256.9829476355</c:v>
                </c:pt>
                <c:pt idx="1655">
                  <c:v>7386539.6073415745</c:v>
                </c:pt>
                <c:pt idx="1656">
                  <c:v>7420743.1726181135</c:v>
                </c:pt>
                <c:pt idx="1657">
                  <c:v>7405165.2227794379</c:v>
                </c:pt>
                <c:pt idx="1658">
                  <c:v>7427933.3000534521</c:v>
                </c:pt>
                <c:pt idx="1659">
                  <c:v>7427343.7163538355</c:v>
                </c:pt>
                <c:pt idx="1660">
                  <c:v>7513574.1842826223</c:v>
                </c:pt>
                <c:pt idx="1661">
                  <c:v>7483384.368837106</c:v>
                </c:pt>
                <c:pt idx="1662">
                  <c:v>7529694.4038426047</c:v>
                </c:pt>
                <c:pt idx="1663">
                  <c:v>7382126.069003107</c:v>
                </c:pt>
                <c:pt idx="1664">
                  <c:v>7450986.1949656485</c:v>
                </c:pt>
                <c:pt idx="1665">
                  <c:v>7552948.6150523834</c:v>
                </c:pt>
                <c:pt idx="1666">
                  <c:v>7553608.8410744956</c:v>
                </c:pt>
                <c:pt idx="1667">
                  <c:v>7590928.3659466235</c:v>
                </c:pt>
                <c:pt idx="1668">
                  <c:v>7408498.7178469663</c:v>
                </c:pt>
                <c:pt idx="1669">
                  <c:v>7440046.5974364579</c:v>
                </c:pt>
                <c:pt idx="1670">
                  <c:v>7403884.2319537392</c:v>
                </c:pt>
                <c:pt idx="1671">
                  <c:v>7486787.1844760068</c:v>
                </c:pt>
                <c:pt idx="1672">
                  <c:v>7468887.0790329268</c:v>
                </c:pt>
                <c:pt idx="1673">
                  <c:v>7449562.0813079877</c:v>
                </c:pt>
                <c:pt idx="1674">
                  <c:v>7415524.5802567722</c:v>
                </c:pt>
                <c:pt idx="1675">
                  <c:v>7382001.8657980748</c:v>
                </c:pt>
                <c:pt idx="1676">
                  <c:v>7447081.6440821076</c:v>
                </c:pt>
                <c:pt idx="1677">
                  <c:v>7529108.7542625973</c:v>
                </c:pt>
                <c:pt idx="1678">
                  <c:v>7633852.2014781768</c:v>
                </c:pt>
                <c:pt idx="1679">
                  <c:v>7607862.1901930263</c:v>
                </c:pt>
                <c:pt idx="1680">
                  <c:v>7592507.1855293503</c:v>
                </c:pt>
                <c:pt idx="1681">
                  <c:v>7632882.707800786</c:v>
                </c:pt>
                <c:pt idx="1682">
                  <c:v>7628230.8197858687</c:v>
                </c:pt>
                <c:pt idx="1683">
                  <c:v>7553288.1596378731</c:v>
                </c:pt>
                <c:pt idx="1684">
                  <c:v>7692428.5965581704</c:v>
                </c:pt>
                <c:pt idx="1685">
                  <c:v>7695354.3481242564</c:v>
                </c:pt>
                <c:pt idx="1686">
                  <c:v>7694618.7089311266</c:v>
                </c:pt>
                <c:pt idx="1687">
                  <c:v>7722153.5334974723</c:v>
                </c:pt>
                <c:pt idx="1688">
                  <c:v>7776542.4309506603</c:v>
                </c:pt>
                <c:pt idx="1689">
                  <c:v>7783668.6652884288</c:v>
                </c:pt>
                <c:pt idx="1690">
                  <c:v>7827666.4067320991</c:v>
                </c:pt>
                <c:pt idx="1691">
                  <c:v>7756979.7570882346</c:v>
                </c:pt>
                <c:pt idx="1692">
                  <c:v>7756322.0393288629</c:v>
                </c:pt>
                <c:pt idx="1693">
                  <c:v>7800924.7446088027</c:v>
                </c:pt>
                <c:pt idx="1694">
                  <c:v>7634953.6605875678</c:v>
                </c:pt>
                <c:pt idx="1695">
                  <c:v>7663058.5746335667</c:v>
                </c:pt>
                <c:pt idx="1696">
                  <c:v>7814419.7844900582</c:v>
                </c:pt>
                <c:pt idx="1697">
                  <c:v>7899799.6860486846</c:v>
                </c:pt>
                <c:pt idx="1698">
                  <c:v>7937390.2449377766</c:v>
                </c:pt>
                <c:pt idx="1699">
                  <c:v>7979616.8316328414</c:v>
                </c:pt>
                <c:pt idx="1700">
                  <c:v>8006942.8868959825</c:v>
                </c:pt>
                <c:pt idx="1701">
                  <c:v>8027091.9410026055</c:v>
                </c:pt>
                <c:pt idx="1702">
                  <c:v>8077540.9060324673</c:v>
                </c:pt>
                <c:pt idx="1703">
                  <c:v>8093921.1530333376</c:v>
                </c:pt>
                <c:pt idx="1704">
                  <c:v>8110663.6158138858</c:v>
                </c:pt>
                <c:pt idx="1705">
                  <c:v>8045277.7142457832</c:v>
                </c:pt>
                <c:pt idx="1706">
                  <c:v>8087511.8559358185</c:v>
                </c:pt>
                <c:pt idx="1707">
                  <c:v>8071613.6099147359</c:v>
                </c:pt>
                <c:pt idx="1708">
                  <c:v>8073498.3272715611</c:v>
                </c:pt>
                <c:pt idx="1709">
                  <c:v>8075637.6943920264</c:v>
                </c:pt>
                <c:pt idx="1710">
                  <c:v>8119080.5063874125</c:v>
                </c:pt>
                <c:pt idx="1711">
                  <c:v>8115725.7556979293</c:v>
                </c:pt>
                <c:pt idx="1712">
                  <c:v>8113665.8421077197</c:v>
                </c:pt>
                <c:pt idx="1713">
                  <c:v>8151555.0394418417</c:v>
                </c:pt>
                <c:pt idx="1714">
                  <c:v>8122284.8257664805</c:v>
                </c:pt>
                <c:pt idx="1715">
                  <c:v>8136417.0708503807</c:v>
                </c:pt>
                <c:pt idx="1716">
                  <c:v>8078193.0057548601</c:v>
                </c:pt>
                <c:pt idx="1717">
                  <c:v>8087871.0053361338</c:v>
                </c:pt>
                <c:pt idx="1718">
                  <c:v>8308682.4717597449</c:v>
                </c:pt>
                <c:pt idx="1719">
                  <c:v>8267326.0941873901</c:v>
                </c:pt>
                <c:pt idx="1720">
                  <c:v>8270675.2022826914</c:v>
                </c:pt>
                <c:pt idx="1721">
                  <c:v>8207915.3125046389</c:v>
                </c:pt>
                <c:pt idx="1722">
                  <c:v>8218548.1377854878</c:v>
                </c:pt>
                <c:pt idx="1723">
                  <c:v>8304453.1910520252</c:v>
                </c:pt>
                <c:pt idx="1724">
                  <c:v>8372889.2691931417</c:v>
                </c:pt>
                <c:pt idx="1725">
                  <c:v>8323155.2802381506</c:v>
                </c:pt>
                <c:pt idx="1726">
                  <c:v>8380270.4236161606</c:v>
                </c:pt>
                <c:pt idx="1727">
                  <c:v>8274017.8969080783</c:v>
                </c:pt>
                <c:pt idx="1728">
                  <c:v>8302985.651762018</c:v>
                </c:pt>
                <c:pt idx="1729">
                  <c:v>8345744.1475756504</c:v>
                </c:pt>
                <c:pt idx="1730">
                  <c:v>8322989.6381378239</c:v>
                </c:pt>
                <c:pt idx="1731">
                  <c:v>8217016.5964996684</c:v>
                </c:pt>
                <c:pt idx="1732">
                  <c:v>8254271.6739881085</c:v>
                </c:pt>
                <c:pt idx="1733">
                  <c:v>8194512.5898942854</c:v>
                </c:pt>
                <c:pt idx="1734">
                  <c:v>8269401.9353964133</c:v>
                </c:pt>
                <c:pt idx="1735">
                  <c:v>8332984.2513357969</c:v>
                </c:pt>
                <c:pt idx="1736">
                  <c:v>8264906.4769457281</c:v>
                </c:pt>
                <c:pt idx="1737">
                  <c:v>8297560.3275755746</c:v>
                </c:pt>
                <c:pt idx="1738">
                  <c:v>8280200.5905422317</c:v>
                </c:pt>
                <c:pt idx="1739">
                  <c:v>8270749.0803137962</c:v>
                </c:pt>
                <c:pt idx="1740">
                  <c:v>7981260.2529213242</c:v>
                </c:pt>
                <c:pt idx="1741">
                  <c:v>8107853.1330742668</c:v>
                </c:pt>
                <c:pt idx="1742">
                  <c:v>8044999.2831590418</c:v>
                </c:pt>
                <c:pt idx="1743">
                  <c:v>7890512.1065425146</c:v>
                </c:pt>
                <c:pt idx="1744">
                  <c:v>7883286.9743210366</c:v>
                </c:pt>
                <c:pt idx="1745">
                  <c:v>7972193.4192514066</c:v>
                </c:pt>
                <c:pt idx="1746">
                  <c:v>8036784.8919140156</c:v>
                </c:pt>
                <c:pt idx="1747">
                  <c:v>8048779.2552558007</c:v>
                </c:pt>
                <c:pt idx="1748">
                  <c:v>8090384.3274530023</c:v>
                </c:pt>
                <c:pt idx="1749">
                  <c:v>8052166.7029841756</c:v>
                </c:pt>
                <c:pt idx="1750">
                  <c:v>8054659.3508935682</c:v>
                </c:pt>
                <c:pt idx="1751">
                  <c:v>8029883.0205972884</c:v>
                </c:pt>
                <c:pt idx="1752">
                  <c:v>8140356.900794616</c:v>
                </c:pt>
                <c:pt idx="1753">
                  <c:v>8244105.6036180221</c:v>
                </c:pt>
                <c:pt idx="1754">
                  <c:v>8181894.097517292</c:v>
                </c:pt>
                <c:pt idx="1755">
                  <c:v>8152852.5531711029</c:v>
                </c:pt>
                <c:pt idx="1756">
                  <c:v>8124678.0847006151</c:v>
                </c:pt>
                <c:pt idx="1757">
                  <c:v>8084344.5056041516</c:v>
                </c:pt>
                <c:pt idx="1758">
                  <c:v>8013257.412856508</c:v>
                </c:pt>
                <c:pt idx="1759">
                  <c:v>8015143.1935541378</c:v>
                </c:pt>
                <c:pt idx="1760">
                  <c:v>8011464.2605401333</c:v>
                </c:pt>
                <c:pt idx="1761">
                  <c:v>7948824.8568743933</c:v>
                </c:pt>
                <c:pt idx="1762">
                  <c:v>7739195.6892331326</c:v>
                </c:pt>
                <c:pt idx="1763">
                  <c:v>7869455.9022380505</c:v>
                </c:pt>
                <c:pt idx="1764">
                  <c:v>7884866.8842634438</c:v>
                </c:pt>
                <c:pt idx="1765">
                  <c:v>7954088.7416861681</c:v>
                </c:pt>
                <c:pt idx="1766">
                  <c:v>8020116.3340234039</c:v>
                </c:pt>
                <c:pt idx="1767">
                  <c:v>7998576.5223105084</c:v>
                </c:pt>
                <c:pt idx="1768">
                  <c:v>7983794.7507010894</c:v>
                </c:pt>
                <c:pt idx="1769">
                  <c:v>8042464.6652889568</c:v>
                </c:pt>
                <c:pt idx="1770">
                  <c:v>8052983.566956711</c:v>
                </c:pt>
                <c:pt idx="1771">
                  <c:v>8013933.1590049211</c:v>
                </c:pt>
                <c:pt idx="1772">
                  <c:v>8204054.8251196984</c:v>
                </c:pt>
                <c:pt idx="1773">
                  <c:v>8228562.9271635395</c:v>
                </c:pt>
                <c:pt idx="1774">
                  <c:v>8218938.8961148914</c:v>
                </c:pt>
                <c:pt idx="1775">
                  <c:v>8333306.0333533287</c:v>
                </c:pt>
                <c:pt idx="1776">
                  <c:v>8397800.6918686889</c:v>
                </c:pt>
                <c:pt idx="1777">
                  <c:v>8310028.0058871089</c:v>
                </c:pt>
                <c:pt idx="1778">
                  <c:v>8186284.5292756539</c:v>
                </c:pt>
                <c:pt idx="1779">
                  <c:v>8412185.4290221892</c:v>
                </c:pt>
                <c:pt idx="1780">
                  <c:v>8403819.2583731785</c:v>
                </c:pt>
                <c:pt idx="1781">
                  <c:v>8357894.2363596242</c:v>
                </c:pt>
                <c:pt idx="1782">
                  <c:v>8345813.7469859468</c:v>
                </c:pt>
                <c:pt idx="1783">
                  <c:v>8356535.1683193296</c:v>
                </c:pt>
                <c:pt idx="1784">
                  <c:v>8231678.6982476935</c:v>
                </c:pt>
                <c:pt idx="1785">
                  <c:v>7956420.6133402986</c:v>
                </c:pt>
                <c:pt idx="1786">
                  <c:v>8202661.1768347677</c:v>
                </c:pt>
                <c:pt idx="1787">
                  <c:v>8078877.7480711024</c:v>
                </c:pt>
                <c:pt idx="1788">
                  <c:v>7785884.6035808939</c:v>
                </c:pt>
                <c:pt idx="1789">
                  <c:v>7966373.2146564284</c:v>
                </c:pt>
                <c:pt idx="1790">
                  <c:v>8043960.5247059288</c:v>
                </c:pt>
                <c:pt idx="1791">
                  <c:v>8071887.4931590315</c:v>
                </c:pt>
                <c:pt idx="1792">
                  <c:v>8184554.0939207077</c:v>
                </c:pt>
                <c:pt idx="1793">
                  <c:v>8308516.2639061715</c:v>
                </c:pt>
                <c:pt idx="1794">
                  <c:v>8275784.1318134088</c:v>
                </c:pt>
                <c:pt idx="1795">
                  <c:v>8298461.8528646901</c:v>
                </c:pt>
                <c:pt idx="1796">
                  <c:v>8260290.6025841162</c:v>
                </c:pt>
                <c:pt idx="1797">
                  <c:v>8303612.8040024787</c:v>
                </c:pt>
                <c:pt idx="1798">
                  <c:v>8424611.5530841332</c:v>
                </c:pt>
                <c:pt idx="1799">
                  <c:v>8510306.8991146311</c:v>
                </c:pt>
                <c:pt idx="1800">
                  <c:v>8431110.9520529658</c:v>
                </c:pt>
                <c:pt idx="1801">
                  <c:v>8472199.2940308899</c:v>
                </c:pt>
                <c:pt idx="1802">
                  <c:v>8355493.4903103262</c:v>
                </c:pt>
                <c:pt idx="1803">
                  <c:v>8457184.5368748792</c:v>
                </c:pt>
                <c:pt idx="1804">
                  <c:v>8571508.8946155515</c:v>
                </c:pt>
                <c:pt idx="1805">
                  <c:v>8595598.9286787473</c:v>
                </c:pt>
                <c:pt idx="1806">
                  <c:v>8596528.4547228422</c:v>
                </c:pt>
                <c:pt idx="1807">
                  <c:v>8630963.2279200889</c:v>
                </c:pt>
                <c:pt idx="1808">
                  <c:v>8787935.3639973085</c:v>
                </c:pt>
                <c:pt idx="1809">
                  <c:v>8792166.7559692729</c:v>
                </c:pt>
                <c:pt idx="1810">
                  <c:v>8685790.0341571756</c:v>
                </c:pt>
                <c:pt idx="1811">
                  <c:v>8693315.754022792</c:v>
                </c:pt>
                <c:pt idx="1812">
                  <c:v>8686513.3358550891</c:v>
                </c:pt>
                <c:pt idx="1813">
                  <c:v>8677377.0102349967</c:v>
                </c:pt>
                <c:pt idx="1814">
                  <c:v>8546174.6497874577</c:v>
                </c:pt>
                <c:pt idx="1815">
                  <c:v>8557772.8152002655</c:v>
                </c:pt>
                <c:pt idx="1816">
                  <c:v>8582646.526564328</c:v>
                </c:pt>
                <c:pt idx="1817">
                  <c:v>8352004.0222156718</c:v>
                </c:pt>
                <c:pt idx="1818">
                  <c:v>8186353.7890820466</c:v>
                </c:pt>
                <c:pt idx="1819">
                  <c:v>8489116.6542033851</c:v>
                </c:pt>
                <c:pt idx="1820">
                  <c:v>8108316.6367185619</c:v>
                </c:pt>
                <c:pt idx="1821">
                  <c:v>7994674.7483509621</c:v>
                </c:pt>
                <c:pt idx="1822">
                  <c:v>8119032.2991454219</c:v>
                </c:pt>
                <c:pt idx="1823">
                  <c:v>7801895.9709682064</c:v>
                </c:pt>
                <c:pt idx="1824">
                  <c:v>7886482.6824452672</c:v>
                </c:pt>
                <c:pt idx="1825">
                  <c:v>8039215.3170037251</c:v>
                </c:pt>
                <c:pt idx="1826">
                  <c:v>8046433.8183805263</c:v>
                </c:pt>
                <c:pt idx="1827">
                  <c:v>7915014.244215142</c:v>
                </c:pt>
                <c:pt idx="1828">
                  <c:v>7940649.1249352861</c:v>
                </c:pt>
                <c:pt idx="1829">
                  <c:v>8139784.5464408062</c:v>
                </c:pt>
                <c:pt idx="1830">
                  <c:v>8125235.4998225616</c:v>
                </c:pt>
                <c:pt idx="1831">
                  <c:v>8258468.8519282741</c:v>
                </c:pt>
                <c:pt idx="1832">
                  <c:v>8209668.8170227269</c:v>
                </c:pt>
                <c:pt idx="1833">
                  <c:v>8283086.7256367356</c:v>
                </c:pt>
                <c:pt idx="1834">
                  <c:v>8420589.7240337152</c:v>
                </c:pt>
                <c:pt idx="1835">
                  <c:v>8408544.8922589477</c:v>
                </c:pt>
                <c:pt idx="1836">
                  <c:v>8198235.4273752943</c:v>
                </c:pt>
                <c:pt idx="1837">
                  <c:v>8152460.8701889999</c:v>
                </c:pt>
                <c:pt idx="1838">
                  <c:v>8117976.3065668093</c:v>
                </c:pt>
                <c:pt idx="1839">
                  <c:v>8044761.7143342774</c:v>
                </c:pt>
                <c:pt idx="1840">
                  <c:v>8045116.3667973746</c:v>
                </c:pt>
                <c:pt idx="1841">
                  <c:v>8206356.9932362093</c:v>
                </c:pt>
                <c:pt idx="1842">
                  <c:v>8163112.5876603685</c:v>
                </c:pt>
                <c:pt idx="1843">
                  <c:v>8036742.2953870948</c:v>
                </c:pt>
                <c:pt idx="1844">
                  <c:v>8122081.6500144731</c:v>
                </c:pt>
                <c:pt idx="1845">
                  <c:v>8153032.3888444752</c:v>
                </c:pt>
                <c:pt idx="1846">
                  <c:v>8178825.5568986936</c:v>
                </c:pt>
                <c:pt idx="1847">
                  <c:v>8323479.9761674376</c:v>
                </c:pt>
                <c:pt idx="1848">
                  <c:v>8405263.5707865618</c:v>
                </c:pt>
                <c:pt idx="1849">
                  <c:v>8431375.6961907968</c:v>
                </c:pt>
                <c:pt idx="1850">
                  <c:v>8603656.3820118699</c:v>
                </c:pt>
                <c:pt idx="1851">
                  <c:v>8659500.0957239401</c:v>
                </c:pt>
                <c:pt idx="1852">
                  <c:v>8609695.3633697536</c:v>
                </c:pt>
                <c:pt idx="1853">
                  <c:v>8624100.5631603412</c:v>
                </c:pt>
                <c:pt idx="1854">
                  <c:v>8588321.8288504668</c:v>
                </c:pt>
                <c:pt idx="1855">
                  <c:v>8688632.5786952358</c:v>
                </c:pt>
                <c:pt idx="1856">
                  <c:v>8697016.6966570634</c:v>
                </c:pt>
                <c:pt idx="1857">
                  <c:v>8626255.7018760294</c:v>
                </c:pt>
                <c:pt idx="1858">
                  <c:v>8758924.4183404297</c:v>
                </c:pt>
                <c:pt idx="1859">
                  <c:v>8750303.4171080254</c:v>
                </c:pt>
                <c:pt idx="1860">
                  <c:v>8775115.1834052932</c:v>
                </c:pt>
                <c:pt idx="1861">
                  <c:v>8777715.3916055523</c:v>
                </c:pt>
                <c:pt idx="1862">
                  <c:v>8784699.2367799357</c:v>
                </c:pt>
                <c:pt idx="1863">
                  <c:v>8734648.0158047266</c:v>
                </c:pt>
                <c:pt idx="1864">
                  <c:v>8848545.031794982</c:v>
                </c:pt>
                <c:pt idx="1865">
                  <c:v>8798919.7657518797</c:v>
                </c:pt>
                <c:pt idx="1866">
                  <c:v>8943373.3262412567</c:v>
                </c:pt>
                <c:pt idx="1867">
                  <c:v>8995671.818960892</c:v>
                </c:pt>
                <c:pt idx="1868">
                  <c:v>9038819.6086913254</c:v>
                </c:pt>
                <c:pt idx="1869">
                  <c:v>9082517.2481594179</c:v>
                </c:pt>
                <c:pt idx="1870">
                  <c:v>8970768.653787706</c:v>
                </c:pt>
                <c:pt idx="1871">
                  <c:v>9015777.624522835</c:v>
                </c:pt>
                <c:pt idx="1872">
                  <c:v>9016911.1143507678</c:v>
                </c:pt>
                <c:pt idx="1873">
                  <c:v>9093833.8010466881</c:v>
                </c:pt>
                <c:pt idx="1874">
                  <c:v>9094511.7328097653</c:v>
                </c:pt>
                <c:pt idx="1875">
                  <c:v>9226883.3078583237</c:v>
                </c:pt>
                <c:pt idx="1876">
                  <c:v>9334865.8039004132</c:v>
                </c:pt>
                <c:pt idx="1877">
                  <c:v>9385498.7222014349</c:v>
                </c:pt>
                <c:pt idx="1878">
                  <c:v>9366762.9443576466</c:v>
                </c:pt>
                <c:pt idx="1879">
                  <c:v>9399522.0039901063</c:v>
                </c:pt>
                <c:pt idx="1880">
                  <c:v>9359671.8286209814</c:v>
                </c:pt>
                <c:pt idx="1881">
                  <c:v>9254593.7418348491</c:v>
                </c:pt>
                <c:pt idx="1882">
                  <c:v>9085627.1616448853</c:v>
                </c:pt>
                <c:pt idx="1883">
                  <c:v>9103315.2698366493</c:v>
                </c:pt>
                <c:pt idx="1884">
                  <c:v>8951115.550568739</c:v>
                </c:pt>
                <c:pt idx="1885">
                  <c:v>9092517.0604930334</c:v>
                </c:pt>
                <c:pt idx="1886">
                  <c:v>9018685.8962857369</c:v>
                </c:pt>
                <c:pt idx="1887">
                  <c:v>9154274.9339767005</c:v>
                </c:pt>
                <c:pt idx="1888">
                  <c:v>9031011.6638614908</c:v>
                </c:pt>
                <c:pt idx="1889">
                  <c:v>9189034.7763609663</c:v>
                </c:pt>
                <c:pt idx="1890">
                  <c:v>9293921.9380794857</c:v>
                </c:pt>
                <c:pt idx="1891">
                  <c:v>9333540.6483322531</c:v>
                </c:pt>
                <c:pt idx="1892">
                  <c:v>9391056.444943456</c:v>
                </c:pt>
                <c:pt idx="1893">
                  <c:v>9331562.9605941288</c:v>
                </c:pt>
                <c:pt idx="1894">
                  <c:v>9514108.0185081307</c:v>
                </c:pt>
                <c:pt idx="1895">
                  <c:v>9465964.864291532</c:v>
                </c:pt>
                <c:pt idx="1896">
                  <c:v>9497948.6085671503</c:v>
                </c:pt>
                <c:pt idx="1897">
                  <c:v>9552277.547866255</c:v>
                </c:pt>
                <c:pt idx="1898">
                  <c:v>9637158.998585457</c:v>
                </c:pt>
                <c:pt idx="1899">
                  <c:v>9584285.4564529844</c:v>
                </c:pt>
                <c:pt idx="1900">
                  <c:v>9572004.1879799701</c:v>
                </c:pt>
                <c:pt idx="1901">
                  <c:v>9584456.5564723816</c:v>
                </c:pt>
                <c:pt idx="1902">
                  <c:v>9588561.4564724863</c:v>
                </c:pt>
                <c:pt idx="1903">
                  <c:v>9650306.9514791928</c:v>
                </c:pt>
                <c:pt idx="1904">
                  <c:v>9557070.1505759805</c:v>
                </c:pt>
                <c:pt idx="1905">
                  <c:v>9385415.091934219</c:v>
                </c:pt>
                <c:pt idx="1906">
                  <c:v>9236189.9002305642</c:v>
                </c:pt>
                <c:pt idx="1907">
                  <c:v>9257785.1810611561</c:v>
                </c:pt>
                <c:pt idx="1908">
                  <c:v>9318520.2543047834</c:v>
                </c:pt>
                <c:pt idx="1909">
                  <c:v>9475169.7948837634</c:v>
                </c:pt>
                <c:pt idx="1910">
                  <c:v>9492190.9019552618</c:v>
                </c:pt>
                <c:pt idx="1911">
                  <c:v>9541906.3909021597</c:v>
                </c:pt>
                <c:pt idx="1912">
                  <c:v>9583953.0546898246</c:v>
                </c:pt>
                <c:pt idx="1913">
                  <c:v>9568049.306809077</c:v>
                </c:pt>
                <c:pt idx="1914">
                  <c:v>9531338.2686667629</c:v>
                </c:pt>
                <c:pt idx="1915">
                  <c:v>9502582.6395039763</c:v>
                </c:pt>
                <c:pt idx="1916">
                  <c:v>9537749.347117437</c:v>
                </c:pt>
                <c:pt idx="1917">
                  <c:v>9528645.3391358592</c:v>
                </c:pt>
                <c:pt idx="1918">
                  <c:v>9405278.6417944003</c:v>
                </c:pt>
                <c:pt idx="1919">
                  <c:v>9438423.2405512035</c:v>
                </c:pt>
                <c:pt idx="1920">
                  <c:v>9367326.3383829594</c:v>
                </c:pt>
                <c:pt idx="1921">
                  <c:v>9366034.7912718337</c:v>
                </c:pt>
                <c:pt idx="1922">
                  <c:v>9394233.1491070129</c:v>
                </c:pt>
                <c:pt idx="1923">
                  <c:v>9452426.2581005543</c:v>
                </c:pt>
                <c:pt idx="1924">
                  <c:v>9486511.8554475196</c:v>
                </c:pt>
                <c:pt idx="1925">
                  <c:v>9599148.2690580077</c:v>
                </c:pt>
                <c:pt idx="1926">
                  <c:v>9663228.1627314612</c:v>
                </c:pt>
                <c:pt idx="1927">
                  <c:v>9656705.5085240826</c:v>
                </c:pt>
                <c:pt idx="1928">
                  <c:v>9723680.6213431954</c:v>
                </c:pt>
                <c:pt idx="1929">
                  <c:v>9671245.2389600966</c:v>
                </c:pt>
                <c:pt idx="1930">
                  <c:v>9731781.1852649283</c:v>
                </c:pt>
                <c:pt idx="1931">
                  <c:v>9749969.9817947149</c:v>
                </c:pt>
                <c:pt idx="1932">
                  <c:v>9659629.4754152205</c:v>
                </c:pt>
                <c:pt idx="1933">
                  <c:v>9553826.8280698005</c:v>
                </c:pt>
                <c:pt idx="1934">
                  <c:v>9546119.0267855227</c:v>
                </c:pt>
                <c:pt idx="1935">
                  <c:v>9647456.8589076493</c:v>
                </c:pt>
                <c:pt idx="1936">
                  <c:v>9653550.3939597793</c:v>
                </c:pt>
                <c:pt idx="1937">
                  <c:v>9638209.9582521711</c:v>
                </c:pt>
                <c:pt idx="1938">
                  <c:v>9665703.7263765074</c:v>
                </c:pt>
                <c:pt idx="1939">
                  <c:v>9640969.718424486</c:v>
                </c:pt>
                <c:pt idx="1940">
                  <c:v>9572492.1245741919</c:v>
                </c:pt>
                <c:pt idx="1941">
                  <c:v>9626984.8192566186</c:v>
                </c:pt>
                <c:pt idx="1942">
                  <c:v>9585113.8420643881</c:v>
                </c:pt>
                <c:pt idx="1943">
                  <c:v>9683578.4824292976</c:v>
                </c:pt>
                <c:pt idx="1944">
                  <c:v>9581407.8392735794</c:v>
                </c:pt>
                <c:pt idx="1945">
                  <c:v>9622727.7738079391</c:v>
                </c:pt>
                <c:pt idx="1946">
                  <c:v>9589034.2103168443</c:v>
                </c:pt>
                <c:pt idx="1947">
                  <c:v>9530187.5638715364</c:v>
                </c:pt>
                <c:pt idx="1948">
                  <c:v>9554643.9625717774</c:v>
                </c:pt>
                <c:pt idx="1949">
                  <c:v>9531116.8142599575</c:v>
                </c:pt>
                <c:pt idx="1950">
                  <c:v>9556253.5921470709</c:v>
                </c:pt>
                <c:pt idx="1951">
                  <c:v>9572504.4847923405</c:v>
                </c:pt>
                <c:pt idx="1952">
                  <c:v>9603458.8250840399</c:v>
                </c:pt>
                <c:pt idx="1953">
                  <c:v>9511635.339704467</c:v>
                </c:pt>
                <c:pt idx="1954">
                  <c:v>9382340.6079054289</c:v>
                </c:pt>
                <c:pt idx="1955">
                  <c:v>9285621.1134667527</c:v>
                </c:pt>
                <c:pt idx="1956">
                  <c:v>9292559.5456013195</c:v>
                </c:pt>
                <c:pt idx="1957">
                  <c:v>8876044.7058928795</c:v>
                </c:pt>
                <c:pt idx="1958">
                  <c:v>8862633.1350296084</c:v>
                </c:pt>
                <c:pt idx="1959">
                  <c:v>8973619.7221499495</c:v>
                </c:pt>
                <c:pt idx="1960">
                  <c:v>8913189.944443427</c:v>
                </c:pt>
                <c:pt idx="1961">
                  <c:v>9146882.8706645127</c:v>
                </c:pt>
                <c:pt idx="1962">
                  <c:v>9136339.8752041832</c:v>
                </c:pt>
                <c:pt idx="1963">
                  <c:v>8991488.4255168457</c:v>
                </c:pt>
                <c:pt idx="1964">
                  <c:v>8875889.0316462554</c:v>
                </c:pt>
                <c:pt idx="1965">
                  <c:v>8897305.9458900318</c:v>
                </c:pt>
                <c:pt idx="1966">
                  <c:v>8924405.0486433376</c:v>
                </c:pt>
                <c:pt idx="1967">
                  <c:v>8416370.4377206713</c:v>
                </c:pt>
                <c:pt idx="1968">
                  <c:v>8711821.6288497299</c:v>
                </c:pt>
                <c:pt idx="1969">
                  <c:v>8565041.6181135811</c:v>
                </c:pt>
                <c:pt idx="1970">
                  <c:v>8428903.5918893721</c:v>
                </c:pt>
                <c:pt idx="1971">
                  <c:v>8616983.9975808263</c:v>
                </c:pt>
                <c:pt idx="1972">
                  <c:v>8803635.1061884779</c:v>
                </c:pt>
                <c:pt idx="1973">
                  <c:v>9004927.4564656317</c:v>
                </c:pt>
                <c:pt idx="1974">
                  <c:v>8781536.4197507799</c:v>
                </c:pt>
                <c:pt idx="1975">
                  <c:v>8739358.3877402935</c:v>
                </c:pt>
                <c:pt idx="1976">
                  <c:v>8804878.8913254701</c:v>
                </c:pt>
                <c:pt idx="1977">
                  <c:v>9014339.5351883825</c:v>
                </c:pt>
                <c:pt idx="1978">
                  <c:v>8928850.1390814111</c:v>
                </c:pt>
                <c:pt idx="1979">
                  <c:v>8856029.1698799934</c:v>
                </c:pt>
                <c:pt idx="1980">
                  <c:v>8593976.5154700764</c:v>
                </c:pt>
                <c:pt idx="1981">
                  <c:v>8625156.3683876805</c:v>
                </c:pt>
                <c:pt idx="1982">
                  <c:v>8589037.7738861479</c:v>
                </c:pt>
                <c:pt idx="1983">
                  <c:v>8753761.7718180157</c:v>
                </c:pt>
                <c:pt idx="1984">
                  <c:v>8709234.9497017432</c:v>
                </c:pt>
                <c:pt idx="1985">
                  <c:v>8366568.8078272138</c:v>
                </c:pt>
                <c:pt idx="1986">
                  <c:v>8267910.451178275</c:v>
                </c:pt>
                <c:pt idx="1987">
                  <c:v>8372472.6980229085</c:v>
                </c:pt>
                <c:pt idx="1988">
                  <c:v>8342901.0348188402</c:v>
                </c:pt>
                <c:pt idx="1989">
                  <c:v>8521388.4979663584</c:v>
                </c:pt>
                <c:pt idx="1990">
                  <c:v>8530041.1683708094</c:v>
                </c:pt>
                <c:pt idx="1991">
                  <c:v>8784453.8368130401</c:v>
                </c:pt>
                <c:pt idx="1992">
                  <c:v>8694864.2107894532</c:v>
                </c:pt>
                <c:pt idx="1993">
                  <c:v>8799928.2384266332</c:v>
                </c:pt>
                <c:pt idx="1994">
                  <c:v>8879648.6737888623</c:v>
                </c:pt>
                <c:pt idx="1995">
                  <c:v>8477208.0194396339</c:v>
                </c:pt>
                <c:pt idx="1996">
                  <c:v>8622389.6608477645</c:v>
                </c:pt>
                <c:pt idx="1997">
                  <c:v>8324163.2170216981</c:v>
                </c:pt>
                <c:pt idx="1998">
                  <c:v>8478018.9418922849</c:v>
                </c:pt>
                <c:pt idx="1999">
                  <c:v>8542467.6301785223</c:v>
                </c:pt>
                <c:pt idx="2000">
                  <c:v>8647166.6264771987</c:v>
                </c:pt>
                <c:pt idx="2001">
                  <c:v>8586203.7765658386</c:v>
                </c:pt>
                <c:pt idx="2002">
                  <c:v>8461084.0876849014</c:v>
                </c:pt>
                <c:pt idx="2003">
                  <c:v>8266773.1514578294</c:v>
                </c:pt>
                <c:pt idx="2004">
                  <c:v>8339300.0612664334</c:v>
                </c:pt>
                <c:pt idx="2005">
                  <c:v>8071905.681518551</c:v>
                </c:pt>
                <c:pt idx="2006">
                  <c:v>7974921.1946154637</c:v>
                </c:pt>
                <c:pt idx="2007">
                  <c:v>7702922.7159653157</c:v>
                </c:pt>
                <c:pt idx="2008">
                  <c:v>7524270.560897693</c:v>
                </c:pt>
                <c:pt idx="2009">
                  <c:v>7998152.4421140105</c:v>
                </c:pt>
                <c:pt idx="2010">
                  <c:v>8025064.7795654899</c:v>
                </c:pt>
                <c:pt idx="2011">
                  <c:v>8005812.9573693564</c:v>
                </c:pt>
                <c:pt idx="2012">
                  <c:v>8077941.018495556</c:v>
                </c:pt>
                <c:pt idx="2013">
                  <c:v>7696622.2691993415</c:v>
                </c:pt>
                <c:pt idx="2014">
                  <c:v>7430592.1449409556</c:v>
                </c:pt>
                <c:pt idx="2015">
                  <c:v>7743787.6205751337</c:v>
                </c:pt>
                <c:pt idx="2016">
                  <c:v>7828141.2552569313</c:v>
                </c:pt>
                <c:pt idx="2017">
                  <c:v>7925753.446961808</c:v>
                </c:pt>
                <c:pt idx="2018">
                  <c:v>8018934.4327127384</c:v>
                </c:pt>
                <c:pt idx="2019">
                  <c:v>8027777.4520548489</c:v>
                </c:pt>
                <c:pt idx="2020">
                  <c:v>8038303.1607493414</c:v>
                </c:pt>
                <c:pt idx="2021">
                  <c:v>7996218.8992375461</c:v>
                </c:pt>
                <c:pt idx="2022">
                  <c:v>8107562.3543339912</c:v>
                </c:pt>
                <c:pt idx="2023">
                  <c:v>8077396.798175713</c:v>
                </c:pt>
                <c:pt idx="2024">
                  <c:v>8165682.6511095585</c:v>
                </c:pt>
                <c:pt idx="2025">
                  <c:v>8301008.2999340966</c:v>
                </c:pt>
                <c:pt idx="2026">
                  <c:v>8180488.7386142407</c:v>
                </c:pt>
                <c:pt idx="2027">
                  <c:v>8138389.2588201798</c:v>
                </c:pt>
                <c:pt idx="2028">
                  <c:v>8319855.1242607115</c:v>
                </c:pt>
                <c:pt idx="2029">
                  <c:v>8401648.9435075689</c:v>
                </c:pt>
                <c:pt idx="2030">
                  <c:v>8257726.4612507243</c:v>
                </c:pt>
                <c:pt idx="2031">
                  <c:v>8137102.9975862391</c:v>
                </c:pt>
                <c:pt idx="2032">
                  <c:v>8346579.5746671967</c:v>
                </c:pt>
                <c:pt idx="2033">
                  <c:v>8383372.4931040341</c:v>
                </c:pt>
                <c:pt idx="2034">
                  <c:v>8461112.9650096726</c:v>
                </c:pt>
                <c:pt idx="2035">
                  <c:v>8552642.6880771331</c:v>
                </c:pt>
                <c:pt idx="2036">
                  <c:v>8616518.3798011951</c:v>
                </c:pt>
                <c:pt idx="2037">
                  <c:v>8690043.9982622117</c:v>
                </c:pt>
                <c:pt idx="2038">
                  <c:v>8576669.6525344495</c:v>
                </c:pt>
                <c:pt idx="2039">
                  <c:v>8594845.0540442783</c:v>
                </c:pt>
                <c:pt idx="2040">
                  <c:v>8609131.8492824007</c:v>
                </c:pt>
                <c:pt idx="2041">
                  <c:v>8758266.4219385218</c:v>
                </c:pt>
                <c:pt idx="2042">
                  <c:v>8746952.9896791875</c:v>
                </c:pt>
                <c:pt idx="2043">
                  <c:v>8792142.6657768451</c:v>
                </c:pt>
                <c:pt idx="2044">
                  <c:v>8862054.8791408036</c:v>
                </c:pt>
                <c:pt idx="2045">
                  <c:v>8871549.4557164107</c:v>
                </c:pt>
                <c:pt idx="2046">
                  <c:v>8837341.5597632285</c:v>
                </c:pt>
                <c:pt idx="2047">
                  <c:v>8816203.8423777353</c:v>
                </c:pt>
                <c:pt idx="2048">
                  <c:v>8915130.0427061319</c:v>
                </c:pt>
                <c:pt idx="2049">
                  <c:v>8926832.3473172616</c:v>
                </c:pt>
                <c:pt idx="2050">
                  <c:v>8887812.8780443873</c:v>
                </c:pt>
                <c:pt idx="2051">
                  <c:v>8851020.4582601748</c:v>
                </c:pt>
                <c:pt idx="2052">
                  <c:v>8865254.8497669585</c:v>
                </c:pt>
                <c:pt idx="2053">
                  <c:v>8947977.2105315551</c:v>
                </c:pt>
                <c:pt idx="2054">
                  <c:v>8902442.7413133346</c:v>
                </c:pt>
                <c:pt idx="2055">
                  <c:v>8898291.7311860994</c:v>
                </c:pt>
                <c:pt idx="2056">
                  <c:v>8829413.9613516331</c:v>
                </c:pt>
                <c:pt idx="2057">
                  <c:v>8732626.0196845476</c:v>
                </c:pt>
                <c:pt idx="2058">
                  <c:v>8773245.230976915</c:v>
                </c:pt>
                <c:pt idx="2059">
                  <c:v>8945016.7046679556</c:v>
                </c:pt>
                <c:pt idx="2060">
                  <c:v>8954859.5852869898</c:v>
                </c:pt>
                <c:pt idx="2061">
                  <c:v>9031970.6491960771</c:v>
                </c:pt>
                <c:pt idx="2062">
                  <c:v>9035777.0944865048</c:v>
                </c:pt>
                <c:pt idx="2063">
                  <c:v>9172167.616610162</c:v>
                </c:pt>
                <c:pt idx="2064">
                  <c:v>9139010.0716565344</c:v>
                </c:pt>
                <c:pt idx="2065">
                  <c:v>9189446.6680201404</c:v>
                </c:pt>
                <c:pt idx="2066">
                  <c:v>9164281.0922644231</c:v>
                </c:pt>
                <c:pt idx="2067">
                  <c:v>9344009.3199438471</c:v>
                </c:pt>
                <c:pt idx="2068">
                  <c:v>9111734.2886660472</c:v>
                </c:pt>
                <c:pt idx="2069">
                  <c:v>9103008.4072777797</c:v>
                </c:pt>
                <c:pt idx="2070">
                  <c:v>9155893.5872005541</c:v>
                </c:pt>
                <c:pt idx="2071">
                  <c:v>9057690.2274604086</c:v>
                </c:pt>
                <c:pt idx="2072">
                  <c:v>9093723.6663903743</c:v>
                </c:pt>
                <c:pt idx="2073">
                  <c:v>9178577.684853727</c:v>
                </c:pt>
                <c:pt idx="2074">
                  <c:v>9321400.0201847386</c:v>
                </c:pt>
                <c:pt idx="2075">
                  <c:v>9369908.0921068955</c:v>
                </c:pt>
                <c:pt idx="2076">
                  <c:v>9459766.9561403245</c:v>
                </c:pt>
                <c:pt idx="2077">
                  <c:v>9459719.5345187187</c:v>
                </c:pt>
                <c:pt idx="2078">
                  <c:v>9510981.8792782929</c:v>
                </c:pt>
                <c:pt idx="2079">
                  <c:v>9599594.2194211204</c:v>
                </c:pt>
                <c:pt idx="2080">
                  <c:v>9531937.7764137555</c:v>
                </c:pt>
                <c:pt idx="2081">
                  <c:v>9563674.0338126998</c:v>
                </c:pt>
                <c:pt idx="2082">
                  <c:v>9548794.494075641</c:v>
                </c:pt>
                <c:pt idx="2083">
                  <c:v>9594998.299856998</c:v>
                </c:pt>
                <c:pt idx="2084">
                  <c:v>9516223.3766929246</c:v>
                </c:pt>
                <c:pt idx="2085">
                  <c:v>9645080.6876032874</c:v>
                </c:pt>
                <c:pt idx="2086">
                  <c:v>9656986.3264721595</c:v>
                </c:pt>
                <c:pt idx="2087">
                  <c:v>9684537.3183150329</c:v>
                </c:pt>
                <c:pt idx="2088">
                  <c:v>9767439.6443841308</c:v>
                </c:pt>
                <c:pt idx="2089">
                  <c:v>9914892.2326055765</c:v>
                </c:pt>
                <c:pt idx="2090">
                  <c:v>10007071.886420775</c:v>
                </c:pt>
                <c:pt idx="2091">
                  <c:v>10077734.246876962</c:v>
                </c:pt>
                <c:pt idx="2092">
                  <c:v>10095217.603254704</c:v>
                </c:pt>
                <c:pt idx="2093">
                  <c:v>10095047.721592186</c:v>
                </c:pt>
                <c:pt idx="2094">
                  <c:v>10173994.10203434</c:v>
                </c:pt>
                <c:pt idx="2095">
                  <c:v>10104648.750070404</c:v>
                </c:pt>
                <c:pt idx="2096">
                  <c:v>10109261.863100942</c:v>
                </c:pt>
                <c:pt idx="2097">
                  <c:v>10263852.387837473</c:v>
                </c:pt>
                <c:pt idx="2098">
                  <c:v>10175086.529925684</c:v>
                </c:pt>
                <c:pt idx="2099">
                  <c:v>9918942.4384256396</c:v>
                </c:pt>
                <c:pt idx="2100">
                  <c:v>9897155.9779920112</c:v>
                </c:pt>
                <c:pt idx="2101">
                  <c:v>9917813.8820009306</c:v>
                </c:pt>
                <c:pt idx="2102">
                  <c:v>9903038.4455769397</c:v>
                </c:pt>
                <c:pt idx="2103">
                  <c:v>9590796.8631668091</c:v>
                </c:pt>
                <c:pt idx="2104">
                  <c:v>9757622.9312025849</c:v>
                </c:pt>
                <c:pt idx="2105">
                  <c:v>9848376.3505096454</c:v>
                </c:pt>
                <c:pt idx="2106">
                  <c:v>9902524.4365067985</c:v>
                </c:pt>
                <c:pt idx="2107">
                  <c:v>9797675.1607603002</c:v>
                </c:pt>
                <c:pt idx="2108">
                  <c:v>9579029.2721540425</c:v>
                </c:pt>
                <c:pt idx="2109">
                  <c:v>9720296.6805622615</c:v>
                </c:pt>
                <c:pt idx="2110">
                  <c:v>9652499.0107362848</c:v>
                </c:pt>
                <c:pt idx="2111">
                  <c:v>9475537.0551611725</c:v>
                </c:pt>
                <c:pt idx="2112">
                  <c:v>9442999.6407881286</c:v>
                </c:pt>
                <c:pt idx="2113">
                  <c:v>9387862.3063723817</c:v>
                </c:pt>
                <c:pt idx="2114">
                  <c:v>9398797.0579190347</c:v>
                </c:pt>
                <c:pt idx="2115">
                  <c:v>9433241.1185855456</c:v>
                </c:pt>
                <c:pt idx="2116">
                  <c:v>9319619.5823559221</c:v>
                </c:pt>
                <c:pt idx="2117">
                  <c:v>9096915.7659635488</c:v>
                </c:pt>
                <c:pt idx="2118">
                  <c:v>9410814.4034093954</c:v>
                </c:pt>
                <c:pt idx="2119">
                  <c:v>9421669.0180128552</c:v>
                </c:pt>
                <c:pt idx="2120">
                  <c:v>9517551.6638844572</c:v>
                </c:pt>
                <c:pt idx="2121">
                  <c:v>9680804.5745293647</c:v>
                </c:pt>
                <c:pt idx="2122">
                  <c:v>9837750.3295390047</c:v>
                </c:pt>
                <c:pt idx="2123">
                  <c:v>9802473.0488641188</c:v>
                </c:pt>
                <c:pt idx="2124">
                  <c:v>9735818.738417821</c:v>
                </c:pt>
                <c:pt idx="2125">
                  <c:v>9778478.0769685116</c:v>
                </c:pt>
                <c:pt idx="2126">
                  <c:v>9684661.535209544</c:v>
                </c:pt>
                <c:pt idx="2127">
                  <c:v>9692311.5831080507</c:v>
                </c:pt>
                <c:pt idx="2128">
                  <c:v>9907340.2510301452</c:v>
                </c:pt>
                <c:pt idx="2129">
                  <c:v>9873160.6599903274</c:v>
                </c:pt>
                <c:pt idx="2130">
                  <c:v>9824849.6948967706</c:v>
                </c:pt>
                <c:pt idx="2131">
                  <c:v>9806895.6464434415</c:v>
                </c:pt>
                <c:pt idx="2132">
                  <c:v>9712090.7036649119</c:v>
                </c:pt>
                <c:pt idx="2133">
                  <c:v>9550658.0560908429</c:v>
                </c:pt>
                <c:pt idx="2134">
                  <c:v>9668954.8312403783</c:v>
                </c:pt>
                <c:pt idx="2135">
                  <c:v>9776069.5678656641</c:v>
                </c:pt>
                <c:pt idx="2136">
                  <c:v>9770322.6637221389</c:v>
                </c:pt>
                <c:pt idx="2137">
                  <c:v>9953935.24317264</c:v>
                </c:pt>
                <c:pt idx="2138">
                  <c:v>10006137.50534505</c:v>
                </c:pt>
                <c:pt idx="2139">
                  <c:v>10092148.449861547</c:v>
                </c:pt>
                <c:pt idx="2140">
                  <c:v>10061482.821783626</c:v>
                </c:pt>
                <c:pt idx="2141">
                  <c:v>10082132.952687483</c:v>
                </c:pt>
                <c:pt idx="2142">
                  <c:v>10143481.489728356</c:v>
                </c:pt>
                <c:pt idx="2143">
                  <c:v>10226878.996738443</c:v>
                </c:pt>
                <c:pt idx="2144">
                  <c:v>10174385.877155062</c:v>
                </c:pt>
                <c:pt idx="2145">
                  <c:v>10301279.09038692</c:v>
                </c:pt>
                <c:pt idx="2146">
                  <c:v>10350864.33640983</c:v>
                </c:pt>
                <c:pt idx="2147">
                  <c:v>10249522.751566663</c:v>
                </c:pt>
                <c:pt idx="2148">
                  <c:v>10267207.187079964</c:v>
                </c:pt>
                <c:pt idx="2149">
                  <c:v>10289612.630309833</c:v>
                </c:pt>
                <c:pt idx="2150">
                  <c:v>10196180.487110727</c:v>
                </c:pt>
                <c:pt idx="2151">
                  <c:v>10351862.750742827</c:v>
                </c:pt>
                <c:pt idx="2152">
                  <c:v>10429197.785162652</c:v>
                </c:pt>
                <c:pt idx="2153">
                  <c:v>10606701.638078613</c:v>
                </c:pt>
                <c:pt idx="2154">
                  <c:v>10519926.48701652</c:v>
                </c:pt>
                <c:pt idx="2155">
                  <c:v>10640965.462815713</c:v>
                </c:pt>
                <c:pt idx="2156">
                  <c:v>10591196.573729154</c:v>
                </c:pt>
                <c:pt idx="2157">
                  <c:v>10534333.493062088</c:v>
                </c:pt>
                <c:pt idx="2158">
                  <c:v>10311690.437081072</c:v>
                </c:pt>
                <c:pt idx="2159">
                  <c:v>10251408.839376589</c:v>
                </c:pt>
                <c:pt idx="2160">
                  <c:v>10180662.704430951</c:v>
                </c:pt>
                <c:pt idx="2161">
                  <c:v>9920714.6344076004</c:v>
                </c:pt>
                <c:pt idx="2162">
                  <c:v>10056217.485870672</c:v>
                </c:pt>
                <c:pt idx="2163">
                  <c:v>10070689.990311649</c:v>
                </c:pt>
                <c:pt idx="2164">
                  <c:v>10257774.865497435</c:v>
                </c:pt>
                <c:pt idx="2165">
                  <c:v>10124670.613964435</c:v>
                </c:pt>
                <c:pt idx="2166">
                  <c:v>10045028.472882453</c:v>
                </c:pt>
                <c:pt idx="2167">
                  <c:v>10329257.682138152</c:v>
                </c:pt>
                <c:pt idx="2168">
                  <c:v>9914989.429942999</c:v>
                </c:pt>
                <c:pt idx="2169">
                  <c:v>9911927.7470261138</c:v>
                </c:pt>
                <c:pt idx="2170">
                  <c:v>10088453.151060509</c:v>
                </c:pt>
                <c:pt idx="2171">
                  <c:v>10228691.613663651</c:v>
                </c:pt>
                <c:pt idx="2172">
                  <c:v>10154436.565442059</c:v>
                </c:pt>
                <c:pt idx="2173">
                  <c:v>10203056.596240377</c:v>
                </c:pt>
                <c:pt idx="2174">
                  <c:v>10220998.131780364</c:v>
                </c:pt>
                <c:pt idx="2175">
                  <c:v>9912950.5852406137</c:v>
                </c:pt>
                <c:pt idx="2176">
                  <c:v>10084171.501769926</c:v>
                </c:pt>
                <c:pt idx="2177">
                  <c:v>9989228.292916758</c:v>
                </c:pt>
                <c:pt idx="2178">
                  <c:v>10052263.430409534</c:v>
                </c:pt>
                <c:pt idx="2179">
                  <c:v>10260059.865999881</c:v>
                </c:pt>
                <c:pt idx="2180">
                  <c:v>10218116.72990237</c:v>
                </c:pt>
                <c:pt idx="2181">
                  <c:v>10120643.371365076</c:v>
                </c:pt>
                <c:pt idx="2182">
                  <c:v>10224048.610935073</c:v>
                </c:pt>
                <c:pt idx="2183">
                  <c:v>10387726.547175352</c:v>
                </c:pt>
                <c:pt idx="2184">
                  <c:v>10347307.372923845</c:v>
                </c:pt>
                <c:pt idx="2185">
                  <c:v>10286961.214217922</c:v>
                </c:pt>
                <c:pt idx="2186">
                  <c:v>10293139.101704532</c:v>
                </c:pt>
                <c:pt idx="2187">
                  <c:v>10390584.432754196</c:v>
                </c:pt>
                <c:pt idx="2188">
                  <c:v>10433562.486390835</c:v>
                </c:pt>
                <c:pt idx="2189">
                  <c:v>10401228.620973635</c:v>
                </c:pt>
                <c:pt idx="2190">
                  <c:v>10283941.112164512</c:v>
                </c:pt>
                <c:pt idx="2191">
                  <c:v>10396151.319442239</c:v>
                </c:pt>
                <c:pt idx="2192">
                  <c:v>10402879.615944559</c:v>
                </c:pt>
                <c:pt idx="2193">
                  <c:v>10416406.916169919</c:v>
                </c:pt>
                <c:pt idx="2194">
                  <c:v>10258838.292774823</c:v>
                </c:pt>
                <c:pt idx="2195">
                  <c:v>10336365.207211763</c:v>
                </c:pt>
                <c:pt idx="2196">
                  <c:v>10164321.921017272</c:v>
                </c:pt>
                <c:pt idx="2197">
                  <c:v>10319686.047601702</c:v>
                </c:pt>
                <c:pt idx="2198">
                  <c:v>10285377.852878015</c:v>
                </c:pt>
                <c:pt idx="2199">
                  <c:v>10125593.989798119</c:v>
                </c:pt>
                <c:pt idx="2200">
                  <c:v>10184520.983879469</c:v>
                </c:pt>
                <c:pt idx="2201">
                  <c:v>10073351.048103815</c:v>
                </c:pt>
                <c:pt idx="2202">
                  <c:v>9962905.3972040135</c:v>
                </c:pt>
                <c:pt idx="2203">
                  <c:v>10108789.183903759</c:v>
                </c:pt>
                <c:pt idx="2204">
                  <c:v>10175764.632978661</c:v>
                </c:pt>
                <c:pt idx="2205">
                  <c:v>10148051.45376876</c:v>
                </c:pt>
                <c:pt idx="2206">
                  <c:v>9886378.3234334905</c:v>
                </c:pt>
                <c:pt idx="2207">
                  <c:v>10019407.851513477</c:v>
                </c:pt>
                <c:pt idx="2208">
                  <c:v>10109688.039844269</c:v>
                </c:pt>
                <c:pt idx="2209">
                  <c:v>10217910.081769718</c:v>
                </c:pt>
                <c:pt idx="2210">
                  <c:v>10174926.951691877</c:v>
                </c:pt>
                <c:pt idx="2211">
                  <c:v>10351197.98302318</c:v>
                </c:pt>
                <c:pt idx="2212">
                  <c:v>10277361.521630123</c:v>
                </c:pt>
                <c:pt idx="2213">
                  <c:v>10299059.07740177</c:v>
                </c:pt>
                <c:pt idx="2214">
                  <c:v>10120941.442325076</c:v>
                </c:pt>
                <c:pt idx="2215">
                  <c:v>10177850.077746768</c:v>
                </c:pt>
                <c:pt idx="2216">
                  <c:v>10061739.951541925</c:v>
                </c:pt>
                <c:pt idx="2217">
                  <c:v>10042077.577755349</c:v>
                </c:pt>
                <c:pt idx="2218">
                  <c:v>10169810.932925159</c:v>
                </c:pt>
                <c:pt idx="2219">
                  <c:v>10293599.896144744</c:v>
                </c:pt>
                <c:pt idx="2220">
                  <c:v>10422997.112585789</c:v>
                </c:pt>
                <c:pt idx="2221">
                  <c:v>10253709.652425557</c:v>
                </c:pt>
                <c:pt idx="2222">
                  <c:v>10346377.828724198</c:v>
                </c:pt>
                <c:pt idx="2223">
                  <c:v>10254842.800051672</c:v>
                </c:pt>
                <c:pt idx="2224">
                  <c:v>10390276.638420008</c:v>
                </c:pt>
                <c:pt idx="2225">
                  <c:v>10454458.316943293</c:v>
                </c:pt>
                <c:pt idx="2226">
                  <c:v>10419388.699212437</c:v>
                </c:pt>
                <c:pt idx="2227">
                  <c:v>10370867.693989828</c:v>
                </c:pt>
                <c:pt idx="2228">
                  <c:v>10410911.021857258</c:v>
                </c:pt>
                <c:pt idx="2229">
                  <c:v>10451737.931649981</c:v>
                </c:pt>
                <c:pt idx="2230">
                  <c:v>10506588.432023935</c:v>
                </c:pt>
                <c:pt idx="2231">
                  <c:v>10479980.268939871</c:v>
                </c:pt>
                <c:pt idx="2232">
                  <c:v>10540809.939568037</c:v>
                </c:pt>
                <c:pt idx="2233">
                  <c:v>10549035.108398778</c:v>
                </c:pt>
                <c:pt idx="2234">
                  <c:v>10641820.501572855</c:v>
                </c:pt>
                <c:pt idx="2235">
                  <c:v>10624732.385409124</c:v>
                </c:pt>
                <c:pt idx="2236">
                  <c:v>10652465.163817931</c:v>
                </c:pt>
                <c:pt idx="2237">
                  <c:v>10601783.605847456</c:v>
                </c:pt>
                <c:pt idx="2238">
                  <c:v>10620920.330492666</c:v>
                </c:pt>
                <c:pt idx="2239">
                  <c:v>10642404.570168963</c:v>
                </c:pt>
                <c:pt idx="2240">
                  <c:v>10805280.137751821</c:v>
                </c:pt>
                <c:pt idx="2241">
                  <c:v>10803883.270254174</c:v>
                </c:pt>
                <c:pt idx="2242">
                  <c:v>10874838.949508583</c:v>
                </c:pt>
                <c:pt idx="2243">
                  <c:v>10838523.083152588</c:v>
                </c:pt>
                <c:pt idx="2244">
                  <c:v>10697906.152774654</c:v>
                </c:pt>
                <c:pt idx="2245">
                  <c:v>10646604.231795333</c:v>
                </c:pt>
                <c:pt idx="2246">
                  <c:v>10795202.845576612</c:v>
                </c:pt>
                <c:pt idx="2247">
                  <c:v>10776147.738982666</c:v>
                </c:pt>
                <c:pt idx="2248">
                  <c:v>10887644.970359508</c:v>
                </c:pt>
                <c:pt idx="2249">
                  <c:v>10837889.297167758</c:v>
                </c:pt>
                <c:pt idx="2250">
                  <c:v>10856476.782075418</c:v>
                </c:pt>
                <c:pt idx="2251">
                  <c:v>10994671.200207982</c:v>
                </c:pt>
                <c:pt idx="2252">
                  <c:v>11091581.095678428</c:v>
                </c:pt>
                <c:pt idx="2253">
                  <c:v>10953290.915726975</c:v>
                </c:pt>
                <c:pt idx="2254">
                  <c:v>11059204.356008502</c:v>
                </c:pt>
                <c:pt idx="2255">
                  <c:v>11013298.317694247</c:v>
                </c:pt>
                <c:pt idx="2256">
                  <c:v>11047062.104035789</c:v>
                </c:pt>
                <c:pt idx="2257">
                  <c:v>11104980.996222304</c:v>
                </c:pt>
                <c:pt idx="2258">
                  <c:v>11118497.729722945</c:v>
                </c:pt>
                <c:pt idx="2259">
                  <c:v>11185736.097948028</c:v>
                </c:pt>
                <c:pt idx="2260">
                  <c:v>11182745.201973544</c:v>
                </c:pt>
                <c:pt idx="2261">
                  <c:v>11224547.166347153</c:v>
                </c:pt>
                <c:pt idx="2262">
                  <c:v>11197907.845666891</c:v>
                </c:pt>
                <c:pt idx="2263">
                  <c:v>11055137.763424903</c:v>
                </c:pt>
                <c:pt idx="2264">
                  <c:v>11091800.340926653</c:v>
                </c:pt>
                <c:pt idx="2265">
                  <c:v>4532548.5292457398</c:v>
                </c:pt>
                <c:pt idx="2266">
                  <c:v>4507167.2873542374</c:v>
                </c:pt>
                <c:pt idx="2267">
                  <c:v>4533552.632793121</c:v>
                </c:pt>
                <c:pt idx="2268">
                  <c:v>4541336.6932340423</c:v>
                </c:pt>
                <c:pt idx="2269">
                  <c:v>4584320.5810451098</c:v>
                </c:pt>
                <c:pt idx="2270">
                  <c:v>4575470.1662369696</c:v>
                </c:pt>
                <c:pt idx="2271">
                  <c:v>4565049.3872319367</c:v>
                </c:pt>
                <c:pt idx="2272">
                  <c:v>4595346.3620837079</c:v>
                </c:pt>
                <c:pt idx="2273">
                  <c:v>4592489.7797303116</c:v>
                </c:pt>
                <c:pt idx="2274">
                  <c:v>4587695.3369930675</c:v>
                </c:pt>
                <c:pt idx="2275">
                  <c:v>4668521.8780913623</c:v>
                </c:pt>
                <c:pt idx="2276">
                  <c:v>4682563.8799288254</c:v>
                </c:pt>
                <c:pt idx="2277">
                  <c:v>4709216.988044207</c:v>
                </c:pt>
                <c:pt idx="2278">
                  <c:v>4707797.7372711878</c:v>
                </c:pt>
                <c:pt idx="2279">
                  <c:v>4752903.6095517362</c:v>
                </c:pt>
                <c:pt idx="2280">
                  <c:v>4707630.388466103</c:v>
                </c:pt>
                <c:pt idx="2281">
                  <c:v>4584188.9064359935</c:v>
                </c:pt>
                <c:pt idx="2282">
                  <c:v>4693037.7154538063</c:v>
                </c:pt>
                <c:pt idx="2283">
                  <c:v>4669592.4999491954</c:v>
                </c:pt>
                <c:pt idx="2284">
                  <c:v>4711388.7719772262</c:v>
                </c:pt>
                <c:pt idx="2285">
                  <c:v>4619191.7051560199</c:v>
                </c:pt>
                <c:pt idx="2286">
                  <c:v>4691335.4922213359</c:v>
                </c:pt>
                <c:pt idx="2287">
                  <c:v>4786246.8502296424</c:v>
                </c:pt>
                <c:pt idx="2288">
                  <c:v>4844086.1431783354</c:v>
                </c:pt>
                <c:pt idx="2289">
                  <c:v>4831036.0574044483</c:v>
                </c:pt>
                <c:pt idx="2290">
                  <c:v>4797560.2425868073</c:v>
                </c:pt>
                <c:pt idx="2291">
                  <c:v>4861142.5343461167</c:v>
                </c:pt>
                <c:pt idx="2292">
                  <c:v>4868027.3390148124</c:v>
                </c:pt>
                <c:pt idx="2293">
                  <c:v>4911089.5655512186</c:v>
                </c:pt>
                <c:pt idx="2294">
                  <c:v>4922353.4155085981</c:v>
                </c:pt>
                <c:pt idx="2295">
                  <c:v>4927471.3051680215</c:v>
                </c:pt>
                <c:pt idx="2296">
                  <c:v>4938070.3741987962</c:v>
                </c:pt>
                <c:pt idx="2297">
                  <c:v>4996033.3796916697</c:v>
                </c:pt>
                <c:pt idx="2298">
                  <c:v>4992716.9195307279</c:v>
                </c:pt>
                <c:pt idx="2299">
                  <c:v>4923899.6232465683</c:v>
                </c:pt>
                <c:pt idx="2300">
                  <c:v>4761906.835817609</c:v>
                </c:pt>
                <c:pt idx="2301">
                  <c:v>4585652.3360131765</c:v>
                </c:pt>
                <c:pt idx="2302">
                  <c:v>4618454.9067131961</c:v>
                </c:pt>
                <c:pt idx="2303">
                  <c:v>4415110.3028942049</c:v>
                </c:pt>
                <c:pt idx="2304">
                  <c:v>4457366.6159150172</c:v>
                </c:pt>
                <c:pt idx="2305">
                  <c:v>4554868.4158523194</c:v>
                </c:pt>
                <c:pt idx="2306">
                  <c:v>4409499.6991232103</c:v>
                </c:pt>
                <c:pt idx="2307">
                  <c:v>4576225.9101077197</c:v>
                </c:pt>
                <c:pt idx="2308">
                  <c:v>4421828.1001319103</c:v>
                </c:pt>
                <c:pt idx="2309">
                  <c:v>4377577.4226023387</c:v>
                </c:pt>
                <c:pt idx="2310">
                  <c:v>4095640.2795364698</c:v>
                </c:pt>
                <c:pt idx="2311">
                  <c:v>4282421.2127422066</c:v>
                </c:pt>
                <c:pt idx="2312">
                  <c:v>4062825.4726390098</c:v>
                </c:pt>
                <c:pt idx="2313">
                  <c:v>3704813.0166825713</c:v>
                </c:pt>
                <c:pt idx="2314">
                  <c:v>4115134.9353512456</c:v>
                </c:pt>
                <c:pt idx="2315">
                  <c:v>3582445.7261785064</c:v>
                </c:pt>
                <c:pt idx="2316">
                  <c:v>3894917.2369407215</c:v>
                </c:pt>
                <c:pt idx="2317">
                  <c:v>3705179.0574476854</c:v>
                </c:pt>
                <c:pt idx="2318">
                  <c:v>3901367.1585833179</c:v>
                </c:pt>
                <c:pt idx="2319">
                  <c:v>3668978.6607556869</c:v>
                </c:pt>
                <c:pt idx="2320">
                  <c:v>3747641.0271954495</c:v>
                </c:pt>
                <c:pt idx="2321">
                  <c:v>4044276.6898355922</c:v>
                </c:pt>
                <c:pt idx="2322">
                  <c:v>3942291.2246482018</c:v>
                </c:pt>
                <c:pt idx="2323">
                  <c:v>4190197.5999910203</c:v>
                </c:pt>
                <c:pt idx="2324">
                  <c:v>3955351.6330417749</c:v>
                </c:pt>
                <c:pt idx="2325">
                  <c:v>4147522.3803941328</c:v>
                </c:pt>
                <c:pt idx="2326">
                  <c:v>4067357.6971474099</c:v>
                </c:pt>
                <c:pt idx="2327">
                  <c:v>3920118.391651182</c:v>
                </c:pt>
                <c:pt idx="2328">
                  <c:v>3988018.7048713639</c:v>
                </c:pt>
                <c:pt idx="2329">
                  <c:v>3942650.1682769763</c:v>
                </c:pt>
                <c:pt idx="2330">
                  <c:v>4268087.2696040059</c:v>
                </c:pt>
                <c:pt idx="2331">
                  <c:v>4220704.6857072003</c:v>
                </c:pt>
                <c:pt idx="2332">
                  <c:v>4352587.7618681174</c:v>
                </c:pt>
                <c:pt idx="2333">
                  <c:v>4327069.7402217649</c:v>
                </c:pt>
                <c:pt idx="2334">
                  <c:v>4345729.8473206805</c:v>
                </c:pt>
                <c:pt idx="2335">
                  <c:v>4523657.4044988779</c:v>
                </c:pt>
                <c:pt idx="2336">
                  <c:v>4449133.845199313</c:v>
                </c:pt>
                <c:pt idx="2337">
                  <c:v>4582045.4399126815</c:v>
                </c:pt>
                <c:pt idx="2338">
                  <c:v>4591073.6480163243</c:v>
                </c:pt>
                <c:pt idx="2339">
                  <c:v>4551058.2765992638</c:v>
                </c:pt>
                <c:pt idx="2340">
                  <c:v>4399438.3031964703</c:v>
                </c:pt>
                <c:pt idx="2341">
                  <c:v>4600995.6725661466</c:v>
                </c:pt>
                <c:pt idx="2342">
                  <c:v>4567096.4536348497</c:v>
                </c:pt>
                <c:pt idx="2343">
                  <c:v>4678841.7679734118</c:v>
                </c:pt>
                <c:pt idx="2344">
                  <c:v>4692639.1865610862</c:v>
                </c:pt>
                <c:pt idx="2345">
                  <c:v>4625175.020611397</c:v>
                </c:pt>
                <c:pt idx="2346">
                  <c:v>4774323.9136498347</c:v>
                </c:pt>
                <c:pt idx="2347">
                  <c:v>4713361.6336080544</c:v>
                </c:pt>
                <c:pt idx="2348">
                  <c:v>4547999.3123255428</c:v>
                </c:pt>
                <c:pt idx="2349">
                  <c:v>4642076.173816219</c:v>
                </c:pt>
                <c:pt idx="2350">
                  <c:v>4713293.4793895166</c:v>
                </c:pt>
                <c:pt idx="2351">
                  <c:v>4723842.5446559461</c:v>
                </c:pt>
                <c:pt idx="2352">
                  <c:v>4801238.1076762928</c:v>
                </c:pt>
                <c:pt idx="2353">
                  <c:v>4871979.8451581774</c:v>
                </c:pt>
                <c:pt idx="2354">
                  <c:v>4902619.0611302312</c:v>
                </c:pt>
                <c:pt idx="2355">
                  <c:v>4816417.0848539751</c:v>
                </c:pt>
                <c:pt idx="2356">
                  <c:v>4732864.0525646489</c:v>
                </c:pt>
                <c:pt idx="2357">
                  <c:v>4818620.4408787172</c:v>
                </c:pt>
                <c:pt idx="2358">
                  <c:v>4833755.806906349</c:v>
                </c:pt>
                <c:pt idx="2359">
                  <c:v>4952962.4190776562</c:v>
                </c:pt>
                <c:pt idx="2360">
                  <c:v>4907022.4792559789</c:v>
                </c:pt>
                <c:pt idx="2361">
                  <c:v>5051365.7012141822</c:v>
                </c:pt>
                <c:pt idx="2362">
                  <c:v>4974589.3153508902</c:v>
                </c:pt>
                <c:pt idx="2363">
                  <c:v>5027022.7982649645</c:v>
                </c:pt>
                <c:pt idx="2364">
                  <c:v>5024392.88128254</c:v>
                </c:pt>
                <c:pt idx="2365">
                  <c:v>5064297.8447415996</c:v>
                </c:pt>
                <c:pt idx="2366">
                  <c:v>5048993.1378156003</c:v>
                </c:pt>
                <c:pt idx="2367">
                  <c:v>5142081.1549357222</c:v>
                </c:pt>
                <c:pt idx="2368">
                  <c:v>5095364.343751085</c:v>
                </c:pt>
                <c:pt idx="2369">
                  <c:v>5154697.8585975068</c:v>
                </c:pt>
                <c:pt idx="2370">
                  <c:v>5185735.5685907314</c:v>
                </c:pt>
                <c:pt idx="2371">
                  <c:v>5173999.9904678548</c:v>
                </c:pt>
                <c:pt idx="2372">
                  <c:v>5222525.3631588602</c:v>
                </c:pt>
                <c:pt idx="2373">
                  <c:v>5245885.6581999278</c:v>
                </c:pt>
                <c:pt idx="2374">
                  <c:v>5218845.7660046332</c:v>
                </c:pt>
                <c:pt idx="2375">
                  <c:v>5230672.3950462677</c:v>
                </c:pt>
                <c:pt idx="2376">
                  <c:v>4960111.257458278</c:v>
                </c:pt>
                <c:pt idx="2377">
                  <c:v>5046792.6073808596</c:v>
                </c:pt>
                <c:pt idx="2378">
                  <c:v>5157710.7785419654</c:v>
                </c:pt>
                <c:pt idx="2379">
                  <c:v>5227518.9744104156</c:v>
                </c:pt>
                <c:pt idx="2380">
                  <c:v>5278223.6265624836</c:v>
                </c:pt>
                <c:pt idx="2381">
                  <c:v>5257584.1568946149</c:v>
                </c:pt>
                <c:pt idx="2382">
                  <c:v>5258409.004396108</c:v>
                </c:pt>
                <c:pt idx="2383">
                  <c:v>5353226.5160890007</c:v>
                </c:pt>
                <c:pt idx="2384">
                  <c:v>5349881.7424714016</c:v>
                </c:pt>
                <c:pt idx="2385">
                  <c:v>5191532.5251717493</c:v>
                </c:pt>
                <c:pt idx="2386">
                  <c:v>5268991.0730470922</c:v>
                </c:pt>
                <c:pt idx="2387">
                  <c:v>5149500.9683271656</c:v>
                </c:pt>
                <c:pt idx="2388">
                  <c:v>5177409.9272698704</c:v>
                </c:pt>
                <c:pt idx="2389">
                  <c:v>5307623.5307866149</c:v>
                </c:pt>
                <c:pt idx="2390">
                  <c:v>5332448.5557657573</c:v>
                </c:pt>
                <c:pt idx="2391">
                  <c:v>5356923.852041183</c:v>
                </c:pt>
                <c:pt idx="2392">
                  <c:v>5458778.4269982437</c:v>
                </c:pt>
                <c:pt idx="2393">
                  <c:v>5415089.8151686043</c:v>
                </c:pt>
                <c:pt idx="2394">
                  <c:v>5503311.5885160826</c:v>
                </c:pt>
                <c:pt idx="2395">
                  <c:v>5553508.3434888013</c:v>
                </c:pt>
                <c:pt idx="2396">
                  <c:v>5588431.399669488</c:v>
                </c:pt>
                <c:pt idx="2397">
                  <c:v>5439028.2680697637</c:v>
                </c:pt>
                <c:pt idx="2398">
                  <c:v>5524335.023784223</c:v>
                </c:pt>
                <c:pt idx="2399">
                  <c:v>5506510.0262593674</c:v>
                </c:pt>
                <c:pt idx="2400">
                  <c:v>5493953.5606540507</c:v>
                </c:pt>
                <c:pt idx="2401">
                  <c:v>5510602.1123286998</c:v>
                </c:pt>
                <c:pt idx="2402">
                  <c:v>5646039.013220557</c:v>
                </c:pt>
                <c:pt idx="2403">
                  <c:v>5572809.9166635703</c:v>
                </c:pt>
                <c:pt idx="2404">
                  <c:v>5578665.6249414682</c:v>
                </c:pt>
                <c:pt idx="2405">
                  <c:v>5470813.6313305115</c:v>
                </c:pt>
                <c:pt idx="2406">
                  <c:v>5430588.7145661963</c:v>
                </c:pt>
                <c:pt idx="2407">
                  <c:v>5519995.3899472198</c:v>
                </c:pt>
                <c:pt idx="2408">
                  <c:v>5444759.7601682395</c:v>
                </c:pt>
                <c:pt idx="2409">
                  <c:v>5522210.1435773587</c:v>
                </c:pt>
                <c:pt idx="2410">
                  <c:v>5582489.3894141195</c:v>
                </c:pt>
                <c:pt idx="2411">
                  <c:v>5623273.0269307699</c:v>
                </c:pt>
                <c:pt idx="2412">
                  <c:v>5736617.1341902222</c:v>
                </c:pt>
                <c:pt idx="2413">
                  <c:v>5770746.2622394441</c:v>
                </c:pt>
                <c:pt idx="2414">
                  <c:v>5749439.0275543537</c:v>
                </c:pt>
                <c:pt idx="2415">
                  <c:v>5756888.5916184457</c:v>
                </c:pt>
                <c:pt idx="2416">
                  <c:v>5688762.2206996139</c:v>
                </c:pt>
                <c:pt idx="2417">
                  <c:v>5664898.4736452829</c:v>
                </c:pt>
                <c:pt idx="2418">
                  <c:v>5579190.6163662896</c:v>
                </c:pt>
                <c:pt idx="2419">
                  <c:v>5704526.3228851296</c:v>
                </c:pt>
                <c:pt idx="2420">
                  <c:v>5687765.9413673896</c:v>
                </c:pt>
                <c:pt idx="2421">
                  <c:v>5683468.6570286332</c:v>
                </c:pt>
                <c:pt idx="2422">
                  <c:v>5735580.5806916859</c:v>
                </c:pt>
                <c:pt idx="2423">
                  <c:v>5756454.9345896933</c:v>
                </c:pt>
                <c:pt idx="2424">
                  <c:v>5721226.3468821496</c:v>
                </c:pt>
                <c:pt idx="2425">
                  <c:v>5775691.9374861903</c:v>
                </c:pt>
                <c:pt idx="2426">
                  <c:v>5794866.7557892678</c:v>
                </c:pt>
                <c:pt idx="2427">
                  <c:v>5835166.3826358216</c:v>
                </c:pt>
                <c:pt idx="2428">
                  <c:v>5863853.5810304442</c:v>
                </c:pt>
                <c:pt idx="2429">
                  <c:v>5984863.5964336535</c:v>
                </c:pt>
                <c:pt idx="2430">
                  <c:v>5950132.2173206322</c:v>
                </c:pt>
                <c:pt idx="2431">
                  <c:v>6003699.3926632619</c:v>
                </c:pt>
                <c:pt idx="2432">
                  <c:v>6035932.718481971</c:v>
                </c:pt>
                <c:pt idx="2433">
                  <c:v>6142946.6087509803</c:v>
                </c:pt>
                <c:pt idx="2434">
                  <c:v>6257112.6025299691</c:v>
                </c:pt>
                <c:pt idx="2435">
                  <c:v>5927951.3966601118</c:v>
                </c:pt>
                <c:pt idx="2436">
                  <c:v>5835951.1743962616</c:v>
                </c:pt>
                <c:pt idx="2437">
                  <c:v>5580392.1389017953</c:v>
                </c:pt>
                <c:pt idx="2438">
                  <c:v>5750179.1883420423</c:v>
                </c:pt>
                <c:pt idx="2439">
                  <c:v>5622266.6043484947</c:v>
                </c:pt>
                <c:pt idx="2440">
                  <c:v>5604892.2799160341</c:v>
                </c:pt>
                <c:pt idx="2441">
                  <c:v>5668689.0033259466</c:v>
                </c:pt>
                <c:pt idx="2442">
                  <c:v>5713413.4709151499</c:v>
                </c:pt>
                <c:pt idx="2443">
                  <c:v>5633229.8367408831</c:v>
                </c:pt>
                <c:pt idx="2444">
                  <c:v>5577534.221880679</c:v>
                </c:pt>
                <c:pt idx="2445">
                  <c:v>5453930.121055766</c:v>
                </c:pt>
                <c:pt idx="2446">
                  <c:v>5460711.7704835515</c:v>
                </c:pt>
                <c:pt idx="2447">
                  <c:v>5584896.3872398166</c:v>
                </c:pt>
                <c:pt idx="2448">
                  <c:v>5440486.5903835092</c:v>
                </c:pt>
                <c:pt idx="2449">
                  <c:v>5492597.903589135</c:v>
                </c:pt>
                <c:pt idx="2450">
                  <c:v>5603815.5558775654</c:v>
                </c:pt>
                <c:pt idx="2451">
                  <c:v>5716187.2297182791</c:v>
                </c:pt>
                <c:pt idx="2452">
                  <c:v>5690270.6324805962</c:v>
                </c:pt>
                <c:pt idx="2453">
                  <c:v>5720034.9313967675</c:v>
                </c:pt>
                <c:pt idx="2454">
                  <c:v>5813998.1506094858</c:v>
                </c:pt>
                <c:pt idx="2455">
                  <c:v>5675661.7641373882</c:v>
                </c:pt>
                <c:pt idx="2456">
                  <c:v>5780676.4293597015</c:v>
                </c:pt>
                <c:pt idx="2457">
                  <c:v>5700747.1084824651</c:v>
                </c:pt>
                <c:pt idx="2458">
                  <c:v>5792807.7832557419</c:v>
                </c:pt>
                <c:pt idx="2459">
                  <c:v>5812019.2127687903</c:v>
                </c:pt>
                <c:pt idx="2460">
                  <c:v>5913124.9662229968</c:v>
                </c:pt>
                <c:pt idx="2461">
                  <c:v>5996732.3763263607</c:v>
                </c:pt>
                <c:pt idx="2462">
                  <c:v>6001347.6207155613</c:v>
                </c:pt>
                <c:pt idx="2463">
                  <c:v>5956656.2433368322</c:v>
                </c:pt>
                <c:pt idx="2464">
                  <c:v>5918564.1497849692</c:v>
                </c:pt>
                <c:pt idx="2465">
                  <c:v>5924650.3382232348</c:v>
                </c:pt>
                <c:pt idx="2466">
                  <c:v>5836357.5748252245</c:v>
                </c:pt>
                <c:pt idx="2467">
                  <c:v>5819979.5337935472</c:v>
                </c:pt>
                <c:pt idx="2468">
                  <c:v>5769283.8176262444</c:v>
                </c:pt>
                <c:pt idx="2469">
                  <c:v>5780385.9846284604</c:v>
                </c:pt>
                <c:pt idx="2470">
                  <c:v>5796452.7916534729</c:v>
                </c:pt>
                <c:pt idx="2471">
                  <c:v>5658640.0436363723</c:v>
                </c:pt>
                <c:pt idx="2472">
                  <c:v>5677722.1467866981</c:v>
                </c:pt>
                <c:pt idx="2473">
                  <c:v>5495537.6445907867</c:v>
                </c:pt>
                <c:pt idx="2474">
                  <c:v>5599420.4437256763</c:v>
                </c:pt>
                <c:pt idx="2475">
                  <c:v>5484624.4757462041</c:v>
                </c:pt>
                <c:pt idx="2476">
                  <c:v>5486167.0669761682</c:v>
                </c:pt>
                <c:pt idx="2477">
                  <c:v>5586725.4378465088</c:v>
                </c:pt>
                <c:pt idx="2478">
                  <c:v>5840806.8504537065</c:v>
                </c:pt>
                <c:pt idx="2479">
                  <c:v>5992984.7891527647</c:v>
                </c:pt>
                <c:pt idx="2480">
                  <c:v>5998248.3732656576</c:v>
                </c:pt>
                <c:pt idx="2481">
                  <c:v>5810236.3829603819</c:v>
                </c:pt>
                <c:pt idx="2482">
                  <c:v>5679328.7982167341</c:v>
                </c:pt>
                <c:pt idx="2483">
                  <c:v>5816331.9405183177</c:v>
                </c:pt>
                <c:pt idx="2484">
                  <c:v>5805210.2241314594</c:v>
                </c:pt>
                <c:pt idx="2485">
                  <c:v>5860751.5126430765</c:v>
                </c:pt>
                <c:pt idx="2486">
                  <c:v>5892868.0142225316</c:v>
                </c:pt>
                <c:pt idx="2487">
                  <c:v>5853684.1208679061</c:v>
                </c:pt>
                <c:pt idx="2488">
                  <c:v>5792602.826218619</c:v>
                </c:pt>
                <c:pt idx="2489">
                  <c:v>5921716.8069816465</c:v>
                </c:pt>
                <c:pt idx="2490">
                  <c:v>5895844.836019258</c:v>
                </c:pt>
                <c:pt idx="2491">
                  <c:v>5903143.3562806426</c:v>
                </c:pt>
                <c:pt idx="2492">
                  <c:v>5952306.9723107526</c:v>
                </c:pt>
                <c:pt idx="2493">
                  <c:v>5957294.3784034392</c:v>
                </c:pt>
                <c:pt idx="2494">
                  <c:v>5994724.3447059449</c:v>
                </c:pt>
                <c:pt idx="2495">
                  <c:v>6045472.7009817464</c:v>
                </c:pt>
                <c:pt idx="2496">
                  <c:v>6103929.1513356948</c:v>
                </c:pt>
                <c:pt idx="2497">
                  <c:v>6075668.2114391001</c:v>
                </c:pt>
                <c:pt idx="2498">
                  <c:v>6063520.7422421565</c:v>
                </c:pt>
                <c:pt idx="2499">
                  <c:v>6064082.025302384</c:v>
                </c:pt>
                <c:pt idx="2500">
                  <c:v>6088373.8633308047</c:v>
                </c:pt>
                <c:pt idx="2501">
                  <c:v>6135240.812415163</c:v>
                </c:pt>
                <c:pt idx="2502">
                  <c:v>5989442.9886690527</c:v>
                </c:pt>
                <c:pt idx="2503">
                  <c:v>6039025.2415373381</c:v>
                </c:pt>
                <c:pt idx="2504">
                  <c:v>6038224.673597618</c:v>
                </c:pt>
                <c:pt idx="2505">
                  <c:v>6068429.4148114799</c:v>
                </c:pt>
                <c:pt idx="2506">
                  <c:v>6154637.5617151745</c:v>
                </c:pt>
                <c:pt idx="2507">
                  <c:v>6199031.237358829</c:v>
                </c:pt>
                <c:pt idx="2508">
                  <c:v>6228192.2784669381</c:v>
                </c:pt>
                <c:pt idx="2509">
                  <c:v>6250027.2858041329</c:v>
                </c:pt>
                <c:pt idx="2510">
                  <c:v>6258281.3878893116</c:v>
                </c:pt>
                <c:pt idx="2511">
                  <c:v>6321493.3954769764</c:v>
                </c:pt>
                <c:pt idx="2512">
                  <c:v>6263337.0731130587</c:v>
                </c:pt>
                <c:pt idx="2513">
                  <c:v>6261892.1104779169</c:v>
                </c:pt>
                <c:pt idx="2514">
                  <c:v>6224134.8782797651</c:v>
                </c:pt>
                <c:pt idx="2515">
                  <c:v>6181892.15203257</c:v>
                </c:pt>
                <c:pt idx="2516">
                  <c:v>6174453.0506904144</c:v>
                </c:pt>
                <c:pt idx="2517">
                  <c:v>6180400.7887867112</c:v>
                </c:pt>
                <c:pt idx="2518">
                  <c:v>1486733.8700700081</c:v>
                </c:pt>
                <c:pt idx="2519">
                  <c:v>1513713.321299423</c:v>
                </c:pt>
                <c:pt idx="2520">
                  <c:v>1494710.9013465506</c:v>
                </c:pt>
                <c:pt idx="2521">
                  <c:v>1542048.4969779365</c:v>
                </c:pt>
                <c:pt idx="2522">
                  <c:v>1554899.0526609723</c:v>
                </c:pt>
                <c:pt idx="2523">
                  <c:v>1563422.7434552182</c:v>
                </c:pt>
                <c:pt idx="2524">
                  <c:v>1574191.8070196295</c:v>
                </c:pt>
                <c:pt idx="2525">
                  <c:v>1572781.1801220377</c:v>
                </c:pt>
                <c:pt idx="2526">
                  <c:v>1583699.1086805812</c:v>
                </c:pt>
                <c:pt idx="2527">
                  <c:v>1565521.6420809967</c:v>
                </c:pt>
                <c:pt idx="2528">
                  <c:v>1607764.7948203168</c:v>
                </c:pt>
                <c:pt idx="2529">
                  <c:v>1623525.2710554425</c:v>
                </c:pt>
                <c:pt idx="2530">
                  <c:v>1635714.5540035714</c:v>
                </c:pt>
                <c:pt idx="2531">
                  <c:v>1633245.0840490486</c:v>
                </c:pt>
                <c:pt idx="2532">
                  <c:v>1637555.7630084762</c:v>
                </c:pt>
                <c:pt idx="2533">
                  <c:v>1633845.3286403518</c:v>
                </c:pt>
                <c:pt idx="2534">
                  <c:v>1573599.1926191628</c:v>
                </c:pt>
                <c:pt idx="2535">
                  <c:v>1619586.41775196</c:v>
                </c:pt>
                <c:pt idx="2536">
                  <c:v>1589634.2308958576</c:v>
                </c:pt>
                <c:pt idx="2537">
                  <c:v>1634776.3732154698</c:v>
                </c:pt>
                <c:pt idx="2538">
                  <c:v>1661057.108235918</c:v>
                </c:pt>
                <c:pt idx="2539">
                  <c:v>1645342.2026198218</c:v>
                </c:pt>
                <c:pt idx="2540">
                  <c:v>1669411.1294581576</c:v>
                </c:pt>
                <c:pt idx="2541">
                  <c:v>1682514.8798770236</c:v>
                </c:pt>
                <c:pt idx="2542">
                  <c:v>1701516.5802163142</c:v>
                </c:pt>
                <c:pt idx="2543">
                  <c:v>1697638.2826382271</c:v>
                </c:pt>
                <c:pt idx="2544">
                  <c:v>1685718.0619122088</c:v>
                </c:pt>
                <c:pt idx="2545">
                  <c:v>1715986.9665343154</c:v>
                </c:pt>
                <c:pt idx="2546">
                  <c:v>1731568.6846564903</c:v>
                </c:pt>
                <c:pt idx="2547">
                  <c:v>1721115.1908620847</c:v>
                </c:pt>
                <c:pt idx="2548">
                  <c:v>1712195.1569502458</c:v>
                </c:pt>
                <c:pt idx="2549">
                  <c:v>1699172.8859296001</c:v>
                </c:pt>
                <c:pt idx="2550">
                  <c:v>1709673.9242196935</c:v>
                </c:pt>
                <c:pt idx="2551">
                  <c:v>1662314.7667515364</c:v>
                </c:pt>
                <c:pt idx="2552">
                  <c:v>1656850.0375841188</c:v>
                </c:pt>
                <c:pt idx="2553">
                  <c:v>1683396.0682275582</c:v>
                </c:pt>
                <c:pt idx="2554">
                  <c:v>1605643.3447160763</c:v>
                </c:pt>
                <c:pt idx="2555">
                  <c:v>1651035.5454835373</c:v>
                </c:pt>
                <c:pt idx="2556">
                  <c:v>1701671.3621234195</c:v>
                </c:pt>
                <c:pt idx="2557">
                  <c:v>1662203.3034947433</c:v>
                </c:pt>
                <c:pt idx="2558">
                  <c:v>1603057.9109346028</c:v>
                </c:pt>
                <c:pt idx="2559">
                  <c:v>1559972.4950208983</c:v>
                </c:pt>
                <c:pt idx="2560">
                  <c:v>1592402.9023653949</c:v>
                </c:pt>
                <c:pt idx="2561">
                  <c:v>1541256.2653423848</c:v>
                </c:pt>
                <c:pt idx="2562">
                  <c:v>1623532.0135722486</c:v>
                </c:pt>
                <c:pt idx="2563">
                  <c:v>1609966.7448595532</c:v>
                </c:pt>
                <c:pt idx="2564">
                  <c:v>1655293.1194620873</c:v>
                </c:pt>
                <c:pt idx="2565">
                  <c:v>1636555.9078879762</c:v>
                </c:pt>
                <c:pt idx="2566">
                  <c:v>1664410.0320632565</c:v>
                </c:pt>
                <c:pt idx="2567">
                  <c:v>1665253.2285833992</c:v>
                </c:pt>
                <c:pt idx="2568">
                  <c:v>1676479.3789843402</c:v>
                </c:pt>
                <c:pt idx="2569">
                  <c:v>1609212.4239785518</c:v>
                </c:pt>
                <c:pt idx="2570">
                  <c:v>1636204.9093658142</c:v>
                </c:pt>
                <c:pt idx="2571">
                  <c:v>1661287.1504116175</c:v>
                </c:pt>
                <c:pt idx="2572">
                  <c:v>1640665.9454188906</c:v>
                </c:pt>
                <c:pt idx="2573">
                  <c:v>1615711.1753203259</c:v>
                </c:pt>
                <c:pt idx="2574">
                  <c:v>1611599.5126566384</c:v>
                </c:pt>
                <c:pt idx="2575">
                  <c:v>1654267.7289487398</c:v>
                </c:pt>
                <c:pt idx="2576">
                  <c:v>1643406.0786115227</c:v>
                </c:pt>
                <c:pt idx="2577">
                  <c:v>1637809.807988853</c:v>
                </c:pt>
                <c:pt idx="2578">
                  <c:v>1668724.2942514264</c:v>
                </c:pt>
                <c:pt idx="2579">
                  <c:v>1714925.5813394531</c:v>
                </c:pt>
                <c:pt idx="2580">
                  <c:v>1736436.9811202737</c:v>
                </c:pt>
                <c:pt idx="2581">
                  <c:v>1718708.0183973929</c:v>
                </c:pt>
                <c:pt idx="2582">
                  <c:v>1715520.3939385521</c:v>
                </c:pt>
                <c:pt idx="2583">
                  <c:v>1740085.232001157</c:v>
                </c:pt>
                <c:pt idx="2584">
                  <c:v>1750409.0679120051</c:v>
                </c:pt>
                <c:pt idx="2585">
                  <c:v>1745338.7623389754</c:v>
                </c:pt>
                <c:pt idx="2586">
                  <c:v>1757473.2161132547</c:v>
                </c:pt>
                <c:pt idx="2587">
                  <c:v>1721801.216535012</c:v>
                </c:pt>
                <c:pt idx="2588">
                  <c:v>1752528.6996427339</c:v>
                </c:pt>
                <c:pt idx="2589">
                  <c:v>1744115.9441230888</c:v>
                </c:pt>
                <c:pt idx="2590">
                  <c:v>1718444.2290843592</c:v>
                </c:pt>
                <c:pt idx="2591">
                  <c:v>1691198.8854903651</c:v>
                </c:pt>
                <c:pt idx="2592">
                  <c:v>1725861.7879168747</c:v>
                </c:pt>
                <c:pt idx="2593">
                  <c:v>1699966.071360121</c:v>
                </c:pt>
                <c:pt idx="2594">
                  <c:v>1728123.5615231364</c:v>
                </c:pt>
                <c:pt idx="2595">
                  <c:v>1741593.2305584638</c:v>
                </c:pt>
                <c:pt idx="2596">
                  <c:v>1729982.179734648</c:v>
                </c:pt>
                <c:pt idx="2597">
                  <c:v>1717340.0656519954</c:v>
                </c:pt>
                <c:pt idx="2598">
                  <c:v>1711327.0724631699</c:v>
                </c:pt>
                <c:pt idx="2599">
                  <c:v>1685482.3568379201</c:v>
                </c:pt>
                <c:pt idx="2600">
                  <c:v>1687062.1546439405</c:v>
                </c:pt>
                <c:pt idx="2601">
                  <c:v>1654049.6597521489</c:v>
                </c:pt>
                <c:pt idx="2602">
                  <c:v>1653449.3459494568</c:v>
                </c:pt>
                <c:pt idx="2603">
                  <c:v>1666737.3201697099</c:v>
                </c:pt>
                <c:pt idx="2604">
                  <c:v>1678893.0763831113</c:v>
                </c:pt>
                <c:pt idx="2605">
                  <c:v>1617681.2790567654</c:v>
                </c:pt>
                <c:pt idx="2606">
                  <c:v>1629878.9697536947</c:v>
                </c:pt>
                <c:pt idx="2607">
                  <c:v>1583204.282237272</c:v>
                </c:pt>
                <c:pt idx="2608">
                  <c:v>1602960.7371153294</c:v>
                </c:pt>
                <c:pt idx="2609">
                  <c:v>1645223.3676298801</c:v>
                </c:pt>
                <c:pt idx="2610">
                  <c:v>1644486.1332974415</c:v>
                </c:pt>
                <c:pt idx="2611">
                  <c:v>1628479.2077132191</c:v>
                </c:pt>
                <c:pt idx="2612">
                  <c:v>1642483.0051495961</c:v>
                </c:pt>
                <c:pt idx="2613">
                  <c:v>1681841.6494088136</c:v>
                </c:pt>
                <c:pt idx="2614">
                  <c:v>1664281.7100597594</c:v>
                </c:pt>
                <c:pt idx="2615">
                  <c:v>1698343.1922381853</c:v>
                </c:pt>
                <c:pt idx="2616">
                  <c:v>1693941.8350874591</c:v>
                </c:pt>
                <c:pt idx="2617">
                  <c:v>1691732.618948736</c:v>
                </c:pt>
                <c:pt idx="2618">
                  <c:v>1691192.5142843009</c:v>
                </c:pt>
                <c:pt idx="2619">
                  <c:v>1697068.0761025522</c:v>
                </c:pt>
                <c:pt idx="2620">
                  <c:v>1676716.9885033758</c:v>
                </c:pt>
                <c:pt idx="2621">
                  <c:v>1694604.4129793444</c:v>
                </c:pt>
                <c:pt idx="2622">
                  <c:v>1673881.7473012109</c:v>
                </c:pt>
                <c:pt idx="2623">
                  <c:v>1711194.6795637901</c:v>
                </c:pt>
                <c:pt idx="2624">
                  <c:v>1708073.5849995431</c:v>
                </c:pt>
                <c:pt idx="2625">
                  <c:v>1706906.6698702767</c:v>
                </c:pt>
                <c:pt idx="2626">
                  <c:v>1704956.3663982002</c:v>
                </c:pt>
                <c:pt idx="2627">
                  <c:v>1725265.5363439792</c:v>
                </c:pt>
                <c:pt idx="2628">
                  <c:v>1725292.9790530652</c:v>
                </c:pt>
                <c:pt idx="2629">
                  <c:v>1753462.4745057239</c:v>
                </c:pt>
                <c:pt idx="2630">
                  <c:v>1740528.8934047245</c:v>
                </c:pt>
                <c:pt idx="2631">
                  <c:v>1730708.9139347381</c:v>
                </c:pt>
                <c:pt idx="2632">
                  <c:v>1773753.4572896783</c:v>
                </c:pt>
                <c:pt idx="2633">
                  <c:v>1754085.0204757799</c:v>
                </c:pt>
                <c:pt idx="2634">
                  <c:v>1765878.0575960737</c:v>
                </c:pt>
                <c:pt idx="2635">
                  <c:v>1776385.3469275099</c:v>
                </c:pt>
                <c:pt idx="2636">
                  <c:v>1790693.5403552852</c:v>
                </c:pt>
                <c:pt idx="2637">
                  <c:v>1805384.1611057897</c:v>
                </c:pt>
                <c:pt idx="2638">
                  <c:v>1791495.4509908087</c:v>
                </c:pt>
                <c:pt idx="2639">
                  <c:v>1824321.377531921</c:v>
                </c:pt>
                <c:pt idx="2640">
                  <c:v>1832405.3239184276</c:v>
                </c:pt>
                <c:pt idx="2641">
                  <c:v>1824491.1495204552</c:v>
                </c:pt>
                <c:pt idx="2642">
                  <c:v>1826243.7491935892</c:v>
                </c:pt>
                <c:pt idx="2643">
                  <c:v>1845986.0427298581</c:v>
                </c:pt>
                <c:pt idx="2644">
                  <c:v>1844025.5035122198</c:v>
                </c:pt>
                <c:pt idx="2645">
                  <c:v>1846586.838215854</c:v>
                </c:pt>
                <c:pt idx="2646">
                  <c:v>1839224.5963494482</c:v>
                </c:pt>
                <c:pt idx="2647">
                  <c:v>1866192.1342254295</c:v>
                </c:pt>
                <c:pt idx="2648">
                  <c:v>1870237.2192802199</c:v>
                </c:pt>
                <c:pt idx="2649">
                  <c:v>1863923.6384624233</c:v>
                </c:pt>
                <c:pt idx="2650">
                  <c:v>1862988.1236961512</c:v>
                </c:pt>
                <c:pt idx="2651">
                  <c:v>1824981.8653252528</c:v>
                </c:pt>
                <c:pt idx="2652">
                  <c:v>1801225.149622289</c:v>
                </c:pt>
                <c:pt idx="2653">
                  <c:v>1803480.2419780483</c:v>
                </c:pt>
                <c:pt idx="2654">
                  <c:v>1832395.22625313</c:v>
                </c:pt>
                <c:pt idx="2655">
                  <c:v>1868096.149477754</c:v>
                </c:pt>
                <c:pt idx="2656">
                  <c:v>1868160.806255948</c:v>
                </c:pt>
                <c:pt idx="2657">
                  <c:v>1892205.3044001958</c:v>
                </c:pt>
                <c:pt idx="2658">
                  <c:v>1897888.5773594913</c:v>
                </c:pt>
                <c:pt idx="2659">
                  <c:v>1863391.4928653054</c:v>
                </c:pt>
                <c:pt idx="2660">
                  <c:v>1888111.7475487932</c:v>
                </c:pt>
                <c:pt idx="2661">
                  <c:v>1885591.9749247129</c:v>
                </c:pt>
                <c:pt idx="2662">
                  <c:v>1884137.199071612</c:v>
                </c:pt>
                <c:pt idx="2663">
                  <c:v>1888764.7719167497</c:v>
                </c:pt>
                <c:pt idx="2664">
                  <c:v>1897988.4993462057</c:v>
                </c:pt>
                <c:pt idx="2665">
                  <c:v>1899749.8626735513</c:v>
                </c:pt>
                <c:pt idx="2666">
                  <c:v>1905901.1557371162</c:v>
                </c:pt>
                <c:pt idx="2667">
                  <c:v>1891305.2524451588</c:v>
                </c:pt>
                <c:pt idx="2668">
                  <c:v>1892512.2953987499</c:v>
                </c:pt>
                <c:pt idx="2669">
                  <c:v>1883728.561937164</c:v>
                </c:pt>
                <c:pt idx="2670">
                  <c:v>1890317.538043597</c:v>
                </c:pt>
                <c:pt idx="2671">
                  <c:v>1898200.0931591489</c:v>
                </c:pt>
                <c:pt idx="2672">
                  <c:v>1920036.4032368043</c:v>
                </c:pt>
                <c:pt idx="2673">
                  <c:v>1917005.0154114044</c:v>
                </c:pt>
                <c:pt idx="2674">
                  <c:v>1906171.5207264232</c:v>
                </c:pt>
                <c:pt idx="2675">
                  <c:v>1872545.3318640669</c:v>
                </c:pt>
                <c:pt idx="2676">
                  <c:v>1897818.9743982104</c:v>
                </c:pt>
                <c:pt idx="2677">
                  <c:v>1923131.5372569978</c:v>
                </c:pt>
                <c:pt idx="2678">
                  <c:v>1948525.1381911084</c:v>
                </c:pt>
                <c:pt idx="2679">
                  <c:v>1938168.061455993</c:v>
                </c:pt>
                <c:pt idx="2680">
                  <c:v>1947494.6321376753</c:v>
                </c:pt>
                <c:pt idx="2681">
                  <c:v>1948638.4053341446</c:v>
                </c:pt>
                <c:pt idx="2682">
                  <c:v>1972273.2663392338</c:v>
                </c:pt>
                <c:pt idx="2683">
                  <c:v>1982934.7890838122</c:v>
                </c:pt>
                <c:pt idx="2684">
                  <c:v>1958654.0287333785</c:v>
                </c:pt>
                <c:pt idx="2685">
                  <c:v>1953739.1081635451</c:v>
                </c:pt>
                <c:pt idx="2686">
                  <c:v>1965309.7677318496</c:v>
                </c:pt>
                <c:pt idx="2687">
                  <c:v>1969050.8960442829</c:v>
                </c:pt>
                <c:pt idx="2688">
                  <c:v>1967970.0269058011</c:v>
                </c:pt>
                <c:pt idx="2689">
                  <c:v>1964428.0611803362</c:v>
                </c:pt>
                <c:pt idx="2690">
                  <c:v>1966582.2504064271</c:v>
                </c:pt>
                <c:pt idx="2691">
                  <c:v>1961430.8015983014</c:v>
                </c:pt>
                <c:pt idx="2692">
                  <c:v>1978060.3502402387</c:v>
                </c:pt>
                <c:pt idx="2693">
                  <c:v>1967783.0198378391</c:v>
                </c:pt>
                <c:pt idx="2694">
                  <c:v>1982802.8805687523</c:v>
                </c:pt>
                <c:pt idx="2695">
                  <c:v>1989150.8025785293</c:v>
                </c:pt>
                <c:pt idx="2696">
                  <c:v>1972062.1859164273</c:v>
                </c:pt>
                <c:pt idx="2697">
                  <c:v>1928122.4140848895</c:v>
                </c:pt>
                <c:pt idx="2698">
                  <c:v>1933615.9425064947</c:v>
                </c:pt>
                <c:pt idx="2699">
                  <c:v>1960761.0608586299</c:v>
                </c:pt>
                <c:pt idx="2700">
                  <c:v>1983273.6482821181</c:v>
                </c:pt>
                <c:pt idx="2701">
                  <c:v>1984237.0571102598</c:v>
                </c:pt>
                <c:pt idx="2702">
                  <c:v>1969028.9707010954</c:v>
                </c:pt>
                <c:pt idx="2703">
                  <c:v>1912912.5196714886</c:v>
                </c:pt>
                <c:pt idx="2704">
                  <c:v>1891962.538614694</c:v>
                </c:pt>
                <c:pt idx="2705">
                  <c:v>1892450.4890168456</c:v>
                </c:pt>
                <c:pt idx="2706">
                  <c:v>1913732.4230801272</c:v>
                </c:pt>
                <c:pt idx="2707">
                  <c:v>1863817.2221411564</c:v>
                </c:pt>
                <c:pt idx="2708">
                  <c:v>1892306.6542719956</c:v>
                </c:pt>
                <c:pt idx="2709">
                  <c:v>1911373.135863004</c:v>
                </c:pt>
                <c:pt idx="2710">
                  <c:v>1929616.0553070414</c:v>
                </c:pt>
                <c:pt idx="2711">
                  <c:v>1921770.9056354936</c:v>
                </c:pt>
                <c:pt idx="2712">
                  <c:v>1908172.7860708395</c:v>
                </c:pt>
                <c:pt idx="2713">
                  <c:v>1904170.3904077918</c:v>
                </c:pt>
                <c:pt idx="2714">
                  <c:v>1912918.984158796</c:v>
                </c:pt>
                <c:pt idx="2715">
                  <c:v>1944859.2845954385</c:v>
                </c:pt>
                <c:pt idx="2716">
                  <c:v>1948067.4699025883</c:v>
                </c:pt>
                <c:pt idx="2717">
                  <c:v>1970567.1348858234</c:v>
                </c:pt>
                <c:pt idx="2718">
                  <c:v>1976501.5163266903</c:v>
                </c:pt>
                <c:pt idx="2719">
                  <c:v>1966692.993145651</c:v>
                </c:pt>
                <c:pt idx="2720">
                  <c:v>1986310.4663980971</c:v>
                </c:pt>
                <c:pt idx="2721">
                  <c:v>1961505.8712661786</c:v>
                </c:pt>
                <c:pt idx="2722">
                  <c:v>1953382.3032792665</c:v>
                </c:pt>
                <c:pt idx="2723">
                  <c:v>1952752.1180878773</c:v>
                </c:pt>
                <c:pt idx="2724">
                  <c:v>1954908.896243447</c:v>
                </c:pt>
                <c:pt idx="2725">
                  <c:v>1982245.9198273495</c:v>
                </c:pt>
                <c:pt idx="2726">
                  <c:v>1991878.7387046772</c:v>
                </c:pt>
                <c:pt idx="2727">
                  <c:v>2017367.7609161499</c:v>
                </c:pt>
                <c:pt idx="2728">
                  <c:v>2027524.4409251199</c:v>
                </c:pt>
                <c:pt idx="2729">
                  <c:v>2056717.4773581785</c:v>
                </c:pt>
                <c:pt idx="2730">
                  <c:v>2094879.0786123758</c:v>
                </c:pt>
                <c:pt idx="2731">
                  <c:v>2109504.5799961747</c:v>
                </c:pt>
                <c:pt idx="2732">
                  <c:v>2122828.780445565</c:v>
                </c:pt>
                <c:pt idx="2733">
                  <c:v>2110444.7838704158</c:v>
                </c:pt>
                <c:pt idx="2734">
                  <c:v>2067401.6296041454</c:v>
                </c:pt>
                <c:pt idx="2735">
                  <c:v>2087838.8146666859</c:v>
                </c:pt>
                <c:pt idx="2736">
                  <c:v>2114261.127383417</c:v>
                </c:pt>
                <c:pt idx="2737">
                  <c:v>2113114.5949824066</c:v>
                </c:pt>
                <c:pt idx="2738">
                  <c:v>2137628.8858404332</c:v>
                </c:pt>
                <c:pt idx="2739">
                  <c:v>2132369.4362545991</c:v>
                </c:pt>
                <c:pt idx="2740">
                  <c:v>2145787.4954364561</c:v>
                </c:pt>
                <c:pt idx="2741">
                  <c:v>2153215.5791171039</c:v>
                </c:pt>
                <c:pt idx="2742">
                  <c:v>2118191.3125582621</c:v>
                </c:pt>
                <c:pt idx="2743">
                  <c:v>2113791.6760095805</c:v>
                </c:pt>
                <c:pt idx="2744">
                  <c:v>2125410.0425505652</c:v>
                </c:pt>
                <c:pt idx="2745">
                  <c:v>2093499.5387327995</c:v>
                </c:pt>
                <c:pt idx="2746">
                  <c:v>2143168.3799269698</c:v>
                </c:pt>
                <c:pt idx="2747">
                  <c:v>2094764.7723507239</c:v>
                </c:pt>
                <c:pt idx="2748">
                  <c:v>2048443.4049353874</c:v>
                </c:pt>
                <c:pt idx="2749">
                  <c:v>2054066.8895394003</c:v>
                </c:pt>
                <c:pt idx="2750">
                  <c:v>2036618.9814440978</c:v>
                </c:pt>
                <c:pt idx="2751">
                  <c:v>2053996.1384179015</c:v>
                </c:pt>
                <c:pt idx="2752">
                  <c:v>2127180.050706177</c:v>
                </c:pt>
                <c:pt idx="2753">
                  <c:v>2126414.5310101653</c:v>
                </c:pt>
                <c:pt idx="2754">
                  <c:v>2089756.3504521404</c:v>
                </c:pt>
                <c:pt idx="2755">
                  <c:v>2120038.5923527349</c:v>
                </c:pt>
                <c:pt idx="2756">
                  <c:v>2080100.301317066</c:v>
                </c:pt>
                <c:pt idx="2757">
                  <c:v>2061920.1017833331</c:v>
                </c:pt>
                <c:pt idx="2758">
                  <c:v>2125310.4906046302</c:v>
                </c:pt>
                <c:pt idx="2759">
                  <c:v>2051447.0892104888</c:v>
                </c:pt>
                <c:pt idx="2760">
                  <c:v>2046924.8731406897</c:v>
                </c:pt>
                <c:pt idx="2761">
                  <c:v>2044167.3546783677</c:v>
                </c:pt>
                <c:pt idx="2762">
                  <c:v>2108075.4942148444</c:v>
                </c:pt>
                <c:pt idx="2763">
                  <c:v>2127957.1752423327</c:v>
                </c:pt>
                <c:pt idx="2764">
                  <c:v>2135409.8745955788</c:v>
                </c:pt>
                <c:pt idx="2765">
                  <c:v>2175510.4683028446</c:v>
                </c:pt>
                <c:pt idx="2766">
                  <c:v>2158861.4075935632</c:v>
                </c:pt>
                <c:pt idx="2767">
                  <c:v>2157067.690252658</c:v>
                </c:pt>
                <c:pt idx="2768">
                  <c:v>2150339.2141757463</c:v>
                </c:pt>
                <c:pt idx="2769">
                  <c:v>2136785.8926425283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DF-4645-8B5C-6E974DE232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5403567"/>
        <c:axId val="1475415215"/>
      </c:areaChart>
      <c:dateAx>
        <c:axId val="1475403567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75415215"/>
        <c:crosses val="autoZero"/>
        <c:auto val="1"/>
        <c:lblOffset val="100"/>
        <c:baseTimeUnit val="days"/>
      </c:dateAx>
      <c:valAx>
        <c:axId val="147541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754035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TLH </a:t>
            </a:r>
            <a:r>
              <a:rPr lang="ko-KR" altLang="en-US"/>
              <a:t>전략 자산 별 구성 비중</a:t>
            </a:r>
            <a:endParaRPr lang="en-US" altLang="ko-KR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차트!$G$1</c:f>
              <c:strCache>
                <c:ptCount val="1"/>
                <c:pt idx="0">
                  <c:v>QQQ 평가 금액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차트!$F$2:$F$2771</c:f>
              <c:numCache>
                <c:formatCode>m/d/yyyy</c:formatCode>
                <c:ptCount val="2770"/>
                <c:pt idx="0">
                  <c:v>40543</c:v>
                </c:pt>
                <c:pt idx="1">
                  <c:v>40546</c:v>
                </c:pt>
                <c:pt idx="2">
                  <c:v>40547</c:v>
                </c:pt>
                <c:pt idx="3">
                  <c:v>40548</c:v>
                </c:pt>
                <c:pt idx="4">
                  <c:v>40549</c:v>
                </c:pt>
                <c:pt idx="5">
                  <c:v>40550</c:v>
                </c:pt>
                <c:pt idx="6">
                  <c:v>40553</c:v>
                </c:pt>
                <c:pt idx="7">
                  <c:v>40554</c:v>
                </c:pt>
                <c:pt idx="8">
                  <c:v>40555</c:v>
                </c:pt>
                <c:pt idx="9">
                  <c:v>40556</c:v>
                </c:pt>
                <c:pt idx="10">
                  <c:v>40557</c:v>
                </c:pt>
                <c:pt idx="11">
                  <c:v>40561</c:v>
                </c:pt>
                <c:pt idx="12">
                  <c:v>40562</c:v>
                </c:pt>
                <c:pt idx="13">
                  <c:v>40563</c:v>
                </c:pt>
                <c:pt idx="14">
                  <c:v>40564</c:v>
                </c:pt>
                <c:pt idx="15">
                  <c:v>40567</c:v>
                </c:pt>
                <c:pt idx="16">
                  <c:v>40568</c:v>
                </c:pt>
                <c:pt idx="17">
                  <c:v>40569</c:v>
                </c:pt>
                <c:pt idx="18">
                  <c:v>40570</c:v>
                </c:pt>
                <c:pt idx="19">
                  <c:v>40571</c:v>
                </c:pt>
                <c:pt idx="20">
                  <c:v>40574</c:v>
                </c:pt>
                <c:pt idx="21">
                  <c:v>40575</c:v>
                </c:pt>
                <c:pt idx="22">
                  <c:v>40576</c:v>
                </c:pt>
                <c:pt idx="23">
                  <c:v>40577</c:v>
                </c:pt>
                <c:pt idx="24">
                  <c:v>40578</c:v>
                </c:pt>
                <c:pt idx="25">
                  <c:v>40581</c:v>
                </c:pt>
                <c:pt idx="26">
                  <c:v>40582</c:v>
                </c:pt>
                <c:pt idx="27">
                  <c:v>40583</c:v>
                </c:pt>
                <c:pt idx="28">
                  <c:v>40584</c:v>
                </c:pt>
                <c:pt idx="29">
                  <c:v>40585</c:v>
                </c:pt>
                <c:pt idx="30">
                  <c:v>40588</c:v>
                </c:pt>
                <c:pt idx="31">
                  <c:v>40589</c:v>
                </c:pt>
                <c:pt idx="32">
                  <c:v>40590</c:v>
                </c:pt>
                <c:pt idx="33">
                  <c:v>40591</c:v>
                </c:pt>
                <c:pt idx="34">
                  <c:v>40592</c:v>
                </c:pt>
                <c:pt idx="35">
                  <c:v>40596</c:v>
                </c:pt>
                <c:pt idx="36">
                  <c:v>40597</c:v>
                </c:pt>
                <c:pt idx="37">
                  <c:v>40598</c:v>
                </c:pt>
                <c:pt idx="38">
                  <c:v>40599</c:v>
                </c:pt>
                <c:pt idx="39">
                  <c:v>40602</c:v>
                </c:pt>
                <c:pt idx="40">
                  <c:v>40603</c:v>
                </c:pt>
                <c:pt idx="41">
                  <c:v>40604</c:v>
                </c:pt>
                <c:pt idx="42">
                  <c:v>40605</c:v>
                </c:pt>
                <c:pt idx="43">
                  <c:v>40606</c:v>
                </c:pt>
                <c:pt idx="44">
                  <c:v>40609</c:v>
                </c:pt>
                <c:pt idx="45">
                  <c:v>40610</c:v>
                </c:pt>
                <c:pt idx="46">
                  <c:v>40611</c:v>
                </c:pt>
                <c:pt idx="47">
                  <c:v>40612</c:v>
                </c:pt>
                <c:pt idx="48">
                  <c:v>40613</c:v>
                </c:pt>
                <c:pt idx="49">
                  <c:v>40616</c:v>
                </c:pt>
                <c:pt idx="50">
                  <c:v>40617</c:v>
                </c:pt>
                <c:pt idx="51">
                  <c:v>40618</c:v>
                </c:pt>
                <c:pt idx="52">
                  <c:v>40619</c:v>
                </c:pt>
                <c:pt idx="53">
                  <c:v>40620</c:v>
                </c:pt>
                <c:pt idx="54">
                  <c:v>40623</c:v>
                </c:pt>
                <c:pt idx="55">
                  <c:v>40624</c:v>
                </c:pt>
                <c:pt idx="56">
                  <c:v>40625</c:v>
                </c:pt>
                <c:pt idx="57">
                  <c:v>40626</c:v>
                </c:pt>
                <c:pt idx="58">
                  <c:v>40627</c:v>
                </c:pt>
                <c:pt idx="59">
                  <c:v>40630</c:v>
                </c:pt>
                <c:pt idx="60">
                  <c:v>40631</c:v>
                </c:pt>
                <c:pt idx="61">
                  <c:v>40632</c:v>
                </c:pt>
                <c:pt idx="62">
                  <c:v>40633</c:v>
                </c:pt>
                <c:pt idx="63">
                  <c:v>40634</c:v>
                </c:pt>
                <c:pt idx="64">
                  <c:v>40637</c:v>
                </c:pt>
                <c:pt idx="65">
                  <c:v>40638</c:v>
                </c:pt>
                <c:pt idx="66">
                  <c:v>40639</c:v>
                </c:pt>
                <c:pt idx="67">
                  <c:v>40640</c:v>
                </c:pt>
                <c:pt idx="68">
                  <c:v>40641</c:v>
                </c:pt>
                <c:pt idx="69">
                  <c:v>40644</c:v>
                </c:pt>
                <c:pt idx="70">
                  <c:v>40645</c:v>
                </c:pt>
                <c:pt idx="71">
                  <c:v>40646</c:v>
                </c:pt>
                <c:pt idx="72">
                  <c:v>40647</c:v>
                </c:pt>
                <c:pt idx="73">
                  <c:v>40648</c:v>
                </c:pt>
                <c:pt idx="74">
                  <c:v>40651</c:v>
                </c:pt>
                <c:pt idx="75">
                  <c:v>40652</c:v>
                </c:pt>
                <c:pt idx="76">
                  <c:v>40653</c:v>
                </c:pt>
                <c:pt idx="77">
                  <c:v>40654</c:v>
                </c:pt>
                <c:pt idx="78">
                  <c:v>40658</c:v>
                </c:pt>
                <c:pt idx="79">
                  <c:v>40659</c:v>
                </c:pt>
                <c:pt idx="80">
                  <c:v>40660</c:v>
                </c:pt>
                <c:pt idx="81">
                  <c:v>40661</c:v>
                </c:pt>
                <c:pt idx="82">
                  <c:v>40662</c:v>
                </c:pt>
                <c:pt idx="83">
                  <c:v>40665</c:v>
                </c:pt>
                <c:pt idx="84">
                  <c:v>40666</c:v>
                </c:pt>
                <c:pt idx="85">
                  <c:v>40667</c:v>
                </c:pt>
                <c:pt idx="86">
                  <c:v>40668</c:v>
                </c:pt>
                <c:pt idx="87">
                  <c:v>40669</c:v>
                </c:pt>
                <c:pt idx="88">
                  <c:v>40672</c:v>
                </c:pt>
                <c:pt idx="89">
                  <c:v>40673</c:v>
                </c:pt>
                <c:pt idx="90">
                  <c:v>40674</c:v>
                </c:pt>
                <c:pt idx="91">
                  <c:v>40675</c:v>
                </c:pt>
                <c:pt idx="92">
                  <c:v>40676</c:v>
                </c:pt>
                <c:pt idx="93">
                  <c:v>40679</c:v>
                </c:pt>
                <c:pt idx="94">
                  <c:v>40680</c:v>
                </c:pt>
                <c:pt idx="95">
                  <c:v>40681</c:v>
                </c:pt>
                <c:pt idx="96">
                  <c:v>40682</c:v>
                </c:pt>
                <c:pt idx="97">
                  <c:v>40683</c:v>
                </c:pt>
                <c:pt idx="98">
                  <c:v>40686</c:v>
                </c:pt>
                <c:pt idx="99">
                  <c:v>40687</c:v>
                </c:pt>
                <c:pt idx="100">
                  <c:v>40688</c:v>
                </c:pt>
                <c:pt idx="101">
                  <c:v>40689</c:v>
                </c:pt>
                <c:pt idx="102">
                  <c:v>40690</c:v>
                </c:pt>
                <c:pt idx="103">
                  <c:v>40694</c:v>
                </c:pt>
                <c:pt idx="104">
                  <c:v>40695</c:v>
                </c:pt>
                <c:pt idx="105">
                  <c:v>40696</c:v>
                </c:pt>
                <c:pt idx="106">
                  <c:v>40697</c:v>
                </c:pt>
                <c:pt idx="107">
                  <c:v>40700</c:v>
                </c:pt>
                <c:pt idx="108">
                  <c:v>40701</c:v>
                </c:pt>
                <c:pt idx="109">
                  <c:v>40702</c:v>
                </c:pt>
                <c:pt idx="110">
                  <c:v>40703</c:v>
                </c:pt>
                <c:pt idx="111">
                  <c:v>40704</c:v>
                </c:pt>
                <c:pt idx="112">
                  <c:v>40707</c:v>
                </c:pt>
                <c:pt idx="113">
                  <c:v>40708</c:v>
                </c:pt>
                <c:pt idx="114">
                  <c:v>40709</c:v>
                </c:pt>
                <c:pt idx="115">
                  <c:v>40710</c:v>
                </c:pt>
                <c:pt idx="116">
                  <c:v>40711</c:v>
                </c:pt>
                <c:pt idx="117">
                  <c:v>40714</c:v>
                </c:pt>
                <c:pt idx="118">
                  <c:v>40715</c:v>
                </c:pt>
                <c:pt idx="119">
                  <c:v>40716</c:v>
                </c:pt>
                <c:pt idx="120">
                  <c:v>40717</c:v>
                </c:pt>
                <c:pt idx="121">
                  <c:v>40718</c:v>
                </c:pt>
                <c:pt idx="122">
                  <c:v>40721</c:v>
                </c:pt>
                <c:pt idx="123">
                  <c:v>40722</c:v>
                </c:pt>
                <c:pt idx="124">
                  <c:v>40723</c:v>
                </c:pt>
                <c:pt idx="125">
                  <c:v>40724</c:v>
                </c:pt>
                <c:pt idx="126">
                  <c:v>40725</c:v>
                </c:pt>
                <c:pt idx="127">
                  <c:v>40729</c:v>
                </c:pt>
                <c:pt idx="128">
                  <c:v>40730</c:v>
                </c:pt>
                <c:pt idx="129">
                  <c:v>40731</c:v>
                </c:pt>
                <c:pt idx="130">
                  <c:v>40732</c:v>
                </c:pt>
                <c:pt idx="131">
                  <c:v>40735</c:v>
                </c:pt>
                <c:pt idx="132">
                  <c:v>40736</c:v>
                </c:pt>
                <c:pt idx="133">
                  <c:v>40737</c:v>
                </c:pt>
                <c:pt idx="134">
                  <c:v>40738</c:v>
                </c:pt>
                <c:pt idx="135">
                  <c:v>40739</c:v>
                </c:pt>
                <c:pt idx="136">
                  <c:v>40742</c:v>
                </c:pt>
                <c:pt idx="137">
                  <c:v>40743</c:v>
                </c:pt>
                <c:pt idx="138">
                  <c:v>40744</c:v>
                </c:pt>
                <c:pt idx="139">
                  <c:v>40745</c:v>
                </c:pt>
                <c:pt idx="140">
                  <c:v>40746</c:v>
                </c:pt>
                <c:pt idx="141">
                  <c:v>40749</c:v>
                </c:pt>
                <c:pt idx="142">
                  <c:v>40750</c:v>
                </c:pt>
                <c:pt idx="143">
                  <c:v>40751</c:v>
                </c:pt>
                <c:pt idx="144">
                  <c:v>40752</c:v>
                </c:pt>
                <c:pt idx="145">
                  <c:v>40753</c:v>
                </c:pt>
                <c:pt idx="146">
                  <c:v>40756</c:v>
                </c:pt>
                <c:pt idx="147">
                  <c:v>40757</c:v>
                </c:pt>
                <c:pt idx="148">
                  <c:v>40758</c:v>
                </c:pt>
                <c:pt idx="149">
                  <c:v>40759</c:v>
                </c:pt>
                <c:pt idx="150">
                  <c:v>40760</c:v>
                </c:pt>
                <c:pt idx="151">
                  <c:v>40763</c:v>
                </c:pt>
                <c:pt idx="152">
                  <c:v>40764</c:v>
                </c:pt>
                <c:pt idx="153">
                  <c:v>40765</c:v>
                </c:pt>
                <c:pt idx="154">
                  <c:v>40766</c:v>
                </c:pt>
                <c:pt idx="155">
                  <c:v>40767</c:v>
                </c:pt>
                <c:pt idx="156">
                  <c:v>40770</c:v>
                </c:pt>
                <c:pt idx="157">
                  <c:v>40771</c:v>
                </c:pt>
                <c:pt idx="158">
                  <c:v>40772</c:v>
                </c:pt>
                <c:pt idx="159">
                  <c:v>40773</c:v>
                </c:pt>
                <c:pt idx="160">
                  <c:v>40774</c:v>
                </c:pt>
                <c:pt idx="161">
                  <c:v>40777</c:v>
                </c:pt>
                <c:pt idx="162">
                  <c:v>40778</c:v>
                </c:pt>
                <c:pt idx="163">
                  <c:v>40779</c:v>
                </c:pt>
                <c:pt idx="164">
                  <c:v>40780</c:v>
                </c:pt>
                <c:pt idx="165">
                  <c:v>40781</c:v>
                </c:pt>
                <c:pt idx="166">
                  <c:v>40784</c:v>
                </c:pt>
                <c:pt idx="167">
                  <c:v>40785</c:v>
                </c:pt>
                <c:pt idx="168">
                  <c:v>40786</c:v>
                </c:pt>
                <c:pt idx="169">
                  <c:v>40787</c:v>
                </c:pt>
                <c:pt idx="170">
                  <c:v>40788</c:v>
                </c:pt>
                <c:pt idx="171">
                  <c:v>40792</c:v>
                </c:pt>
                <c:pt idx="172">
                  <c:v>40793</c:v>
                </c:pt>
                <c:pt idx="173">
                  <c:v>40794</c:v>
                </c:pt>
                <c:pt idx="174">
                  <c:v>40795</c:v>
                </c:pt>
                <c:pt idx="175">
                  <c:v>40798</c:v>
                </c:pt>
                <c:pt idx="176">
                  <c:v>40799</c:v>
                </c:pt>
                <c:pt idx="177">
                  <c:v>40800</c:v>
                </c:pt>
                <c:pt idx="178">
                  <c:v>40801</c:v>
                </c:pt>
                <c:pt idx="179">
                  <c:v>40802</c:v>
                </c:pt>
                <c:pt idx="180">
                  <c:v>40805</c:v>
                </c:pt>
                <c:pt idx="181">
                  <c:v>40806</c:v>
                </c:pt>
                <c:pt idx="182">
                  <c:v>40807</c:v>
                </c:pt>
                <c:pt idx="183">
                  <c:v>40808</c:v>
                </c:pt>
                <c:pt idx="184">
                  <c:v>40809</c:v>
                </c:pt>
                <c:pt idx="185">
                  <c:v>40812</c:v>
                </c:pt>
                <c:pt idx="186">
                  <c:v>40813</c:v>
                </c:pt>
                <c:pt idx="187">
                  <c:v>40814</c:v>
                </c:pt>
                <c:pt idx="188">
                  <c:v>40815</c:v>
                </c:pt>
                <c:pt idx="189">
                  <c:v>40816</c:v>
                </c:pt>
                <c:pt idx="190">
                  <c:v>40819</c:v>
                </c:pt>
                <c:pt idx="191">
                  <c:v>40820</c:v>
                </c:pt>
                <c:pt idx="192">
                  <c:v>40821</c:v>
                </c:pt>
                <c:pt idx="193">
                  <c:v>40822</c:v>
                </c:pt>
                <c:pt idx="194">
                  <c:v>40823</c:v>
                </c:pt>
                <c:pt idx="195">
                  <c:v>40826</c:v>
                </c:pt>
                <c:pt idx="196">
                  <c:v>40827</c:v>
                </c:pt>
                <c:pt idx="197">
                  <c:v>40828</c:v>
                </c:pt>
                <c:pt idx="198">
                  <c:v>40829</c:v>
                </c:pt>
                <c:pt idx="199">
                  <c:v>40830</c:v>
                </c:pt>
                <c:pt idx="200">
                  <c:v>40833</c:v>
                </c:pt>
                <c:pt idx="201">
                  <c:v>40834</c:v>
                </c:pt>
                <c:pt idx="202">
                  <c:v>40835</c:v>
                </c:pt>
                <c:pt idx="203">
                  <c:v>40836</c:v>
                </c:pt>
                <c:pt idx="204">
                  <c:v>40837</c:v>
                </c:pt>
                <c:pt idx="205">
                  <c:v>40840</c:v>
                </c:pt>
                <c:pt idx="206">
                  <c:v>40841</c:v>
                </c:pt>
                <c:pt idx="207">
                  <c:v>40842</c:v>
                </c:pt>
                <c:pt idx="208">
                  <c:v>40843</c:v>
                </c:pt>
                <c:pt idx="209">
                  <c:v>40844</c:v>
                </c:pt>
                <c:pt idx="210">
                  <c:v>40847</c:v>
                </c:pt>
                <c:pt idx="211">
                  <c:v>40848</c:v>
                </c:pt>
                <c:pt idx="212">
                  <c:v>40849</c:v>
                </c:pt>
                <c:pt idx="213">
                  <c:v>40850</c:v>
                </c:pt>
                <c:pt idx="214">
                  <c:v>40851</c:v>
                </c:pt>
                <c:pt idx="215">
                  <c:v>40854</c:v>
                </c:pt>
                <c:pt idx="216">
                  <c:v>40855</c:v>
                </c:pt>
                <c:pt idx="217">
                  <c:v>40856</c:v>
                </c:pt>
                <c:pt idx="218">
                  <c:v>40857</c:v>
                </c:pt>
                <c:pt idx="219">
                  <c:v>40858</c:v>
                </c:pt>
                <c:pt idx="220">
                  <c:v>40861</c:v>
                </c:pt>
                <c:pt idx="221">
                  <c:v>40862</c:v>
                </c:pt>
                <c:pt idx="222">
                  <c:v>40863</c:v>
                </c:pt>
                <c:pt idx="223">
                  <c:v>40864</c:v>
                </c:pt>
                <c:pt idx="224">
                  <c:v>40865</c:v>
                </c:pt>
                <c:pt idx="225">
                  <c:v>40868</c:v>
                </c:pt>
                <c:pt idx="226">
                  <c:v>40869</c:v>
                </c:pt>
                <c:pt idx="227">
                  <c:v>40870</c:v>
                </c:pt>
                <c:pt idx="228">
                  <c:v>40872</c:v>
                </c:pt>
                <c:pt idx="229">
                  <c:v>40875</c:v>
                </c:pt>
                <c:pt idx="230">
                  <c:v>40876</c:v>
                </c:pt>
                <c:pt idx="231">
                  <c:v>40877</c:v>
                </c:pt>
                <c:pt idx="232">
                  <c:v>40878</c:v>
                </c:pt>
                <c:pt idx="233">
                  <c:v>40879</c:v>
                </c:pt>
                <c:pt idx="234">
                  <c:v>40882</c:v>
                </c:pt>
                <c:pt idx="235">
                  <c:v>40883</c:v>
                </c:pt>
                <c:pt idx="236">
                  <c:v>40884</c:v>
                </c:pt>
                <c:pt idx="237">
                  <c:v>40885</c:v>
                </c:pt>
                <c:pt idx="238">
                  <c:v>40886</c:v>
                </c:pt>
                <c:pt idx="239">
                  <c:v>40889</c:v>
                </c:pt>
                <c:pt idx="240">
                  <c:v>40890</c:v>
                </c:pt>
                <c:pt idx="241">
                  <c:v>40891</c:v>
                </c:pt>
                <c:pt idx="242">
                  <c:v>40892</c:v>
                </c:pt>
                <c:pt idx="243">
                  <c:v>40893</c:v>
                </c:pt>
                <c:pt idx="244">
                  <c:v>40896</c:v>
                </c:pt>
                <c:pt idx="245">
                  <c:v>40897</c:v>
                </c:pt>
                <c:pt idx="246">
                  <c:v>40898</c:v>
                </c:pt>
                <c:pt idx="247">
                  <c:v>40899</c:v>
                </c:pt>
                <c:pt idx="248">
                  <c:v>40900</c:v>
                </c:pt>
                <c:pt idx="249">
                  <c:v>40904</c:v>
                </c:pt>
                <c:pt idx="250">
                  <c:v>40905</c:v>
                </c:pt>
                <c:pt idx="251">
                  <c:v>40906</c:v>
                </c:pt>
                <c:pt idx="252">
                  <c:v>40907</c:v>
                </c:pt>
                <c:pt idx="253">
                  <c:v>40911</c:v>
                </c:pt>
                <c:pt idx="254">
                  <c:v>40912</c:v>
                </c:pt>
                <c:pt idx="255">
                  <c:v>40913</c:v>
                </c:pt>
                <c:pt idx="256">
                  <c:v>40914</c:v>
                </c:pt>
                <c:pt idx="257">
                  <c:v>40917</c:v>
                </c:pt>
                <c:pt idx="258">
                  <c:v>40918</c:v>
                </c:pt>
                <c:pt idx="259">
                  <c:v>40919</c:v>
                </c:pt>
                <c:pt idx="260">
                  <c:v>40920</c:v>
                </c:pt>
                <c:pt idx="261">
                  <c:v>40921</c:v>
                </c:pt>
                <c:pt idx="262">
                  <c:v>40925</c:v>
                </c:pt>
                <c:pt idx="263">
                  <c:v>40926</c:v>
                </c:pt>
                <c:pt idx="264">
                  <c:v>40927</c:v>
                </c:pt>
                <c:pt idx="265">
                  <c:v>40928</c:v>
                </c:pt>
                <c:pt idx="266">
                  <c:v>40931</c:v>
                </c:pt>
                <c:pt idx="267">
                  <c:v>40932</c:v>
                </c:pt>
                <c:pt idx="268">
                  <c:v>40933</c:v>
                </c:pt>
                <c:pt idx="269">
                  <c:v>40934</c:v>
                </c:pt>
                <c:pt idx="270">
                  <c:v>40935</c:v>
                </c:pt>
                <c:pt idx="271">
                  <c:v>40938</c:v>
                </c:pt>
                <c:pt idx="272">
                  <c:v>40939</c:v>
                </c:pt>
                <c:pt idx="273">
                  <c:v>40940</c:v>
                </c:pt>
                <c:pt idx="274">
                  <c:v>40941</c:v>
                </c:pt>
                <c:pt idx="275">
                  <c:v>40942</c:v>
                </c:pt>
                <c:pt idx="276">
                  <c:v>40945</c:v>
                </c:pt>
                <c:pt idx="277">
                  <c:v>40946</c:v>
                </c:pt>
                <c:pt idx="278">
                  <c:v>40947</c:v>
                </c:pt>
                <c:pt idx="279">
                  <c:v>40948</c:v>
                </c:pt>
                <c:pt idx="280">
                  <c:v>40949</c:v>
                </c:pt>
                <c:pt idx="281">
                  <c:v>40952</c:v>
                </c:pt>
                <c:pt idx="282">
                  <c:v>40953</c:v>
                </c:pt>
                <c:pt idx="283">
                  <c:v>40954</c:v>
                </c:pt>
                <c:pt idx="284">
                  <c:v>40955</c:v>
                </c:pt>
                <c:pt idx="285">
                  <c:v>40956</c:v>
                </c:pt>
                <c:pt idx="286">
                  <c:v>40960</c:v>
                </c:pt>
                <c:pt idx="287">
                  <c:v>40961</c:v>
                </c:pt>
                <c:pt idx="288">
                  <c:v>40962</c:v>
                </c:pt>
                <c:pt idx="289">
                  <c:v>40963</c:v>
                </c:pt>
                <c:pt idx="290">
                  <c:v>40966</c:v>
                </c:pt>
                <c:pt idx="291">
                  <c:v>40967</c:v>
                </c:pt>
                <c:pt idx="292">
                  <c:v>40968</c:v>
                </c:pt>
                <c:pt idx="293">
                  <c:v>40969</c:v>
                </c:pt>
                <c:pt idx="294">
                  <c:v>40970</c:v>
                </c:pt>
                <c:pt idx="295">
                  <c:v>40973</c:v>
                </c:pt>
                <c:pt idx="296">
                  <c:v>40974</c:v>
                </c:pt>
                <c:pt idx="297">
                  <c:v>40975</c:v>
                </c:pt>
                <c:pt idx="298">
                  <c:v>40976</c:v>
                </c:pt>
                <c:pt idx="299">
                  <c:v>40977</c:v>
                </c:pt>
                <c:pt idx="300">
                  <c:v>40980</c:v>
                </c:pt>
                <c:pt idx="301">
                  <c:v>40981</c:v>
                </c:pt>
                <c:pt idx="302">
                  <c:v>40982</c:v>
                </c:pt>
                <c:pt idx="303">
                  <c:v>40983</c:v>
                </c:pt>
                <c:pt idx="304">
                  <c:v>40984</c:v>
                </c:pt>
                <c:pt idx="305">
                  <c:v>40987</c:v>
                </c:pt>
                <c:pt idx="306">
                  <c:v>40988</c:v>
                </c:pt>
                <c:pt idx="307">
                  <c:v>40989</c:v>
                </c:pt>
                <c:pt idx="308">
                  <c:v>40990</c:v>
                </c:pt>
                <c:pt idx="309">
                  <c:v>40991</c:v>
                </c:pt>
                <c:pt idx="310">
                  <c:v>40994</c:v>
                </c:pt>
                <c:pt idx="311">
                  <c:v>40995</c:v>
                </c:pt>
                <c:pt idx="312">
                  <c:v>40996</c:v>
                </c:pt>
                <c:pt idx="313">
                  <c:v>40997</c:v>
                </c:pt>
                <c:pt idx="314">
                  <c:v>40998</c:v>
                </c:pt>
                <c:pt idx="315">
                  <c:v>41001</c:v>
                </c:pt>
                <c:pt idx="316">
                  <c:v>41002</c:v>
                </c:pt>
                <c:pt idx="317">
                  <c:v>41003</c:v>
                </c:pt>
                <c:pt idx="318">
                  <c:v>41004</c:v>
                </c:pt>
                <c:pt idx="319">
                  <c:v>41008</c:v>
                </c:pt>
                <c:pt idx="320">
                  <c:v>41009</c:v>
                </c:pt>
                <c:pt idx="321">
                  <c:v>41010</c:v>
                </c:pt>
                <c:pt idx="322">
                  <c:v>41011</c:v>
                </c:pt>
                <c:pt idx="323">
                  <c:v>41012</c:v>
                </c:pt>
                <c:pt idx="324">
                  <c:v>41015</c:v>
                </c:pt>
                <c:pt idx="325">
                  <c:v>41016</c:v>
                </c:pt>
                <c:pt idx="326">
                  <c:v>41017</c:v>
                </c:pt>
                <c:pt idx="327">
                  <c:v>41018</c:v>
                </c:pt>
                <c:pt idx="328">
                  <c:v>41019</c:v>
                </c:pt>
                <c:pt idx="329">
                  <c:v>41022</c:v>
                </c:pt>
                <c:pt idx="330">
                  <c:v>41023</c:v>
                </c:pt>
                <c:pt idx="331">
                  <c:v>41024</c:v>
                </c:pt>
                <c:pt idx="332">
                  <c:v>41025</c:v>
                </c:pt>
                <c:pt idx="333">
                  <c:v>41026</c:v>
                </c:pt>
                <c:pt idx="334">
                  <c:v>41029</c:v>
                </c:pt>
                <c:pt idx="335">
                  <c:v>41030</c:v>
                </c:pt>
                <c:pt idx="336">
                  <c:v>41031</c:v>
                </c:pt>
                <c:pt idx="337">
                  <c:v>41032</c:v>
                </c:pt>
                <c:pt idx="338">
                  <c:v>41033</c:v>
                </c:pt>
                <c:pt idx="339">
                  <c:v>41036</c:v>
                </c:pt>
                <c:pt idx="340">
                  <c:v>41037</c:v>
                </c:pt>
                <c:pt idx="341">
                  <c:v>41038</c:v>
                </c:pt>
                <c:pt idx="342">
                  <c:v>41039</c:v>
                </c:pt>
                <c:pt idx="343">
                  <c:v>41040</c:v>
                </c:pt>
                <c:pt idx="344">
                  <c:v>41043</c:v>
                </c:pt>
                <c:pt idx="345">
                  <c:v>41044</c:v>
                </c:pt>
                <c:pt idx="346">
                  <c:v>41045</c:v>
                </c:pt>
                <c:pt idx="347">
                  <c:v>41046</c:v>
                </c:pt>
                <c:pt idx="348">
                  <c:v>41047</c:v>
                </c:pt>
                <c:pt idx="349">
                  <c:v>41050</c:v>
                </c:pt>
                <c:pt idx="350">
                  <c:v>41051</c:v>
                </c:pt>
                <c:pt idx="351">
                  <c:v>41052</c:v>
                </c:pt>
                <c:pt idx="352">
                  <c:v>41053</c:v>
                </c:pt>
                <c:pt idx="353">
                  <c:v>41054</c:v>
                </c:pt>
                <c:pt idx="354">
                  <c:v>41058</c:v>
                </c:pt>
                <c:pt idx="355">
                  <c:v>41059</c:v>
                </c:pt>
                <c:pt idx="356">
                  <c:v>41060</c:v>
                </c:pt>
                <c:pt idx="357">
                  <c:v>41061</c:v>
                </c:pt>
                <c:pt idx="358">
                  <c:v>41064</c:v>
                </c:pt>
                <c:pt idx="359">
                  <c:v>41065</c:v>
                </c:pt>
                <c:pt idx="360">
                  <c:v>41066</c:v>
                </c:pt>
                <c:pt idx="361">
                  <c:v>41067</c:v>
                </c:pt>
                <c:pt idx="362">
                  <c:v>41068</c:v>
                </c:pt>
                <c:pt idx="363">
                  <c:v>41071</c:v>
                </c:pt>
                <c:pt idx="364">
                  <c:v>41072</c:v>
                </c:pt>
                <c:pt idx="365">
                  <c:v>41073</c:v>
                </c:pt>
                <c:pt idx="366">
                  <c:v>41074</c:v>
                </c:pt>
                <c:pt idx="367">
                  <c:v>41075</c:v>
                </c:pt>
                <c:pt idx="368">
                  <c:v>41078</c:v>
                </c:pt>
                <c:pt idx="369">
                  <c:v>41079</c:v>
                </c:pt>
                <c:pt idx="370">
                  <c:v>41080</c:v>
                </c:pt>
                <c:pt idx="371">
                  <c:v>41081</c:v>
                </c:pt>
                <c:pt idx="372">
                  <c:v>41082</c:v>
                </c:pt>
                <c:pt idx="373">
                  <c:v>41085</c:v>
                </c:pt>
                <c:pt idx="374">
                  <c:v>41086</c:v>
                </c:pt>
                <c:pt idx="375">
                  <c:v>41087</c:v>
                </c:pt>
                <c:pt idx="376">
                  <c:v>41088</c:v>
                </c:pt>
                <c:pt idx="377">
                  <c:v>41089</c:v>
                </c:pt>
                <c:pt idx="378">
                  <c:v>41092</c:v>
                </c:pt>
                <c:pt idx="379">
                  <c:v>41093</c:v>
                </c:pt>
                <c:pt idx="380">
                  <c:v>41095</c:v>
                </c:pt>
                <c:pt idx="381">
                  <c:v>41096</c:v>
                </c:pt>
                <c:pt idx="382">
                  <c:v>41099</c:v>
                </c:pt>
                <c:pt idx="383">
                  <c:v>41100</c:v>
                </c:pt>
                <c:pt idx="384">
                  <c:v>41101</c:v>
                </c:pt>
                <c:pt idx="385">
                  <c:v>41102</c:v>
                </c:pt>
                <c:pt idx="386">
                  <c:v>41103</c:v>
                </c:pt>
                <c:pt idx="387">
                  <c:v>41106</c:v>
                </c:pt>
                <c:pt idx="388">
                  <c:v>41107</c:v>
                </c:pt>
                <c:pt idx="389">
                  <c:v>41108</c:v>
                </c:pt>
                <c:pt idx="390">
                  <c:v>41109</c:v>
                </c:pt>
                <c:pt idx="391">
                  <c:v>41110</c:v>
                </c:pt>
                <c:pt idx="392">
                  <c:v>41113</c:v>
                </c:pt>
                <c:pt idx="393">
                  <c:v>41114</c:v>
                </c:pt>
                <c:pt idx="394">
                  <c:v>41115</c:v>
                </c:pt>
                <c:pt idx="395">
                  <c:v>41116</c:v>
                </c:pt>
                <c:pt idx="396">
                  <c:v>41117</c:v>
                </c:pt>
                <c:pt idx="397">
                  <c:v>41120</c:v>
                </c:pt>
                <c:pt idx="398">
                  <c:v>41121</c:v>
                </c:pt>
                <c:pt idx="399">
                  <c:v>41122</c:v>
                </c:pt>
                <c:pt idx="400">
                  <c:v>41123</c:v>
                </c:pt>
                <c:pt idx="401">
                  <c:v>41124</c:v>
                </c:pt>
                <c:pt idx="402">
                  <c:v>41127</c:v>
                </c:pt>
                <c:pt idx="403">
                  <c:v>41128</c:v>
                </c:pt>
                <c:pt idx="404">
                  <c:v>41129</c:v>
                </c:pt>
                <c:pt idx="405">
                  <c:v>41130</c:v>
                </c:pt>
                <c:pt idx="406">
                  <c:v>41131</c:v>
                </c:pt>
                <c:pt idx="407">
                  <c:v>41134</c:v>
                </c:pt>
                <c:pt idx="408">
                  <c:v>41135</c:v>
                </c:pt>
                <c:pt idx="409">
                  <c:v>41136</c:v>
                </c:pt>
                <c:pt idx="410">
                  <c:v>41137</c:v>
                </c:pt>
                <c:pt idx="411">
                  <c:v>41138</c:v>
                </c:pt>
                <c:pt idx="412">
                  <c:v>41141</c:v>
                </c:pt>
                <c:pt idx="413">
                  <c:v>41142</c:v>
                </c:pt>
                <c:pt idx="414">
                  <c:v>41143</c:v>
                </c:pt>
                <c:pt idx="415">
                  <c:v>41144</c:v>
                </c:pt>
                <c:pt idx="416">
                  <c:v>41145</c:v>
                </c:pt>
                <c:pt idx="417">
                  <c:v>41148</c:v>
                </c:pt>
                <c:pt idx="418">
                  <c:v>41149</c:v>
                </c:pt>
                <c:pt idx="419">
                  <c:v>41150</c:v>
                </c:pt>
                <c:pt idx="420">
                  <c:v>41151</c:v>
                </c:pt>
                <c:pt idx="421">
                  <c:v>41152</c:v>
                </c:pt>
                <c:pt idx="422">
                  <c:v>41156</c:v>
                </c:pt>
                <c:pt idx="423">
                  <c:v>41157</c:v>
                </c:pt>
                <c:pt idx="424">
                  <c:v>41158</c:v>
                </c:pt>
                <c:pt idx="425">
                  <c:v>41159</c:v>
                </c:pt>
                <c:pt idx="426">
                  <c:v>41162</c:v>
                </c:pt>
                <c:pt idx="427">
                  <c:v>41163</c:v>
                </c:pt>
                <c:pt idx="428">
                  <c:v>41164</c:v>
                </c:pt>
                <c:pt idx="429">
                  <c:v>41165</c:v>
                </c:pt>
                <c:pt idx="430">
                  <c:v>41166</c:v>
                </c:pt>
                <c:pt idx="431">
                  <c:v>41169</c:v>
                </c:pt>
                <c:pt idx="432">
                  <c:v>41170</c:v>
                </c:pt>
                <c:pt idx="433">
                  <c:v>41171</c:v>
                </c:pt>
                <c:pt idx="434">
                  <c:v>41172</c:v>
                </c:pt>
                <c:pt idx="435">
                  <c:v>41173</c:v>
                </c:pt>
                <c:pt idx="436">
                  <c:v>41176</c:v>
                </c:pt>
                <c:pt idx="437">
                  <c:v>41177</c:v>
                </c:pt>
                <c:pt idx="438">
                  <c:v>41178</c:v>
                </c:pt>
                <c:pt idx="439">
                  <c:v>41179</c:v>
                </c:pt>
                <c:pt idx="440">
                  <c:v>41180</c:v>
                </c:pt>
                <c:pt idx="441">
                  <c:v>41183</c:v>
                </c:pt>
                <c:pt idx="442">
                  <c:v>41184</c:v>
                </c:pt>
                <c:pt idx="443">
                  <c:v>41185</c:v>
                </c:pt>
                <c:pt idx="444">
                  <c:v>41186</c:v>
                </c:pt>
                <c:pt idx="445">
                  <c:v>41187</c:v>
                </c:pt>
                <c:pt idx="446">
                  <c:v>41190</c:v>
                </c:pt>
                <c:pt idx="447">
                  <c:v>41191</c:v>
                </c:pt>
                <c:pt idx="448">
                  <c:v>41192</c:v>
                </c:pt>
                <c:pt idx="449">
                  <c:v>41193</c:v>
                </c:pt>
                <c:pt idx="450">
                  <c:v>41194</c:v>
                </c:pt>
                <c:pt idx="451">
                  <c:v>41197</c:v>
                </c:pt>
                <c:pt idx="452">
                  <c:v>41198</c:v>
                </c:pt>
                <c:pt idx="453">
                  <c:v>41199</c:v>
                </c:pt>
                <c:pt idx="454">
                  <c:v>41200</c:v>
                </c:pt>
                <c:pt idx="455">
                  <c:v>41201</c:v>
                </c:pt>
                <c:pt idx="456">
                  <c:v>41204</c:v>
                </c:pt>
                <c:pt idx="457">
                  <c:v>41205</c:v>
                </c:pt>
                <c:pt idx="458">
                  <c:v>41206</c:v>
                </c:pt>
                <c:pt idx="459">
                  <c:v>41207</c:v>
                </c:pt>
                <c:pt idx="460">
                  <c:v>41208</c:v>
                </c:pt>
                <c:pt idx="461">
                  <c:v>41213</c:v>
                </c:pt>
                <c:pt idx="462">
                  <c:v>41214</c:v>
                </c:pt>
                <c:pt idx="463">
                  <c:v>41215</c:v>
                </c:pt>
                <c:pt idx="464">
                  <c:v>41218</c:v>
                </c:pt>
                <c:pt idx="465">
                  <c:v>41219</c:v>
                </c:pt>
                <c:pt idx="466">
                  <c:v>41220</c:v>
                </c:pt>
                <c:pt idx="467">
                  <c:v>41221</c:v>
                </c:pt>
                <c:pt idx="468">
                  <c:v>41222</c:v>
                </c:pt>
                <c:pt idx="469">
                  <c:v>41225</c:v>
                </c:pt>
                <c:pt idx="470">
                  <c:v>41226</c:v>
                </c:pt>
                <c:pt idx="471">
                  <c:v>41227</c:v>
                </c:pt>
                <c:pt idx="472">
                  <c:v>41228</c:v>
                </c:pt>
                <c:pt idx="473">
                  <c:v>41229</c:v>
                </c:pt>
                <c:pt idx="474">
                  <c:v>41232</c:v>
                </c:pt>
                <c:pt idx="475">
                  <c:v>41233</c:v>
                </c:pt>
                <c:pt idx="476">
                  <c:v>41234</c:v>
                </c:pt>
                <c:pt idx="477">
                  <c:v>41236</c:v>
                </c:pt>
                <c:pt idx="478">
                  <c:v>41239</c:v>
                </c:pt>
                <c:pt idx="479">
                  <c:v>41240</c:v>
                </c:pt>
                <c:pt idx="480">
                  <c:v>41241</c:v>
                </c:pt>
                <c:pt idx="481">
                  <c:v>41242</c:v>
                </c:pt>
                <c:pt idx="482">
                  <c:v>41243</c:v>
                </c:pt>
                <c:pt idx="483">
                  <c:v>41246</c:v>
                </c:pt>
                <c:pt idx="484">
                  <c:v>41247</c:v>
                </c:pt>
                <c:pt idx="485">
                  <c:v>41248</c:v>
                </c:pt>
                <c:pt idx="486">
                  <c:v>41249</c:v>
                </c:pt>
                <c:pt idx="487">
                  <c:v>41250</c:v>
                </c:pt>
                <c:pt idx="488">
                  <c:v>41253</c:v>
                </c:pt>
                <c:pt idx="489">
                  <c:v>41254</c:v>
                </c:pt>
                <c:pt idx="490">
                  <c:v>41255</c:v>
                </c:pt>
                <c:pt idx="491">
                  <c:v>41256</c:v>
                </c:pt>
                <c:pt idx="492">
                  <c:v>41257</c:v>
                </c:pt>
                <c:pt idx="493">
                  <c:v>41260</c:v>
                </c:pt>
                <c:pt idx="494">
                  <c:v>41261</c:v>
                </c:pt>
                <c:pt idx="495">
                  <c:v>41262</c:v>
                </c:pt>
                <c:pt idx="496">
                  <c:v>41263</c:v>
                </c:pt>
                <c:pt idx="497">
                  <c:v>41264</c:v>
                </c:pt>
                <c:pt idx="498">
                  <c:v>41267</c:v>
                </c:pt>
                <c:pt idx="499">
                  <c:v>41269</c:v>
                </c:pt>
                <c:pt idx="500">
                  <c:v>41270</c:v>
                </c:pt>
                <c:pt idx="501">
                  <c:v>41271</c:v>
                </c:pt>
                <c:pt idx="502">
                  <c:v>41274</c:v>
                </c:pt>
                <c:pt idx="503">
                  <c:v>41276</c:v>
                </c:pt>
                <c:pt idx="504">
                  <c:v>41277</c:v>
                </c:pt>
                <c:pt idx="505">
                  <c:v>41278</c:v>
                </c:pt>
                <c:pt idx="506">
                  <c:v>41281</c:v>
                </c:pt>
                <c:pt idx="507">
                  <c:v>41282</c:v>
                </c:pt>
                <c:pt idx="508">
                  <c:v>41283</c:v>
                </c:pt>
                <c:pt idx="509">
                  <c:v>41284</c:v>
                </c:pt>
                <c:pt idx="510">
                  <c:v>41285</c:v>
                </c:pt>
                <c:pt idx="511">
                  <c:v>41288</c:v>
                </c:pt>
                <c:pt idx="512">
                  <c:v>41289</c:v>
                </c:pt>
                <c:pt idx="513">
                  <c:v>41290</c:v>
                </c:pt>
                <c:pt idx="514">
                  <c:v>41291</c:v>
                </c:pt>
                <c:pt idx="515">
                  <c:v>41292</c:v>
                </c:pt>
                <c:pt idx="516">
                  <c:v>41296</c:v>
                </c:pt>
                <c:pt idx="517">
                  <c:v>41297</c:v>
                </c:pt>
                <c:pt idx="518">
                  <c:v>41298</c:v>
                </c:pt>
                <c:pt idx="519">
                  <c:v>41299</c:v>
                </c:pt>
                <c:pt idx="520">
                  <c:v>41302</c:v>
                </c:pt>
                <c:pt idx="521">
                  <c:v>41303</c:v>
                </c:pt>
                <c:pt idx="522">
                  <c:v>41304</c:v>
                </c:pt>
                <c:pt idx="523">
                  <c:v>41305</c:v>
                </c:pt>
                <c:pt idx="524">
                  <c:v>41306</c:v>
                </c:pt>
                <c:pt idx="525">
                  <c:v>41309</c:v>
                </c:pt>
                <c:pt idx="526">
                  <c:v>41310</c:v>
                </c:pt>
                <c:pt idx="527">
                  <c:v>41311</c:v>
                </c:pt>
                <c:pt idx="528">
                  <c:v>41312</c:v>
                </c:pt>
                <c:pt idx="529">
                  <c:v>41313</c:v>
                </c:pt>
                <c:pt idx="530">
                  <c:v>41316</c:v>
                </c:pt>
                <c:pt idx="531">
                  <c:v>41317</c:v>
                </c:pt>
                <c:pt idx="532">
                  <c:v>41318</c:v>
                </c:pt>
                <c:pt idx="533">
                  <c:v>41319</c:v>
                </c:pt>
                <c:pt idx="534">
                  <c:v>41320</c:v>
                </c:pt>
                <c:pt idx="535">
                  <c:v>41324</c:v>
                </c:pt>
                <c:pt idx="536">
                  <c:v>41325</c:v>
                </c:pt>
                <c:pt idx="537">
                  <c:v>41326</c:v>
                </c:pt>
                <c:pt idx="538">
                  <c:v>41327</c:v>
                </c:pt>
                <c:pt idx="539">
                  <c:v>41330</c:v>
                </c:pt>
                <c:pt idx="540">
                  <c:v>41331</c:v>
                </c:pt>
                <c:pt idx="541">
                  <c:v>41332</c:v>
                </c:pt>
                <c:pt idx="542">
                  <c:v>41333</c:v>
                </c:pt>
                <c:pt idx="543">
                  <c:v>41334</c:v>
                </c:pt>
                <c:pt idx="544">
                  <c:v>41337</c:v>
                </c:pt>
                <c:pt idx="545">
                  <c:v>41338</c:v>
                </c:pt>
                <c:pt idx="546">
                  <c:v>41339</c:v>
                </c:pt>
                <c:pt idx="547">
                  <c:v>41340</c:v>
                </c:pt>
                <c:pt idx="548">
                  <c:v>41341</c:v>
                </c:pt>
                <c:pt idx="549">
                  <c:v>41344</c:v>
                </c:pt>
                <c:pt idx="550">
                  <c:v>41345</c:v>
                </c:pt>
                <c:pt idx="551">
                  <c:v>41346</c:v>
                </c:pt>
                <c:pt idx="552">
                  <c:v>41347</c:v>
                </c:pt>
                <c:pt idx="553">
                  <c:v>41348</c:v>
                </c:pt>
                <c:pt idx="554">
                  <c:v>41351</c:v>
                </c:pt>
                <c:pt idx="555">
                  <c:v>41352</c:v>
                </c:pt>
                <c:pt idx="556">
                  <c:v>41353</c:v>
                </c:pt>
                <c:pt idx="557">
                  <c:v>41354</c:v>
                </c:pt>
                <c:pt idx="558">
                  <c:v>41355</c:v>
                </c:pt>
                <c:pt idx="559">
                  <c:v>41358</c:v>
                </c:pt>
                <c:pt idx="560">
                  <c:v>41359</c:v>
                </c:pt>
                <c:pt idx="561">
                  <c:v>41360</c:v>
                </c:pt>
                <c:pt idx="562">
                  <c:v>41361</c:v>
                </c:pt>
                <c:pt idx="563">
                  <c:v>41365</c:v>
                </c:pt>
                <c:pt idx="564">
                  <c:v>41366</c:v>
                </c:pt>
                <c:pt idx="565">
                  <c:v>41367</c:v>
                </c:pt>
                <c:pt idx="566">
                  <c:v>41368</c:v>
                </c:pt>
                <c:pt idx="567">
                  <c:v>41369</c:v>
                </c:pt>
                <c:pt idx="568">
                  <c:v>41372</c:v>
                </c:pt>
                <c:pt idx="569">
                  <c:v>41373</c:v>
                </c:pt>
                <c:pt idx="570">
                  <c:v>41374</c:v>
                </c:pt>
                <c:pt idx="571">
                  <c:v>41375</c:v>
                </c:pt>
                <c:pt idx="572">
                  <c:v>41376</c:v>
                </c:pt>
                <c:pt idx="573">
                  <c:v>41379</c:v>
                </c:pt>
                <c:pt idx="574">
                  <c:v>41380</c:v>
                </c:pt>
                <c:pt idx="575">
                  <c:v>41381</c:v>
                </c:pt>
                <c:pt idx="576">
                  <c:v>41382</c:v>
                </c:pt>
                <c:pt idx="577">
                  <c:v>41383</c:v>
                </c:pt>
                <c:pt idx="578">
                  <c:v>41386</c:v>
                </c:pt>
                <c:pt idx="579">
                  <c:v>41387</c:v>
                </c:pt>
                <c:pt idx="580">
                  <c:v>41388</c:v>
                </c:pt>
                <c:pt idx="581">
                  <c:v>41389</c:v>
                </c:pt>
                <c:pt idx="582">
                  <c:v>41390</c:v>
                </c:pt>
                <c:pt idx="583">
                  <c:v>41393</c:v>
                </c:pt>
                <c:pt idx="584">
                  <c:v>41394</c:v>
                </c:pt>
                <c:pt idx="585">
                  <c:v>41395</c:v>
                </c:pt>
                <c:pt idx="586">
                  <c:v>41396</c:v>
                </c:pt>
                <c:pt idx="587">
                  <c:v>41397</c:v>
                </c:pt>
                <c:pt idx="588">
                  <c:v>41400</c:v>
                </c:pt>
                <c:pt idx="589">
                  <c:v>41401</c:v>
                </c:pt>
                <c:pt idx="590">
                  <c:v>41402</c:v>
                </c:pt>
                <c:pt idx="591">
                  <c:v>41403</c:v>
                </c:pt>
                <c:pt idx="592">
                  <c:v>41404</c:v>
                </c:pt>
                <c:pt idx="593">
                  <c:v>41407</c:v>
                </c:pt>
                <c:pt idx="594">
                  <c:v>41408</c:v>
                </c:pt>
                <c:pt idx="595">
                  <c:v>41409</c:v>
                </c:pt>
                <c:pt idx="596">
                  <c:v>41410</c:v>
                </c:pt>
                <c:pt idx="597">
                  <c:v>41411</c:v>
                </c:pt>
                <c:pt idx="598">
                  <c:v>41414</c:v>
                </c:pt>
                <c:pt idx="599">
                  <c:v>41415</c:v>
                </c:pt>
                <c:pt idx="600">
                  <c:v>41416</c:v>
                </c:pt>
                <c:pt idx="601">
                  <c:v>41417</c:v>
                </c:pt>
                <c:pt idx="602">
                  <c:v>41418</c:v>
                </c:pt>
                <c:pt idx="603">
                  <c:v>41422</c:v>
                </c:pt>
                <c:pt idx="604">
                  <c:v>41423</c:v>
                </c:pt>
                <c:pt idx="605">
                  <c:v>41424</c:v>
                </c:pt>
                <c:pt idx="606">
                  <c:v>41425</c:v>
                </c:pt>
                <c:pt idx="607">
                  <c:v>41428</c:v>
                </c:pt>
                <c:pt idx="608">
                  <c:v>41429</c:v>
                </c:pt>
                <c:pt idx="609">
                  <c:v>41430</c:v>
                </c:pt>
                <c:pt idx="610">
                  <c:v>41431</c:v>
                </c:pt>
                <c:pt idx="611">
                  <c:v>41432</c:v>
                </c:pt>
                <c:pt idx="612">
                  <c:v>41435</c:v>
                </c:pt>
                <c:pt idx="613">
                  <c:v>41436</c:v>
                </c:pt>
                <c:pt idx="614">
                  <c:v>41437</c:v>
                </c:pt>
                <c:pt idx="615">
                  <c:v>41438</c:v>
                </c:pt>
                <c:pt idx="616">
                  <c:v>41439</c:v>
                </c:pt>
                <c:pt idx="617">
                  <c:v>41442</c:v>
                </c:pt>
                <c:pt idx="618">
                  <c:v>41443</c:v>
                </c:pt>
                <c:pt idx="619">
                  <c:v>41444</c:v>
                </c:pt>
                <c:pt idx="620">
                  <c:v>41445</c:v>
                </c:pt>
                <c:pt idx="621">
                  <c:v>41446</c:v>
                </c:pt>
                <c:pt idx="622">
                  <c:v>41449</c:v>
                </c:pt>
                <c:pt idx="623">
                  <c:v>41450</c:v>
                </c:pt>
                <c:pt idx="624">
                  <c:v>41451</c:v>
                </c:pt>
                <c:pt idx="625">
                  <c:v>41452</c:v>
                </c:pt>
                <c:pt idx="626">
                  <c:v>41453</c:v>
                </c:pt>
                <c:pt idx="627">
                  <c:v>41456</c:v>
                </c:pt>
                <c:pt idx="628">
                  <c:v>41457</c:v>
                </c:pt>
                <c:pt idx="629">
                  <c:v>41458</c:v>
                </c:pt>
                <c:pt idx="630">
                  <c:v>41460</c:v>
                </c:pt>
                <c:pt idx="631">
                  <c:v>41463</c:v>
                </c:pt>
                <c:pt idx="632">
                  <c:v>41464</c:v>
                </c:pt>
                <c:pt idx="633">
                  <c:v>41465</c:v>
                </c:pt>
                <c:pt idx="634">
                  <c:v>41466</c:v>
                </c:pt>
                <c:pt idx="635">
                  <c:v>41467</c:v>
                </c:pt>
                <c:pt idx="636">
                  <c:v>41470</c:v>
                </c:pt>
                <c:pt idx="637">
                  <c:v>41471</c:v>
                </c:pt>
                <c:pt idx="638">
                  <c:v>41472</c:v>
                </c:pt>
                <c:pt idx="639">
                  <c:v>41473</c:v>
                </c:pt>
                <c:pt idx="640">
                  <c:v>41474</c:v>
                </c:pt>
                <c:pt idx="641">
                  <c:v>41477</c:v>
                </c:pt>
                <c:pt idx="642">
                  <c:v>41478</c:v>
                </c:pt>
                <c:pt idx="643">
                  <c:v>41479</c:v>
                </c:pt>
                <c:pt idx="644">
                  <c:v>41480</c:v>
                </c:pt>
                <c:pt idx="645">
                  <c:v>41481</c:v>
                </c:pt>
                <c:pt idx="646">
                  <c:v>41484</c:v>
                </c:pt>
                <c:pt idx="647">
                  <c:v>41485</c:v>
                </c:pt>
                <c:pt idx="648">
                  <c:v>41486</c:v>
                </c:pt>
                <c:pt idx="649">
                  <c:v>41487</c:v>
                </c:pt>
                <c:pt idx="650">
                  <c:v>41488</c:v>
                </c:pt>
                <c:pt idx="651">
                  <c:v>41491</c:v>
                </c:pt>
                <c:pt idx="652">
                  <c:v>41492</c:v>
                </c:pt>
                <c:pt idx="653">
                  <c:v>41493</c:v>
                </c:pt>
                <c:pt idx="654">
                  <c:v>41494</c:v>
                </c:pt>
                <c:pt idx="655">
                  <c:v>41495</c:v>
                </c:pt>
                <c:pt idx="656">
                  <c:v>41498</c:v>
                </c:pt>
                <c:pt idx="657">
                  <c:v>41499</c:v>
                </c:pt>
                <c:pt idx="658">
                  <c:v>41500</c:v>
                </c:pt>
                <c:pt idx="659">
                  <c:v>41501</c:v>
                </c:pt>
                <c:pt idx="660">
                  <c:v>41502</c:v>
                </c:pt>
                <c:pt idx="661">
                  <c:v>41505</c:v>
                </c:pt>
                <c:pt idx="662">
                  <c:v>41506</c:v>
                </c:pt>
                <c:pt idx="663">
                  <c:v>41507</c:v>
                </c:pt>
                <c:pt idx="664">
                  <c:v>41508</c:v>
                </c:pt>
                <c:pt idx="665">
                  <c:v>41509</c:v>
                </c:pt>
                <c:pt idx="666">
                  <c:v>41512</c:v>
                </c:pt>
                <c:pt idx="667">
                  <c:v>41513</c:v>
                </c:pt>
                <c:pt idx="668">
                  <c:v>41514</c:v>
                </c:pt>
                <c:pt idx="669">
                  <c:v>41515</c:v>
                </c:pt>
                <c:pt idx="670">
                  <c:v>41516</c:v>
                </c:pt>
                <c:pt idx="671">
                  <c:v>41520</c:v>
                </c:pt>
                <c:pt idx="672">
                  <c:v>41521</c:v>
                </c:pt>
                <c:pt idx="673">
                  <c:v>41522</c:v>
                </c:pt>
                <c:pt idx="674">
                  <c:v>41523</c:v>
                </c:pt>
                <c:pt idx="675">
                  <c:v>41526</c:v>
                </c:pt>
                <c:pt idx="676">
                  <c:v>41527</c:v>
                </c:pt>
                <c:pt idx="677">
                  <c:v>41528</c:v>
                </c:pt>
                <c:pt idx="678">
                  <c:v>41529</c:v>
                </c:pt>
                <c:pt idx="679">
                  <c:v>41530</c:v>
                </c:pt>
                <c:pt idx="680">
                  <c:v>41533</c:v>
                </c:pt>
                <c:pt idx="681">
                  <c:v>41534</c:v>
                </c:pt>
                <c:pt idx="682">
                  <c:v>41535</c:v>
                </c:pt>
                <c:pt idx="683">
                  <c:v>41536</c:v>
                </c:pt>
                <c:pt idx="684">
                  <c:v>41537</c:v>
                </c:pt>
                <c:pt idx="685">
                  <c:v>41540</c:v>
                </c:pt>
                <c:pt idx="686">
                  <c:v>41541</c:v>
                </c:pt>
                <c:pt idx="687">
                  <c:v>41542</c:v>
                </c:pt>
                <c:pt idx="688">
                  <c:v>41543</c:v>
                </c:pt>
                <c:pt idx="689">
                  <c:v>41544</c:v>
                </c:pt>
                <c:pt idx="690">
                  <c:v>41547</c:v>
                </c:pt>
                <c:pt idx="691">
                  <c:v>41548</c:v>
                </c:pt>
                <c:pt idx="692">
                  <c:v>41549</c:v>
                </c:pt>
                <c:pt idx="693">
                  <c:v>41550</c:v>
                </c:pt>
                <c:pt idx="694">
                  <c:v>41551</c:v>
                </c:pt>
                <c:pt idx="695">
                  <c:v>41554</c:v>
                </c:pt>
                <c:pt idx="696">
                  <c:v>41555</c:v>
                </c:pt>
                <c:pt idx="697">
                  <c:v>41556</c:v>
                </c:pt>
                <c:pt idx="698">
                  <c:v>41557</c:v>
                </c:pt>
                <c:pt idx="699">
                  <c:v>41558</c:v>
                </c:pt>
                <c:pt idx="700">
                  <c:v>41561</c:v>
                </c:pt>
                <c:pt idx="701">
                  <c:v>41562</c:v>
                </c:pt>
                <c:pt idx="702">
                  <c:v>41563</c:v>
                </c:pt>
                <c:pt idx="703">
                  <c:v>41564</c:v>
                </c:pt>
                <c:pt idx="704">
                  <c:v>41565</c:v>
                </c:pt>
                <c:pt idx="705">
                  <c:v>41568</c:v>
                </c:pt>
                <c:pt idx="706">
                  <c:v>41569</c:v>
                </c:pt>
                <c:pt idx="707">
                  <c:v>41570</c:v>
                </c:pt>
                <c:pt idx="708">
                  <c:v>41571</c:v>
                </c:pt>
                <c:pt idx="709">
                  <c:v>41572</c:v>
                </c:pt>
                <c:pt idx="710">
                  <c:v>41575</c:v>
                </c:pt>
                <c:pt idx="711">
                  <c:v>41576</c:v>
                </c:pt>
                <c:pt idx="712">
                  <c:v>41577</c:v>
                </c:pt>
                <c:pt idx="713">
                  <c:v>41578</c:v>
                </c:pt>
                <c:pt idx="714">
                  <c:v>41579</c:v>
                </c:pt>
                <c:pt idx="715">
                  <c:v>41582</c:v>
                </c:pt>
                <c:pt idx="716">
                  <c:v>41583</c:v>
                </c:pt>
                <c:pt idx="717">
                  <c:v>41584</c:v>
                </c:pt>
                <c:pt idx="718">
                  <c:v>41585</c:v>
                </c:pt>
                <c:pt idx="719">
                  <c:v>41586</c:v>
                </c:pt>
                <c:pt idx="720">
                  <c:v>41589</c:v>
                </c:pt>
                <c:pt idx="721">
                  <c:v>41590</c:v>
                </c:pt>
                <c:pt idx="722">
                  <c:v>41591</c:v>
                </c:pt>
                <c:pt idx="723">
                  <c:v>41592</c:v>
                </c:pt>
                <c:pt idx="724">
                  <c:v>41593</c:v>
                </c:pt>
                <c:pt idx="725">
                  <c:v>41596</c:v>
                </c:pt>
                <c:pt idx="726">
                  <c:v>41597</c:v>
                </c:pt>
                <c:pt idx="727">
                  <c:v>41598</c:v>
                </c:pt>
                <c:pt idx="728">
                  <c:v>41599</c:v>
                </c:pt>
                <c:pt idx="729">
                  <c:v>41600</c:v>
                </c:pt>
                <c:pt idx="730">
                  <c:v>41603</c:v>
                </c:pt>
                <c:pt idx="731">
                  <c:v>41604</c:v>
                </c:pt>
                <c:pt idx="732">
                  <c:v>41605</c:v>
                </c:pt>
                <c:pt idx="733">
                  <c:v>41607</c:v>
                </c:pt>
                <c:pt idx="734">
                  <c:v>41610</c:v>
                </c:pt>
                <c:pt idx="735">
                  <c:v>41611</c:v>
                </c:pt>
                <c:pt idx="736">
                  <c:v>41612</c:v>
                </c:pt>
                <c:pt idx="737">
                  <c:v>41613</c:v>
                </c:pt>
                <c:pt idx="738">
                  <c:v>41614</c:v>
                </c:pt>
                <c:pt idx="739">
                  <c:v>41617</c:v>
                </c:pt>
                <c:pt idx="740">
                  <c:v>41618</c:v>
                </c:pt>
                <c:pt idx="741">
                  <c:v>41619</c:v>
                </c:pt>
                <c:pt idx="742">
                  <c:v>41620</c:v>
                </c:pt>
                <c:pt idx="743">
                  <c:v>41621</c:v>
                </c:pt>
                <c:pt idx="744">
                  <c:v>41624</c:v>
                </c:pt>
                <c:pt idx="745">
                  <c:v>41625</c:v>
                </c:pt>
                <c:pt idx="746">
                  <c:v>41626</c:v>
                </c:pt>
                <c:pt idx="747">
                  <c:v>41627</c:v>
                </c:pt>
                <c:pt idx="748">
                  <c:v>41628</c:v>
                </c:pt>
                <c:pt idx="749">
                  <c:v>41631</c:v>
                </c:pt>
                <c:pt idx="750">
                  <c:v>41632</c:v>
                </c:pt>
                <c:pt idx="751">
                  <c:v>41634</c:v>
                </c:pt>
                <c:pt idx="752">
                  <c:v>41635</c:v>
                </c:pt>
                <c:pt idx="753">
                  <c:v>41638</c:v>
                </c:pt>
                <c:pt idx="754">
                  <c:v>41639</c:v>
                </c:pt>
                <c:pt idx="755">
                  <c:v>41641</c:v>
                </c:pt>
                <c:pt idx="756">
                  <c:v>41642</c:v>
                </c:pt>
                <c:pt idx="757">
                  <c:v>41645</c:v>
                </c:pt>
                <c:pt idx="758">
                  <c:v>41646</c:v>
                </c:pt>
                <c:pt idx="759">
                  <c:v>41647</c:v>
                </c:pt>
                <c:pt idx="760">
                  <c:v>41648</c:v>
                </c:pt>
                <c:pt idx="761">
                  <c:v>41649</c:v>
                </c:pt>
                <c:pt idx="762">
                  <c:v>41652</c:v>
                </c:pt>
                <c:pt idx="763">
                  <c:v>41653</c:v>
                </c:pt>
                <c:pt idx="764">
                  <c:v>41654</c:v>
                </c:pt>
                <c:pt idx="765">
                  <c:v>41655</c:v>
                </c:pt>
                <c:pt idx="766">
                  <c:v>41656</c:v>
                </c:pt>
                <c:pt idx="767">
                  <c:v>41660</c:v>
                </c:pt>
                <c:pt idx="768">
                  <c:v>41661</c:v>
                </c:pt>
                <c:pt idx="769">
                  <c:v>41662</c:v>
                </c:pt>
                <c:pt idx="770">
                  <c:v>41663</c:v>
                </c:pt>
                <c:pt idx="771">
                  <c:v>41666</c:v>
                </c:pt>
                <c:pt idx="772">
                  <c:v>41667</c:v>
                </c:pt>
                <c:pt idx="773">
                  <c:v>41668</c:v>
                </c:pt>
                <c:pt idx="774">
                  <c:v>41669</c:v>
                </c:pt>
                <c:pt idx="775">
                  <c:v>41670</c:v>
                </c:pt>
                <c:pt idx="776">
                  <c:v>41673</c:v>
                </c:pt>
                <c:pt idx="777">
                  <c:v>41674</c:v>
                </c:pt>
                <c:pt idx="778">
                  <c:v>41675</c:v>
                </c:pt>
                <c:pt idx="779">
                  <c:v>41676</c:v>
                </c:pt>
                <c:pt idx="780">
                  <c:v>41677</c:v>
                </c:pt>
                <c:pt idx="781">
                  <c:v>41680</c:v>
                </c:pt>
                <c:pt idx="782">
                  <c:v>41681</c:v>
                </c:pt>
                <c:pt idx="783">
                  <c:v>41682</c:v>
                </c:pt>
                <c:pt idx="784">
                  <c:v>41683</c:v>
                </c:pt>
                <c:pt idx="785">
                  <c:v>41684</c:v>
                </c:pt>
                <c:pt idx="786">
                  <c:v>41688</c:v>
                </c:pt>
                <c:pt idx="787">
                  <c:v>41689</c:v>
                </c:pt>
                <c:pt idx="788">
                  <c:v>41690</c:v>
                </c:pt>
                <c:pt idx="789">
                  <c:v>41691</c:v>
                </c:pt>
                <c:pt idx="790">
                  <c:v>41694</c:v>
                </c:pt>
                <c:pt idx="791">
                  <c:v>41695</c:v>
                </c:pt>
                <c:pt idx="792">
                  <c:v>41696</c:v>
                </c:pt>
                <c:pt idx="793">
                  <c:v>41697</c:v>
                </c:pt>
                <c:pt idx="794">
                  <c:v>41698</c:v>
                </c:pt>
                <c:pt idx="795">
                  <c:v>41701</c:v>
                </c:pt>
                <c:pt idx="796">
                  <c:v>41702</c:v>
                </c:pt>
                <c:pt idx="797">
                  <c:v>41703</c:v>
                </c:pt>
                <c:pt idx="798">
                  <c:v>41704</c:v>
                </c:pt>
                <c:pt idx="799">
                  <c:v>41705</c:v>
                </c:pt>
                <c:pt idx="800">
                  <c:v>41708</c:v>
                </c:pt>
                <c:pt idx="801">
                  <c:v>41709</c:v>
                </c:pt>
                <c:pt idx="802">
                  <c:v>41710</c:v>
                </c:pt>
                <c:pt idx="803">
                  <c:v>41711</c:v>
                </c:pt>
                <c:pt idx="804">
                  <c:v>41712</c:v>
                </c:pt>
                <c:pt idx="805">
                  <c:v>41715</c:v>
                </c:pt>
                <c:pt idx="806">
                  <c:v>41716</c:v>
                </c:pt>
                <c:pt idx="807">
                  <c:v>41717</c:v>
                </c:pt>
                <c:pt idx="808">
                  <c:v>41718</c:v>
                </c:pt>
                <c:pt idx="809">
                  <c:v>41719</c:v>
                </c:pt>
                <c:pt idx="810">
                  <c:v>41722</c:v>
                </c:pt>
                <c:pt idx="811">
                  <c:v>41723</c:v>
                </c:pt>
                <c:pt idx="812">
                  <c:v>41724</c:v>
                </c:pt>
                <c:pt idx="813">
                  <c:v>41725</c:v>
                </c:pt>
                <c:pt idx="814">
                  <c:v>41726</c:v>
                </c:pt>
                <c:pt idx="815">
                  <c:v>41729</c:v>
                </c:pt>
                <c:pt idx="816">
                  <c:v>41730</c:v>
                </c:pt>
                <c:pt idx="817">
                  <c:v>41731</c:v>
                </c:pt>
                <c:pt idx="818">
                  <c:v>41732</c:v>
                </c:pt>
                <c:pt idx="819">
                  <c:v>41733</c:v>
                </c:pt>
                <c:pt idx="820">
                  <c:v>41736</c:v>
                </c:pt>
                <c:pt idx="821">
                  <c:v>41737</c:v>
                </c:pt>
                <c:pt idx="822">
                  <c:v>41738</c:v>
                </c:pt>
                <c:pt idx="823">
                  <c:v>41739</c:v>
                </c:pt>
                <c:pt idx="824">
                  <c:v>41740</c:v>
                </c:pt>
                <c:pt idx="825">
                  <c:v>41743</c:v>
                </c:pt>
                <c:pt idx="826">
                  <c:v>41744</c:v>
                </c:pt>
                <c:pt idx="827">
                  <c:v>41745</c:v>
                </c:pt>
                <c:pt idx="828">
                  <c:v>41746</c:v>
                </c:pt>
                <c:pt idx="829">
                  <c:v>41750</c:v>
                </c:pt>
                <c:pt idx="830">
                  <c:v>41751</c:v>
                </c:pt>
                <c:pt idx="831">
                  <c:v>41752</c:v>
                </c:pt>
                <c:pt idx="832">
                  <c:v>41753</c:v>
                </c:pt>
                <c:pt idx="833">
                  <c:v>41754</c:v>
                </c:pt>
                <c:pt idx="834">
                  <c:v>41757</c:v>
                </c:pt>
                <c:pt idx="835">
                  <c:v>41758</c:v>
                </c:pt>
                <c:pt idx="836">
                  <c:v>41759</c:v>
                </c:pt>
                <c:pt idx="837">
                  <c:v>41760</c:v>
                </c:pt>
                <c:pt idx="838">
                  <c:v>41761</c:v>
                </c:pt>
                <c:pt idx="839">
                  <c:v>41764</c:v>
                </c:pt>
                <c:pt idx="840">
                  <c:v>41765</c:v>
                </c:pt>
                <c:pt idx="841">
                  <c:v>41766</c:v>
                </c:pt>
                <c:pt idx="842">
                  <c:v>41767</c:v>
                </c:pt>
                <c:pt idx="843">
                  <c:v>41768</c:v>
                </c:pt>
                <c:pt idx="844">
                  <c:v>41771</c:v>
                </c:pt>
                <c:pt idx="845">
                  <c:v>41772</c:v>
                </c:pt>
                <c:pt idx="846">
                  <c:v>41773</c:v>
                </c:pt>
                <c:pt idx="847">
                  <c:v>41774</c:v>
                </c:pt>
                <c:pt idx="848">
                  <c:v>41775</c:v>
                </c:pt>
                <c:pt idx="849">
                  <c:v>41778</c:v>
                </c:pt>
                <c:pt idx="850">
                  <c:v>41779</c:v>
                </c:pt>
                <c:pt idx="851">
                  <c:v>41780</c:v>
                </c:pt>
                <c:pt idx="852">
                  <c:v>41781</c:v>
                </c:pt>
                <c:pt idx="853">
                  <c:v>41782</c:v>
                </c:pt>
                <c:pt idx="854">
                  <c:v>41786</c:v>
                </c:pt>
                <c:pt idx="855">
                  <c:v>41787</c:v>
                </c:pt>
                <c:pt idx="856">
                  <c:v>41788</c:v>
                </c:pt>
                <c:pt idx="857">
                  <c:v>41789</c:v>
                </c:pt>
                <c:pt idx="858">
                  <c:v>41792</c:v>
                </c:pt>
                <c:pt idx="859">
                  <c:v>41793</c:v>
                </c:pt>
                <c:pt idx="860">
                  <c:v>41794</c:v>
                </c:pt>
                <c:pt idx="861">
                  <c:v>41795</c:v>
                </c:pt>
                <c:pt idx="862">
                  <c:v>41796</c:v>
                </c:pt>
                <c:pt idx="863">
                  <c:v>41799</c:v>
                </c:pt>
                <c:pt idx="864">
                  <c:v>41800</c:v>
                </c:pt>
                <c:pt idx="865">
                  <c:v>41801</c:v>
                </c:pt>
                <c:pt idx="866">
                  <c:v>41802</c:v>
                </c:pt>
                <c:pt idx="867">
                  <c:v>41803</c:v>
                </c:pt>
                <c:pt idx="868">
                  <c:v>41806</c:v>
                </c:pt>
                <c:pt idx="869">
                  <c:v>41807</c:v>
                </c:pt>
                <c:pt idx="870">
                  <c:v>41808</c:v>
                </c:pt>
                <c:pt idx="871">
                  <c:v>41809</c:v>
                </c:pt>
                <c:pt idx="872">
                  <c:v>41810</c:v>
                </c:pt>
                <c:pt idx="873">
                  <c:v>41813</c:v>
                </c:pt>
                <c:pt idx="874">
                  <c:v>41814</c:v>
                </c:pt>
                <c:pt idx="875">
                  <c:v>41815</c:v>
                </c:pt>
                <c:pt idx="876">
                  <c:v>41816</c:v>
                </c:pt>
                <c:pt idx="877">
                  <c:v>41817</c:v>
                </c:pt>
                <c:pt idx="878">
                  <c:v>41820</c:v>
                </c:pt>
                <c:pt idx="879">
                  <c:v>41821</c:v>
                </c:pt>
                <c:pt idx="880">
                  <c:v>41822</c:v>
                </c:pt>
                <c:pt idx="881">
                  <c:v>41823</c:v>
                </c:pt>
                <c:pt idx="882">
                  <c:v>41827</c:v>
                </c:pt>
                <c:pt idx="883">
                  <c:v>41828</c:v>
                </c:pt>
                <c:pt idx="884">
                  <c:v>41829</c:v>
                </c:pt>
                <c:pt idx="885">
                  <c:v>41830</c:v>
                </c:pt>
                <c:pt idx="886">
                  <c:v>41831</c:v>
                </c:pt>
                <c:pt idx="887">
                  <c:v>41834</c:v>
                </c:pt>
                <c:pt idx="888">
                  <c:v>41835</c:v>
                </c:pt>
                <c:pt idx="889">
                  <c:v>41836</c:v>
                </c:pt>
                <c:pt idx="890">
                  <c:v>41837</c:v>
                </c:pt>
                <c:pt idx="891">
                  <c:v>41838</c:v>
                </c:pt>
                <c:pt idx="892">
                  <c:v>41841</c:v>
                </c:pt>
                <c:pt idx="893">
                  <c:v>41842</c:v>
                </c:pt>
                <c:pt idx="894">
                  <c:v>41843</c:v>
                </c:pt>
                <c:pt idx="895">
                  <c:v>41844</c:v>
                </c:pt>
                <c:pt idx="896">
                  <c:v>41845</c:v>
                </c:pt>
                <c:pt idx="897">
                  <c:v>41848</c:v>
                </c:pt>
                <c:pt idx="898">
                  <c:v>41849</c:v>
                </c:pt>
                <c:pt idx="899">
                  <c:v>41850</c:v>
                </c:pt>
                <c:pt idx="900">
                  <c:v>41851</c:v>
                </c:pt>
                <c:pt idx="901">
                  <c:v>41852</c:v>
                </c:pt>
                <c:pt idx="902">
                  <c:v>41855</c:v>
                </c:pt>
                <c:pt idx="903">
                  <c:v>41856</c:v>
                </c:pt>
                <c:pt idx="904">
                  <c:v>41857</c:v>
                </c:pt>
                <c:pt idx="905">
                  <c:v>41858</c:v>
                </c:pt>
                <c:pt idx="906">
                  <c:v>41859</c:v>
                </c:pt>
                <c:pt idx="907">
                  <c:v>41862</c:v>
                </c:pt>
                <c:pt idx="908">
                  <c:v>41863</c:v>
                </c:pt>
                <c:pt idx="909">
                  <c:v>41864</c:v>
                </c:pt>
                <c:pt idx="910">
                  <c:v>41865</c:v>
                </c:pt>
                <c:pt idx="911">
                  <c:v>41866</c:v>
                </c:pt>
                <c:pt idx="912">
                  <c:v>41869</c:v>
                </c:pt>
                <c:pt idx="913">
                  <c:v>41870</c:v>
                </c:pt>
                <c:pt idx="914">
                  <c:v>41871</c:v>
                </c:pt>
                <c:pt idx="915">
                  <c:v>41872</c:v>
                </c:pt>
                <c:pt idx="916">
                  <c:v>41873</c:v>
                </c:pt>
                <c:pt idx="917">
                  <c:v>41876</c:v>
                </c:pt>
                <c:pt idx="918">
                  <c:v>41877</c:v>
                </c:pt>
                <c:pt idx="919">
                  <c:v>41878</c:v>
                </c:pt>
                <c:pt idx="920">
                  <c:v>41879</c:v>
                </c:pt>
                <c:pt idx="921">
                  <c:v>41880</c:v>
                </c:pt>
                <c:pt idx="922">
                  <c:v>41884</c:v>
                </c:pt>
                <c:pt idx="923">
                  <c:v>41885</c:v>
                </c:pt>
                <c:pt idx="924">
                  <c:v>41886</c:v>
                </c:pt>
                <c:pt idx="925">
                  <c:v>41887</c:v>
                </c:pt>
                <c:pt idx="926">
                  <c:v>41890</c:v>
                </c:pt>
                <c:pt idx="927">
                  <c:v>41891</c:v>
                </c:pt>
                <c:pt idx="928">
                  <c:v>41892</c:v>
                </c:pt>
                <c:pt idx="929">
                  <c:v>41893</c:v>
                </c:pt>
                <c:pt idx="930">
                  <c:v>41894</c:v>
                </c:pt>
                <c:pt idx="931">
                  <c:v>41897</c:v>
                </c:pt>
                <c:pt idx="932">
                  <c:v>41898</c:v>
                </c:pt>
                <c:pt idx="933">
                  <c:v>41899</c:v>
                </c:pt>
                <c:pt idx="934">
                  <c:v>41900</c:v>
                </c:pt>
                <c:pt idx="935">
                  <c:v>41901</c:v>
                </c:pt>
                <c:pt idx="936">
                  <c:v>41904</c:v>
                </c:pt>
                <c:pt idx="937">
                  <c:v>41905</c:v>
                </c:pt>
                <c:pt idx="938">
                  <c:v>41906</c:v>
                </c:pt>
                <c:pt idx="939">
                  <c:v>41907</c:v>
                </c:pt>
                <c:pt idx="940">
                  <c:v>41908</c:v>
                </c:pt>
                <c:pt idx="941">
                  <c:v>41911</c:v>
                </c:pt>
                <c:pt idx="942">
                  <c:v>41912</c:v>
                </c:pt>
                <c:pt idx="943">
                  <c:v>41913</c:v>
                </c:pt>
                <c:pt idx="944">
                  <c:v>41914</c:v>
                </c:pt>
                <c:pt idx="945">
                  <c:v>41915</c:v>
                </c:pt>
                <c:pt idx="946">
                  <c:v>41918</c:v>
                </c:pt>
                <c:pt idx="947">
                  <c:v>41919</c:v>
                </c:pt>
                <c:pt idx="948">
                  <c:v>41920</c:v>
                </c:pt>
                <c:pt idx="949">
                  <c:v>41921</c:v>
                </c:pt>
                <c:pt idx="950">
                  <c:v>41922</c:v>
                </c:pt>
                <c:pt idx="951">
                  <c:v>41925</c:v>
                </c:pt>
                <c:pt idx="952">
                  <c:v>41926</c:v>
                </c:pt>
                <c:pt idx="953">
                  <c:v>41927</c:v>
                </c:pt>
                <c:pt idx="954">
                  <c:v>41928</c:v>
                </c:pt>
                <c:pt idx="955">
                  <c:v>41929</c:v>
                </c:pt>
                <c:pt idx="956">
                  <c:v>41932</c:v>
                </c:pt>
                <c:pt idx="957">
                  <c:v>41933</c:v>
                </c:pt>
                <c:pt idx="958">
                  <c:v>41934</c:v>
                </c:pt>
                <c:pt idx="959">
                  <c:v>41935</c:v>
                </c:pt>
                <c:pt idx="960">
                  <c:v>41936</c:v>
                </c:pt>
                <c:pt idx="961">
                  <c:v>41939</c:v>
                </c:pt>
                <c:pt idx="962">
                  <c:v>41940</c:v>
                </c:pt>
                <c:pt idx="963">
                  <c:v>41941</c:v>
                </c:pt>
                <c:pt idx="964">
                  <c:v>41942</c:v>
                </c:pt>
                <c:pt idx="965">
                  <c:v>41943</c:v>
                </c:pt>
                <c:pt idx="966">
                  <c:v>41946</c:v>
                </c:pt>
                <c:pt idx="967">
                  <c:v>41947</c:v>
                </c:pt>
                <c:pt idx="968">
                  <c:v>41948</c:v>
                </c:pt>
                <c:pt idx="969">
                  <c:v>41949</c:v>
                </c:pt>
                <c:pt idx="970">
                  <c:v>41950</c:v>
                </c:pt>
                <c:pt idx="971">
                  <c:v>41953</c:v>
                </c:pt>
                <c:pt idx="972">
                  <c:v>41954</c:v>
                </c:pt>
                <c:pt idx="973">
                  <c:v>41955</c:v>
                </c:pt>
                <c:pt idx="974">
                  <c:v>41956</c:v>
                </c:pt>
                <c:pt idx="975">
                  <c:v>41957</c:v>
                </c:pt>
                <c:pt idx="976">
                  <c:v>41960</c:v>
                </c:pt>
                <c:pt idx="977">
                  <c:v>41961</c:v>
                </c:pt>
                <c:pt idx="978">
                  <c:v>41962</c:v>
                </c:pt>
                <c:pt idx="979">
                  <c:v>41963</c:v>
                </c:pt>
                <c:pt idx="980">
                  <c:v>41964</c:v>
                </c:pt>
                <c:pt idx="981">
                  <c:v>41967</c:v>
                </c:pt>
                <c:pt idx="982">
                  <c:v>41968</c:v>
                </c:pt>
                <c:pt idx="983">
                  <c:v>41969</c:v>
                </c:pt>
                <c:pt idx="984">
                  <c:v>41971</c:v>
                </c:pt>
                <c:pt idx="985">
                  <c:v>41974</c:v>
                </c:pt>
                <c:pt idx="986">
                  <c:v>41975</c:v>
                </c:pt>
                <c:pt idx="987">
                  <c:v>41976</c:v>
                </c:pt>
                <c:pt idx="988">
                  <c:v>41977</c:v>
                </c:pt>
                <c:pt idx="989">
                  <c:v>41978</c:v>
                </c:pt>
                <c:pt idx="990">
                  <c:v>41981</c:v>
                </c:pt>
                <c:pt idx="991">
                  <c:v>41982</c:v>
                </c:pt>
                <c:pt idx="992">
                  <c:v>41983</c:v>
                </c:pt>
                <c:pt idx="993">
                  <c:v>41984</c:v>
                </c:pt>
                <c:pt idx="994">
                  <c:v>41985</c:v>
                </c:pt>
                <c:pt idx="995">
                  <c:v>41988</c:v>
                </c:pt>
                <c:pt idx="996">
                  <c:v>41989</c:v>
                </c:pt>
                <c:pt idx="997">
                  <c:v>41990</c:v>
                </c:pt>
                <c:pt idx="998">
                  <c:v>41991</c:v>
                </c:pt>
                <c:pt idx="999">
                  <c:v>41992</c:v>
                </c:pt>
                <c:pt idx="1000">
                  <c:v>41995</c:v>
                </c:pt>
                <c:pt idx="1001">
                  <c:v>41996</c:v>
                </c:pt>
                <c:pt idx="1002">
                  <c:v>41997</c:v>
                </c:pt>
                <c:pt idx="1003">
                  <c:v>41999</c:v>
                </c:pt>
                <c:pt idx="1004">
                  <c:v>42002</c:v>
                </c:pt>
                <c:pt idx="1005">
                  <c:v>42003</c:v>
                </c:pt>
                <c:pt idx="1006">
                  <c:v>42004</c:v>
                </c:pt>
                <c:pt idx="1007">
                  <c:v>42006</c:v>
                </c:pt>
                <c:pt idx="1008">
                  <c:v>42009</c:v>
                </c:pt>
                <c:pt idx="1009">
                  <c:v>42010</c:v>
                </c:pt>
                <c:pt idx="1010">
                  <c:v>42011</c:v>
                </c:pt>
                <c:pt idx="1011">
                  <c:v>42012</c:v>
                </c:pt>
                <c:pt idx="1012">
                  <c:v>42013</c:v>
                </c:pt>
                <c:pt idx="1013">
                  <c:v>42016</c:v>
                </c:pt>
                <c:pt idx="1014">
                  <c:v>42017</c:v>
                </c:pt>
                <c:pt idx="1015">
                  <c:v>42018</c:v>
                </c:pt>
                <c:pt idx="1016">
                  <c:v>42019</c:v>
                </c:pt>
                <c:pt idx="1017">
                  <c:v>42020</c:v>
                </c:pt>
                <c:pt idx="1018">
                  <c:v>42024</c:v>
                </c:pt>
                <c:pt idx="1019">
                  <c:v>42025</c:v>
                </c:pt>
                <c:pt idx="1020">
                  <c:v>42026</c:v>
                </c:pt>
                <c:pt idx="1021">
                  <c:v>42027</c:v>
                </c:pt>
                <c:pt idx="1022">
                  <c:v>42030</c:v>
                </c:pt>
                <c:pt idx="1023">
                  <c:v>42031</c:v>
                </c:pt>
                <c:pt idx="1024">
                  <c:v>42032</c:v>
                </c:pt>
                <c:pt idx="1025">
                  <c:v>42033</c:v>
                </c:pt>
                <c:pt idx="1026">
                  <c:v>42034</c:v>
                </c:pt>
                <c:pt idx="1027">
                  <c:v>42037</c:v>
                </c:pt>
                <c:pt idx="1028">
                  <c:v>42038</c:v>
                </c:pt>
                <c:pt idx="1029">
                  <c:v>42039</c:v>
                </c:pt>
                <c:pt idx="1030">
                  <c:v>42040</c:v>
                </c:pt>
                <c:pt idx="1031">
                  <c:v>42041</c:v>
                </c:pt>
                <c:pt idx="1032">
                  <c:v>42044</c:v>
                </c:pt>
                <c:pt idx="1033">
                  <c:v>42045</c:v>
                </c:pt>
                <c:pt idx="1034">
                  <c:v>42046</c:v>
                </c:pt>
                <c:pt idx="1035">
                  <c:v>42047</c:v>
                </c:pt>
                <c:pt idx="1036">
                  <c:v>42048</c:v>
                </c:pt>
                <c:pt idx="1037">
                  <c:v>42052</c:v>
                </c:pt>
                <c:pt idx="1038">
                  <c:v>42053</c:v>
                </c:pt>
                <c:pt idx="1039">
                  <c:v>42054</c:v>
                </c:pt>
                <c:pt idx="1040">
                  <c:v>42055</c:v>
                </c:pt>
                <c:pt idx="1041">
                  <c:v>42058</c:v>
                </c:pt>
                <c:pt idx="1042">
                  <c:v>42059</c:v>
                </c:pt>
                <c:pt idx="1043">
                  <c:v>42060</c:v>
                </c:pt>
                <c:pt idx="1044">
                  <c:v>42061</c:v>
                </c:pt>
                <c:pt idx="1045">
                  <c:v>42062</c:v>
                </c:pt>
                <c:pt idx="1046">
                  <c:v>42065</c:v>
                </c:pt>
                <c:pt idx="1047">
                  <c:v>42066</c:v>
                </c:pt>
                <c:pt idx="1048">
                  <c:v>42067</c:v>
                </c:pt>
                <c:pt idx="1049">
                  <c:v>42068</c:v>
                </c:pt>
                <c:pt idx="1050">
                  <c:v>42069</c:v>
                </c:pt>
                <c:pt idx="1051">
                  <c:v>42072</c:v>
                </c:pt>
                <c:pt idx="1052">
                  <c:v>42073</c:v>
                </c:pt>
                <c:pt idx="1053">
                  <c:v>42074</c:v>
                </c:pt>
                <c:pt idx="1054">
                  <c:v>42075</c:v>
                </c:pt>
                <c:pt idx="1055">
                  <c:v>42076</c:v>
                </c:pt>
                <c:pt idx="1056">
                  <c:v>42079</c:v>
                </c:pt>
                <c:pt idx="1057">
                  <c:v>42080</c:v>
                </c:pt>
                <c:pt idx="1058">
                  <c:v>42081</c:v>
                </c:pt>
                <c:pt idx="1059">
                  <c:v>42082</c:v>
                </c:pt>
                <c:pt idx="1060">
                  <c:v>42083</c:v>
                </c:pt>
                <c:pt idx="1061">
                  <c:v>42086</c:v>
                </c:pt>
                <c:pt idx="1062">
                  <c:v>42087</c:v>
                </c:pt>
                <c:pt idx="1063">
                  <c:v>42088</c:v>
                </c:pt>
                <c:pt idx="1064">
                  <c:v>42089</c:v>
                </c:pt>
                <c:pt idx="1065">
                  <c:v>42090</c:v>
                </c:pt>
                <c:pt idx="1066">
                  <c:v>42093</c:v>
                </c:pt>
                <c:pt idx="1067">
                  <c:v>42094</c:v>
                </c:pt>
                <c:pt idx="1068">
                  <c:v>42095</c:v>
                </c:pt>
                <c:pt idx="1069">
                  <c:v>42096</c:v>
                </c:pt>
                <c:pt idx="1070">
                  <c:v>42100</c:v>
                </c:pt>
                <c:pt idx="1071">
                  <c:v>42101</c:v>
                </c:pt>
                <c:pt idx="1072">
                  <c:v>42102</c:v>
                </c:pt>
                <c:pt idx="1073">
                  <c:v>42103</c:v>
                </c:pt>
                <c:pt idx="1074">
                  <c:v>42104</c:v>
                </c:pt>
                <c:pt idx="1075">
                  <c:v>42107</c:v>
                </c:pt>
                <c:pt idx="1076">
                  <c:v>42108</c:v>
                </c:pt>
                <c:pt idx="1077">
                  <c:v>42109</c:v>
                </c:pt>
                <c:pt idx="1078">
                  <c:v>42110</c:v>
                </c:pt>
                <c:pt idx="1079">
                  <c:v>42111</c:v>
                </c:pt>
                <c:pt idx="1080">
                  <c:v>42114</c:v>
                </c:pt>
                <c:pt idx="1081">
                  <c:v>42115</c:v>
                </c:pt>
                <c:pt idx="1082">
                  <c:v>42116</c:v>
                </c:pt>
                <c:pt idx="1083">
                  <c:v>42117</c:v>
                </c:pt>
                <c:pt idx="1084">
                  <c:v>42118</c:v>
                </c:pt>
                <c:pt idx="1085">
                  <c:v>42121</c:v>
                </c:pt>
                <c:pt idx="1086">
                  <c:v>42122</c:v>
                </c:pt>
                <c:pt idx="1087">
                  <c:v>42123</c:v>
                </c:pt>
                <c:pt idx="1088">
                  <c:v>42124</c:v>
                </c:pt>
                <c:pt idx="1089">
                  <c:v>42125</c:v>
                </c:pt>
                <c:pt idx="1090">
                  <c:v>42128</c:v>
                </c:pt>
                <c:pt idx="1091">
                  <c:v>42129</c:v>
                </c:pt>
                <c:pt idx="1092">
                  <c:v>42130</c:v>
                </c:pt>
                <c:pt idx="1093">
                  <c:v>42131</c:v>
                </c:pt>
                <c:pt idx="1094">
                  <c:v>42132</c:v>
                </c:pt>
                <c:pt idx="1095">
                  <c:v>42135</c:v>
                </c:pt>
                <c:pt idx="1096">
                  <c:v>42136</c:v>
                </c:pt>
                <c:pt idx="1097">
                  <c:v>42137</c:v>
                </c:pt>
                <c:pt idx="1098">
                  <c:v>42138</c:v>
                </c:pt>
                <c:pt idx="1099">
                  <c:v>42139</c:v>
                </c:pt>
                <c:pt idx="1100">
                  <c:v>42142</c:v>
                </c:pt>
                <c:pt idx="1101">
                  <c:v>42143</c:v>
                </c:pt>
                <c:pt idx="1102">
                  <c:v>42144</c:v>
                </c:pt>
                <c:pt idx="1103">
                  <c:v>42145</c:v>
                </c:pt>
                <c:pt idx="1104">
                  <c:v>42146</c:v>
                </c:pt>
                <c:pt idx="1105">
                  <c:v>42150</c:v>
                </c:pt>
                <c:pt idx="1106">
                  <c:v>42151</c:v>
                </c:pt>
                <c:pt idx="1107">
                  <c:v>42152</c:v>
                </c:pt>
                <c:pt idx="1108">
                  <c:v>42153</c:v>
                </c:pt>
                <c:pt idx="1109">
                  <c:v>42156</c:v>
                </c:pt>
                <c:pt idx="1110">
                  <c:v>42157</c:v>
                </c:pt>
                <c:pt idx="1111">
                  <c:v>42158</c:v>
                </c:pt>
                <c:pt idx="1112">
                  <c:v>42159</c:v>
                </c:pt>
                <c:pt idx="1113">
                  <c:v>42160</c:v>
                </c:pt>
                <c:pt idx="1114">
                  <c:v>42163</c:v>
                </c:pt>
                <c:pt idx="1115">
                  <c:v>42164</c:v>
                </c:pt>
                <c:pt idx="1116">
                  <c:v>42165</c:v>
                </c:pt>
                <c:pt idx="1117">
                  <c:v>42166</c:v>
                </c:pt>
                <c:pt idx="1118">
                  <c:v>42167</c:v>
                </c:pt>
                <c:pt idx="1119">
                  <c:v>42170</c:v>
                </c:pt>
                <c:pt idx="1120">
                  <c:v>42171</c:v>
                </c:pt>
                <c:pt idx="1121">
                  <c:v>42172</c:v>
                </c:pt>
                <c:pt idx="1122">
                  <c:v>42173</c:v>
                </c:pt>
                <c:pt idx="1123">
                  <c:v>42174</c:v>
                </c:pt>
                <c:pt idx="1124">
                  <c:v>42177</c:v>
                </c:pt>
                <c:pt idx="1125">
                  <c:v>42178</c:v>
                </c:pt>
                <c:pt idx="1126">
                  <c:v>42179</c:v>
                </c:pt>
                <c:pt idx="1127">
                  <c:v>42180</c:v>
                </c:pt>
                <c:pt idx="1128">
                  <c:v>42181</c:v>
                </c:pt>
                <c:pt idx="1129">
                  <c:v>42184</c:v>
                </c:pt>
                <c:pt idx="1130">
                  <c:v>42185</c:v>
                </c:pt>
                <c:pt idx="1131">
                  <c:v>42186</c:v>
                </c:pt>
                <c:pt idx="1132">
                  <c:v>42187</c:v>
                </c:pt>
                <c:pt idx="1133">
                  <c:v>42191</c:v>
                </c:pt>
                <c:pt idx="1134">
                  <c:v>42192</c:v>
                </c:pt>
                <c:pt idx="1135">
                  <c:v>42193</c:v>
                </c:pt>
                <c:pt idx="1136">
                  <c:v>42194</c:v>
                </c:pt>
                <c:pt idx="1137">
                  <c:v>42195</c:v>
                </c:pt>
                <c:pt idx="1138">
                  <c:v>42198</c:v>
                </c:pt>
                <c:pt idx="1139">
                  <c:v>42199</c:v>
                </c:pt>
                <c:pt idx="1140">
                  <c:v>42200</c:v>
                </c:pt>
                <c:pt idx="1141">
                  <c:v>42201</c:v>
                </c:pt>
                <c:pt idx="1142">
                  <c:v>42202</c:v>
                </c:pt>
                <c:pt idx="1143">
                  <c:v>42205</c:v>
                </c:pt>
                <c:pt idx="1144">
                  <c:v>42206</c:v>
                </c:pt>
                <c:pt idx="1145">
                  <c:v>42207</c:v>
                </c:pt>
                <c:pt idx="1146">
                  <c:v>42208</c:v>
                </c:pt>
                <c:pt idx="1147">
                  <c:v>42209</c:v>
                </c:pt>
                <c:pt idx="1148">
                  <c:v>42212</c:v>
                </c:pt>
                <c:pt idx="1149">
                  <c:v>42213</c:v>
                </c:pt>
                <c:pt idx="1150">
                  <c:v>42214</c:v>
                </c:pt>
                <c:pt idx="1151">
                  <c:v>42215</c:v>
                </c:pt>
                <c:pt idx="1152">
                  <c:v>42216</c:v>
                </c:pt>
                <c:pt idx="1153">
                  <c:v>42219</c:v>
                </c:pt>
                <c:pt idx="1154">
                  <c:v>42220</c:v>
                </c:pt>
                <c:pt idx="1155">
                  <c:v>42221</c:v>
                </c:pt>
                <c:pt idx="1156">
                  <c:v>42222</c:v>
                </c:pt>
                <c:pt idx="1157">
                  <c:v>42223</c:v>
                </c:pt>
                <c:pt idx="1158">
                  <c:v>42226</c:v>
                </c:pt>
                <c:pt idx="1159">
                  <c:v>42227</c:v>
                </c:pt>
                <c:pt idx="1160">
                  <c:v>42228</c:v>
                </c:pt>
                <c:pt idx="1161">
                  <c:v>42229</c:v>
                </c:pt>
                <c:pt idx="1162">
                  <c:v>42230</c:v>
                </c:pt>
                <c:pt idx="1163">
                  <c:v>42233</c:v>
                </c:pt>
                <c:pt idx="1164">
                  <c:v>42234</c:v>
                </c:pt>
                <c:pt idx="1165">
                  <c:v>42235</c:v>
                </c:pt>
                <c:pt idx="1166">
                  <c:v>42236</c:v>
                </c:pt>
                <c:pt idx="1167">
                  <c:v>42237</c:v>
                </c:pt>
                <c:pt idx="1168">
                  <c:v>42240</c:v>
                </c:pt>
                <c:pt idx="1169">
                  <c:v>42241</c:v>
                </c:pt>
                <c:pt idx="1170">
                  <c:v>42242</c:v>
                </c:pt>
                <c:pt idx="1171">
                  <c:v>42243</c:v>
                </c:pt>
                <c:pt idx="1172">
                  <c:v>42244</c:v>
                </c:pt>
                <c:pt idx="1173">
                  <c:v>42247</c:v>
                </c:pt>
                <c:pt idx="1174">
                  <c:v>42248</c:v>
                </c:pt>
                <c:pt idx="1175">
                  <c:v>42249</c:v>
                </c:pt>
                <c:pt idx="1176">
                  <c:v>42250</c:v>
                </c:pt>
                <c:pt idx="1177">
                  <c:v>42251</c:v>
                </c:pt>
                <c:pt idx="1178">
                  <c:v>42255</c:v>
                </c:pt>
                <c:pt idx="1179">
                  <c:v>42256</c:v>
                </c:pt>
                <c:pt idx="1180">
                  <c:v>42257</c:v>
                </c:pt>
                <c:pt idx="1181">
                  <c:v>42258</c:v>
                </c:pt>
                <c:pt idx="1182">
                  <c:v>42261</c:v>
                </c:pt>
                <c:pt idx="1183">
                  <c:v>42262</c:v>
                </c:pt>
                <c:pt idx="1184">
                  <c:v>42263</c:v>
                </c:pt>
                <c:pt idx="1185">
                  <c:v>42264</c:v>
                </c:pt>
                <c:pt idx="1186">
                  <c:v>42265</c:v>
                </c:pt>
                <c:pt idx="1187">
                  <c:v>42268</c:v>
                </c:pt>
                <c:pt idx="1188">
                  <c:v>42269</c:v>
                </c:pt>
                <c:pt idx="1189">
                  <c:v>42270</c:v>
                </c:pt>
                <c:pt idx="1190">
                  <c:v>42271</c:v>
                </c:pt>
                <c:pt idx="1191">
                  <c:v>42272</c:v>
                </c:pt>
                <c:pt idx="1192">
                  <c:v>42275</c:v>
                </c:pt>
                <c:pt idx="1193">
                  <c:v>42276</c:v>
                </c:pt>
                <c:pt idx="1194">
                  <c:v>42277</c:v>
                </c:pt>
                <c:pt idx="1195">
                  <c:v>42278</c:v>
                </c:pt>
                <c:pt idx="1196">
                  <c:v>42279</c:v>
                </c:pt>
                <c:pt idx="1197">
                  <c:v>42282</c:v>
                </c:pt>
                <c:pt idx="1198">
                  <c:v>42283</c:v>
                </c:pt>
                <c:pt idx="1199">
                  <c:v>42284</c:v>
                </c:pt>
                <c:pt idx="1200">
                  <c:v>42285</c:v>
                </c:pt>
                <c:pt idx="1201">
                  <c:v>42286</c:v>
                </c:pt>
                <c:pt idx="1202">
                  <c:v>42289</c:v>
                </c:pt>
                <c:pt idx="1203">
                  <c:v>42290</c:v>
                </c:pt>
                <c:pt idx="1204">
                  <c:v>42291</c:v>
                </c:pt>
                <c:pt idx="1205">
                  <c:v>42292</c:v>
                </c:pt>
                <c:pt idx="1206">
                  <c:v>42293</c:v>
                </c:pt>
                <c:pt idx="1207">
                  <c:v>42296</c:v>
                </c:pt>
                <c:pt idx="1208">
                  <c:v>42297</c:v>
                </c:pt>
                <c:pt idx="1209">
                  <c:v>42298</c:v>
                </c:pt>
                <c:pt idx="1210">
                  <c:v>42299</c:v>
                </c:pt>
                <c:pt idx="1211">
                  <c:v>42300</c:v>
                </c:pt>
                <c:pt idx="1212">
                  <c:v>42303</c:v>
                </c:pt>
                <c:pt idx="1213">
                  <c:v>42304</c:v>
                </c:pt>
                <c:pt idx="1214">
                  <c:v>42305</c:v>
                </c:pt>
                <c:pt idx="1215">
                  <c:v>42306</c:v>
                </c:pt>
                <c:pt idx="1216">
                  <c:v>42307</c:v>
                </c:pt>
                <c:pt idx="1217">
                  <c:v>42310</c:v>
                </c:pt>
                <c:pt idx="1218">
                  <c:v>42311</c:v>
                </c:pt>
                <c:pt idx="1219">
                  <c:v>42312</c:v>
                </c:pt>
                <c:pt idx="1220">
                  <c:v>42313</c:v>
                </c:pt>
                <c:pt idx="1221">
                  <c:v>42314</c:v>
                </c:pt>
                <c:pt idx="1222">
                  <c:v>42317</c:v>
                </c:pt>
                <c:pt idx="1223">
                  <c:v>42318</c:v>
                </c:pt>
                <c:pt idx="1224">
                  <c:v>42319</c:v>
                </c:pt>
                <c:pt idx="1225">
                  <c:v>42320</c:v>
                </c:pt>
                <c:pt idx="1226">
                  <c:v>42321</c:v>
                </c:pt>
                <c:pt idx="1227">
                  <c:v>42324</c:v>
                </c:pt>
                <c:pt idx="1228">
                  <c:v>42325</c:v>
                </c:pt>
                <c:pt idx="1229">
                  <c:v>42326</c:v>
                </c:pt>
                <c:pt idx="1230">
                  <c:v>42327</c:v>
                </c:pt>
                <c:pt idx="1231">
                  <c:v>42328</c:v>
                </c:pt>
                <c:pt idx="1232">
                  <c:v>42331</c:v>
                </c:pt>
                <c:pt idx="1233">
                  <c:v>42332</c:v>
                </c:pt>
                <c:pt idx="1234">
                  <c:v>42333</c:v>
                </c:pt>
                <c:pt idx="1235">
                  <c:v>42335</c:v>
                </c:pt>
                <c:pt idx="1236">
                  <c:v>42338</c:v>
                </c:pt>
                <c:pt idx="1237">
                  <c:v>42339</c:v>
                </c:pt>
                <c:pt idx="1238">
                  <c:v>42340</c:v>
                </c:pt>
                <c:pt idx="1239">
                  <c:v>42341</c:v>
                </c:pt>
                <c:pt idx="1240">
                  <c:v>42342</c:v>
                </c:pt>
                <c:pt idx="1241">
                  <c:v>42345</c:v>
                </c:pt>
                <c:pt idx="1242">
                  <c:v>42346</c:v>
                </c:pt>
                <c:pt idx="1243">
                  <c:v>42347</c:v>
                </c:pt>
                <c:pt idx="1244">
                  <c:v>42348</c:v>
                </c:pt>
                <c:pt idx="1245">
                  <c:v>42349</c:v>
                </c:pt>
                <c:pt idx="1246">
                  <c:v>42352</c:v>
                </c:pt>
                <c:pt idx="1247">
                  <c:v>42353</c:v>
                </c:pt>
                <c:pt idx="1248">
                  <c:v>42354</c:v>
                </c:pt>
                <c:pt idx="1249">
                  <c:v>42355</c:v>
                </c:pt>
                <c:pt idx="1250">
                  <c:v>42356</c:v>
                </c:pt>
                <c:pt idx="1251">
                  <c:v>42359</c:v>
                </c:pt>
                <c:pt idx="1252">
                  <c:v>42360</c:v>
                </c:pt>
                <c:pt idx="1253">
                  <c:v>42361</c:v>
                </c:pt>
                <c:pt idx="1254">
                  <c:v>42362</c:v>
                </c:pt>
                <c:pt idx="1255">
                  <c:v>42366</c:v>
                </c:pt>
                <c:pt idx="1256">
                  <c:v>42367</c:v>
                </c:pt>
                <c:pt idx="1257">
                  <c:v>42368</c:v>
                </c:pt>
                <c:pt idx="1258">
                  <c:v>42369</c:v>
                </c:pt>
                <c:pt idx="1259">
                  <c:v>42373</c:v>
                </c:pt>
                <c:pt idx="1260">
                  <c:v>42374</c:v>
                </c:pt>
                <c:pt idx="1261">
                  <c:v>42375</c:v>
                </c:pt>
                <c:pt idx="1262">
                  <c:v>42376</c:v>
                </c:pt>
                <c:pt idx="1263">
                  <c:v>42377</c:v>
                </c:pt>
                <c:pt idx="1264">
                  <c:v>42380</c:v>
                </c:pt>
                <c:pt idx="1265">
                  <c:v>42381</c:v>
                </c:pt>
                <c:pt idx="1266">
                  <c:v>42382</c:v>
                </c:pt>
                <c:pt idx="1267">
                  <c:v>42383</c:v>
                </c:pt>
                <c:pt idx="1268">
                  <c:v>42384</c:v>
                </c:pt>
                <c:pt idx="1269">
                  <c:v>42388</c:v>
                </c:pt>
                <c:pt idx="1270">
                  <c:v>42389</c:v>
                </c:pt>
                <c:pt idx="1271">
                  <c:v>42390</c:v>
                </c:pt>
                <c:pt idx="1272">
                  <c:v>42391</c:v>
                </c:pt>
                <c:pt idx="1273">
                  <c:v>42394</c:v>
                </c:pt>
                <c:pt idx="1274">
                  <c:v>42395</c:v>
                </c:pt>
                <c:pt idx="1275">
                  <c:v>42396</c:v>
                </c:pt>
                <c:pt idx="1276">
                  <c:v>42397</c:v>
                </c:pt>
                <c:pt idx="1277">
                  <c:v>42398</c:v>
                </c:pt>
                <c:pt idx="1278">
                  <c:v>42401</c:v>
                </c:pt>
                <c:pt idx="1279">
                  <c:v>42402</c:v>
                </c:pt>
                <c:pt idx="1280">
                  <c:v>42403</c:v>
                </c:pt>
                <c:pt idx="1281">
                  <c:v>42404</c:v>
                </c:pt>
                <c:pt idx="1282">
                  <c:v>42405</c:v>
                </c:pt>
                <c:pt idx="1283">
                  <c:v>42408</c:v>
                </c:pt>
                <c:pt idx="1284">
                  <c:v>42409</c:v>
                </c:pt>
                <c:pt idx="1285">
                  <c:v>42410</c:v>
                </c:pt>
                <c:pt idx="1286">
                  <c:v>42411</c:v>
                </c:pt>
                <c:pt idx="1287">
                  <c:v>42412</c:v>
                </c:pt>
                <c:pt idx="1288">
                  <c:v>42416</c:v>
                </c:pt>
                <c:pt idx="1289">
                  <c:v>42417</c:v>
                </c:pt>
                <c:pt idx="1290">
                  <c:v>42418</c:v>
                </c:pt>
                <c:pt idx="1291">
                  <c:v>42419</c:v>
                </c:pt>
                <c:pt idx="1292">
                  <c:v>42422</c:v>
                </c:pt>
                <c:pt idx="1293">
                  <c:v>42423</c:v>
                </c:pt>
                <c:pt idx="1294">
                  <c:v>42424</c:v>
                </c:pt>
                <c:pt idx="1295">
                  <c:v>42425</c:v>
                </c:pt>
                <c:pt idx="1296">
                  <c:v>42426</c:v>
                </c:pt>
                <c:pt idx="1297">
                  <c:v>42429</c:v>
                </c:pt>
                <c:pt idx="1298">
                  <c:v>42430</c:v>
                </c:pt>
                <c:pt idx="1299">
                  <c:v>42431</c:v>
                </c:pt>
                <c:pt idx="1300">
                  <c:v>42432</c:v>
                </c:pt>
                <c:pt idx="1301">
                  <c:v>42433</c:v>
                </c:pt>
                <c:pt idx="1302">
                  <c:v>42436</c:v>
                </c:pt>
                <c:pt idx="1303">
                  <c:v>42437</c:v>
                </c:pt>
                <c:pt idx="1304">
                  <c:v>42438</c:v>
                </c:pt>
                <c:pt idx="1305">
                  <c:v>42439</c:v>
                </c:pt>
                <c:pt idx="1306">
                  <c:v>42440</c:v>
                </c:pt>
                <c:pt idx="1307">
                  <c:v>42443</c:v>
                </c:pt>
                <c:pt idx="1308">
                  <c:v>42444</c:v>
                </c:pt>
                <c:pt idx="1309">
                  <c:v>42445</c:v>
                </c:pt>
                <c:pt idx="1310">
                  <c:v>42446</c:v>
                </c:pt>
                <c:pt idx="1311">
                  <c:v>42447</c:v>
                </c:pt>
                <c:pt idx="1312">
                  <c:v>42450</c:v>
                </c:pt>
                <c:pt idx="1313">
                  <c:v>42451</c:v>
                </c:pt>
                <c:pt idx="1314">
                  <c:v>42452</c:v>
                </c:pt>
                <c:pt idx="1315">
                  <c:v>42453</c:v>
                </c:pt>
                <c:pt idx="1316">
                  <c:v>42457</c:v>
                </c:pt>
                <c:pt idx="1317">
                  <c:v>42458</c:v>
                </c:pt>
                <c:pt idx="1318">
                  <c:v>42459</c:v>
                </c:pt>
                <c:pt idx="1319">
                  <c:v>42460</c:v>
                </c:pt>
                <c:pt idx="1320">
                  <c:v>42461</c:v>
                </c:pt>
                <c:pt idx="1321">
                  <c:v>42464</c:v>
                </c:pt>
                <c:pt idx="1322">
                  <c:v>42465</c:v>
                </c:pt>
                <c:pt idx="1323">
                  <c:v>42466</c:v>
                </c:pt>
                <c:pt idx="1324">
                  <c:v>42467</c:v>
                </c:pt>
                <c:pt idx="1325">
                  <c:v>42468</c:v>
                </c:pt>
                <c:pt idx="1326">
                  <c:v>42471</c:v>
                </c:pt>
                <c:pt idx="1327">
                  <c:v>42472</c:v>
                </c:pt>
                <c:pt idx="1328">
                  <c:v>42473</c:v>
                </c:pt>
                <c:pt idx="1329">
                  <c:v>42474</c:v>
                </c:pt>
                <c:pt idx="1330">
                  <c:v>42475</c:v>
                </c:pt>
                <c:pt idx="1331">
                  <c:v>42478</c:v>
                </c:pt>
                <c:pt idx="1332">
                  <c:v>42479</c:v>
                </c:pt>
                <c:pt idx="1333">
                  <c:v>42480</c:v>
                </c:pt>
                <c:pt idx="1334">
                  <c:v>42481</c:v>
                </c:pt>
                <c:pt idx="1335">
                  <c:v>42482</c:v>
                </c:pt>
                <c:pt idx="1336">
                  <c:v>42485</c:v>
                </c:pt>
                <c:pt idx="1337">
                  <c:v>42486</c:v>
                </c:pt>
                <c:pt idx="1338">
                  <c:v>42487</c:v>
                </c:pt>
                <c:pt idx="1339">
                  <c:v>42488</c:v>
                </c:pt>
                <c:pt idx="1340">
                  <c:v>42489</c:v>
                </c:pt>
                <c:pt idx="1341">
                  <c:v>42492</c:v>
                </c:pt>
                <c:pt idx="1342">
                  <c:v>42493</c:v>
                </c:pt>
                <c:pt idx="1343">
                  <c:v>42494</c:v>
                </c:pt>
                <c:pt idx="1344">
                  <c:v>42495</c:v>
                </c:pt>
                <c:pt idx="1345">
                  <c:v>42496</c:v>
                </c:pt>
                <c:pt idx="1346">
                  <c:v>42499</c:v>
                </c:pt>
                <c:pt idx="1347">
                  <c:v>42500</c:v>
                </c:pt>
                <c:pt idx="1348">
                  <c:v>42501</c:v>
                </c:pt>
                <c:pt idx="1349">
                  <c:v>42502</c:v>
                </c:pt>
                <c:pt idx="1350">
                  <c:v>42503</c:v>
                </c:pt>
                <c:pt idx="1351">
                  <c:v>42506</c:v>
                </c:pt>
                <c:pt idx="1352">
                  <c:v>42507</c:v>
                </c:pt>
                <c:pt idx="1353">
                  <c:v>42508</c:v>
                </c:pt>
                <c:pt idx="1354">
                  <c:v>42509</c:v>
                </c:pt>
                <c:pt idx="1355">
                  <c:v>42510</c:v>
                </c:pt>
                <c:pt idx="1356">
                  <c:v>42513</c:v>
                </c:pt>
                <c:pt idx="1357">
                  <c:v>42514</c:v>
                </c:pt>
                <c:pt idx="1358">
                  <c:v>42515</c:v>
                </c:pt>
                <c:pt idx="1359">
                  <c:v>42516</c:v>
                </c:pt>
                <c:pt idx="1360">
                  <c:v>42517</c:v>
                </c:pt>
                <c:pt idx="1361">
                  <c:v>42521</c:v>
                </c:pt>
                <c:pt idx="1362">
                  <c:v>42522</c:v>
                </c:pt>
                <c:pt idx="1363">
                  <c:v>42523</c:v>
                </c:pt>
                <c:pt idx="1364">
                  <c:v>42524</c:v>
                </c:pt>
                <c:pt idx="1365">
                  <c:v>42527</c:v>
                </c:pt>
                <c:pt idx="1366">
                  <c:v>42528</c:v>
                </c:pt>
                <c:pt idx="1367">
                  <c:v>42529</c:v>
                </c:pt>
                <c:pt idx="1368">
                  <c:v>42530</c:v>
                </c:pt>
                <c:pt idx="1369">
                  <c:v>42531</c:v>
                </c:pt>
                <c:pt idx="1370">
                  <c:v>42534</c:v>
                </c:pt>
                <c:pt idx="1371">
                  <c:v>42535</c:v>
                </c:pt>
                <c:pt idx="1372">
                  <c:v>42536</c:v>
                </c:pt>
                <c:pt idx="1373">
                  <c:v>42537</c:v>
                </c:pt>
                <c:pt idx="1374">
                  <c:v>42538</c:v>
                </c:pt>
                <c:pt idx="1375">
                  <c:v>42541</c:v>
                </c:pt>
                <c:pt idx="1376">
                  <c:v>42542</c:v>
                </c:pt>
                <c:pt idx="1377">
                  <c:v>42543</c:v>
                </c:pt>
                <c:pt idx="1378">
                  <c:v>42544</c:v>
                </c:pt>
                <c:pt idx="1379">
                  <c:v>42545</c:v>
                </c:pt>
                <c:pt idx="1380">
                  <c:v>42548</c:v>
                </c:pt>
                <c:pt idx="1381">
                  <c:v>42549</c:v>
                </c:pt>
                <c:pt idx="1382">
                  <c:v>42550</c:v>
                </c:pt>
                <c:pt idx="1383">
                  <c:v>42551</c:v>
                </c:pt>
                <c:pt idx="1384">
                  <c:v>42552</c:v>
                </c:pt>
                <c:pt idx="1385">
                  <c:v>42556</c:v>
                </c:pt>
                <c:pt idx="1386">
                  <c:v>42557</c:v>
                </c:pt>
                <c:pt idx="1387">
                  <c:v>42558</c:v>
                </c:pt>
                <c:pt idx="1388">
                  <c:v>42559</c:v>
                </c:pt>
                <c:pt idx="1389">
                  <c:v>42562</c:v>
                </c:pt>
                <c:pt idx="1390">
                  <c:v>42563</c:v>
                </c:pt>
                <c:pt idx="1391">
                  <c:v>42564</c:v>
                </c:pt>
                <c:pt idx="1392">
                  <c:v>42565</c:v>
                </c:pt>
                <c:pt idx="1393">
                  <c:v>42566</c:v>
                </c:pt>
                <c:pt idx="1394">
                  <c:v>42569</c:v>
                </c:pt>
                <c:pt idx="1395">
                  <c:v>42570</c:v>
                </c:pt>
                <c:pt idx="1396">
                  <c:v>42571</c:v>
                </c:pt>
                <c:pt idx="1397">
                  <c:v>42572</c:v>
                </c:pt>
                <c:pt idx="1398">
                  <c:v>42573</c:v>
                </c:pt>
                <c:pt idx="1399">
                  <c:v>42576</c:v>
                </c:pt>
                <c:pt idx="1400">
                  <c:v>42577</c:v>
                </c:pt>
                <c:pt idx="1401">
                  <c:v>42578</c:v>
                </c:pt>
                <c:pt idx="1402">
                  <c:v>42579</c:v>
                </c:pt>
                <c:pt idx="1403">
                  <c:v>42580</c:v>
                </c:pt>
                <c:pt idx="1404">
                  <c:v>42583</c:v>
                </c:pt>
                <c:pt idx="1405">
                  <c:v>42584</c:v>
                </c:pt>
                <c:pt idx="1406">
                  <c:v>42585</c:v>
                </c:pt>
                <c:pt idx="1407">
                  <c:v>42586</c:v>
                </c:pt>
                <c:pt idx="1408">
                  <c:v>42587</c:v>
                </c:pt>
                <c:pt idx="1409">
                  <c:v>42590</c:v>
                </c:pt>
                <c:pt idx="1410">
                  <c:v>42591</c:v>
                </c:pt>
                <c:pt idx="1411">
                  <c:v>42592</c:v>
                </c:pt>
                <c:pt idx="1412">
                  <c:v>42593</c:v>
                </c:pt>
                <c:pt idx="1413">
                  <c:v>42594</c:v>
                </c:pt>
                <c:pt idx="1414">
                  <c:v>42597</c:v>
                </c:pt>
                <c:pt idx="1415">
                  <c:v>42598</c:v>
                </c:pt>
                <c:pt idx="1416">
                  <c:v>42599</c:v>
                </c:pt>
                <c:pt idx="1417">
                  <c:v>42600</c:v>
                </c:pt>
                <c:pt idx="1418">
                  <c:v>42601</c:v>
                </c:pt>
                <c:pt idx="1419">
                  <c:v>42604</c:v>
                </c:pt>
                <c:pt idx="1420">
                  <c:v>42605</c:v>
                </c:pt>
                <c:pt idx="1421">
                  <c:v>42606</c:v>
                </c:pt>
                <c:pt idx="1422">
                  <c:v>42607</c:v>
                </c:pt>
                <c:pt idx="1423">
                  <c:v>42608</c:v>
                </c:pt>
                <c:pt idx="1424">
                  <c:v>42611</c:v>
                </c:pt>
                <c:pt idx="1425">
                  <c:v>42612</c:v>
                </c:pt>
                <c:pt idx="1426">
                  <c:v>42613</c:v>
                </c:pt>
                <c:pt idx="1427">
                  <c:v>42614</c:v>
                </c:pt>
                <c:pt idx="1428">
                  <c:v>42615</c:v>
                </c:pt>
                <c:pt idx="1429">
                  <c:v>42619</c:v>
                </c:pt>
                <c:pt idx="1430">
                  <c:v>42620</c:v>
                </c:pt>
                <c:pt idx="1431">
                  <c:v>42621</c:v>
                </c:pt>
                <c:pt idx="1432">
                  <c:v>42622</c:v>
                </c:pt>
                <c:pt idx="1433">
                  <c:v>42625</c:v>
                </c:pt>
                <c:pt idx="1434">
                  <c:v>42626</c:v>
                </c:pt>
                <c:pt idx="1435">
                  <c:v>42627</c:v>
                </c:pt>
                <c:pt idx="1436">
                  <c:v>42628</c:v>
                </c:pt>
                <c:pt idx="1437">
                  <c:v>42629</c:v>
                </c:pt>
                <c:pt idx="1438">
                  <c:v>42632</c:v>
                </c:pt>
                <c:pt idx="1439">
                  <c:v>42633</c:v>
                </c:pt>
                <c:pt idx="1440">
                  <c:v>42634</c:v>
                </c:pt>
                <c:pt idx="1441">
                  <c:v>42635</c:v>
                </c:pt>
                <c:pt idx="1442">
                  <c:v>42636</c:v>
                </c:pt>
                <c:pt idx="1443">
                  <c:v>42639</c:v>
                </c:pt>
                <c:pt idx="1444">
                  <c:v>42640</c:v>
                </c:pt>
                <c:pt idx="1445">
                  <c:v>42641</c:v>
                </c:pt>
                <c:pt idx="1446">
                  <c:v>42642</c:v>
                </c:pt>
                <c:pt idx="1447">
                  <c:v>42643</c:v>
                </c:pt>
                <c:pt idx="1448">
                  <c:v>42646</c:v>
                </c:pt>
                <c:pt idx="1449">
                  <c:v>42647</c:v>
                </c:pt>
                <c:pt idx="1450">
                  <c:v>42648</c:v>
                </c:pt>
                <c:pt idx="1451">
                  <c:v>42649</c:v>
                </c:pt>
                <c:pt idx="1452">
                  <c:v>42650</c:v>
                </c:pt>
                <c:pt idx="1453">
                  <c:v>42653</c:v>
                </c:pt>
                <c:pt idx="1454">
                  <c:v>42654</c:v>
                </c:pt>
                <c:pt idx="1455">
                  <c:v>42655</c:v>
                </c:pt>
                <c:pt idx="1456">
                  <c:v>42656</c:v>
                </c:pt>
                <c:pt idx="1457">
                  <c:v>42657</c:v>
                </c:pt>
                <c:pt idx="1458">
                  <c:v>42660</c:v>
                </c:pt>
                <c:pt idx="1459">
                  <c:v>42661</c:v>
                </c:pt>
                <c:pt idx="1460">
                  <c:v>42662</c:v>
                </c:pt>
                <c:pt idx="1461">
                  <c:v>42663</c:v>
                </c:pt>
                <c:pt idx="1462">
                  <c:v>42664</c:v>
                </c:pt>
                <c:pt idx="1463">
                  <c:v>42667</c:v>
                </c:pt>
                <c:pt idx="1464">
                  <c:v>42668</c:v>
                </c:pt>
                <c:pt idx="1465">
                  <c:v>42669</c:v>
                </c:pt>
                <c:pt idx="1466">
                  <c:v>42670</c:v>
                </c:pt>
                <c:pt idx="1467">
                  <c:v>42671</c:v>
                </c:pt>
                <c:pt idx="1468">
                  <c:v>42674</c:v>
                </c:pt>
                <c:pt idx="1469">
                  <c:v>42675</c:v>
                </c:pt>
                <c:pt idx="1470">
                  <c:v>42676</c:v>
                </c:pt>
                <c:pt idx="1471">
                  <c:v>42677</c:v>
                </c:pt>
                <c:pt idx="1472">
                  <c:v>42678</c:v>
                </c:pt>
                <c:pt idx="1473">
                  <c:v>42681</c:v>
                </c:pt>
                <c:pt idx="1474">
                  <c:v>42682</c:v>
                </c:pt>
                <c:pt idx="1475">
                  <c:v>42683</c:v>
                </c:pt>
                <c:pt idx="1476">
                  <c:v>42684</c:v>
                </c:pt>
                <c:pt idx="1477">
                  <c:v>42685</c:v>
                </c:pt>
                <c:pt idx="1478">
                  <c:v>42688</c:v>
                </c:pt>
                <c:pt idx="1479">
                  <c:v>42689</c:v>
                </c:pt>
                <c:pt idx="1480">
                  <c:v>42690</c:v>
                </c:pt>
                <c:pt idx="1481">
                  <c:v>42691</c:v>
                </c:pt>
                <c:pt idx="1482">
                  <c:v>42692</c:v>
                </c:pt>
                <c:pt idx="1483">
                  <c:v>42695</c:v>
                </c:pt>
                <c:pt idx="1484">
                  <c:v>42696</c:v>
                </c:pt>
                <c:pt idx="1485">
                  <c:v>42697</c:v>
                </c:pt>
                <c:pt idx="1486">
                  <c:v>42699</c:v>
                </c:pt>
                <c:pt idx="1487">
                  <c:v>42702</c:v>
                </c:pt>
                <c:pt idx="1488">
                  <c:v>42703</c:v>
                </c:pt>
                <c:pt idx="1489">
                  <c:v>42704</c:v>
                </c:pt>
                <c:pt idx="1490">
                  <c:v>42705</c:v>
                </c:pt>
                <c:pt idx="1491">
                  <c:v>42706</c:v>
                </c:pt>
                <c:pt idx="1492">
                  <c:v>42709</c:v>
                </c:pt>
                <c:pt idx="1493">
                  <c:v>42710</c:v>
                </c:pt>
                <c:pt idx="1494">
                  <c:v>42711</c:v>
                </c:pt>
                <c:pt idx="1495">
                  <c:v>42712</c:v>
                </c:pt>
                <c:pt idx="1496">
                  <c:v>42713</c:v>
                </c:pt>
                <c:pt idx="1497">
                  <c:v>42716</c:v>
                </c:pt>
                <c:pt idx="1498">
                  <c:v>42717</c:v>
                </c:pt>
                <c:pt idx="1499">
                  <c:v>42718</c:v>
                </c:pt>
                <c:pt idx="1500">
                  <c:v>42719</c:v>
                </c:pt>
                <c:pt idx="1501">
                  <c:v>42720</c:v>
                </c:pt>
                <c:pt idx="1502">
                  <c:v>42723</c:v>
                </c:pt>
                <c:pt idx="1503">
                  <c:v>42724</c:v>
                </c:pt>
                <c:pt idx="1504">
                  <c:v>42725</c:v>
                </c:pt>
                <c:pt idx="1505">
                  <c:v>42726</c:v>
                </c:pt>
                <c:pt idx="1506">
                  <c:v>42727</c:v>
                </c:pt>
                <c:pt idx="1507">
                  <c:v>42731</c:v>
                </c:pt>
                <c:pt idx="1508">
                  <c:v>42732</c:v>
                </c:pt>
                <c:pt idx="1509">
                  <c:v>42733</c:v>
                </c:pt>
                <c:pt idx="1510">
                  <c:v>42734</c:v>
                </c:pt>
                <c:pt idx="1511">
                  <c:v>42738</c:v>
                </c:pt>
                <c:pt idx="1512">
                  <c:v>42739</c:v>
                </c:pt>
                <c:pt idx="1513">
                  <c:v>42740</c:v>
                </c:pt>
                <c:pt idx="1514">
                  <c:v>42741</c:v>
                </c:pt>
                <c:pt idx="1515">
                  <c:v>42744</c:v>
                </c:pt>
                <c:pt idx="1516">
                  <c:v>42745</c:v>
                </c:pt>
                <c:pt idx="1517">
                  <c:v>42746</c:v>
                </c:pt>
                <c:pt idx="1518">
                  <c:v>42747</c:v>
                </c:pt>
                <c:pt idx="1519">
                  <c:v>42748</c:v>
                </c:pt>
                <c:pt idx="1520">
                  <c:v>42752</c:v>
                </c:pt>
                <c:pt idx="1521">
                  <c:v>42753</c:v>
                </c:pt>
                <c:pt idx="1522">
                  <c:v>42754</c:v>
                </c:pt>
                <c:pt idx="1523">
                  <c:v>42755</c:v>
                </c:pt>
                <c:pt idx="1524">
                  <c:v>42758</c:v>
                </c:pt>
                <c:pt idx="1525">
                  <c:v>42759</c:v>
                </c:pt>
                <c:pt idx="1526">
                  <c:v>42760</c:v>
                </c:pt>
                <c:pt idx="1527">
                  <c:v>42761</c:v>
                </c:pt>
                <c:pt idx="1528">
                  <c:v>42762</c:v>
                </c:pt>
                <c:pt idx="1529">
                  <c:v>42765</c:v>
                </c:pt>
                <c:pt idx="1530">
                  <c:v>42766</c:v>
                </c:pt>
                <c:pt idx="1531">
                  <c:v>42767</c:v>
                </c:pt>
                <c:pt idx="1532">
                  <c:v>42768</c:v>
                </c:pt>
                <c:pt idx="1533">
                  <c:v>42769</c:v>
                </c:pt>
                <c:pt idx="1534">
                  <c:v>42772</c:v>
                </c:pt>
                <c:pt idx="1535">
                  <c:v>42773</c:v>
                </c:pt>
                <c:pt idx="1536">
                  <c:v>42774</c:v>
                </c:pt>
                <c:pt idx="1537">
                  <c:v>42775</c:v>
                </c:pt>
                <c:pt idx="1538">
                  <c:v>42776</c:v>
                </c:pt>
                <c:pt idx="1539">
                  <c:v>42779</c:v>
                </c:pt>
                <c:pt idx="1540">
                  <c:v>42780</c:v>
                </c:pt>
                <c:pt idx="1541">
                  <c:v>42781</c:v>
                </c:pt>
                <c:pt idx="1542">
                  <c:v>42782</c:v>
                </c:pt>
                <c:pt idx="1543">
                  <c:v>42783</c:v>
                </c:pt>
                <c:pt idx="1544">
                  <c:v>42787</c:v>
                </c:pt>
                <c:pt idx="1545">
                  <c:v>42788</c:v>
                </c:pt>
                <c:pt idx="1546">
                  <c:v>42789</c:v>
                </c:pt>
                <c:pt idx="1547">
                  <c:v>42790</c:v>
                </c:pt>
                <c:pt idx="1548">
                  <c:v>42793</c:v>
                </c:pt>
                <c:pt idx="1549">
                  <c:v>42794</c:v>
                </c:pt>
                <c:pt idx="1550">
                  <c:v>42795</c:v>
                </c:pt>
                <c:pt idx="1551">
                  <c:v>42796</c:v>
                </c:pt>
                <c:pt idx="1552">
                  <c:v>42797</c:v>
                </c:pt>
                <c:pt idx="1553">
                  <c:v>42800</c:v>
                </c:pt>
                <c:pt idx="1554">
                  <c:v>42801</c:v>
                </c:pt>
                <c:pt idx="1555">
                  <c:v>42802</c:v>
                </c:pt>
                <c:pt idx="1556">
                  <c:v>42803</c:v>
                </c:pt>
                <c:pt idx="1557">
                  <c:v>42804</c:v>
                </c:pt>
                <c:pt idx="1558">
                  <c:v>42807</c:v>
                </c:pt>
                <c:pt idx="1559">
                  <c:v>42808</c:v>
                </c:pt>
                <c:pt idx="1560">
                  <c:v>42809</c:v>
                </c:pt>
                <c:pt idx="1561">
                  <c:v>42810</c:v>
                </c:pt>
                <c:pt idx="1562">
                  <c:v>42811</c:v>
                </c:pt>
                <c:pt idx="1563">
                  <c:v>42814</c:v>
                </c:pt>
                <c:pt idx="1564">
                  <c:v>42815</c:v>
                </c:pt>
                <c:pt idx="1565">
                  <c:v>42816</c:v>
                </c:pt>
                <c:pt idx="1566">
                  <c:v>42817</c:v>
                </c:pt>
                <c:pt idx="1567">
                  <c:v>42818</c:v>
                </c:pt>
                <c:pt idx="1568">
                  <c:v>42821</c:v>
                </c:pt>
                <c:pt idx="1569">
                  <c:v>42822</c:v>
                </c:pt>
                <c:pt idx="1570">
                  <c:v>42823</c:v>
                </c:pt>
                <c:pt idx="1571">
                  <c:v>42824</c:v>
                </c:pt>
                <c:pt idx="1572">
                  <c:v>42825</c:v>
                </c:pt>
                <c:pt idx="1573">
                  <c:v>42828</c:v>
                </c:pt>
                <c:pt idx="1574">
                  <c:v>42829</c:v>
                </c:pt>
                <c:pt idx="1575">
                  <c:v>42830</c:v>
                </c:pt>
                <c:pt idx="1576">
                  <c:v>42831</c:v>
                </c:pt>
                <c:pt idx="1577">
                  <c:v>42832</c:v>
                </c:pt>
                <c:pt idx="1578">
                  <c:v>42835</c:v>
                </c:pt>
                <c:pt idx="1579">
                  <c:v>42836</c:v>
                </c:pt>
                <c:pt idx="1580">
                  <c:v>42837</c:v>
                </c:pt>
                <c:pt idx="1581">
                  <c:v>42838</c:v>
                </c:pt>
                <c:pt idx="1582">
                  <c:v>42842</c:v>
                </c:pt>
                <c:pt idx="1583">
                  <c:v>42843</c:v>
                </c:pt>
                <c:pt idx="1584">
                  <c:v>42844</c:v>
                </c:pt>
                <c:pt idx="1585">
                  <c:v>42845</c:v>
                </c:pt>
                <c:pt idx="1586">
                  <c:v>42846</c:v>
                </c:pt>
                <c:pt idx="1587">
                  <c:v>42849</c:v>
                </c:pt>
                <c:pt idx="1588">
                  <c:v>42850</c:v>
                </c:pt>
                <c:pt idx="1589">
                  <c:v>42851</c:v>
                </c:pt>
                <c:pt idx="1590">
                  <c:v>42852</c:v>
                </c:pt>
                <c:pt idx="1591">
                  <c:v>42853</c:v>
                </c:pt>
                <c:pt idx="1592">
                  <c:v>42856</c:v>
                </c:pt>
                <c:pt idx="1593">
                  <c:v>42857</c:v>
                </c:pt>
                <c:pt idx="1594">
                  <c:v>42858</c:v>
                </c:pt>
                <c:pt idx="1595">
                  <c:v>42859</c:v>
                </c:pt>
                <c:pt idx="1596">
                  <c:v>42860</c:v>
                </c:pt>
                <c:pt idx="1597">
                  <c:v>42863</c:v>
                </c:pt>
                <c:pt idx="1598">
                  <c:v>42864</c:v>
                </c:pt>
                <c:pt idx="1599">
                  <c:v>42865</c:v>
                </c:pt>
                <c:pt idx="1600">
                  <c:v>42866</c:v>
                </c:pt>
                <c:pt idx="1601">
                  <c:v>42867</c:v>
                </c:pt>
                <c:pt idx="1602">
                  <c:v>42870</c:v>
                </c:pt>
                <c:pt idx="1603">
                  <c:v>42871</c:v>
                </c:pt>
                <c:pt idx="1604">
                  <c:v>42872</c:v>
                </c:pt>
                <c:pt idx="1605">
                  <c:v>42873</c:v>
                </c:pt>
                <c:pt idx="1606">
                  <c:v>42874</c:v>
                </c:pt>
                <c:pt idx="1607">
                  <c:v>42877</c:v>
                </c:pt>
                <c:pt idx="1608">
                  <c:v>42878</c:v>
                </c:pt>
                <c:pt idx="1609">
                  <c:v>42879</c:v>
                </c:pt>
                <c:pt idx="1610">
                  <c:v>42880</c:v>
                </c:pt>
                <c:pt idx="1611">
                  <c:v>42881</c:v>
                </c:pt>
                <c:pt idx="1612">
                  <c:v>42885</c:v>
                </c:pt>
                <c:pt idx="1613">
                  <c:v>42886</c:v>
                </c:pt>
                <c:pt idx="1614">
                  <c:v>42887</c:v>
                </c:pt>
                <c:pt idx="1615">
                  <c:v>42888</c:v>
                </c:pt>
                <c:pt idx="1616">
                  <c:v>42891</c:v>
                </c:pt>
                <c:pt idx="1617">
                  <c:v>42892</c:v>
                </c:pt>
                <c:pt idx="1618">
                  <c:v>42893</c:v>
                </c:pt>
                <c:pt idx="1619">
                  <c:v>42894</c:v>
                </c:pt>
                <c:pt idx="1620">
                  <c:v>42895</c:v>
                </c:pt>
                <c:pt idx="1621">
                  <c:v>42898</c:v>
                </c:pt>
                <c:pt idx="1622">
                  <c:v>42899</c:v>
                </c:pt>
                <c:pt idx="1623">
                  <c:v>42900</c:v>
                </c:pt>
                <c:pt idx="1624">
                  <c:v>42901</c:v>
                </c:pt>
                <c:pt idx="1625">
                  <c:v>42902</c:v>
                </c:pt>
                <c:pt idx="1626">
                  <c:v>42905</c:v>
                </c:pt>
                <c:pt idx="1627">
                  <c:v>42906</c:v>
                </c:pt>
                <c:pt idx="1628">
                  <c:v>42907</c:v>
                </c:pt>
                <c:pt idx="1629">
                  <c:v>42908</c:v>
                </c:pt>
                <c:pt idx="1630">
                  <c:v>42909</c:v>
                </c:pt>
                <c:pt idx="1631">
                  <c:v>42912</c:v>
                </c:pt>
                <c:pt idx="1632">
                  <c:v>42913</c:v>
                </c:pt>
                <c:pt idx="1633">
                  <c:v>42914</c:v>
                </c:pt>
                <c:pt idx="1634">
                  <c:v>42915</c:v>
                </c:pt>
                <c:pt idx="1635">
                  <c:v>42916</c:v>
                </c:pt>
                <c:pt idx="1636">
                  <c:v>42919</c:v>
                </c:pt>
                <c:pt idx="1637">
                  <c:v>42921</c:v>
                </c:pt>
                <c:pt idx="1638">
                  <c:v>42922</c:v>
                </c:pt>
                <c:pt idx="1639">
                  <c:v>42923</c:v>
                </c:pt>
                <c:pt idx="1640">
                  <c:v>42926</c:v>
                </c:pt>
                <c:pt idx="1641">
                  <c:v>42927</c:v>
                </c:pt>
                <c:pt idx="1642">
                  <c:v>42928</c:v>
                </c:pt>
                <c:pt idx="1643">
                  <c:v>42929</c:v>
                </c:pt>
                <c:pt idx="1644">
                  <c:v>42930</c:v>
                </c:pt>
                <c:pt idx="1645">
                  <c:v>42933</c:v>
                </c:pt>
                <c:pt idx="1646">
                  <c:v>42934</c:v>
                </c:pt>
                <c:pt idx="1647">
                  <c:v>42935</c:v>
                </c:pt>
                <c:pt idx="1648">
                  <c:v>42936</c:v>
                </c:pt>
                <c:pt idx="1649">
                  <c:v>42937</c:v>
                </c:pt>
                <c:pt idx="1650">
                  <c:v>42940</c:v>
                </c:pt>
                <c:pt idx="1651">
                  <c:v>42941</c:v>
                </c:pt>
                <c:pt idx="1652">
                  <c:v>42942</c:v>
                </c:pt>
                <c:pt idx="1653">
                  <c:v>42943</c:v>
                </c:pt>
                <c:pt idx="1654">
                  <c:v>42944</c:v>
                </c:pt>
                <c:pt idx="1655">
                  <c:v>42947</c:v>
                </c:pt>
                <c:pt idx="1656">
                  <c:v>42948</c:v>
                </c:pt>
                <c:pt idx="1657">
                  <c:v>42949</c:v>
                </c:pt>
                <c:pt idx="1658">
                  <c:v>42950</c:v>
                </c:pt>
                <c:pt idx="1659">
                  <c:v>42951</c:v>
                </c:pt>
                <c:pt idx="1660">
                  <c:v>42954</c:v>
                </c:pt>
                <c:pt idx="1661">
                  <c:v>42955</c:v>
                </c:pt>
                <c:pt idx="1662">
                  <c:v>42956</c:v>
                </c:pt>
                <c:pt idx="1663">
                  <c:v>42957</c:v>
                </c:pt>
                <c:pt idx="1664">
                  <c:v>42958</c:v>
                </c:pt>
                <c:pt idx="1665">
                  <c:v>42961</c:v>
                </c:pt>
                <c:pt idx="1666">
                  <c:v>42962</c:v>
                </c:pt>
                <c:pt idx="1667">
                  <c:v>42963</c:v>
                </c:pt>
                <c:pt idx="1668">
                  <c:v>42964</c:v>
                </c:pt>
                <c:pt idx="1669">
                  <c:v>42965</c:v>
                </c:pt>
                <c:pt idx="1670">
                  <c:v>42968</c:v>
                </c:pt>
                <c:pt idx="1671">
                  <c:v>42969</c:v>
                </c:pt>
                <c:pt idx="1672">
                  <c:v>42970</c:v>
                </c:pt>
                <c:pt idx="1673">
                  <c:v>42971</c:v>
                </c:pt>
                <c:pt idx="1674">
                  <c:v>42972</c:v>
                </c:pt>
                <c:pt idx="1675">
                  <c:v>42975</c:v>
                </c:pt>
                <c:pt idx="1676">
                  <c:v>42976</c:v>
                </c:pt>
                <c:pt idx="1677">
                  <c:v>42977</c:v>
                </c:pt>
                <c:pt idx="1678">
                  <c:v>42978</c:v>
                </c:pt>
                <c:pt idx="1679">
                  <c:v>42979</c:v>
                </c:pt>
                <c:pt idx="1680">
                  <c:v>42983</c:v>
                </c:pt>
                <c:pt idx="1681">
                  <c:v>42984</c:v>
                </c:pt>
                <c:pt idx="1682">
                  <c:v>42985</c:v>
                </c:pt>
                <c:pt idx="1683">
                  <c:v>42986</c:v>
                </c:pt>
                <c:pt idx="1684">
                  <c:v>42989</c:v>
                </c:pt>
                <c:pt idx="1685">
                  <c:v>42990</c:v>
                </c:pt>
                <c:pt idx="1686">
                  <c:v>42991</c:v>
                </c:pt>
                <c:pt idx="1687">
                  <c:v>42992</c:v>
                </c:pt>
                <c:pt idx="1688">
                  <c:v>42993</c:v>
                </c:pt>
                <c:pt idx="1689">
                  <c:v>42996</c:v>
                </c:pt>
                <c:pt idx="1690">
                  <c:v>42997</c:v>
                </c:pt>
                <c:pt idx="1691">
                  <c:v>42998</c:v>
                </c:pt>
                <c:pt idx="1692">
                  <c:v>42999</c:v>
                </c:pt>
                <c:pt idx="1693">
                  <c:v>43000</c:v>
                </c:pt>
                <c:pt idx="1694">
                  <c:v>43003</c:v>
                </c:pt>
                <c:pt idx="1695">
                  <c:v>43004</c:v>
                </c:pt>
                <c:pt idx="1696">
                  <c:v>43005</c:v>
                </c:pt>
                <c:pt idx="1697">
                  <c:v>43006</c:v>
                </c:pt>
                <c:pt idx="1698">
                  <c:v>43007</c:v>
                </c:pt>
                <c:pt idx="1699">
                  <c:v>43010</c:v>
                </c:pt>
                <c:pt idx="1700">
                  <c:v>43011</c:v>
                </c:pt>
                <c:pt idx="1701">
                  <c:v>43012</c:v>
                </c:pt>
                <c:pt idx="1702">
                  <c:v>43013</c:v>
                </c:pt>
                <c:pt idx="1703">
                  <c:v>43014</c:v>
                </c:pt>
                <c:pt idx="1704">
                  <c:v>43017</c:v>
                </c:pt>
                <c:pt idx="1705">
                  <c:v>43018</c:v>
                </c:pt>
                <c:pt idx="1706">
                  <c:v>43019</c:v>
                </c:pt>
                <c:pt idx="1707">
                  <c:v>43020</c:v>
                </c:pt>
                <c:pt idx="1708">
                  <c:v>43021</c:v>
                </c:pt>
                <c:pt idx="1709">
                  <c:v>43024</c:v>
                </c:pt>
                <c:pt idx="1710">
                  <c:v>43025</c:v>
                </c:pt>
                <c:pt idx="1711">
                  <c:v>43026</c:v>
                </c:pt>
                <c:pt idx="1712">
                  <c:v>43027</c:v>
                </c:pt>
                <c:pt idx="1713">
                  <c:v>43028</c:v>
                </c:pt>
                <c:pt idx="1714">
                  <c:v>43031</c:v>
                </c:pt>
                <c:pt idx="1715">
                  <c:v>43032</c:v>
                </c:pt>
                <c:pt idx="1716">
                  <c:v>43033</c:v>
                </c:pt>
                <c:pt idx="1717">
                  <c:v>43034</c:v>
                </c:pt>
                <c:pt idx="1718">
                  <c:v>43035</c:v>
                </c:pt>
                <c:pt idx="1719">
                  <c:v>43038</c:v>
                </c:pt>
                <c:pt idx="1720">
                  <c:v>43039</c:v>
                </c:pt>
                <c:pt idx="1721">
                  <c:v>43040</c:v>
                </c:pt>
                <c:pt idx="1722">
                  <c:v>43041</c:v>
                </c:pt>
                <c:pt idx="1723">
                  <c:v>43042</c:v>
                </c:pt>
                <c:pt idx="1724">
                  <c:v>43045</c:v>
                </c:pt>
                <c:pt idx="1725">
                  <c:v>43046</c:v>
                </c:pt>
                <c:pt idx="1726">
                  <c:v>43047</c:v>
                </c:pt>
                <c:pt idx="1727">
                  <c:v>43048</c:v>
                </c:pt>
                <c:pt idx="1728">
                  <c:v>43049</c:v>
                </c:pt>
                <c:pt idx="1729">
                  <c:v>43052</c:v>
                </c:pt>
                <c:pt idx="1730">
                  <c:v>43053</c:v>
                </c:pt>
                <c:pt idx="1731">
                  <c:v>43054</c:v>
                </c:pt>
                <c:pt idx="1732">
                  <c:v>43055</c:v>
                </c:pt>
                <c:pt idx="1733">
                  <c:v>43056</c:v>
                </c:pt>
                <c:pt idx="1734">
                  <c:v>43059</c:v>
                </c:pt>
                <c:pt idx="1735">
                  <c:v>43060</c:v>
                </c:pt>
                <c:pt idx="1736">
                  <c:v>43061</c:v>
                </c:pt>
                <c:pt idx="1737">
                  <c:v>43063</c:v>
                </c:pt>
                <c:pt idx="1738">
                  <c:v>43066</c:v>
                </c:pt>
                <c:pt idx="1739">
                  <c:v>43067</c:v>
                </c:pt>
                <c:pt idx="1740">
                  <c:v>43068</c:v>
                </c:pt>
                <c:pt idx="1741">
                  <c:v>43069</c:v>
                </c:pt>
                <c:pt idx="1742">
                  <c:v>43070</c:v>
                </c:pt>
                <c:pt idx="1743">
                  <c:v>43073</c:v>
                </c:pt>
                <c:pt idx="1744">
                  <c:v>43074</c:v>
                </c:pt>
                <c:pt idx="1745">
                  <c:v>43075</c:v>
                </c:pt>
                <c:pt idx="1746">
                  <c:v>43076</c:v>
                </c:pt>
                <c:pt idx="1747">
                  <c:v>43077</c:v>
                </c:pt>
                <c:pt idx="1748">
                  <c:v>43080</c:v>
                </c:pt>
                <c:pt idx="1749">
                  <c:v>43081</c:v>
                </c:pt>
                <c:pt idx="1750">
                  <c:v>43082</c:v>
                </c:pt>
                <c:pt idx="1751">
                  <c:v>43083</c:v>
                </c:pt>
                <c:pt idx="1752">
                  <c:v>43084</c:v>
                </c:pt>
                <c:pt idx="1753">
                  <c:v>43087</c:v>
                </c:pt>
                <c:pt idx="1754">
                  <c:v>43088</c:v>
                </c:pt>
                <c:pt idx="1755">
                  <c:v>43089</c:v>
                </c:pt>
                <c:pt idx="1756">
                  <c:v>43090</c:v>
                </c:pt>
                <c:pt idx="1757">
                  <c:v>43091</c:v>
                </c:pt>
                <c:pt idx="1758">
                  <c:v>43095</c:v>
                </c:pt>
                <c:pt idx="1759">
                  <c:v>43096</c:v>
                </c:pt>
                <c:pt idx="1760">
                  <c:v>43097</c:v>
                </c:pt>
                <c:pt idx="1761">
                  <c:v>43098</c:v>
                </c:pt>
                <c:pt idx="1762">
                  <c:v>43102</c:v>
                </c:pt>
                <c:pt idx="1763">
                  <c:v>43103</c:v>
                </c:pt>
                <c:pt idx="1764">
                  <c:v>43104</c:v>
                </c:pt>
                <c:pt idx="1765">
                  <c:v>43105</c:v>
                </c:pt>
                <c:pt idx="1766">
                  <c:v>43108</c:v>
                </c:pt>
                <c:pt idx="1767">
                  <c:v>43109</c:v>
                </c:pt>
                <c:pt idx="1768">
                  <c:v>43110</c:v>
                </c:pt>
                <c:pt idx="1769">
                  <c:v>43111</c:v>
                </c:pt>
                <c:pt idx="1770">
                  <c:v>43112</c:v>
                </c:pt>
                <c:pt idx="1771">
                  <c:v>43116</c:v>
                </c:pt>
                <c:pt idx="1772">
                  <c:v>43117</c:v>
                </c:pt>
                <c:pt idx="1773">
                  <c:v>43118</c:v>
                </c:pt>
                <c:pt idx="1774">
                  <c:v>43119</c:v>
                </c:pt>
                <c:pt idx="1775">
                  <c:v>43122</c:v>
                </c:pt>
                <c:pt idx="1776">
                  <c:v>43123</c:v>
                </c:pt>
                <c:pt idx="1777">
                  <c:v>43124</c:v>
                </c:pt>
                <c:pt idx="1778">
                  <c:v>43125</c:v>
                </c:pt>
                <c:pt idx="1779">
                  <c:v>43126</c:v>
                </c:pt>
                <c:pt idx="1780">
                  <c:v>43129</c:v>
                </c:pt>
                <c:pt idx="1781">
                  <c:v>43130</c:v>
                </c:pt>
                <c:pt idx="1782">
                  <c:v>43131</c:v>
                </c:pt>
                <c:pt idx="1783">
                  <c:v>43132</c:v>
                </c:pt>
                <c:pt idx="1784">
                  <c:v>43133</c:v>
                </c:pt>
                <c:pt idx="1785">
                  <c:v>43136</c:v>
                </c:pt>
                <c:pt idx="1786">
                  <c:v>43137</c:v>
                </c:pt>
                <c:pt idx="1787">
                  <c:v>43138</c:v>
                </c:pt>
                <c:pt idx="1788">
                  <c:v>43139</c:v>
                </c:pt>
                <c:pt idx="1789">
                  <c:v>43140</c:v>
                </c:pt>
                <c:pt idx="1790">
                  <c:v>43143</c:v>
                </c:pt>
                <c:pt idx="1791">
                  <c:v>43144</c:v>
                </c:pt>
                <c:pt idx="1792">
                  <c:v>43145</c:v>
                </c:pt>
                <c:pt idx="1793">
                  <c:v>43146</c:v>
                </c:pt>
                <c:pt idx="1794">
                  <c:v>43147</c:v>
                </c:pt>
                <c:pt idx="1795">
                  <c:v>43151</c:v>
                </c:pt>
                <c:pt idx="1796">
                  <c:v>43152</c:v>
                </c:pt>
                <c:pt idx="1797">
                  <c:v>43153</c:v>
                </c:pt>
                <c:pt idx="1798">
                  <c:v>43154</c:v>
                </c:pt>
                <c:pt idx="1799">
                  <c:v>43157</c:v>
                </c:pt>
                <c:pt idx="1800">
                  <c:v>43158</c:v>
                </c:pt>
                <c:pt idx="1801">
                  <c:v>43159</c:v>
                </c:pt>
                <c:pt idx="1802">
                  <c:v>43160</c:v>
                </c:pt>
                <c:pt idx="1803">
                  <c:v>43161</c:v>
                </c:pt>
                <c:pt idx="1804">
                  <c:v>43164</c:v>
                </c:pt>
                <c:pt idx="1805">
                  <c:v>43165</c:v>
                </c:pt>
                <c:pt idx="1806">
                  <c:v>43166</c:v>
                </c:pt>
                <c:pt idx="1807">
                  <c:v>43167</c:v>
                </c:pt>
                <c:pt idx="1808">
                  <c:v>43168</c:v>
                </c:pt>
                <c:pt idx="1809">
                  <c:v>43171</c:v>
                </c:pt>
                <c:pt idx="1810">
                  <c:v>43172</c:v>
                </c:pt>
                <c:pt idx="1811">
                  <c:v>43173</c:v>
                </c:pt>
                <c:pt idx="1812">
                  <c:v>43174</c:v>
                </c:pt>
                <c:pt idx="1813">
                  <c:v>43175</c:v>
                </c:pt>
                <c:pt idx="1814">
                  <c:v>43178</c:v>
                </c:pt>
                <c:pt idx="1815">
                  <c:v>43179</c:v>
                </c:pt>
                <c:pt idx="1816">
                  <c:v>43180</c:v>
                </c:pt>
                <c:pt idx="1817">
                  <c:v>43181</c:v>
                </c:pt>
                <c:pt idx="1818">
                  <c:v>43182</c:v>
                </c:pt>
                <c:pt idx="1819">
                  <c:v>43185</c:v>
                </c:pt>
                <c:pt idx="1820">
                  <c:v>43186</c:v>
                </c:pt>
                <c:pt idx="1821">
                  <c:v>43187</c:v>
                </c:pt>
                <c:pt idx="1822">
                  <c:v>43188</c:v>
                </c:pt>
                <c:pt idx="1823">
                  <c:v>43192</c:v>
                </c:pt>
                <c:pt idx="1824">
                  <c:v>43193</c:v>
                </c:pt>
                <c:pt idx="1825">
                  <c:v>43194</c:v>
                </c:pt>
                <c:pt idx="1826">
                  <c:v>43195</c:v>
                </c:pt>
                <c:pt idx="1827">
                  <c:v>43196</c:v>
                </c:pt>
                <c:pt idx="1828">
                  <c:v>43199</c:v>
                </c:pt>
                <c:pt idx="1829">
                  <c:v>43200</c:v>
                </c:pt>
                <c:pt idx="1830">
                  <c:v>43201</c:v>
                </c:pt>
                <c:pt idx="1831">
                  <c:v>43202</c:v>
                </c:pt>
                <c:pt idx="1832">
                  <c:v>43203</c:v>
                </c:pt>
                <c:pt idx="1833">
                  <c:v>43206</c:v>
                </c:pt>
                <c:pt idx="1834">
                  <c:v>43207</c:v>
                </c:pt>
                <c:pt idx="1835">
                  <c:v>43208</c:v>
                </c:pt>
                <c:pt idx="1836">
                  <c:v>43209</c:v>
                </c:pt>
                <c:pt idx="1837">
                  <c:v>43210</c:v>
                </c:pt>
                <c:pt idx="1838">
                  <c:v>43213</c:v>
                </c:pt>
                <c:pt idx="1839">
                  <c:v>43214</c:v>
                </c:pt>
                <c:pt idx="1840">
                  <c:v>43215</c:v>
                </c:pt>
                <c:pt idx="1841">
                  <c:v>43216</c:v>
                </c:pt>
                <c:pt idx="1842">
                  <c:v>43217</c:v>
                </c:pt>
                <c:pt idx="1843">
                  <c:v>43220</c:v>
                </c:pt>
                <c:pt idx="1844">
                  <c:v>43221</c:v>
                </c:pt>
                <c:pt idx="1845">
                  <c:v>43222</c:v>
                </c:pt>
                <c:pt idx="1846">
                  <c:v>43223</c:v>
                </c:pt>
                <c:pt idx="1847">
                  <c:v>43224</c:v>
                </c:pt>
                <c:pt idx="1848">
                  <c:v>43227</c:v>
                </c:pt>
                <c:pt idx="1849">
                  <c:v>43228</c:v>
                </c:pt>
                <c:pt idx="1850">
                  <c:v>43229</c:v>
                </c:pt>
                <c:pt idx="1851">
                  <c:v>43230</c:v>
                </c:pt>
                <c:pt idx="1852">
                  <c:v>43231</c:v>
                </c:pt>
                <c:pt idx="1853">
                  <c:v>43234</c:v>
                </c:pt>
                <c:pt idx="1854">
                  <c:v>43235</c:v>
                </c:pt>
                <c:pt idx="1855">
                  <c:v>43236</c:v>
                </c:pt>
                <c:pt idx="1856">
                  <c:v>43237</c:v>
                </c:pt>
                <c:pt idx="1857">
                  <c:v>43238</c:v>
                </c:pt>
                <c:pt idx="1858">
                  <c:v>43241</c:v>
                </c:pt>
                <c:pt idx="1859">
                  <c:v>43242</c:v>
                </c:pt>
                <c:pt idx="1860">
                  <c:v>43243</c:v>
                </c:pt>
                <c:pt idx="1861">
                  <c:v>43244</c:v>
                </c:pt>
                <c:pt idx="1862">
                  <c:v>43245</c:v>
                </c:pt>
                <c:pt idx="1863">
                  <c:v>43249</c:v>
                </c:pt>
                <c:pt idx="1864">
                  <c:v>43250</c:v>
                </c:pt>
                <c:pt idx="1865">
                  <c:v>43251</c:v>
                </c:pt>
                <c:pt idx="1866">
                  <c:v>43252</c:v>
                </c:pt>
                <c:pt idx="1867">
                  <c:v>43255</c:v>
                </c:pt>
                <c:pt idx="1868">
                  <c:v>43256</c:v>
                </c:pt>
                <c:pt idx="1869">
                  <c:v>43257</c:v>
                </c:pt>
                <c:pt idx="1870">
                  <c:v>43258</c:v>
                </c:pt>
                <c:pt idx="1871">
                  <c:v>43259</c:v>
                </c:pt>
                <c:pt idx="1872">
                  <c:v>43262</c:v>
                </c:pt>
                <c:pt idx="1873">
                  <c:v>43263</c:v>
                </c:pt>
                <c:pt idx="1874">
                  <c:v>43264</c:v>
                </c:pt>
                <c:pt idx="1875">
                  <c:v>43265</c:v>
                </c:pt>
                <c:pt idx="1876">
                  <c:v>43266</c:v>
                </c:pt>
                <c:pt idx="1877">
                  <c:v>43269</c:v>
                </c:pt>
                <c:pt idx="1878">
                  <c:v>43270</c:v>
                </c:pt>
                <c:pt idx="1879">
                  <c:v>43271</c:v>
                </c:pt>
                <c:pt idx="1880">
                  <c:v>43272</c:v>
                </c:pt>
                <c:pt idx="1881">
                  <c:v>43273</c:v>
                </c:pt>
                <c:pt idx="1882">
                  <c:v>43276</c:v>
                </c:pt>
                <c:pt idx="1883">
                  <c:v>43277</c:v>
                </c:pt>
                <c:pt idx="1884">
                  <c:v>43278</c:v>
                </c:pt>
                <c:pt idx="1885">
                  <c:v>43279</c:v>
                </c:pt>
                <c:pt idx="1886">
                  <c:v>43280</c:v>
                </c:pt>
                <c:pt idx="1887">
                  <c:v>43283</c:v>
                </c:pt>
                <c:pt idx="1888">
                  <c:v>43284</c:v>
                </c:pt>
                <c:pt idx="1889">
                  <c:v>43286</c:v>
                </c:pt>
                <c:pt idx="1890">
                  <c:v>43287</c:v>
                </c:pt>
                <c:pt idx="1891">
                  <c:v>43290</c:v>
                </c:pt>
                <c:pt idx="1892">
                  <c:v>43291</c:v>
                </c:pt>
                <c:pt idx="1893">
                  <c:v>43292</c:v>
                </c:pt>
                <c:pt idx="1894">
                  <c:v>43293</c:v>
                </c:pt>
                <c:pt idx="1895">
                  <c:v>43294</c:v>
                </c:pt>
                <c:pt idx="1896">
                  <c:v>43297</c:v>
                </c:pt>
                <c:pt idx="1897">
                  <c:v>43298</c:v>
                </c:pt>
                <c:pt idx="1898">
                  <c:v>43299</c:v>
                </c:pt>
                <c:pt idx="1899">
                  <c:v>43300</c:v>
                </c:pt>
                <c:pt idx="1900">
                  <c:v>43301</c:v>
                </c:pt>
                <c:pt idx="1901">
                  <c:v>43304</c:v>
                </c:pt>
                <c:pt idx="1902">
                  <c:v>43305</c:v>
                </c:pt>
                <c:pt idx="1903">
                  <c:v>43306</c:v>
                </c:pt>
                <c:pt idx="1904">
                  <c:v>43307</c:v>
                </c:pt>
                <c:pt idx="1905">
                  <c:v>43308</c:v>
                </c:pt>
                <c:pt idx="1906">
                  <c:v>43311</c:v>
                </c:pt>
                <c:pt idx="1907">
                  <c:v>43312</c:v>
                </c:pt>
                <c:pt idx="1908">
                  <c:v>43313</c:v>
                </c:pt>
                <c:pt idx="1909">
                  <c:v>43314</c:v>
                </c:pt>
                <c:pt idx="1910">
                  <c:v>43315</c:v>
                </c:pt>
                <c:pt idx="1911">
                  <c:v>43318</c:v>
                </c:pt>
                <c:pt idx="1912">
                  <c:v>43319</c:v>
                </c:pt>
                <c:pt idx="1913">
                  <c:v>43320</c:v>
                </c:pt>
                <c:pt idx="1914">
                  <c:v>43321</c:v>
                </c:pt>
                <c:pt idx="1915">
                  <c:v>43322</c:v>
                </c:pt>
                <c:pt idx="1916">
                  <c:v>43325</c:v>
                </c:pt>
                <c:pt idx="1917">
                  <c:v>43326</c:v>
                </c:pt>
                <c:pt idx="1918">
                  <c:v>43327</c:v>
                </c:pt>
                <c:pt idx="1919">
                  <c:v>43328</c:v>
                </c:pt>
                <c:pt idx="1920">
                  <c:v>43329</c:v>
                </c:pt>
                <c:pt idx="1921">
                  <c:v>43332</c:v>
                </c:pt>
                <c:pt idx="1922">
                  <c:v>43333</c:v>
                </c:pt>
                <c:pt idx="1923">
                  <c:v>43334</c:v>
                </c:pt>
                <c:pt idx="1924">
                  <c:v>43335</c:v>
                </c:pt>
                <c:pt idx="1925">
                  <c:v>43336</c:v>
                </c:pt>
                <c:pt idx="1926">
                  <c:v>43339</c:v>
                </c:pt>
                <c:pt idx="1927">
                  <c:v>43340</c:v>
                </c:pt>
                <c:pt idx="1928">
                  <c:v>43341</c:v>
                </c:pt>
                <c:pt idx="1929">
                  <c:v>43342</c:v>
                </c:pt>
                <c:pt idx="1930">
                  <c:v>43343</c:v>
                </c:pt>
                <c:pt idx="1931">
                  <c:v>43347</c:v>
                </c:pt>
                <c:pt idx="1932">
                  <c:v>43348</c:v>
                </c:pt>
                <c:pt idx="1933">
                  <c:v>43349</c:v>
                </c:pt>
                <c:pt idx="1934">
                  <c:v>43350</c:v>
                </c:pt>
                <c:pt idx="1935">
                  <c:v>43353</c:v>
                </c:pt>
                <c:pt idx="1936">
                  <c:v>43354</c:v>
                </c:pt>
                <c:pt idx="1937">
                  <c:v>43355</c:v>
                </c:pt>
                <c:pt idx="1938">
                  <c:v>43356</c:v>
                </c:pt>
                <c:pt idx="1939">
                  <c:v>43357</c:v>
                </c:pt>
                <c:pt idx="1940">
                  <c:v>43360</c:v>
                </c:pt>
                <c:pt idx="1941">
                  <c:v>43361</c:v>
                </c:pt>
                <c:pt idx="1942">
                  <c:v>43362</c:v>
                </c:pt>
                <c:pt idx="1943">
                  <c:v>43363</c:v>
                </c:pt>
                <c:pt idx="1944">
                  <c:v>43364</c:v>
                </c:pt>
                <c:pt idx="1945">
                  <c:v>43367</c:v>
                </c:pt>
                <c:pt idx="1946">
                  <c:v>43368</c:v>
                </c:pt>
                <c:pt idx="1947">
                  <c:v>43369</c:v>
                </c:pt>
                <c:pt idx="1948">
                  <c:v>43370</c:v>
                </c:pt>
                <c:pt idx="1949">
                  <c:v>43371</c:v>
                </c:pt>
                <c:pt idx="1950">
                  <c:v>43374</c:v>
                </c:pt>
                <c:pt idx="1951">
                  <c:v>43375</c:v>
                </c:pt>
                <c:pt idx="1952">
                  <c:v>43376</c:v>
                </c:pt>
                <c:pt idx="1953">
                  <c:v>43377</c:v>
                </c:pt>
                <c:pt idx="1954">
                  <c:v>43378</c:v>
                </c:pt>
                <c:pt idx="1955">
                  <c:v>43381</c:v>
                </c:pt>
                <c:pt idx="1956">
                  <c:v>43382</c:v>
                </c:pt>
                <c:pt idx="1957">
                  <c:v>43383</c:v>
                </c:pt>
                <c:pt idx="1958">
                  <c:v>43384</c:v>
                </c:pt>
                <c:pt idx="1959">
                  <c:v>43385</c:v>
                </c:pt>
                <c:pt idx="1960">
                  <c:v>43388</c:v>
                </c:pt>
                <c:pt idx="1961">
                  <c:v>43389</c:v>
                </c:pt>
                <c:pt idx="1962">
                  <c:v>43390</c:v>
                </c:pt>
                <c:pt idx="1963">
                  <c:v>43391</c:v>
                </c:pt>
                <c:pt idx="1964">
                  <c:v>43392</c:v>
                </c:pt>
                <c:pt idx="1965">
                  <c:v>43395</c:v>
                </c:pt>
                <c:pt idx="1966">
                  <c:v>43396</c:v>
                </c:pt>
                <c:pt idx="1967">
                  <c:v>43397</c:v>
                </c:pt>
                <c:pt idx="1968">
                  <c:v>43398</c:v>
                </c:pt>
                <c:pt idx="1969">
                  <c:v>43399</c:v>
                </c:pt>
                <c:pt idx="1970">
                  <c:v>43402</c:v>
                </c:pt>
                <c:pt idx="1971">
                  <c:v>43403</c:v>
                </c:pt>
                <c:pt idx="1972">
                  <c:v>43404</c:v>
                </c:pt>
                <c:pt idx="1973">
                  <c:v>43405</c:v>
                </c:pt>
                <c:pt idx="1974">
                  <c:v>43406</c:v>
                </c:pt>
                <c:pt idx="1975">
                  <c:v>43409</c:v>
                </c:pt>
                <c:pt idx="1976">
                  <c:v>43410</c:v>
                </c:pt>
                <c:pt idx="1977">
                  <c:v>43411</c:v>
                </c:pt>
                <c:pt idx="1978">
                  <c:v>43412</c:v>
                </c:pt>
                <c:pt idx="1979">
                  <c:v>43413</c:v>
                </c:pt>
                <c:pt idx="1980">
                  <c:v>43416</c:v>
                </c:pt>
                <c:pt idx="1981">
                  <c:v>43417</c:v>
                </c:pt>
                <c:pt idx="1982">
                  <c:v>43418</c:v>
                </c:pt>
                <c:pt idx="1983">
                  <c:v>43419</c:v>
                </c:pt>
                <c:pt idx="1984">
                  <c:v>43420</c:v>
                </c:pt>
                <c:pt idx="1985">
                  <c:v>43423</c:v>
                </c:pt>
                <c:pt idx="1986">
                  <c:v>43424</c:v>
                </c:pt>
                <c:pt idx="1987">
                  <c:v>43425</c:v>
                </c:pt>
                <c:pt idx="1988">
                  <c:v>43427</c:v>
                </c:pt>
                <c:pt idx="1989">
                  <c:v>43430</c:v>
                </c:pt>
                <c:pt idx="1990">
                  <c:v>43431</c:v>
                </c:pt>
                <c:pt idx="1991">
                  <c:v>43432</c:v>
                </c:pt>
                <c:pt idx="1992">
                  <c:v>43433</c:v>
                </c:pt>
                <c:pt idx="1993">
                  <c:v>43434</c:v>
                </c:pt>
                <c:pt idx="1994">
                  <c:v>43437</c:v>
                </c:pt>
                <c:pt idx="1995">
                  <c:v>43438</c:v>
                </c:pt>
                <c:pt idx="1996">
                  <c:v>43440</c:v>
                </c:pt>
                <c:pt idx="1997">
                  <c:v>43441</c:v>
                </c:pt>
                <c:pt idx="1998">
                  <c:v>43444</c:v>
                </c:pt>
                <c:pt idx="1999">
                  <c:v>43445</c:v>
                </c:pt>
                <c:pt idx="2000">
                  <c:v>43446</c:v>
                </c:pt>
                <c:pt idx="2001">
                  <c:v>43447</c:v>
                </c:pt>
                <c:pt idx="2002">
                  <c:v>43448</c:v>
                </c:pt>
                <c:pt idx="2003">
                  <c:v>43451</c:v>
                </c:pt>
                <c:pt idx="2004">
                  <c:v>43452</c:v>
                </c:pt>
                <c:pt idx="2005">
                  <c:v>43453</c:v>
                </c:pt>
                <c:pt idx="2006">
                  <c:v>43454</c:v>
                </c:pt>
                <c:pt idx="2007">
                  <c:v>43455</c:v>
                </c:pt>
                <c:pt idx="2008">
                  <c:v>43458</c:v>
                </c:pt>
                <c:pt idx="2009">
                  <c:v>43460</c:v>
                </c:pt>
                <c:pt idx="2010">
                  <c:v>43461</c:v>
                </c:pt>
                <c:pt idx="2011">
                  <c:v>43462</c:v>
                </c:pt>
                <c:pt idx="2012">
                  <c:v>43465</c:v>
                </c:pt>
                <c:pt idx="2013">
                  <c:v>43467</c:v>
                </c:pt>
                <c:pt idx="2014">
                  <c:v>43468</c:v>
                </c:pt>
                <c:pt idx="2015">
                  <c:v>43469</c:v>
                </c:pt>
                <c:pt idx="2016">
                  <c:v>43472</c:v>
                </c:pt>
                <c:pt idx="2017">
                  <c:v>43473</c:v>
                </c:pt>
                <c:pt idx="2018">
                  <c:v>43474</c:v>
                </c:pt>
                <c:pt idx="2019">
                  <c:v>43475</c:v>
                </c:pt>
                <c:pt idx="2020">
                  <c:v>43476</c:v>
                </c:pt>
                <c:pt idx="2021">
                  <c:v>43479</c:v>
                </c:pt>
                <c:pt idx="2022">
                  <c:v>43480</c:v>
                </c:pt>
                <c:pt idx="2023">
                  <c:v>43481</c:v>
                </c:pt>
                <c:pt idx="2024">
                  <c:v>43482</c:v>
                </c:pt>
                <c:pt idx="2025">
                  <c:v>43483</c:v>
                </c:pt>
                <c:pt idx="2026">
                  <c:v>43487</c:v>
                </c:pt>
                <c:pt idx="2027">
                  <c:v>43488</c:v>
                </c:pt>
                <c:pt idx="2028">
                  <c:v>43489</c:v>
                </c:pt>
                <c:pt idx="2029">
                  <c:v>43490</c:v>
                </c:pt>
                <c:pt idx="2030">
                  <c:v>43493</c:v>
                </c:pt>
                <c:pt idx="2031">
                  <c:v>43494</c:v>
                </c:pt>
                <c:pt idx="2032">
                  <c:v>43495</c:v>
                </c:pt>
                <c:pt idx="2033">
                  <c:v>43496</c:v>
                </c:pt>
                <c:pt idx="2034">
                  <c:v>43497</c:v>
                </c:pt>
                <c:pt idx="2035">
                  <c:v>43500</c:v>
                </c:pt>
                <c:pt idx="2036">
                  <c:v>43501</c:v>
                </c:pt>
                <c:pt idx="2037">
                  <c:v>43502</c:v>
                </c:pt>
                <c:pt idx="2038">
                  <c:v>43503</c:v>
                </c:pt>
                <c:pt idx="2039">
                  <c:v>43504</c:v>
                </c:pt>
                <c:pt idx="2040">
                  <c:v>43507</c:v>
                </c:pt>
                <c:pt idx="2041">
                  <c:v>43508</c:v>
                </c:pt>
                <c:pt idx="2042">
                  <c:v>43509</c:v>
                </c:pt>
                <c:pt idx="2043">
                  <c:v>43510</c:v>
                </c:pt>
                <c:pt idx="2044">
                  <c:v>43511</c:v>
                </c:pt>
                <c:pt idx="2045">
                  <c:v>43515</c:v>
                </c:pt>
                <c:pt idx="2046">
                  <c:v>43516</c:v>
                </c:pt>
                <c:pt idx="2047">
                  <c:v>43517</c:v>
                </c:pt>
                <c:pt idx="2048">
                  <c:v>43518</c:v>
                </c:pt>
                <c:pt idx="2049">
                  <c:v>43521</c:v>
                </c:pt>
                <c:pt idx="2050">
                  <c:v>43522</c:v>
                </c:pt>
                <c:pt idx="2051">
                  <c:v>43523</c:v>
                </c:pt>
                <c:pt idx="2052">
                  <c:v>43524</c:v>
                </c:pt>
                <c:pt idx="2053">
                  <c:v>43525</c:v>
                </c:pt>
                <c:pt idx="2054">
                  <c:v>43528</c:v>
                </c:pt>
                <c:pt idx="2055">
                  <c:v>43529</c:v>
                </c:pt>
                <c:pt idx="2056">
                  <c:v>43530</c:v>
                </c:pt>
                <c:pt idx="2057">
                  <c:v>43531</c:v>
                </c:pt>
                <c:pt idx="2058">
                  <c:v>43532</c:v>
                </c:pt>
                <c:pt idx="2059">
                  <c:v>43535</c:v>
                </c:pt>
                <c:pt idx="2060">
                  <c:v>43536</c:v>
                </c:pt>
                <c:pt idx="2061">
                  <c:v>43537</c:v>
                </c:pt>
                <c:pt idx="2062">
                  <c:v>43538</c:v>
                </c:pt>
                <c:pt idx="2063">
                  <c:v>43539</c:v>
                </c:pt>
                <c:pt idx="2064">
                  <c:v>43542</c:v>
                </c:pt>
                <c:pt idx="2065">
                  <c:v>43543</c:v>
                </c:pt>
                <c:pt idx="2066">
                  <c:v>43544</c:v>
                </c:pt>
                <c:pt idx="2067">
                  <c:v>43545</c:v>
                </c:pt>
                <c:pt idx="2068">
                  <c:v>43546</c:v>
                </c:pt>
                <c:pt idx="2069">
                  <c:v>43549</c:v>
                </c:pt>
                <c:pt idx="2070">
                  <c:v>43550</c:v>
                </c:pt>
                <c:pt idx="2071">
                  <c:v>43551</c:v>
                </c:pt>
                <c:pt idx="2072">
                  <c:v>43552</c:v>
                </c:pt>
                <c:pt idx="2073">
                  <c:v>43553</c:v>
                </c:pt>
                <c:pt idx="2074">
                  <c:v>43556</c:v>
                </c:pt>
                <c:pt idx="2075">
                  <c:v>43557</c:v>
                </c:pt>
                <c:pt idx="2076">
                  <c:v>43558</c:v>
                </c:pt>
                <c:pt idx="2077">
                  <c:v>43559</c:v>
                </c:pt>
                <c:pt idx="2078">
                  <c:v>43560</c:v>
                </c:pt>
                <c:pt idx="2079">
                  <c:v>43563</c:v>
                </c:pt>
                <c:pt idx="2080">
                  <c:v>43564</c:v>
                </c:pt>
                <c:pt idx="2081">
                  <c:v>43565</c:v>
                </c:pt>
                <c:pt idx="2082">
                  <c:v>43566</c:v>
                </c:pt>
                <c:pt idx="2083">
                  <c:v>43567</c:v>
                </c:pt>
                <c:pt idx="2084">
                  <c:v>43570</c:v>
                </c:pt>
                <c:pt idx="2085">
                  <c:v>43571</c:v>
                </c:pt>
                <c:pt idx="2086">
                  <c:v>43572</c:v>
                </c:pt>
                <c:pt idx="2087">
                  <c:v>43573</c:v>
                </c:pt>
                <c:pt idx="2088">
                  <c:v>43577</c:v>
                </c:pt>
                <c:pt idx="2089">
                  <c:v>43578</c:v>
                </c:pt>
                <c:pt idx="2090">
                  <c:v>43579</c:v>
                </c:pt>
                <c:pt idx="2091">
                  <c:v>43580</c:v>
                </c:pt>
                <c:pt idx="2092">
                  <c:v>43581</c:v>
                </c:pt>
                <c:pt idx="2093">
                  <c:v>43584</c:v>
                </c:pt>
                <c:pt idx="2094">
                  <c:v>43585</c:v>
                </c:pt>
                <c:pt idx="2095">
                  <c:v>43586</c:v>
                </c:pt>
                <c:pt idx="2096">
                  <c:v>43587</c:v>
                </c:pt>
                <c:pt idx="2097">
                  <c:v>43588</c:v>
                </c:pt>
                <c:pt idx="2098">
                  <c:v>43591</c:v>
                </c:pt>
                <c:pt idx="2099">
                  <c:v>43592</c:v>
                </c:pt>
                <c:pt idx="2100">
                  <c:v>43593</c:v>
                </c:pt>
                <c:pt idx="2101">
                  <c:v>43594</c:v>
                </c:pt>
                <c:pt idx="2102">
                  <c:v>43595</c:v>
                </c:pt>
                <c:pt idx="2103">
                  <c:v>43598</c:v>
                </c:pt>
                <c:pt idx="2104">
                  <c:v>43599</c:v>
                </c:pt>
                <c:pt idx="2105">
                  <c:v>43600</c:v>
                </c:pt>
                <c:pt idx="2106">
                  <c:v>43601</c:v>
                </c:pt>
                <c:pt idx="2107">
                  <c:v>43602</c:v>
                </c:pt>
                <c:pt idx="2108">
                  <c:v>43605</c:v>
                </c:pt>
                <c:pt idx="2109">
                  <c:v>43606</c:v>
                </c:pt>
                <c:pt idx="2110">
                  <c:v>43607</c:v>
                </c:pt>
                <c:pt idx="2111">
                  <c:v>43608</c:v>
                </c:pt>
                <c:pt idx="2112">
                  <c:v>43609</c:v>
                </c:pt>
                <c:pt idx="2113">
                  <c:v>43613</c:v>
                </c:pt>
                <c:pt idx="2114">
                  <c:v>43614</c:v>
                </c:pt>
                <c:pt idx="2115">
                  <c:v>43615</c:v>
                </c:pt>
                <c:pt idx="2116">
                  <c:v>43616</c:v>
                </c:pt>
                <c:pt idx="2117">
                  <c:v>43619</c:v>
                </c:pt>
                <c:pt idx="2118">
                  <c:v>43620</c:v>
                </c:pt>
                <c:pt idx="2119">
                  <c:v>43621</c:v>
                </c:pt>
                <c:pt idx="2120">
                  <c:v>43622</c:v>
                </c:pt>
                <c:pt idx="2121">
                  <c:v>43623</c:v>
                </c:pt>
                <c:pt idx="2122">
                  <c:v>43626</c:v>
                </c:pt>
                <c:pt idx="2123">
                  <c:v>43627</c:v>
                </c:pt>
                <c:pt idx="2124">
                  <c:v>43628</c:v>
                </c:pt>
                <c:pt idx="2125">
                  <c:v>43629</c:v>
                </c:pt>
                <c:pt idx="2126">
                  <c:v>43630</c:v>
                </c:pt>
                <c:pt idx="2127">
                  <c:v>43633</c:v>
                </c:pt>
                <c:pt idx="2128">
                  <c:v>43634</c:v>
                </c:pt>
                <c:pt idx="2129">
                  <c:v>43635</c:v>
                </c:pt>
                <c:pt idx="2130">
                  <c:v>43636</c:v>
                </c:pt>
                <c:pt idx="2131">
                  <c:v>43637</c:v>
                </c:pt>
                <c:pt idx="2132">
                  <c:v>43640</c:v>
                </c:pt>
                <c:pt idx="2133">
                  <c:v>43641</c:v>
                </c:pt>
                <c:pt idx="2134">
                  <c:v>43642</c:v>
                </c:pt>
                <c:pt idx="2135">
                  <c:v>43643</c:v>
                </c:pt>
                <c:pt idx="2136">
                  <c:v>43644</c:v>
                </c:pt>
                <c:pt idx="2137">
                  <c:v>43647</c:v>
                </c:pt>
                <c:pt idx="2138">
                  <c:v>43648</c:v>
                </c:pt>
                <c:pt idx="2139">
                  <c:v>43649</c:v>
                </c:pt>
                <c:pt idx="2140">
                  <c:v>43651</c:v>
                </c:pt>
                <c:pt idx="2141">
                  <c:v>43654</c:v>
                </c:pt>
                <c:pt idx="2142">
                  <c:v>43655</c:v>
                </c:pt>
                <c:pt idx="2143">
                  <c:v>43656</c:v>
                </c:pt>
                <c:pt idx="2144">
                  <c:v>43657</c:v>
                </c:pt>
                <c:pt idx="2145">
                  <c:v>43658</c:v>
                </c:pt>
                <c:pt idx="2146">
                  <c:v>43661</c:v>
                </c:pt>
                <c:pt idx="2147">
                  <c:v>43662</c:v>
                </c:pt>
                <c:pt idx="2148">
                  <c:v>43663</c:v>
                </c:pt>
                <c:pt idx="2149">
                  <c:v>43664</c:v>
                </c:pt>
                <c:pt idx="2150">
                  <c:v>43665</c:v>
                </c:pt>
                <c:pt idx="2151">
                  <c:v>43668</c:v>
                </c:pt>
                <c:pt idx="2152">
                  <c:v>43669</c:v>
                </c:pt>
                <c:pt idx="2153">
                  <c:v>43670</c:v>
                </c:pt>
                <c:pt idx="2154">
                  <c:v>43671</c:v>
                </c:pt>
                <c:pt idx="2155">
                  <c:v>43672</c:v>
                </c:pt>
                <c:pt idx="2156">
                  <c:v>43675</c:v>
                </c:pt>
                <c:pt idx="2157">
                  <c:v>43676</c:v>
                </c:pt>
                <c:pt idx="2158">
                  <c:v>43677</c:v>
                </c:pt>
                <c:pt idx="2159">
                  <c:v>43678</c:v>
                </c:pt>
                <c:pt idx="2160">
                  <c:v>43679</c:v>
                </c:pt>
                <c:pt idx="2161">
                  <c:v>43682</c:v>
                </c:pt>
                <c:pt idx="2162">
                  <c:v>43683</c:v>
                </c:pt>
                <c:pt idx="2163">
                  <c:v>43684</c:v>
                </c:pt>
                <c:pt idx="2164">
                  <c:v>43685</c:v>
                </c:pt>
                <c:pt idx="2165">
                  <c:v>43686</c:v>
                </c:pt>
                <c:pt idx="2166">
                  <c:v>43689</c:v>
                </c:pt>
                <c:pt idx="2167">
                  <c:v>43690</c:v>
                </c:pt>
                <c:pt idx="2168">
                  <c:v>43691</c:v>
                </c:pt>
                <c:pt idx="2169">
                  <c:v>43692</c:v>
                </c:pt>
                <c:pt idx="2170">
                  <c:v>43693</c:v>
                </c:pt>
                <c:pt idx="2171">
                  <c:v>43696</c:v>
                </c:pt>
                <c:pt idx="2172">
                  <c:v>43697</c:v>
                </c:pt>
                <c:pt idx="2173">
                  <c:v>43698</c:v>
                </c:pt>
                <c:pt idx="2174">
                  <c:v>43699</c:v>
                </c:pt>
                <c:pt idx="2175">
                  <c:v>43700</c:v>
                </c:pt>
                <c:pt idx="2176">
                  <c:v>43703</c:v>
                </c:pt>
                <c:pt idx="2177">
                  <c:v>43704</c:v>
                </c:pt>
                <c:pt idx="2178">
                  <c:v>43705</c:v>
                </c:pt>
                <c:pt idx="2179">
                  <c:v>43706</c:v>
                </c:pt>
                <c:pt idx="2180">
                  <c:v>43707</c:v>
                </c:pt>
                <c:pt idx="2181">
                  <c:v>43711</c:v>
                </c:pt>
                <c:pt idx="2182">
                  <c:v>43712</c:v>
                </c:pt>
                <c:pt idx="2183">
                  <c:v>43713</c:v>
                </c:pt>
                <c:pt idx="2184">
                  <c:v>43714</c:v>
                </c:pt>
                <c:pt idx="2185">
                  <c:v>43717</c:v>
                </c:pt>
                <c:pt idx="2186">
                  <c:v>43718</c:v>
                </c:pt>
                <c:pt idx="2187">
                  <c:v>43719</c:v>
                </c:pt>
                <c:pt idx="2188">
                  <c:v>43720</c:v>
                </c:pt>
                <c:pt idx="2189">
                  <c:v>43721</c:v>
                </c:pt>
                <c:pt idx="2190">
                  <c:v>43724</c:v>
                </c:pt>
                <c:pt idx="2191">
                  <c:v>43725</c:v>
                </c:pt>
                <c:pt idx="2192">
                  <c:v>43726</c:v>
                </c:pt>
                <c:pt idx="2193">
                  <c:v>43727</c:v>
                </c:pt>
                <c:pt idx="2194">
                  <c:v>43728</c:v>
                </c:pt>
                <c:pt idx="2195">
                  <c:v>43731</c:v>
                </c:pt>
                <c:pt idx="2196">
                  <c:v>43732</c:v>
                </c:pt>
                <c:pt idx="2197">
                  <c:v>43733</c:v>
                </c:pt>
                <c:pt idx="2198">
                  <c:v>43734</c:v>
                </c:pt>
                <c:pt idx="2199">
                  <c:v>43735</c:v>
                </c:pt>
                <c:pt idx="2200">
                  <c:v>43738</c:v>
                </c:pt>
                <c:pt idx="2201">
                  <c:v>43739</c:v>
                </c:pt>
                <c:pt idx="2202">
                  <c:v>43740</c:v>
                </c:pt>
                <c:pt idx="2203">
                  <c:v>43741</c:v>
                </c:pt>
                <c:pt idx="2204">
                  <c:v>43742</c:v>
                </c:pt>
                <c:pt idx="2205">
                  <c:v>43745</c:v>
                </c:pt>
                <c:pt idx="2206">
                  <c:v>43746</c:v>
                </c:pt>
                <c:pt idx="2207">
                  <c:v>43747</c:v>
                </c:pt>
                <c:pt idx="2208">
                  <c:v>43748</c:v>
                </c:pt>
                <c:pt idx="2209">
                  <c:v>43749</c:v>
                </c:pt>
                <c:pt idx="2210">
                  <c:v>43752</c:v>
                </c:pt>
                <c:pt idx="2211">
                  <c:v>43753</c:v>
                </c:pt>
                <c:pt idx="2212">
                  <c:v>43754</c:v>
                </c:pt>
                <c:pt idx="2213">
                  <c:v>43755</c:v>
                </c:pt>
                <c:pt idx="2214">
                  <c:v>43756</c:v>
                </c:pt>
                <c:pt idx="2215">
                  <c:v>43759</c:v>
                </c:pt>
                <c:pt idx="2216">
                  <c:v>43760</c:v>
                </c:pt>
                <c:pt idx="2217">
                  <c:v>43761</c:v>
                </c:pt>
                <c:pt idx="2218">
                  <c:v>43762</c:v>
                </c:pt>
                <c:pt idx="2219">
                  <c:v>43763</c:v>
                </c:pt>
                <c:pt idx="2220">
                  <c:v>43766</c:v>
                </c:pt>
                <c:pt idx="2221">
                  <c:v>43767</c:v>
                </c:pt>
                <c:pt idx="2222">
                  <c:v>43768</c:v>
                </c:pt>
                <c:pt idx="2223">
                  <c:v>43769</c:v>
                </c:pt>
                <c:pt idx="2224">
                  <c:v>43770</c:v>
                </c:pt>
                <c:pt idx="2225">
                  <c:v>43773</c:v>
                </c:pt>
                <c:pt idx="2226">
                  <c:v>43774</c:v>
                </c:pt>
                <c:pt idx="2227">
                  <c:v>43775</c:v>
                </c:pt>
                <c:pt idx="2228">
                  <c:v>43776</c:v>
                </c:pt>
                <c:pt idx="2229">
                  <c:v>43777</c:v>
                </c:pt>
                <c:pt idx="2230">
                  <c:v>43780</c:v>
                </c:pt>
                <c:pt idx="2231">
                  <c:v>43781</c:v>
                </c:pt>
                <c:pt idx="2232">
                  <c:v>43782</c:v>
                </c:pt>
                <c:pt idx="2233">
                  <c:v>43783</c:v>
                </c:pt>
                <c:pt idx="2234">
                  <c:v>43784</c:v>
                </c:pt>
                <c:pt idx="2235">
                  <c:v>43787</c:v>
                </c:pt>
                <c:pt idx="2236">
                  <c:v>43788</c:v>
                </c:pt>
                <c:pt idx="2237">
                  <c:v>43789</c:v>
                </c:pt>
                <c:pt idx="2238">
                  <c:v>43790</c:v>
                </c:pt>
                <c:pt idx="2239">
                  <c:v>43791</c:v>
                </c:pt>
                <c:pt idx="2240">
                  <c:v>43794</c:v>
                </c:pt>
                <c:pt idx="2241">
                  <c:v>43795</c:v>
                </c:pt>
                <c:pt idx="2242">
                  <c:v>43796</c:v>
                </c:pt>
                <c:pt idx="2243">
                  <c:v>43798</c:v>
                </c:pt>
                <c:pt idx="2244">
                  <c:v>43801</c:v>
                </c:pt>
                <c:pt idx="2245">
                  <c:v>43802</c:v>
                </c:pt>
                <c:pt idx="2246">
                  <c:v>43803</c:v>
                </c:pt>
                <c:pt idx="2247">
                  <c:v>43804</c:v>
                </c:pt>
                <c:pt idx="2248">
                  <c:v>43805</c:v>
                </c:pt>
                <c:pt idx="2249">
                  <c:v>43808</c:v>
                </c:pt>
                <c:pt idx="2250">
                  <c:v>43809</c:v>
                </c:pt>
                <c:pt idx="2251">
                  <c:v>43810</c:v>
                </c:pt>
                <c:pt idx="2252">
                  <c:v>43811</c:v>
                </c:pt>
                <c:pt idx="2253">
                  <c:v>43812</c:v>
                </c:pt>
                <c:pt idx="2254">
                  <c:v>43815</c:v>
                </c:pt>
                <c:pt idx="2255">
                  <c:v>43816</c:v>
                </c:pt>
                <c:pt idx="2256">
                  <c:v>43817</c:v>
                </c:pt>
                <c:pt idx="2257">
                  <c:v>43818</c:v>
                </c:pt>
                <c:pt idx="2258">
                  <c:v>43819</c:v>
                </c:pt>
                <c:pt idx="2259">
                  <c:v>43822</c:v>
                </c:pt>
                <c:pt idx="2260">
                  <c:v>43823</c:v>
                </c:pt>
                <c:pt idx="2261">
                  <c:v>43825</c:v>
                </c:pt>
                <c:pt idx="2262">
                  <c:v>43826</c:v>
                </c:pt>
                <c:pt idx="2263">
                  <c:v>43829</c:v>
                </c:pt>
                <c:pt idx="2264">
                  <c:v>43830</c:v>
                </c:pt>
                <c:pt idx="2265">
                  <c:v>43832</c:v>
                </c:pt>
                <c:pt idx="2266">
                  <c:v>43833</c:v>
                </c:pt>
                <c:pt idx="2267">
                  <c:v>43836</c:v>
                </c:pt>
                <c:pt idx="2268">
                  <c:v>43837</c:v>
                </c:pt>
                <c:pt idx="2269">
                  <c:v>43838</c:v>
                </c:pt>
                <c:pt idx="2270">
                  <c:v>43839</c:v>
                </c:pt>
                <c:pt idx="2271">
                  <c:v>43840</c:v>
                </c:pt>
                <c:pt idx="2272">
                  <c:v>43843</c:v>
                </c:pt>
                <c:pt idx="2273">
                  <c:v>43844</c:v>
                </c:pt>
                <c:pt idx="2274">
                  <c:v>43845</c:v>
                </c:pt>
                <c:pt idx="2275">
                  <c:v>43846</c:v>
                </c:pt>
                <c:pt idx="2276">
                  <c:v>43847</c:v>
                </c:pt>
                <c:pt idx="2277">
                  <c:v>43851</c:v>
                </c:pt>
                <c:pt idx="2278">
                  <c:v>43852</c:v>
                </c:pt>
                <c:pt idx="2279">
                  <c:v>43853</c:v>
                </c:pt>
                <c:pt idx="2280">
                  <c:v>43854</c:v>
                </c:pt>
                <c:pt idx="2281">
                  <c:v>43857</c:v>
                </c:pt>
                <c:pt idx="2282">
                  <c:v>43858</c:v>
                </c:pt>
                <c:pt idx="2283">
                  <c:v>43859</c:v>
                </c:pt>
                <c:pt idx="2284">
                  <c:v>43860</c:v>
                </c:pt>
                <c:pt idx="2285">
                  <c:v>43861</c:v>
                </c:pt>
                <c:pt idx="2286">
                  <c:v>43864</c:v>
                </c:pt>
                <c:pt idx="2287">
                  <c:v>43865</c:v>
                </c:pt>
                <c:pt idx="2288">
                  <c:v>43866</c:v>
                </c:pt>
                <c:pt idx="2289">
                  <c:v>43867</c:v>
                </c:pt>
                <c:pt idx="2290">
                  <c:v>43868</c:v>
                </c:pt>
                <c:pt idx="2291">
                  <c:v>43871</c:v>
                </c:pt>
                <c:pt idx="2292">
                  <c:v>43872</c:v>
                </c:pt>
                <c:pt idx="2293">
                  <c:v>43873</c:v>
                </c:pt>
                <c:pt idx="2294">
                  <c:v>43874</c:v>
                </c:pt>
                <c:pt idx="2295">
                  <c:v>43875</c:v>
                </c:pt>
                <c:pt idx="2296">
                  <c:v>43879</c:v>
                </c:pt>
                <c:pt idx="2297">
                  <c:v>43880</c:v>
                </c:pt>
                <c:pt idx="2298">
                  <c:v>43881</c:v>
                </c:pt>
                <c:pt idx="2299">
                  <c:v>43882</c:v>
                </c:pt>
                <c:pt idx="2300">
                  <c:v>43885</c:v>
                </c:pt>
                <c:pt idx="2301">
                  <c:v>43886</c:v>
                </c:pt>
                <c:pt idx="2302">
                  <c:v>43887</c:v>
                </c:pt>
                <c:pt idx="2303">
                  <c:v>43888</c:v>
                </c:pt>
                <c:pt idx="2304">
                  <c:v>43889</c:v>
                </c:pt>
                <c:pt idx="2305">
                  <c:v>43892</c:v>
                </c:pt>
                <c:pt idx="2306">
                  <c:v>43893</c:v>
                </c:pt>
                <c:pt idx="2307">
                  <c:v>43894</c:v>
                </c:pt>
                <c:pt idx="2308">
                  <c:v>43895</c:v>
                </c:pt>
                <c:pt idx="2309">
                  <c:v>43896</c:v>
                </c:pt>
                <c:pt idx="2310">
                  <c:v>43899</c:v>
                </c:pt>
                <c:pt idx="2311">
                  <c:v>43900</c:v>
                </c:pt>
                <c:pt idx="2312">
                  <c:v>43901</c:v>
                </c:pt>
                <c:pt idx="2313">
                  <c:v>43902</c:v>
                </c:pt>
                <c:pt idx="2314">
                  <c:v>43903</c:v>
                </c:pt>
                <c:pt idx="2315">
                  <c:v>43906</c:v>
                </c:pt>
                <c:pt idx="2316">
                  <c:v>43907</c:v>
                </c:pt>
                <c:pt idx="2317">
                  <c:v>43908</c:v>
                </c:pt>
                <c:pt idx="2318">
                  <c:v>43909</c:v>
                </c:pt>
                <c:pt idx="2319">
                  <c:v>43910</c:v>
                </c:pt>
                <c:pt idx="2320">
                  <c:v>43913</c:v>
                </c:pt>
                <c:pt idx="2321">
                  <c:v>43914</c:v>
                </c:pt>
                <c:pt idx="2322">
                  <c:v>43915</c:v>
                </c:pt>
                <c:pt idx="2323">
                  <c:v>43916</c:v>
                </c:pt>
                <c:pt idx="2324">
                  <c:v>43917</c:v>
                </c:pt>
                <c:pt idx="2325">
                  <c:v>43920</c:v>
                </c:pt>
                <c:pt idx="2326">
                  <c:v>43921</c:v>
                </c:pt>
                <c:pt idx="2327">
                  <c:v>43922</c:v>
                </c:pt>
                <c:pt idx="2328">
                  <c:v>43923</c:v>
                </c:pt>
                <c:pt idx="2329">
                  <c:v>43924</c:v>
                </c:pt>
                <c:pt idx="2330">
                  <c:v>43927</c:v>
                </c:pt>
                <c:pt idx="2331">
                  <c:v>43928</c:v>
                </c:pt>
                <c:pt idx="2332">
                  <c:v>43929</c:v>
                </c:pt>
                <c:pt idx="2333">
                  <c:v>43930</c:v>
                </c:pt>
                <c:pt idx="2334">
                  <c:v>43934</c:v>
                </c:pt>
                <c:pt idx="2335">
                  <c:v>43935</c:v>
                </c:pt>
                <c:pt idx="2336">
                  <c:v>43936</c:v>
                </c:pt>
                <c:pt idx="2337">
                  <c:v>43937</c:v>
                </c:pt>
                <c:pt idx="2338">
                  <c:v>43938</c:v>
                </c:pt>
                <c:pt idx="2339">
                  <c:v>43941</c:v>
                </c:pt>
                <c:pt idx="2340">
                  <c:v>43942</c:v>
                </c:pt>
                <c:pt idx="2341">
                  <c:v>43943</c:v>
                </c:pt>
                <c:pt idx="2342">
                  <c:v>43944</c:v>
                </c:pt>
                <c:pt idx="2343">
                  <c:v>43945</c:v>
                </c:pt>
                <c:pt idx="2344">
                  <c:v>43948</c:v>
                </c:pt>
                <c:pt idx="2345">
                  <c:v>43949</c:v>
                </c:pt>
                <c:pt idx="2346">
                  <c:v>43950</c:v>
                </c:pt>
                <c:pt idx="2347">
                  <c:v>43951</c:v>
                </c:pt>
                <c:pt idx="2348">
                  <c:v>43952</c:v>
                </c:pt>
                <c:pt idx="2349">
                  <c:v>43955</c:v>
                </c:pt>
                <c:pt idx="2350">
                  <c:v>43956</c:v>
                </c:pt>
                <c:pt idx="2351">
                  <c:v>43957</c:v>
                </c:pt>
                <c:pt idx="2352">
                  <c:v>43958</c:v>
                </c:pt>
                <c:pt idx="2353">
                  <c:v>43959</c:v>
                </c:pt>
                <c:pt idx="2354">
                  <c:v>43962</c:v>
                </c:pt>
                <c:pt idx="2355">
                  <c:v>43963</c:v>
                </c:pt>
                <c:pt idx="2356">
                  <c:v>43964</c:v>
                </c:pt>
                <c:pt idx="2357">
                  <c:v>43965</c:v>
                </c:pt>
                <c:pt idx="2358">
                  <c:v>43966</c:v>
                </c:pt>
                <c:pt idx="2359">
                  <c:v>43969</c:v>
                </c:pt>
                <c:pt idx="2360">
                  <c:v>43970</c:v>
                </c:pt>
                <c:pt idx="2361">
                  <c:v>43971</c:v>
                </c:pt>
                <c:pt idx="2362">
                  <c:v>43972</c:v>
                </c:pt>
                <c:pt idx="2363">
                  <c:v>43973</c:v>
                </c:pt>
                <c:pt idx="2364">
                  <c:v>43977</c:v>
                </c:pt>
                <c:pt idx="2365">
                  <c:v>43978</c:v>
                </c:pt>
                <c:pt idx="2366">
                  <c:v>43979</c:v>
                </c:pt>
                <c:pt idx="2367">
                  <c:v>43980</c:v>
                </c:pt>
                <c:pt idx="2368">
                  <c:v>43983</c:v>
                </c:pt>
                <c:pt idx="2369">
                  <c:v>43984</c:v>
                </c:pt>
                <c:pt idx="2370">
                  <c:v>43985</c:v>
                </c:pt>
                <c:pt idx="2371">
                  <c:v>43986</c:v>
                </c:pt>
                <c:pt idx="2372">
                  <c:v>43987</c:v>
                </c:pt>
                <c:pt idx="2373">
                  <c:v>43990</c:v>
                </c:pt>
                <c:pt idx="2374">
                  <c:v>43991</c:v>
                </c:pt>
                <c:pt idx="2375">
                  <c:v>43992</c:v>
                </c:pt>
                <c:pt idx="2376">
                  <c:v>43993</c:v>
                </c:pt>
                <c:pt idx="2377">
                  <c:v>43994</c:v>
                </c:pt>
                <c:pt idx="2378">
                  <c:v>43997</c:v>
                </c:pt>
                <c:pt idx="2379">
                  <c:v>43998</c:v>
                </c:pt>
                <c:pt idx="2380">
                  <c:v>43999</c:v>
                </c:pt>
                <c:pt idx="2381">
                  <c:v>44000</c:v>
                </c:pt>
                <c:pt idx="2382">
                  <c:v>44001</c:v>
                </c:pt>
                <c:pt idx="2383">
                  <c:v>44004</c:v>
                </c:pt>
                <c:pt idx="2384">
                  <c:v>44005</c:v>
                </c:pt>
                <c:pt idx="2385">
                  <c:v>44006</c:v>
                </c:pt>
                <c:pt idx="2386">
                  <c:v>44007</c:v>
                </c:pt>
                <c:pt idx="2387">
                  <c:v>44008</c:v>
                </c:pt>
                <c:pt idx="2388">
                  <c:v>44011</c:v>
                </c:pt>
                <c:pt idx="2389">
                  <c:v>44012</c:v>
                </c:pt>
                <c:pt idx="2390">
                  <c:v>44013</c:v>
                </c:pt>
                <c:pt idx="2391">
                  <c:v>44014</c:v>
                </c:pt>
                <c:pt idx="2392">
                  <c:v>44018</c:v>
                </c:pt>
                <c:pt idx="2393">
                  <c:v>44019</c:v>
                </c:pt>
                <c:pt idx="2394">
                  <c:v>44020</c:v>
                </c:pt>
                <c:pt idx="2395">
                  <c:v>44021</c:v>
                </c:pt>
                <c:pt idx="2396">
                  <c:v>44022</c:v>
                </c:pt>
                <c:pt idx="2397">
                  <c:v>44025</c:v>
                </c:pt>
                <c:pt idx="2398">
                  <c:v>44026</c:v>
                </c:pt>
                <c:pt idx="2399">
                  <c:v>44027</c:v>
                </c:pt>
                <c:pt idx="2400">
                  <c:v>44028</c:v>
                </c:pt>
                <c:pt idx="2401">
                  <c:v>44029</c:v>
                </c:pt>
                <c:pt idx="2402">
                  <c:v>44032</c:v>
                </c:pt>
                <c:pt idx="2403">
                  <c:v>44033</c:v>
                </c:pt>
                <c:pt idx="2404">
                  <c:v>44034</c:v>
                </c:pt>
                <c:pt idx="2405">
                  <c:v>44035</c:v>
                </c:pt>
                <c:pt idx="2406">
                  <c:v>44036</c:v>
                </c:pt>
                <c:pt idx="2407">
                  <c:v>44039</c:v>
                </c:pt>
                <c:pt idx="2408">
                  <c:v>44040</c:v>
                </c:pt>
                <c:pt idx="2409">
                  <c:v>44041</c:v>
                </c:pt>
                <c:pt idx="2410">
                  <c:v>44042</c:v>
                </c:pt>
                <c:pt idx="2411">
                  <c:v>44043</c:v>
                </c:pt>
                <c:pt idx="2412">
                  <c:v>44046</c:v>
                </c:pt>
                <c:pt idx="2413">
                  <c:v>44047</c:v>
                </c:pt>
                <c:pt idx="2414">
                  <c:v>44048</c:v>
                </c:pt>
                <c:pt idx="2415">
                  <c:v>44049</c:v>
                </c:pt>
                <c:pt idx="2416">
                  <c:v>44050</c:v>
                </c:pt>
                <c:pt idx="2417">
                  <c:v>44053</c:v>
                </c:pt>
                <c:pt idx="2418">
                  <c:v>44054</c:v>
                </c:pt>
                <c:pt idx="2419">
                  <c:v>44055</c:v>
                </c:pt>
                <c:pt idx="2420">
                  <c:v>44056</c:v>
                </c:pt>
                <c:pt idx="2421">
                  <c:v>44057</c:v>
                </c:pt>
                <c:pt idx="2422">
                  <c:v>44060</c:v>
                </c:pt>
                <c:pt idx="2423">
                  <c:v>44061</c:v>
                </c:pt>
                <c:pt idx="2424">
                  <c:v>44062</c:v>
                </c:pt>
                <c:pt idx="2425">
                  <c:v>44063</c:v>
                </c:pt>
                <c:pt idx="2426">
                  <c:v>44064</c:v>
                </c:pt>
                <c:pt idx="2427">
                  <c:v>44067</c:v>
                </c:pt>
                <c:pt idx="2428">
                  <c:v>44068</c:v>
                </c:pt>
                <c:pt idx="2429">
                  <c:v>44069</c:v>
                </c:pt>
                <c:pt idx="2430">
                  <c:v>44070</c:v>
                </c:pt>
                <c:pt idx="2431">
                  <c:v>44071</c:v>
                </c:pt>
                <c:pt idx="2432">
                  <c:v>44074</c:v>
                </c:pt>
                <c:pt idx="2433">
                  <c:v>44075</c:v>
                </c:pt>
                <c:pt idx="2434">
                  <c:v>44076</c:v>
                </c:pt>
                <c:pt idx="2435">
                  <c:v>44077</c:v>
                </c:pt>
                <c:pt idx="2436">
                  <c:v>44078</c:v>
                </c:pt>
                <c:pt idx="2437">
                  <c:v>44082</c:v>
                </c:pt>
                <c:pt idx="2438">
                  <c:v>44083</c:v>
                </c:pt>
                <c:pt idx="2439">
                  <c:v>44084</c:v>
                </c:pt>
                <c:pt idx="2440">
                  <c:v>44085</c:v>
                </c:pt>
                <c:pt idx="2441">
                  <c:v>44088</c:v>
                </c:pt>
                <c:pt idx="2442">
                  <c:v>44089</c:v>
                </c:pt>
                <c:pt idx="2443">
                  <c:v>44090</c:v>
                </c:pt>
                <c:pt idx="2444">
                  <c:v>44091</c:v>
                </c:pt>
                <c:pt idx="2445">
                  <c:v>44092</c:v>
                </c:pt>
                <c:pt idx="2446">
                  <c:v>44095</c:v>
                </c:pt>
                <c:pt idx="2447">
                  <c:v>44096</c:v>
                </c:pt>
                <c:pt idx="2448">
                  <c:v>44097</c:v>
                </c:pt>
                <c:pt idx="2449">
                  <c:v>44098</c:v>
                </c:pt>
                <c:pt idx="2450">
                  <c:v>44099</c:v>
                </c:pt>
                <c:pt idx="2451">
                  <c:v>44102</c:v>
                </c:pt>
                <c:pt idx="2452">
                  <c:v>44103</c:v>
                </c:pt>
                <c:pt idx="2453">
                  <c:v>44104</c:v>
                </c:pt>
                <c:pt idx="2454">
                  <c:v>44105</c:v>
                </c:pt>
                <c:pt idx="2455">
                  <c:v>44106</c:v>
                </c:pt>
                <c:pt idx="2456">
                  <c:v>44109</c:v>
                </c:pt>
                <c:pt idx="2457">
                  <c:v>44110</c:v>
                </c:pt>
                <c:pt idx="2458">
                  <c:v>44111</c:v>
                </c:pt>
                <c:pt idx="2459">
                  <c:v>44112</c:v>
                </c:pt>
                <c:pt idx="2460">
                  <c:v>44113</c:v>
                </c:pt>
                <c:pt idx="2461">
                  <c:v>44116</c:v>
                </c:pt>
                <c:pt idx="2462">
                  <c:v>44117</c:v>
                </c:pt>
                <c:pt idx="2463">
                  <c:v>44118</c:v>
                </c:pt>
                <c:pt idx="2464">
                  <c:v>44119</c:v>
                </c:pt>
                <c:pt idx="2465">
                  <c:v>44120</c:v>
                </c:pt>
                <c:pt idx="2466">
                  <c:v>44123</c:v>
                </c:pt>
                <c:pt idx="2467">
                  <c:v>44124</c:v>
                </c:pt>
                <c:pt idx="2468">
                  <c:v>44125</c:v>
                </c:pt>
                <c:pt idx="2469">
                  <c:v>44126</c:v>
                </c:pt>
                <c:pt idx="2470">
                  <c:v>44127</c:v>
                </c:pt>
                <c:pt idx="2471">
                  <c:v>44130</c:v>
                </c:pt>
                <c:pt idx="2472">
                  <c:v>44131</c:v>
                </c:pt>
                <c:pt idx="2473">
                  <c:v>44132</c:v>
                </c:pt>
                <c:pt idx="2474">
                  <c:v>44133</c:v>
                </c:pt>
                <c:pt idx="2475">
                  <c:v>44134</c:v>
                </c:pt>
                <c:pt idx="2476">
                  <c:v>44137</c:v>
                </c:pt>
                <c:pt idx="2477">
                  <c:v>44138</c:v>
                </c:pt>
                <c:pt idx="2478">
                  <c:v>44139</c:v>
                </c:pt>
                <c:pt idx="2479">
                  <c:v>44140</c:v>
                </c:pt>
                <c:pt idx="2480">
                  <c:v>44141</c:v>
                </c:pt>
                <c:pt idx="2481">
                  <c:v>44144</c:v>
                </c:pt>
                <c:pt idx="2482">
                  <c:v>44145</c:v>
                </c:pt>
                <c:pt idx="2483">
                  <c:v>44146</c:v>
                </c:pt>
                <c:pt idx="2484">
                  <c:v>44147</c:v>
                </c:pt>
                <c:pt idx="2485">
                  <c:v>44148</c:v>
                </c:pt>
                <c:pt idx="2486">
                  <c:v>44151</c:v>
                </c:pt>
                <c:pt idx="2487">
                  <c:v>44152</c:v>
                </c:pt>
                <c:pt idx="2488">
                  <c:v>44153</c:v>
                </c:pt>
                <c:pt idx="2489">
                  <c:v>44154</c:v>
                </c:pt>
                <c:pt idx="2490">
                  <c:v>44155</c:v>
                </c:pt>
                <c:pt idx="2491">
                  <c:v>44158</c:v>
                </c:pt>
                <c:pt idx="2492">
                  <c:v>44159</c:v>
                </c:pt>
                <c:pt idx="2493">
                  <c:v>44160</c:v>
                </c:pt>
                <c:pt idx="2494">
                  <c:v>44162</c:v>
                </c:pt>
                <c:pt idx="2495">
                  <c:v>44165</c:v>
                </c:pt>
                <c:pt idx="2496">
                  <c:v>44166</c:v>
                </c:pt>
                <c:pt idx="2497">
                  <c:v>44167</c:v>
                </c:pt>
                <c:pt idx="2498">
                  <c:v>44168</c:v>
                </c:pt>
                <c:pt idx="2499">
                  <c:v>44169</c:v>
                </c:pt>
                <c:pt idx="2500">
                  <c:v>44172</c:v>
                </c:pt>
                <c:pt idx="2501">
                  <c:v>44173</c:v>
                </c:pt>
                <c:pt idx="2502">
                  <c:v>44174</c:v>
                </c:pt>
                <c:pt idx="2503">
                  <c:v>44175</c:v>
                </c:pt>
                <c:pt idx="2504">
                  <c:v>44176</c:v>
                </c:pt>
                <c:pt idx="2505">
                  <c:v>44179</c:v>
                </c:pt>
                <c:pt idx="2506">
                  <c:v>44180</c:v>
                </c:pt>
                <c:pt idx="2507">
                  <c:v>44181</c:v>
                </c:pt>
                <c:pt idx="2508">
                  <c:v>44182</c:v>
                </c:pt>
                <c:pt idx="2509">
                  <c:v>44183</c:v>
                </c:pt>
                <c:pt idx="2510">
                  <c:v>44186</c:v>
                </c:pt>
                <c:pt idx="2511">
                  <c:v>44187</c:v>
                </c:pt>
                <c:pt idx="2512">
                  <c:v>44188</c:v>
                </c:pt>
                <c:pt idx="2513">
                  <c:v>44189</c:v>
                </c:pt>
                <c:pt idx="2514">
                  <c:v>44193</c:v>
                </c:pt>
                <c:pt idx="2515">
                  <c:v>44194</c:v>
                </c:pt>
                <c:pt idx="2516">
                  <c:v>44195</c:v>
                </c:pt>
                <c:pt idx="2517">
                  <c:v>44196</c:v>
                </c:pt>
                <c:pt idx="2518">
                  <c:v>44200</c:v>
                </c:pt>
                <c:pt idx="2519">
                  <c:v>44201</c:v>
                </c:pt>
                <c:pt idx="2520">
                  <c:v>44202</c:v>
                </c:pt>
                <c:pt idx="2521">
                  <c:v>44203</c:v>
                </c:pt>
                <c:pt idx="2522">
                  <c:v>44204</c:v>
                </c:pt>
                <c:pt idx="2523">
                  <c:v>44207</c:v>
                </c:pt>
                <c:pt idx="2524">
                  <c:v>44208</c:v>
                </c:pt>
                <c:pt idx="2525">
                  <c:v>44209</c:v>
                </c:pt>
                <c:pt idx="2526">
                  <c:v>44210</c:v>
                </c:pt>
                <c:pt idx="2527">
                  <c:v>44211</c:v>
                </c:pt>
                <c:pt idx="2528">
                  <c:v>44215</c:v>
                </c:pt>
                <c:pt idx="2529">
                  <c:v>44216</c:v>
                </c:pt>
                <c:pt idx="2530">
                  <c:v>44217</c:v>
                </c:pt>
                <c:pt idx="2531">
                  <c:v>44218</c:v>
                </c:pt>
                <c:pt idx="2532">
                  <c:v>44221</c:v>
                </c:pt>
                <c:pt idx="2533">
                  <c:v>44222</c:v>
                </c:pt>
                <c:pt idx="2534">
                  <c:v>44223</c:v>
                </c:pt>
                <c:pt idx="2535">
                  <c:v>44224</c:v>
                </c:pt>
                <c:pt idx="2536">
                  <c:v>44225</c:v>
                </c:pt>
                <c:pt idx="2537">
                  <c:v>44228</c:v>
                </c:pt>
                <c:pt idx="2538">
                  <c:v>44229</c:v>
                </c:pt>
                <c:pt idx="2539">
                  <c:v>44230</c:v>
                </c:pt>
                <c:pt idx="2540">
                  <c:v>44231</c:v>
                </c:pt>
                <c:pt idx="2541">
                  <c:v>44232</c:v>
                </c:pt>
                <c:pt idx="2542">
                  <c:v>44235</c:v>
                </c:pt>
                <c:pt idx="2543">
                  <c:v>44236</c:v>
                </c:pt>
                <c:pt idx="2544">
                  <c:v>44237</c:v>
                </c:pt>
                <c:pt idx="2545">
                  <c:v>44238</c:v>
                </c:pt>
                <c:pt idx="2546">
                  <c:v>44239</c:v>
                </c:pt>
                <c:pt idx="2547">
                  <c:v>44243</c:v>
                </c:pt>
                <c:pt idx="2548">
                  <c:v>44244</c:v>
                </c:pt>
                <c:pt idx="2549">
                  <c:v>44245</c:v>
                </c:pt>
                <c:pt idx="2550">
                  <c:v>44246</c:v>
                </c:pt>
                <c:pt idx="2551">
                  <c:v>44249</c:v>
                </c:pt>
                <c:pt idx="2552">
                  <c:v>44250</c:v>
                </c:pt>
                <c:pt idx="2553">
                  <c:v>44251</c:v>
                </c:pt>
                <c:pt idx="2554">
                  <c:v>44252</c:v>
                </c:pt>
                <c:pt idx="2555">
                  <c:v>44253</c:v>
                </c:pt>
                <c:pt idx="2556">
                  <c:v>44256</c:v>
                </c:pt>
                <c:pt idx="2557">
                  <c:v>44257</c:v>
                </c:pt>
                <c:pt idx="2558">
                  <c:v>44258</c:v>
                </c:pt>
                <c:pt idx="2559">
                  <c:v>44259</c:v>
                </c:pt>
                <c:pt idx="2560">
                  <c:v>44260</c:v>
                </c:pt>
                <c:pt idx="2561">
                  <c:v>44263</c:v>
                </c:pt>
                <c:pt idx="2562">
                  <c:v>44264</c:v>
                </c:pt>
                <c:pt idx="2563">
                  <c:v>44265</c:v>
                </c:pt>
                <c:pt idx="2564">
                  <c:v>44266</c:v>
                </c:pt>
                <c:pt idx="2565">
                  <c:v>44267</c:v>
                </c:pt>
                <c:pt idx="2566">
                  <c:v>44270</c:v>
                </c:pt>
                <c:pt idx="2567">
                  <c:v>44271</c:v>
                </c:pt>
                <c:pt idx="2568">
                  <c:v>44272</c:v>
                </c:pt>
                <c:pt idx="2569">
                  <c:v>44273</c:v>
                </c:pt>
                <c:pt idx="2570">
                  <c:v>44274</c:v>
                </c:pt>
                <c:pt idx="2571">
                  <c:v>44277</c:v>
                </c:pt>
                <c:pt idx="2572">
                  <c:v>44278</c:v>
                </c:pt>
                <c:pt idx="2573">
                  <c:v>44279</c:v>
                </c:pt>
                <c:pt idx="2574">
                  <c:v>44280</c:v>
                </c:pt>
                <c:pt idx="2575">
                  <c:v>44281</c:v>
                </c:pt>
                <c:pt idx="2576">
                  <c:v>44284</c:v>
                </c:pt>
                <c:pt idx="2577">
                  <c:v>44285</c:v>
                </c:pt>
                <c:pt idx="2578">
                  <c:v>44286</c:v>
                </c:pt>
                <c:pt idx="2579">
                  <c:v>44287</c:v>
                </c:pt>
                <c:pt idx="2580">
                  <c:v>44291</c:v>
                </c:pt>
                <c:pt idx="2581">
                  <c:v>44292</c:v>
                </c:pt>
                <c:pt idx="2582">
                  <c:v>44293</c:v>
                </c:pt>
                <c:pt idx="2583">
                  <c:v>44294</c:v>
                </c:pt>
                <c:pt idx="2584">
                  <c:v>44295</c:v>
                </c:pt>
                <c:pt idx="2585">
                  <c:v>44298</c:v>
                </c:pt>
                <c:pt idx="2586">
                  <c:v>44299</c:v>
                </c:pt>
                <c:pt idx="2587">
                  <c:v>44300</c:v>
                </c:pt>
                <c:pt idx="2588">
                  <c:v>44301</c:v>
                </c:pt>
                <c:pt idx="2589">
                  <c:v>44302</c:v>
                </c:pt>
                <c:pt idx="2590">
                  <c:v>44305</c:v>
                </c:pt>
                <c:pt idx="2591">
                  <c:v>44306</c:v>
                </c:pt>
                <c:pt idx="2592">
                  <c:v>44307</c:v>
                </c:pt>
                <c:pt idx="2593">
                  <c:v>44308</c:v>
                </c:pt>
                <c:pt idx="2594">
                  <c:v>44309</c:v>
                </c:pt>
                <c:pt idx="2595">
                  <c:v>44312</c:v>
                </c:pt>
                <c:pt idx="2596">
                  <c:v>44313</c:v>
                </c:pt>
                <c:pt idx="2597">
                  <c:v>44314</c:v>
                </c:pt>
                <c:pt idx="2598">
                  <c:v>44315</c:v>
                </c:pt>
                <c:pt idx="2599">
                  <c:v>44316</c:v>
                </c:pt>
                <c:pt idx="2600">
                  <c:v>44319</c:v>
                </c:pt>
                <c:pt idx="2601">
                  <c:v>44320</c:v>
                </c:pt>
                <c:pt idx="2602">
                  <c:v>44321</c:v>
                </c:pt>
                <c:pt idx="2603">
                  <c:v>44322</c:v>
                </c:pt>
                <c:pt idx="2604">
                  <c:v>44323</c:v>
                </c:pt>
                <c:pt idx="2605">
                  <c:v>44326</c:v>
                </c:pt>
                <c:pt idx="2606">
                  <c:v>44327</c:v>
                </c:pt>
                <c:pt idx="2607">
                  <c:v>44328</c:v>
                </c:pt>
                <c:pt idx="2608">
                  <c:v>44329</c:v>
                </c:pt>
                <c:pt idx="2609">
                  <c:v>44330</c:v>
                </c:pt>
                <c:pt idx="2610">
                  <c:v>44333</c:v>
                </c:pt>
                <c:pt idx="2611">
                  <c:v>44334</c:v>
                </c:pt>
                <c:pt idx="2612">
                  <c:v>44335</c:v>
                </c:pt>
                <c:pt idx="2613">
                  <c:v>44336</c:v>
                </c:pt>
                <c:pt idx="2614">
                  <c:v>44337</c:v>
                </c:pt>
                <c:pt idx="2615">
                  <c:v>44340</c:v>
                </c:pt>
                <c:pt idx="2616">
                  <c:v>44341</c:v>
                </c:pt>
                <c:pt idx="2617">
                  <c:v>44342</c:v>
                </c:pt>
                <c:pt idx="2618">
                  <c:v>44343</c:v>
                </c:pt>
                <c:pt idx="2619">
                  <c:v>44344</c:v>
                </c:pt>
                <c:pt idx="2620">
                  <c:v>44348</c:v>
                </c:pt>
                <c:pt idx="2621">
                  <c:v>44349</c:v>
                </c:pt>
                <c:pt idx="2622">
                  <c:v>44350</c:v>
                </c:pt>
                <c:pt idx="2623">
                  <c:v>44351</c:v>
                </c:pt>
                <c:pt idx="2624">
                  <c:v>44354</c:v>
                </c:pt>
                <c:pt idx="2625">
                  <c:v>44355</c:v>
                </c:pt>
                <c:pt idx="2626">
                  <c:v>44356</c:v>
                </c:pt>
                <c:pt idx="2627">
                  <c:v>44357</c:v>
                </c:pt>
                <c:pt idx="2628">
                  <c:v>44358</c:v>
                </c:pt>
                <c:pt idx="2629">
                  <c:v>44361</c:v>
                </c:pt>
                <c:pt idx="2630">
                  <c:v>44362</c:v>
                </c:pt>
                <c:pt idx="2631">
                  <c:v>44363</c:v>
                </c:pt>
                <c:pt idx="2632">
                  <c:v>44364</c:v>
                </c:pt>
                <c:pt idx="2633">
                  <c:v>44365</c:v>
                </c:pt>
                <c:pt idx="2634">
                  <c:v>44368</c:v>
                </c:pt>
                <c:pt idx="2635">
                  <c:v>44369</c:v>
                </c:pt>
                <c:pt idx="2636">
                  <c:v>44370</c:v>
                </c:pt>
                <c:pt idx="2637">
                  <c:v>44371</c:v>
                </c:pt>
                <c:pt idx="2638">
                  <c:v>44372</c:v>
                </c:pt>
                <c:pt idx="2639">
                  <c:v>44375</c:v>
                </c:pt>
                <c:pt idx="2640">
                  <c:v>44376</c:v>
                </c:pt>
                <c:pt idx="2641">
                  <c:v>44377</c:v>
                </c:pt>
                <c:pt idx="2642">
                  <c:v>44378</c:v>
                </c:pt>
                <c:pt idx="2643">
                  <c:v>44379</c:v>
                </c:pt>
                <c:pt idx="2644">
                  <c:v>44383</c:v>
                </c:pt>
                <c:pt idx="2645">
                  <c:v>44384</c:v>
                </c:pt>
                <c:pt idx="2646">
                  <c:v>44385</c:v>
                </c:pt>
                <c:pt idx="2647">
                  <c:v>44386</c:v>
                </c:pt>
                <c:pt idx="2648">
                  <c:v>44389</c:v>
                </c:pt>
                <c:pt idx="2649">
                  <c:v>44390</c:v>
                </c:pt>
                <c:pt idx="2650">
                  <c:v>44391</c:v>
                </c:pt>
                <c:pt idx="2651">
                  <c:v>44392</c:v>
                </c:pt>
                <c:pt idx="2652">
                  <c:v>44393</c:v>
                </c:pt>
                <c:pt idx="2653">
                  <c:v>44396</c:v>
                </c:pt>
                <c:pt idx="2654">
                  <c:v>44397</c:v>
                </c:pt>
                <c:pt idx="2655">
                  <c:v>44398</c:v>
                </c:pt>
                <c:pt idx="2656">
                  <c:v>44399</c:v>
                </c:pt>
                <c:pt idx="2657">
                  <c:v>44400</c:v>
                </c:pt>
                <c:pt idx="2658">
                  <c:v>44403</c:v>
                </c:pt>
                <c:pt idx="2659">
                  <c:v>44404</c:v>
                </c:pt>
                <c:pt idx="2660">
                  <c:v>44405</c:v>
                </c:pt>
                <c:pt idx="2661">
                  <c:v>44406</c:v>
                </c:pt>
                <c:pt idx="2662">
                  <c:v>44407</c:v>
                </c:pt>
                <c:pt idx="2663">
                  <c:v>44410</c:v>
                </c:pt>
                <c:pt idx="2664">
                  <c:v>44411</c:v>
                </c:pt>
                <c:pt idx="2665">
                  <c:v>44412</c:v>
                </c:pt>
                <c:pt idx="2666">
                  <c:v>44413</c:v>
                </c:pt>
                <c:pt idx="2667">
                  <c:v>44414</c:v>
                </c:pt>
                <c:pt idx="2668">
                  <c:v>44417</c:v>
                </c:pt>
                <c:pt idx="2669">
                  <c:v>44418</c:v>
                </c:pt>
                <c:pt idx="2670">
                  <c:v>44419</c:v>
                </c:pt>
                <c:pt idx="2671">
                  <c:v>44420</c:v>
                </c:pt>
                <c:pt idx="2672">
                  <c:v>44421</c:v>
                </c:pt>
                <c:pt idx="2673">
                  <c:v>44424</c:v>
                </c:pt>
                <c:pt idx="2674">
                  <c:v>44425</c:v>
                </c:pt>
                <c:pt idx="2675">
                  <c:v>44426</c:v>
                </c:pt>
                <c:pt idx="2676">
                  <c:v>44427</c:v>
                </c:pt>
                <c:pt idx="2677">
                  <c:v>44428</c:v>
                </c:pt>
                <c:pt idx="2678">
                  <c:v>44431</c:v>
                </c:pt>
                <c:pt idx="2679">
                  <c:v>44432</c:v>
                </c:pt>
                <c:pt idx="2680">
                  <c:v>44433</c:v>
                </c:pt>
                <c:pt idx="2681">
                  <c:v>44434</c:v>
                </c:pt>
                <c:pt idx="2682">
                  <c:v>44435</c:v>
                </c:pt>
                <c:pt idx="2683">
                  <c:v>44438</c:v>
                </c:pt>
                <c:pt idx="2684">
                  <c:v>44439</c:v>
                </c:pt>
                <c:pt idx="2685">
                  <c:v>44440</c:v>
                </c:pt>
                <c:pt idx="2686">
                  <c:v>44441</c:v>
                </c:pt>
                <c:pt idx="2687">
                  <c:v>44442</c:v>
                </c:pt>
                <c:pt idx="2688">
                  <c:v>44446</c:v>
                </c:pt>
                <c:pt idx="2689">
                  <c:v>44447</c:v>
                </c:pt>
                <c:pt idx="2690">
                  <c:v>44448</c:v>
                </c:pt>
                <c:pt idx="2691">
                  <c:v>44449</c:v>
                </c:pt>
                <c:pt idx="2692">
                  <c:v>44452</c:v>
                </c:pt>
                <c:pt idx="2693">
                  <c:v>44453</c:v>
                </c:pt>
                <c:pt idx="2694">
                  <c:v>44454</c:v>
                </c:pt>
                <c:pt idx="2695">
                  <c:v>44455</c:v>
                </c:pt>
                <c:pt idx="2696">
                  <c:v>44456</c:v>
                </c:pt>
                <c:pt idx="2697">
                  <c:v>44459</c:v>
                </c:pt>
                <c:pt idx="2698">
                  <c:v>44460</c:v>
                </c:pt>
                <c:pt idx="2699">
                  <c:v>44461</c:v>
                </c:pt>
                <c:pt idx="2700">
                  <c:v>44462</c:v>
                </c:pt>
                <c:pt idx="2701">
                  <c:v>44463</c:v>
                </c:pt>
                <c:pt idx="2702">
                  <c:v>44466</c:v>
                </c:pt>
                <c:pt idx="2703">
                  <c:v>44467</c:v>
                </c:pt>
                <c:pt idx="2704">
                  <c:v>44468</c:v>
                </c:pt>
                <c:pt idx="2705">
                  <c:v>44469</c:v>
                </c:pt>
                <c:pt idx="2706">
                  <c:v>44470</c:v>
                </c:pt>
                <c:pt idx="2707">
                  <c:v>44473</c:v>
                </c:pt>
                <c:pt idx="2708">
                  <c:v>44474</c:v>
                </c:pt>
                <c:pt idx="2709">
                  <c:v>44475</c:v>
                </c:pt>
                <c:pt idx="2710">
                  <c:v>44476</c:v>
                </c:pt>
                <c:pt idx="2711">
                  <c:v>44477</c:v>
                </c:pt>
                <c:pt idx="2712">
                  <c:v>44480</c:v>
                </c:pt>
                <c:pt idx="2713">
                  <c:v>44481</c:v>
                </c:pt>
                <c:pt idx="2714">
                  <c:v>44482</c:v>
                </c:pt>
                <c:pt idx="2715">
                  <c:v>44483</c:v>
                </c:pt>
                <c:pt idx="2716">
                  <c:v>44484</c:v>
                </c:pt>
                <c:pt idx="2717">
                  <c:v>44487</c:v>
                </c:pt>
                <c:pt idx="2718">
                  <c:v>44488</c:v>
                </c:pt>
                <c:pt idx="2719">
                  <c:v>44489</c:v>
                </c:pt>
                <c:pt idx="2720">
                  <c:v>44490</c:v>
                </c:pt>
                <c:pt idx="2721">
                  <c:v>44491</c:v>
                </c:pt>
                <c:pt idx="2722">
                  <c:v>44494</c:v>
                </c:pt>
                <c:pt idx="2723">
                  <c:v>44495</c:v>
                </c:pt>
                <c:pt idx="2724">
                  <c:v>44496</c:v>
                </c:pt>
                <c:pt idx="2725">
                  <c:v>44497</c:v>
                </c:pt>
                <c:pt idx="2726">
                  <c:v>44498</c:v>
                </c:pt>
                <c:pt idx="2727">
                  <c:v>44501</c:v>
                </c:pt>
                <c:pt idx="2728">
                  <c:v>44502</c:v>
                </c:pt>
                <c:pt idx="2729">
                  <c:v>44503</c:v>
                </c:pt>
                <c:pt idx="2730">
                  <c:v>44504</c:v>
                </c:pt>
                <c:pt idx="2731">
                  <c:v>44505</c:v>
                </c:pt>
                <c:pt idx="2732">
                  <c:v>44508</c:v>
                </c:pt>
                <c:pt idx="2733">
                  <c:v>44509</c:v>
                </c:pt>
                <c:pt idx="2734">
                  <c:v>44510</c:v>
                </c:pt>
                <c:pt idx="2735">
                  <c:v>44511</c:v>
                </c:pt>
                <c:pt idx="2736">
                  <c:v>44512</c:v>
                </c:pt>
                <c:pt idx="2737">
                  <c:v>44515</c:v>
                </c:pt>
                <c:pt idx="2738">
                  <c:v>44516</c:v>
                </c:pt>
                <c:pt idx="2739">
                  <c:v>44517</c:v>
                </c:pt>
                <c:pt idx="2740">
                  <c:v>44518</c:v>
                </c:pt>
                <c:pt idx="2741">
                  <c:v>44519</c:v>
                </c:pt>
                <c:pt idx="2742">
                  <c:v>44522</c:v>
                </c:pt>
                <c:pt idx="2743">
                  <c:v>44523</c:v>
                </c:pt>
                <c:pt idx="2744">
                  <c:v>44524</c:v>
                </c:pt>
                <c:pt idx="2745">
                  <c:v>44526</c:v>
                </c:pt>
                <c:pt idx="2746">
                  <c:v>44529</c:v>
                </c:pt>
                <c:pt idx="2747">
                  <c:v>44530</c:v>
                </c:pt>
                <c:pt idx="2748">
                  <c:v>44531</c:v>
                </c:pt>
                <c:pt idx="2749">
                  <c:v>44532</c:v>
                </c:pt>
                <c:pt idx="2750">
                  <c:v>44533</c:v>
                </c:pt>
                <c:pt idx="2751">
                  <c:v>44536</c:v>
                </c:pt>
                <c:pt idx="2752">
                  <c:v>44537</c:v>
                </c:pt>
                <c:pt idx="2753">
                  <c:v>44538</c:v>
                </c:pt>
                <c:pt idx="2754">
                  <c:v>44539</c:v>
                </c:pt>
                <c:pt idx="2755">
                  <c:v>44540</c:v>
                </c:pt>
                <c:pt idx="2756">
                  <c:v>44543</c:v>
                </c:pt>
                <c:pt idx="2757">
                  <c:v>44544</c:v>
                </c:pt>
                <c:pt idx="2758">
                  <c:v>44545</c:v>
                </c:pt>
                <c:pt idx="2759">
                  <c:v>44546</c:v>
                </c:pt>
                <c:pt idx="2760">
                  <c:v>44547</c:v>
                </c:pt>
                <c:pt idx="2761">
                  <c:v>44550</c:v>
                </c:pt>
                <c:pt idx="2762">
                  <c:v>44551</c:v>
                </c:pt>
                <c:pt idx="2763">
                  <c:v>44552</c:v>
                </c:pt>
                <c:pt idx="2764">
                  <c:v>44553</c:v>
                </c:pt>
                <c:pt idx="2765">
                  <c:v>44557</c:v>
                </c:pt>
                <c:pt idx="2766">
                  <c:v>44558</c:v>
                </c:pt>
                <c:pt idx="2767">
                  <c:v>44559</c:v>
                </c:pt>
                <c:pt idx="2768">
                  <c:v>44560</c:v>
                </c:pt>
                <c:pt idx="2769">
                  <c:v>44561</c:v>
                </c:pt>
              </c:numCache>
            </c:numRef>
          </c:cat>
          <c:val>
            <c:numRef>
              <c:f>차트!$G$2:$G$2771</c:f>
              <c:numCache>
                <c:formatCode>_(* #,##0_);_(* \(#,##0\);_(* "-"_);_(@_)</c:formatCode>
                <c:ptCount val="2770"/>
                <c:pt idx="0">
                  <c:v>20000000.000000004</c:v>
                </c:pt>
                <c:pt idx="1">
                  <c:v>20320814.533651572</c:v>
                </c:pt>
                <c:pt idx="2">
                  <c:v>20205146.639148522</c:v>
                </c:pt>
                <c:pt idx="3">
                  <c:v>20470433.365143582</c:v>
                </c:pt>
                <c:pt idx="4">
                  <c:v>20425467.679115284</c:v>
                </c:pt>
                <c:pt idx="5">
                  <c:v>20448021.524426162</c:v>
                </c:pt>
                <c:pt idx="6">
                  <c:v>20568411.055354394</c:v>
                </c:pt>
                <c:pt idx="7">
                  <c:v>20606544.474442761</c:v>
                </c:pt>
                <c:pt idx="8">
                  <c:v>20653535.731734607</c:v>
                </c:pt>
                <c:pt idx="9">
                  <c:v>20557140.541496068</c:v>
                </c:pt>
                <c:pt idx="10">
                  <c:v>20717146.027295936</c:v>
                </c:pt>
                <c:pt idx="11">
                  <c:v>20816313.111974891</c:v>
                </c:pt>
                <c:pt idx="12">
                  <c:v>20464407.367279194</c:v>
                </c:pt>
                <c:pt idx="13">
                  <c:v>20519572.694675773</c:v>
                </c:pt>
                <c:pt idx="14">
                  <c:v>20414439.460186861</c:v>
                </c:pt>
                <c:pt idx="15">
                  <c:v>20641518.144560289</c:v>
                </c:pt>
                <c:pt idx="16">
                  <c:v>20617293.21763362</c:v>
                </c:pt>
                <c:pt idx="17">
                  <c:v>20685570.030703519</c:v>
                </c:pt>
                <c:pt idx="18">
                  <c:v>20782568.59369792</c:v>
                </c:pt>
                <c:pt idx="19">
                  <c:v>20245011.2814398</c:v>
                </c:pt>
                <c:pt idx="20">
                  <c:v>20480623.906998407</c:v>
                </c:pt>
                <c:pt idx="21">
                  <c:v>20782207.874634147</c:v>
                </c:pt>
                <c:pt idx="22">
                  <c:v>20464878.650323641</c:v>
                </c:pt>
                <c:pt idx="23">
                  <c:v>20534274.630165115</c:v>
                </c:pt>
                <c:pt idx="24">
                  <c:v>20644796.333972365</c:v>
                </c:pt>
                <c:pt idx="25">
                  <c:v>20824597.746060304</c:v>
                </c:pt>
                <c:pt idx="26">
                  <c:v>20906121.559063021</c:v>
                </c:pt>
                <c:pt idx="27">
                  <c:v>20943689.666801259</c:v>
                </c:pt>
                <c:pt idx="28">
                  <c:v>21135545.863178547</c:v>
                </c:pt>
                <c:pt idx="29">
                  <c:v>21511179.355650079</c:v>
                </c:pt>
                <c:pt idx="30">
                  <c:v>21452854.083594196</c:v>
                </c:pt>
                <c:pt idx="31">
                  <c:v>21356396.631810203</c:v>
                </c:pt>
                <c:pt idx="32">
                  <c:v>21514114.780414719</c:v>
                </c:pt>
                <c:pt idx="33">
                  <c:v>21450770.327628147</c:v>
                </c:pt>
                <c:pt idx="34">
                  <c:v>21302448.551872775</c:v>
                </c:pt>
                <c:pt idx="35">
                  <c:v>20973944.277058333</c:v>
                </c:pt>
                <c:pt idx="36">
                  <c:v>20740401.904961944</c:v>
                </c:pt>
                <c:pt idx="37">
                  <c:v>20976895.960272636</c:v>
                </c:pt>
                <c:pt idx="38">
                  <c:v>21179399.027689267</c:v>
                </c:pt>
                <c:pt idx="39">
                  <c:v>21265096.218385719</c:v>
                </c:pt>
                <c:pt idx="40">
                  <c:v>20830471.172154322</c:v>
                </c:pt>
                <c:pt idx="41">
                  <c:v>21026139.73852108</c:v>
                </c:pt>
                <c:pt idx="42">
                  <c:v>21283337.975498505</c:v>
                </c:pt>
                <c:pt idx="43">
                  <c:v>21074085.988119103</c:v>
                </c:pt>
                <c:pt idx="44">
                  <c:v>20878159.373901289</c:v>
                </c:pt>
                <c:pt idx="45">
                  <c:v>20934969.984651506</c:v>
                </c:pt>
                <c:pt idx="46">
                  <c:v>20751300.023678306</c:v>
                </c:pt>
                <c:pt idx="47">
                  <c:v>20538233.937728021</c:v>
                </c:pt>
                <c:pt idx="48">
                  <c:v>20714180.368664015</c:v>
                </c:pt>
                <c:pt idx="49">
                  <c:v>20739062.64574714</c:v>
                </c:pt>
                <c:pt idx="50">
                  <c:v>20539330.771553949</c:v>
                </c:pt>
                <c:pt idx="51">
                  <c:v>19970927.217590567</c:v>
                </c:pt>
                <c:pt idx="52">
                  <c:v>20233756.390043635</c:v>
                </c:pt>
                <c:pt idx="53">
                  <c:v>20006627.642038841</c:v>
                </c:pt>
                <c:pt idx="54">
                  <c:v>20359667.238294408</c:v>
                </c:pt>
                <c:pt idx="55">
                  <c:v>20252675.256955259</c:v>
                </c:pt>
                <c:pt idx="56">
                  <c:v>20427800.676951617</c:v>
                </c:pt>
                <c:pt idx="57">
                  <c:v>20732563.342724212</c:v>
                </c:pt>
                <c:pt idx="58">
                  <c:v>20657138.812914658</c:v>
                </c:pt>
                <c:pt idx="59">
                  <c:v>20547242.292973027</c:v>
                </c:pt>
                <c:pt idx="60">
                  <c:v>20670825.916197069</c:v>
                </c:pt>
                <c:pt idx="61">
                  <c:v>20652634.879902735</c:v>
                </c:pt>
                <c:pt idx="62">
                  <c:v>20541900.813346479</c:v>
                </c:pt>
                <c:pt idx="63">
                  <c:v>20448621.994469848</c:v>
                </c:pt>
                <c:pt idx="64">
                  <c:v>20298820.357340179</c:v>
                </c:pt>
                <c:pt idx="65">
                  <c:v>20307690.621760949</c:v>
                </c:pt>
                <c:pt idx="66">
                  <c:v>20297143.470300034</c:v>
                </c:pt>
                <c:pt idx="67">
                  <c:v>20309091.555455826</c:v>
                </c:pt>
                <c:pt idx="68">
                  <c:v>20121875.915251244</c:v>
                </c:pt>
                <c:pt idx="69">
                  <c:v>20071775.266152617</c:v>
                </c:pt>
                <c:pt idx="70">
                  <c:v>20107231.27571265</c:v>
                </c:pt>
                <c:pt idx="71">
                  <c:v>20174059.178799897</c:v>
                </c:pt>
                <c:pt idx="72">
                  <c:v>20113585.73665943</c:v>
                </c:pt>
                <c:pt idx="73">
                  <c:v>20135419.67673571</c:v>
                </c:pt>
                <c:pt idx="74">
                  <c:v>19969946.329177998</c:v>
                </c:pt>
                <c:pt idx="75">
                  <c:v>20147737.613083471</c:v>
                </c:pt>
                <c:pt idx="76">
                  <c:v>20430769.825361099</c:v>
                </c:pt>
                <c:pt idx="77">
                  <c:v>20550588.076441135</c:v>
                </c:pt>
                <c:pt idx="78">
                  <c:v>20626699.570594288</c:v>
                </c:pt>
                <c:pt idx="79">
                  <c:v>20837652.286391374</c:v>
                </c:pt>
                <c:pt idx="80">
                  <c:v>20847632.267461773</c:v>
                </c:pt>
                <c:pt idx="81">
                  <c:v>20660125.344982453</c:v>
                </c:pt>
                <c:pt idx="82">
                  <c:v>20646509.015693564</c:v>
                </c:pt>
                <c:pt idx="83">
                  <c:v>20484976.99682137</c:v>
                </c:pt>
                <c:pt idx="84">
                  <c:v>20458534.593480051</c:v>
                </c:pt>
                <c:pt idx="85">
                  <c:v>20542790.86969823</c:v>
                </c:pt>
                <c:pt idx="86">
                  <c:v>20556063.765737433</c:v>
                </c:pt>
                <c:pt idx="87">
                  <c:v>20657404.786148388</c:v>
                </c:pt>
                <c:pt idx="88">
                  <c:v>20717903.178567678</c:v>
                </c:pt>
                <c:pt idx="89">
                  <c:v>20920467.317091629</c:v>
                </c:pt>
                <c:pt idx="90">
                  <c:v>20598660.626633596</c:v>
                </c:pt>
                <c:pt idx="91">
                  <c:v>20918796.072402123</c:v>
                </c:pt>
                <c:pt idx="92">
                  <c:v>20700977.75739719</c:v>
                </c:pt>
                <c:pt idx="93">
                  <c:v>20426913.572234157</c:v>
                </c:pt>
                <c:pt idx="94">
                  <c:v>20435399.651283164</c:v>
                </c:pt>
                <c:pt idx="95">
                  <c:v>20594455.232676845</c:v>
                </c:pt>
                <c:pt idx="96">
                  <c:v>20621552.866216283</c:v>
                </c:pt>
                <c:pt idx="97">
                  <c:v>20398908.890061572</c:v>
                </c:pt>
                <c:pt idx="98">
                  <c:v>20379901.751346502</c:v>
                </c:pt>
                <c:pt idx="99">
                  <c:v>20174696.927495472</c:v>
                </c:pt>
                <c:pt idx="100">
                  <c:v>20400960.928189512</c:v>
                </c:pt>
                <c:pt idx="101">
                  <c:v>20284956.865370911</c:v>
                </c:pt>
                <c:pt idx="102">
                  <c:v>20270306.428561646</c:v>
                </c:pt>
                <c:pt idx="103">
                  <c:v>20542025.336437389</c:v>
                </c:pt>
                <c:pt idx="104">
                  <c:v>20010652.953689024</c:v>
                </c:pt>
                <c:pt idx="105">
                  <c:v>20166906.667692944</c:v>
                </c:pt>
                <c:pt idx="106">
                  <c:v>19849231.988018651</c:v>
                </c:pt>
                <c:pt idx="107">
                  <c:v>19652016.667438548</c:v>
                </c:pt>
                <c:pt idx="108">
                  <c:v>19688727.985863466</c:v>
                </c:pt>
                <c:pt idx="109">
                  <c:v>19512337.5051939</c:v>
                </c:pt>
                <c:pt idx="110">
                  <c:v>19598644.498642903</c:v>
                </c:pt>
                <c:pt idx="111">
                  <c:v>19295002.051467374</c:v>
                </c:pt>
                <c:pt idx="112">
                  <c:v>19351137.243493199</c:v>
                </c:pt>
                <c:pt idx="113">
                  <c:v>19538582.980713602</c:v>
                </c:pt>
                <c:pt idx="114">
                  <c:v>19174770.930348609</c:v>
                </c:pt>
                <c:pt idx="115">
                  <c:v>19220186.699838039</c:v>
                </c:pt>
                <c:pt idx="116">
                  <c:v>19052209.029196069</c:v>
                </c:pt>
                <c:pt idx="117">
                  <c:v>19146975.243452758</c:v>
                </c:pt>
                <c:pt idx="118">
                  <c:v>19433097.343920514</c:v>
                </c:pt>
                <c:pt idx="119">
                  <c:v>19205437.154976785</c:v>
                </c:pt>
                <c:pt idx="120">
                  <c:v>19436606.135876939</c:v>
                </c:pt>
                <c:pt idx="121">
                  <c:v>19134373.069614865</c:v>
                </c:pt>
                <c:pt idx="122">
                  <c:v>19560357.170579676</c:v>
                </c:pt>
                <c:pt idx="123">
                  <c:v>19815521.421689719</c:v>
                </c:pt>
                <c:pt idx="124">
                  <c:v>19775615.130370915</c:v>
                </c:pt>
                <c:pt idx="125">
                  <c:v>19866385.549320344</c:v>
                </c:pt>
                <c:pt idx="126">
                  <c:v>20146974.101936731</c:v>
                </c:pt>
                <c:pt idx="127">
                  <c:v>20237995.002116699</c:v>
                </c:pt>
                <c:pt idx="128">
                  <c:v>20251693.748862565</c:v>
                </c:pt>
                <c:pt idx="129">
                  <c:v>20541130.616177306</c:v>
                </c:pt>
                <c:pt idx="130">
                  <c:v>20350837.285696674</c:v>
                </c:pt>
                <c:pt idx="131">
                  <c:v>20002366.134415802</c:v>
                </c:pt>
                <c:pt idx="132">
                  <c:v>20005664.528661516</c:v>
                </c:pt>
                <c:pt idx="133">
                  <c:v>19976484.508975253</c:v>
                </c:pt>
                <c:pt idx="134">
                  <c:v>19708081.900839441</c:v>
                </c:pt>
                <c:pt idx="135">
                  <c:v>19960064.877247892</c:v>
                </c:pt>
                <c:pt idx="136">
                  <c:v>19909029.391754605</c:v>
                </c:pt>
                <c:pt idx="137">
                  <c:v>20339261.17169119</c:v>
                </c:pt>
                <c:pt idx="138">
                  <c:v>20168190.971064854</c:v>
                </c:pt>
                <c:pt idx="139">
                  <c:v>20291834.442343332</c:v>
                </c:pt>
                <c:pt idx="140">
                  <c:v>20447239.455490336</c:v>
                </c:pt>
                <c:pt idx="141">
                  <c:v>20487547.364761334</c:v>
                </c:pt>
                <c:pt idx="142">
                  <c:v>20452899.336550891</c:v>
                </c:pt>
                <c:pt idx="143">
                  <c:v>19893578.678828925</c:v>
                </c:pt>
                <c:pt idx="144">
                  <c:v>19956861.946356572</c:v>
                </c:pt>
                <c:pt idx="145">
                  <c:v>19939936.688259803</c:v>
                </c:pt>
                <c:pt idx="146">
                  <c:v>19779706.845638987</c:v>
                </c:pt>
                <c:pt idx="147">
                  <c:v>19284613.864266571</c:v>
                </c:pt>
                <c:pt idx="148">
                  <c:v>19646626.917991534</c:v>
                </c:pt>
                <c:pt idx="149">
                  <c:v>18757132.22473646</c:v>
                </c:pt>
                <c:pt idx="150">
                  <c:v>18740176.798001893</c:v>
                </c:pt>
                <c:pt idx="151">
                  <c:v>17874562.000301361</c:v>
                </c:pt>
                <c:pt idx="152">
                  <c:v>18819686.650589772</c:v>
                </c:pt>
                <c:pt idx="153">
                  <c:v>17921190.646874305</c:v>
                </c:pt>
                <c:pt idx="154">
                  <c:v>18732998.097255867</c:v>
                </c:pt>
                <c:pt idx="155">
                  <c:v>18858972.544256579</c:v>
                </c:pt>
                <c:pt idx="156">
                  <c:v>19009435.44531193</c:v>
                </c:pt>
                <c:pt idx="157">
                  <c:v>18811658.988068875</c:v>
                </c:pt>
                <c:pt idx="158">
                  <c:v>18724091.141248588</c:v>
                </c:pt>
                <c:pt idx="159">
                  <c:v>17847217.864530101</c:v>
                </c:pt>
                <c:pt idx="160">
                  <c:v>17746865.429611187</c:v>
                </c:pt>
                <c:pt idx="161">
                  <c:v>17749797.625516213</c:v>
                </c:pt>
                <c:pt idx="162">
                  <c:v>18380964.991986558</c:v>
                </c:pt>
                <c:pt idx="163">
                  <c:v>18599869.117034096</c:v>
                </c:pt>
                <c:pt idx="164">
                  <c:v>18379960.131737471</c:v>
                </c:pt>
                <c:pt idx="165">
                  <c:v>18745141.251192886</c:v>
                </c:pt>
                <c:pt idx="166">
                  <c:v>19126247.269330595</c:v>
                </c:pt>
                <c:pt idx="167">
                  <c:v>19211634.005175307</c:v>
                </c:pt>
                <c:pt idx="168">
                  <c:v>19156711.951150946</c:v>
                </c:pt>
                <c:pt idx="169">
                  <c:v>18885413.316860713</c:v>
                </c:pt>
                <c:pt idx="170">
                  <c:v>18474501.467337318</c:v>
                </c:pt>
                <c:pt idx="171">
                  <c:v>18682188.566705957</c:v>
                </c:pt>
                <c:pt idx="172">
                  <c:v>19100221.845485695</c:v>
                </c:pt>
                <c:pt idx="173">
                  <c:v>19072256.822841283</c:v>
                </c:pt>
                <c:pt idx="174">
                  <c:v>18684731.733949795</c:v>
                </c:pt>
                <c:pt idx="175">
                  <c:v>18923648.950555395</c:v>
                </c:pt>
                <c:pt idx="176">
                  <c:v>19176620.121078975</c:v>
                </c:pt>
                <c:pt idx="177">
                  <c:v>19998296.205796424</c:v>
                </c:pt>
                <c:pt idx="178">
                  <c:v>20451541.535854369</c:v>
                </c:pt>
                <c:pt idx="179">
                  <c:v>20521617.117261097</c:v>
                </c:pt>
                <c:pt idx="180">
                  <c:v>20999681.614873372</c:v>
                </c:pt>
                <c:pt idx="181">
                  <c:v>21129177.606195241</c:v>
                </c:pt>
                <c:pt idx="182">
                  <c:v>20774061.037840284</c:v>
                </c:pt>
                <c:pt idx="183">
                  <c:v>20616980.931464031</c:v>
                </c:pt>
                <c:pt idx="184">
                  <c:v>20760721.933871653</c:v>
                </c:pt>
                <c:pt idx="185">
                  <c:v>21327963.098374549</c:v>
                </c:pt>
                <c:pt idx="186">
                  <c:v>21180717.315623961</c:v>
                </c:pt>
                <c:pt idx="187">
                  <c:v>20802370.015570283</c:v>
                </c:pt>
                <c:pt idx="188">
                  <c:v>20615909.732826546</c:v>
                </c:pt>
                <c:pt idx="189">
                  <c:v>20168458.08581461</c:v>
                </c:pt>
                <c:pt idx="190">
                  <c:v>19649741.789075237</c:v>
                </c:pt>
                <c:pt idx="191">
                  <c:v>20317023.134942196</c:v>
                </c:pt>
                <c:pt idx="192">
                  <c:v>20791183.58252085</c:v>
                </c:pt>
                <c:pt idx="193">
                  <c:v>21141100.838916436</c:v>
                </c:pt>
                <c:pt idx="194">
                  <c:v>20777311.749330912</c:v>
                </c:pt>
                <c:pt idx="195">
                  <c:v>21372191.886886854</c:v>
                </c:pt>
                <c:pt idx="196">
                  <c:v>21390629.523257248</c:v>
                </c:pt>
                <c:pt idx="197">
                  <c:v>21540909.651289687</c:v>
                </c:pt>
                <c:pt idx="198">
                  <c:v>21533887.044706337</c:v>
                </c:pt>
                <c:pt idx="199">
                  <c:v>21937295.546326309</c:v>
                </c:pt>
                <c:pt idx="200">
                  <c:v>21305573.40306801</c:v>
                </c:pt>
                <c:pt idx="201">
                  <c:v>21665551.72078649</c:v>
                </c:pt>
                <c:pt idx="202">
                  <c:v>20999123.478766825</c:v>
                </c:pt>
                <c:pt idx="203">
                  <c:v>21136593.807503872</c:v>
                </c:pt>
                <c:pt idx="204">
                  <c:v>21441961.411540009</c:v>
                </c:pt>
                <c:pt idx="205">
                  <c:v>21644042.036490679</c:v>
                </c:pt>
                <c:pt idx="206">
                  <c:v>21113760.877832349</c:v>
                </c:pt>
                <c:pt idx="207">
                  <c:v>21147756.52963474</c:v>
                </c:pt>
                <c:pt idx="208">
                  <c:v>21405859.336524796</c:v>
                </c:pt>
                <c:pt idx="209">
                  <c:v>21244057.495879129</c:v>
                </c:pt>
                <c:pt idx="210">
                  <c:v>20983995.782261368</c:v>
                </c:pt>
                <c:pt idx="211">
                  <c:v>20504405.27341266</c:v>
                </c:pt>
                <c:pt idx="212">
                  <c:v>20826930.385134466</c:v>
                </c:pt>
                <c:pt idx="213">
                  <c:v>21409146.739601932</c:v>
                </c:pt>
                <c:pt idx="214">
                  <c:v>20937597.558851674</c:v>
                </c:pt>
                <c:pt idx="215">
                  <c:v>21204013.961719431</c:v>
                </c:pt>
                <c:pt idx="216">
                  <c:v>21527191.890148327</c:v>
                </c:pt>
                <c:pt idx="217">
                  <c:v>20704600.603111845</c:v>
                </c:pt>
                <c:pt idx="218">
                  <c:v>21007558.140672609</c:v>
                </c:pt>
                <c:pt idx="219">
                  <c:v>21257214.38127549</c:v>
                </c:pt>
                <c:pt idx="220">
                  <c:v>21061180.203633416</c:v>
                </c:pt>
                <c:pt idx="221">
                  <c:v>21351949.154919382</c:v>
                </c:pt>
                <c:pt idx="222">
                  <c:v>21191380.18419503</c:v>
                </c:pt>
                <c:pt idx="223">
                  <c:v>20585971.64865572</c:v>
                </c:pt>
                <c:pt idx="224">
                  <c:v>20577930.646704707</c:v>
                </c:pt>
                <c:pt idx="225">
                  <c:v>20215925.192214996</c:v>
                </c:pt>
                <c:pt idx="226">
                  <c:v>20365218.593795765</c:v>
                </c:pt>
                <c:pt idx="227">
                  <c:v>20016481.63235487</c:v>
                </c:pt>
                <c:pt idx="228">
                  <c:v>20080305.326183315</c:v>
                </c:pt>
                <c:pt idx="229">
                  <c:v>20600547.014478989</c:v>
                </c:pt>
                <c:pt idx="230">
                  <c:v>20311149.871921904</c:v>
                </c:pt>
                <c:pt idx="231">
                  <c:v>21013523.475113973</c:v>
                </c:pt>
                <c:pt idx="232">
                  <c:v>20852371.841995921</c:v>
                </c:pt>
                <c:pt idx="233">
                  <c:v>20884097.768564478</c:v>
                </c:pt>
                <c:pt idx="234">
                  <c:v>21093367.270061169</c:v>
                </c:pt>
                <c:pt idx="235">
                  <c:v>21060841.499521542</c:v>
                </c:pt>
                <c:pt idx="236">
                  <c:v>20962174.072713923</c:v>
                </c:pt>
                <c:pt idx="237">
                  <c:v>20708094.000909302</c:v>
                </c:pt>
                <c:pt idx="238">
                  <c:v>21323794.151393734</c:v>
                </c:pt>
                <c:pt idx="239">
                  <c:v>21089050.121685613</c:v>
                </c:pt>
                <c:pt idx="240">
                  <c:v>20961707.29050409</c:v>
                </c:pt>
                <c:pt idx="241">
                  <c:v>20697666.382483538</c:v>
                </c:pt>
                <c:pt idx="242">
                  <c:v>20762507.591081567</c:v>
                </c:pt>
                <c:pt idx="243">
                  <c:v>20733232.336344112</c:v>
                </c:pt>
                <c:pt idx="244">
                  <c:v>20813142.958900858</c:v>
                </c:pt>
                <c:pt idx="245">
                  <c:v>21199273.310898744</c:v>
                </c:pt>
                <c:pt idx="246">
                  <c:v>20631734.047639705</c:v>
                </c:pt>
                <c:pt idx="247">
                  <c:v>20962669.816816032</c:v>
                </c:pt>
                <c:pt idx="248">
                  <c:v>21035729.451570041</c:v>
                </c:pt>
                <c:pt idx="249">
                  <c:v>21251107.042240661</c:v>
                </c:pt>
                <c:pt idx="250">
                  <c:v>20953460.391676981</c:v>
                </c:pt>
                <c:pt idx="251">
                  <c:v>21043605.325074416</c:v>
                </c:pt>
                <c:pt idx="252">
                  <c:v>20983469.999980435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11183381.631115869</c:v>
                </c:pt>
                <c:pt idx="504">
                  <c:v>11106444.951659083</c:v>
                </c:pt>
                <c:pt idx="505">
                  <c:v>11090920.672484277</c:v>
                </c:pt>
                <c:pt idx="506">
                  <c:v>11093481.990984807</c:v>
                </c:pt>
                <c:pt idx="507">
                  <c:v>11064491.38316511</c:v>
                </c:pt>
                <c:pt idx="508">
                  <c:v>11091969.435301764</c:v>
                </c:pt>
                <c:pt idx="509">
                  <c:v>11144964.247793503</c:v>
                </c:pt>
                <c:pt idx="510">
                  <c:v>11101588.553100839</c:v>
                </c:pt>
                <c:pt idx="511">
                  <c:v>11066217.5127196</c:v>
                </c:pt>
                <c:pt idx="512">
                  <c:v>11016267.337507367</c:v>
                </c:pt>
                <c:pt idx="513">
                  <c:v>11083938.898748953</c:v>
                </c:pt>
                <c:pt idx="514">
                  <c:v>11130434.608445896</c:v>
                </c:pt>
                <c:pt idx="515">
                  <c:v>11094577.219780272</c:v>
                </c:pt>
                <c:pt idx="516">
                  <c:v>11166597.232299265</c:v>
                </c:pt>
                <c:pt idx="517">
                  <c:v>11277371.019037312</c:v>
                </c:pt>
                <c:pt idx="518">
                  <c:v>11148800.20252452</c:v>
                </c:pt>
                <c:pt idx="519">
                  <c:v>11260917.252553416</c:v>
                </c:pt>
                <c:pt idx="520">
                  <c:v>11480102.515989136</c:v>
                </c:pt>
                <c:pt idx="521">
                  <c:v>11378294.750782564</c:v>
                </c:pt>
                <c:pt idx="522">
                  <c:v>11383101.774662085</c:v>
                </c:pt>
                <c:pt idx="523">
                  <c:v>11391423.541199477</c:v>
                </c:pt>
                <c:pt idx="524">
                  <c:v>11618325.499450827</c:v>
                </c:pt>
                <c:pt idx="525">
                  <c:v>11283582.522246566</c:v>
                </c:pt>
                <c:pt idx="526">
                  <c:v>11471557.386021525</c:v>
                </c:pt>
                <c:pt idx="527">
                  <c:v>11449192.750924245</c:v>
                </c:pt>
                <c:pt idx="528">
                  <c:v>11456460.402935224</c:v>
                </c:pt>
                <c:pt idx="529">
                  <c:v>11662011.984467691</c:v>
                </c:pt>
                <c:pt idx="530">
                  <c:v>11665442.492479008</c:v>
                </c:pt>
                <c:pt idx="531">
                  <c:v>11561454.907376599</c:v>
                </c:pt>
                <c:pt idx="532">
                  <c:v>11560941.800547615</c:v>
                </c:pt>
                <c:pt idx="533">
                  <c:v>11521706.810677288</c:v>
                </c:pt>
                <c:pt idx="534">
                  <c:v>11429167.078645969</c:v>
                </c:pt>
                <c:pt idx="535">
                  <c:v>11543863.355057525</c:v>
                </c:pt>
                <c:pt idx="536">
                  <c:v>11338166.854880868</c:v>
                </c:pt>
                <c:pt idx="537">
                  <c:v>11298007.412063425</c:v>
                </c:pt>
                <c:pt idx="538">
                  <c:v>11395749.102185039</c:v>
                </c:pt>
                <c:pt idx="539">
                  <c:v>11272368.423058104</c:v>
                </c:pt>
                <c:pt idx="540">
                  <c:v>11332052.730866391</c:v>
                </c:pt>
                <c:pt idx="541">
                  <c:v>11410302.469007025</c:v>
                </c:pt>
                <c:pt idx="542">
                  <c:v>11367814.508591935</c:v>
                </c:pt>
                <c:pt idx="543">
                  <c:v>11415250.992383378</c:v>
                </c:pt>
                <c:pt idx="544">
                  <c:v>11577808.211956192</c:v>
                </c:pt>
                <c:pt idx="545">
                  <c:v>11682779.635196811</c:v>
                </c:pt>
                <c:pt idx="546">
                  <c:v>11606691.087684555</c:v>
                </c:pt>
                <c:pt idx="547">
                  <c:v>11685018.120463239</c:v>
                </c:pt>
                <c:pt idx="548">
                  <c:v>11736829.782780148</c:v>
                </c:pt>
                <c:pt idx="549">
                  <c:v>11815213.07109559</c:v>
                </c:pt>
                <c:pt idx="550">
                  <c:v>11779375.477493668</c:v>
                </c:pt>
                <c:pt idx="551">
                  <c:v>11785964.260533564</c:v>
                </c:pt>
                <c:pt idx="552">
                  <c:v>11952612.329535086</c:v>
                </c:pt>
                <c:pt idx="553">
                  <c:v>11907404.785564341</c:v>
                </c:pt>
                <c:pt idx="554">
                  <c:v>11923587.758706499</c:v>
                </c:pt>
                <c:pt idx="555">
                  <c:v>11863330.317298992</c:v>
                </c:pt>
                <c:pt idx="556">
                  <c:v>12004674.875897652</c:v>
                </c:pt>
                <c:pt idx="557">
                  <c:v>11863467.490048699</c:v>
                </c:pt>
                <c:pt idx="558">
                  <c:v>12012755.648097098</c:v>
                </c:pt>
                <c:pt idx="559">
                  <c:v>11878927.27831432</c:v>
                </c:pt>
                <c:pt idx="560">
                  <c:v>11883567.851527786</c:v>
                </c:pt>
                <c:pt idx="561">
                  <c:v>11967348.709153889</c:v>
                </c:pt>
                <c:pt idx="562">
                  <c:v>12008400.843621382</c:v>
                </c:pt>
                <c:pt idx="563">
                  <c:v>11948328.615157697</c:v>
                </c:pt>
                <c:pt idx="564">
                  <c:v>12078927.838889372</c:v>
                </c:pt>
                <c:pt idx="565">
                  <c:v>11963353.381470107</c:v>
                </c:pt>
                <c:pt idx="566">
                  <c:v>12032491.655217968</c:v>
                </c:pt>
                <c:pt idx="567">
                  <c:v>12017074.704096118</c:v>
                </c:pt>
                <c:pt idx="568">
                  <c:v>12171173.868509186</c:v>
                </c:pt>
                <c:pt idx="569">
                  <c:v>12244322.559569225</c:v>
                </c:pt>
                <c:pt idx="570">
                  <c:v>12450554.574899944</c:v>
                </c:pt>
                <c:pt idx="571">
                  <c:v>12367033.833799798</c:v>
                </c:pt>
                <c:pt idx="572">
                  <c:v>12357870.644044923</c:v>
                </c:pt>
                <c:pt idx="573">
                  <c:v>12021233.912999742</c:v>
                </c:pt>
                <c:pt idx="574">
                  <c:v>12122959.352648908</c:v>
                </c:pt>
                <c:pt idx="575">
                  <c:v>11921677.292511404</c:v>
                </c:pt>
                <c:pt idx="576">
                  <c:v>11813074.202726791</c:v>
                </c:pt>
                <c:pt idx="577">
                  <c:v>11893008.532084689</c:v>
                </c:pt>
                <c:pt idx="578">
                  <c:v>12044876.964949952</c:v>
                </c:pt>
                <c:pt idx="579">
                  <c:v>12181089.223739779</c:v>
                </c:pt>
                <c:pt idx="580">
                  <c:v>12141391.608364968</c:v>
                </c:pt>
                <c:pt idx="581">
                  <c:v>12145710.98515356</c:v>
                </c:pt>
                <c:pt idx="582">
                  <c:v>12104702.263686238</c:v>
                </c:pt>
                <c:pt idx="583">
                  <c:v>12164969.939063434</c:v>
                </c:pt>
                <c:pt idx="584">
                  <c:v>12185276.623004865</c:v>
                </c:pt>
                <c:pt idx="585">
                  <c:v>12137779.189195162</c:v>
                </c:pt>
                <c:pt idx="586">
                  <c:v>12286562.627888205</c:v>
                </c:pt>
                <c:pt idx="587">
                  <c:v>12385873.069766186</c:v>
                </c:pt>
                <c:pt idx="588">
                  <c:v>12399405.695130812</c:v>
                </c:pt>
                <c:pt idx="589">
                  <c:v>12360850.544424418</c:v>
                </c:pt>
                <c:pt idx="590">
                  <c:v>12365456.45671607</c:v>
                </c:pt>
                <c:pt idx="591">
                  <c:v>12398754.933585351</c:v>
                </c:pt>
                <c:pt idx="592">
                  <c:v>12646527.348581225</c:v>
                </c:pt>
                <c:pt idx="593">
                  <c:v>12720135.175581163</c:v>
                </c:pt>
                <c:pt idx="594">
                  <c:v>12730425.479049915</c:v>
                </c:pt>
                <c:pt idx="595">
                  <c:v>12850122.176330913</c:v>
                </c:pt>
                <c:pt idx="596">
                  <c:v>12857126.24885341</c:v>
                </c:pt>
                <c:pt idx="597">
                  <c:v>12981172.445846016</c:v>
                </c:pt>
                <c:pt idx="598">
                  <c:v>12964043.722458962</c:v>
                </c:pt>
                <c:pt idx="599">
                  <c:v>12908523.623177106</c:v>
                </c:pt>
                <c:pt idx="600">
                  <c:v>12832240.661537273</c:v>
                </c:pt>
                <c:pt idx="601">
                  <c:v>12971164.984888207</c:v>
                </c:pt>
                <c:pt idx="602">
                  <c:v>12947788.939397983</c:v>
                </c:pt>
                <c:pt idx="603">
                  <c:v>13028402.716713019</c:v>
                </c:pt>
                <c:pt idx="604">
                  <c:v>13037692.907840999</c:v>
                </c:pt>
                <c:pt idx="605">
                  <c:v>13043206.654615227</c:v>
                </c:pt>
                <c:pt idx="606">
                  <c:v>12962781.814532675</c:v>
                </c:pt>
                <c:pt idx="607">
                  <c:v>12954554.485314984</c:v>
                </c:pt>
                <c:pt idx="608">
                  <c:v>12820300.388652384</c:v>
                </c:pt>
                <c:pt idx="609">
                  <c:v>12582769.247960379</c:v>
                </c:pt>
                <c:pt idx="610">
                  <c:v>12643893.040282186</c:v>
                </c:pt>
                <c:pt idx="611">
                  <c:v>12826203.151461029</c:v>
                </c:pt>
                <c:pt idx="612">
                  <c:v>12952654.722537734</c:v>
                </c:pt>
                <c:pt idx="613">
                  <c:v>12898373.606464125</c:v>
                </c:pt>
                <c:pt idx="614">
                  <c:v>12745948.016885048</c:v>
                </c:pt>
                <c:pt idx="615">
                  <c:v>12917056.782216867</c:v>
                </c:pt>
                <c:pt idx="616">
                  <c:v>12740226.930510819</c:v>
                </c:pt>
                <c:pt idx="617">
                  <c:v>12861669.004720492</c:v>
                </c:pt>
                <c:pt idx="618">
                  <c:v>13022332.094893865</c:v>
                </c:pt>
                <c:pt idx="619">
                  <c:v>12873791.188763874</c:v>
                </c:pt>
                <c:pt idx="620">
                  <c:v>12732076.880282909</c:v>
                </c:pt>
                <c:pt idx="621">
                  <c:v>12715568.462210111</c:v>
                </c:pt>
                <c:pt idx="622">
                  <c:v>12671353.003016759</c:v>
                </c:pt>
                <c:pt idx="623">
                  <c:v>12745235.128571291</c:v>
                </c:pt>
                <c:pt idx="624">
                  <c:v>12802215.36808531</c:v>
                </c:pt>
                <c:pt idx="625">
                  <c:v>12803842.412783405</c:v>
                </c:pt>
                <c:pt idx="626">
                  <c:v>12736739.165473355</c:v>
                </c:pt>
                <c:pt idx="627">
                  <c:v>12705963.631283093</c:v>
                </c:pt>
                <c:pt idx="628">
                  <c:v>12730924.815399803</c:v>
                </c:pt>
                <c:pt idx="629">
                  <c:v>12891336.453495262</c:v>
                </c:pt>
                <c:pt idx="630">
                  <c:v>12975393.695590578</c:v>
                </c:pt>
                <c:pt idx="631">
                  <c:v>13098409.375650499</c:v>
                </c:pt>
                <c:pt idx="632">
                  <c:v>13058333.400714295</c:v>
                </c:pt>
                <c:pt idx="633">
                  <c:v>13066653.367700441</c:v>
                </c:pt>
                <c:pt idx="634">
                  <c:v>13166624.823871493</c:v>
                </c:pt>
                <c:pt idx="635">
                  <c:v>13251328.902925728</c:v>
                </c:pt>
                <c:pt idx="636">
                  <c:v>13249949.742499607</c:v>
                </c:pt>
                <c:pt idx="637">
                  <c:v>13187929.398099123</c:v>
                </c:pt>
                <c:pt idx="638">
                  <c:v>13261257.606132083</c:v>
                </c:pt>
                <c:pt idx="639">
                  <c:v>13282753.981225915</c:v>
                </c:pt>
                <c:pt idx="640">
                  <c:v>13091950.238541622</c:v>
                </c:pt>
                <c:pt idx="641">
                  <c:v>13096030.290662857</c:v>
                </c:pt>
                <c:pt idx="642">
                  <c:v>12981737.191971608</c:v>
                </c:pt>
                <c:pt idx="643">
                  <c:v>12972397.677491235</c:v>
                </c:pt>
                <c:pt idx="644">
                  <c:v>13093537.520981329</c:v>
                </c:pt>
                <c:pt idx="645">
                  <c:v>13108319.207041182</c:v>
                </c:pt>
                <c:pt idx="646">
                  <c:v>13075965.372519163</c:v>
                </c:pt>
                <c:pt idx="647">
                  <c:v>13181231.703088203</c:v>
                </c:pt>
                <c:pt idx="648">
                  <c:v>13314476.173260834</c:v>
                </c:pt>
                <c:pt idx="649">
                  <c:v>13456010.456200046</c:v>
                </c:pt>
                <c:pt idx="650">
                  <c:v>13534978.473484036</c:v>
                </c:pt>
                <c:pt idx="651">
                  <c:v>13424814.656376783</c:v>
                </c:pt>
                <c:pt idx="652">
                  <c:v>13363803.797631823</c:v>
                </c:pt>
                <c:pt idx="653">
                  <c:v>13375719.893936936</c:v>
                </c:pt>
                <c:pt idx="654">
                  <c:v>13375892.275297962</c:v>
                </c:pt>
                <c:pt idx="655">
                  <c:v>13313522.489342185</c:v>
                </c:pt>
                <c:pt idx="656">
                  <c:v>13359849.432428865</c:v>
                </c:pt>
                <c:pt idx="657">
                  <c:v>13452633.433981393</c:v>
                </c:pt>
                <c:pt idx="658">
                  <c:v>13446505.304763749</c:v>
                </c:pt>
                <c:pt idx="659">
                  <c:v>13218924.82180329</c:v>
                </c:pt>
                <c:pt idx="660">
                  <c:v>13155133.421660272</c:v>
                </c:pt>
                <c:pt idx="661">
                  <c:v>13155424.088307066</c:v>
                </c:pt>
                <c:pt idx="662">
                  <c:v>13273436.405622466</c:v>
                </c:pt>
                <c:pt idx="663">
                  <c:v>13186292.494989857</c:v>
                </c:pt>
                <c:pt idx="664">
                  <c:v>13381220.198845776</c:v>
                </c:pt>
                <c:pt idx="665">
                  <c:v>13401600.836519253</c:v>
                </c:pt>
                <c:pt idx="666">
                  <c:v>13356016.075310949</c:v>
                </c:pt>
                <c:pt idx="667">
                  <c:v>13125579.704524204</c:v>
                </c:pt>
                <c:pt idx="668">
                  <c:v>13164433.893702755</c:v>
                </c:pt>
                <c:pt idx="669">
                  <c:v>13190962.565195475</c:v>
                </c:pt>
                <c:pt idx="670">
                  <c:v>13111539.464873958</c:v>
                </c:pt>
                <c:pt idx="671">
                  <c:v>13039562.71982622</c:v>
                </c:pt>
                <c:pt idx="672">
                  <c:v>13138747.490434187</c:v>
                </c:pt>
                <c:pt idx="673">
                  <c:v>13206104.145856116</c:v>
                </c:pt>
                <c:pt idx="674">
                  <c:v>13158371.362040069</c:v>
                </c:pt>
                <c:pt idx="675">
                  <c:v>13236800.343308866</c:v>
                </c:pt>
                <c:pt idx="676">
                  <c:v>13268139.418707801</c:v>
                </c:pt>
                <c:pt idx="677">
                  <c:v>13271886.225234954</c:v>
                </c:pt>
                <c:pt idx="678">
                  <c:v>13245440.536527047</c:v>
                </c:pt>
                <c:pt idx="679">
                  <c:v>13276527.940772256</c:v>
                </c:pt>
                <c:pt idx="680">
                  <c:v>13183554.673373537</c:v>
                </c:pt>
                <c:pt idx="681">
                  <c:v>13295528.306992318</c:v>
                </c:pt>
                <c:pt idx="682">
                  <c:v>13455000.000351675</c:v>
                </c:pt>
                <c:pt idx="683">
                  <c:v>13487233.64049878</c:v>
                </c:pt>
                <c:pt idx="684">
                  <c:v>13399863.510626366</c:v>
                </c:pt>
                <c:pt idx="685">
                  <c:v>13240713.960412327</c:v>
                </c:pt>
                <c:pt idx="686">
                  <c:v>13228625.138484206</c:v>
                </c:pt>
                <c:pt idx="687">
                  <c:v>13242938.29964114</c:v>
                </c:pt>
                <c:pt idx="688">
                  <c:v>13318759.167817727</c:v>
                </c:pt>
                <c:pt idx="689">
                  <c:v>13287212.205129284</c:v>
                </c:pt>
                <c:pt idx="690">
                  <c:v>13263800.825841563</c:v>
                </c:pt>
                <c:pt idx="691">
                  <c:v>13385604.218644751</c:v>
                </c:pt>
                <c:pt idx="692">
                  <c:v>13386796.382224081</c:v>
                </c:pt>
                <c:pt idx="693">
                  <c:v>13230491.038401501</c:v>
                </c:pt>
                <c:pt idx="694">
                  <c:v>13292967.702052981</c:v>
                </c:pt>
                <c:pt idx="695">
                  <c:v>13201816.675893517</c:v>
                </c:pt>
                <c:pt idx="696">
                  <c:v>12974760.566517666</c:v>
                </c:pt>
                <c:pt idx="697">
                  <c:v>12934434.970351335</c:v>
                </c:pt>
                <c:pt idx="698">
                  <c:v>13205237.701052185</c:v>
                </c:pt>
                <c:pt idx="699">
                  <c:v>13283723.782864414</c:v>
                </c:pt>
                <c:pt idx="700">
                  <c:v>13378487.541159116</c:v>
                </c:pt>
                <c:pt idx="701">
                  <c:v>13267681.284257291</c:v>
                </c:pt>
                <c:pt idx="702">
                  <c:v>13404209.137390729</c:v>
                </c:pt>
                <c:pt idx="703">
                  <c:v>13454986.339410484</c:v>
                </c:pt>
                <c:pt idx="704">
                  <c:v>13637285.309019879</c:v>
                </c:pt>
                <c:pt idx="705">
                  <c:v>13685846.825305061</c:v>
                </c:pt>
                <c:pt idx="706">
                  <c:v>13686054.556111857</c:v>
                </c:pt>
                <c:pt idx="707">
                  <c:v>13542273.854232464</c:v>
                </c:pt>
                <c:pt idx="708">
                  <c:v>13665778.073334804</c:v>
                </c:pt>
                <c:pt idx="709">
                  <c:v>13776707.106576372</c:v>
                </c:pt>
                <c:pt idx="710">
                  <c:v>13767444.51899967</c:v>
                </c:pt>
                <c:pt idx="711">
                  <c:v>13784450.340860805</c:v>
                </c:pt>
                <c:pt idx="712">
                  <c:v>13765330.500086324</c:v>
                </c:pt>
                <c:pt idx="713">
                  <c:v>13742232.790404798</c:v>
                </c:pt>
                <c:pt idx="714">
                  <c:v>13746200.487935241</c:v>
                </c:pt>
                <c:pt idx="715">
                  <c:v>13793112.504252447</c:v>
                </c:pt>
                <c:pt idx="716">
                  <c:v>13785606.748139303</c:v>
                </c:pt>
                <c:pt idx="717">
                  <c:v>13779038.699059408</c:v>
                </c:pt>
                <c:pt idx="718">
                  <c:v>13527068.350381941</c:v>
                </c:pt>
                <c:pt idx="719">
                  <c:v>13754078.954583693</c:v>
                </c:pt>
                <c:pt idx="720">
                  <c:v>13830681.907731483</c:v>
                </c:pt>
                <c:pt idx="721">
                  <c:v>13838033.497071857</c:v>
                </c:pt>
                <c:pt idx="722">
                  <c:v>14019281.419216095</c:v>
                </c:pt>
                <c:pt idx="723">
                  <c:v>14002985.809814252</c:v>
                </c:pt>
                <c:pt idx="724">
                  <c:v>13972570.264114408</c:v>
                </c:pt>
                <c:pt idx="725">
                  <c:v>13763250.531812197</c:v>
                </c:pt>
                <c:pt idx="726">
                  <c:v>13696537.568046575</c:v>
                </c:pt>
                <c:pt idx="727">
                  <c:v>13690411.582642155</c:v>
                </c:pt>
                <c:pt idx="728">
                  <c:v>13892869.704287412</c:v>
                </c:pt>
                <c:pt idx="729">
                  <c:v>13935505.298321832</c:v>
                </c:pt>
                <c:pt idx="730">
                  <c:v>13990690.070789469</c:v>
                </c:pt>
                <c:pt idx="731">
                  <c:v>14035071.652035167</c:v>
                </c:pt>
                <c:pt idx="732">
                  <c:v>14149586.799701817</c:v>
                </c:pt>
                <c:pt idx="733">
                  <c:v>14195763.347249206</c:v>
                </c:pt>
                <c:pt idx="734">
                  <c:v>14140321.677105103</c:v>
                </c:pt>
                <c:pt idx="735">
                  <c:v>14182470.156089833</c:v>
                </c:pt>
                <c:pt idx="736">
                  <c:v>14185052.120920038</c:v>
                </c:pt>
                <c:pt idx="737">
                  <c:v>14155711.001203265</c:v>
                </c:pt>
                <c:pt idx="738">
                  <c:v>14236030.82573445</c:v>
                </c:pt>
                <c:pt idx="739">
                  <c:v>14226812.115911592</c:v>
                </c:pt>
                <c:pt idx="740">
                  <c:v>14207744.696847301</c:v>
                </c:pt>
                <c:pt idx="741">
                  <c:v>14025381.835344562</c:v>
                </c:pt>
                <c:pt idx="742">
                  <c:v>13973469.726771621</c:v>
                </c:pt>
                <c:pt idx="743">
                  <c:v>13977285.87079067</c:v>
                </c:pt>
                <c:pt idx="744">
                  <c:v>14039087.874856146</c:v>
                </c:pt>
                <c:pt idx="745">
                  <c:v>14004719.247111624</c:v>
                </c:pt>
                <c:pt idx="746">
                  <c:v>14170241.579447178</c:v>
                </c:pt>
                <c:pt idx="747">
                  <c:v>14244613.589795496</c:v>
                </c:pt>
                <c:pt idx="748">
                  <c:v>14366173.589380685</c:v>
                </c:pt>
                <c:pt idx="749">
                  <c:v>14509102.164624752</c:v>
                </c:pt>
                <c:pt idx="750">
                  <c:v>14495899.326586166</c:v>
                </c:pt>
                <c:pt idx="751">
                  <c:v>14542185.474628529</c:v>
                </c:pt>
                <c:pt idx="752">
                  <c:v>14439710.607951187</c:v>
                </c:pt>
                <c:pt idx="753">
                  <c:v>14433304.753207443</c:v>
                </c:pt>
                <c:pt idx="754">
                  <c:v>14527445.772881642</c:v>
                </c:pt>
                <c:pt idx="755">
                  <c:v>20937298.166336913</c:v>
                </c:pt>
                <c:pt idx="756">
                  <c:v>20883718.521665312</c:v>
                </c:pt>
                <c:pt idx="757">
                  <c:v>21004743.632739287</c:v>
                </c:pt>
                <c:pt idx="758">
                  <c:v>21260107.083082076</c:v>
                </c:pt>
                <c:pt idx="759">
                  <c:v>21232284.003115721</c:v>
                </c:pt>
                <c:pt idx="760">
                  <c:v>21123000.659526736</c:v>
                </c:pt>
                <c:pt idx="761">
                  <c:v>21164445.494510423</c:v>
                </c:pt>
                <c:pt idx="762">
                  <c:v>20762315.147158992</c:v>
                </c:pt>
                <c:pt idx="763">
                  <c:v>21205251.004904274</c:v>
                </c:pt>
                <c:pt idx="764">
                  <c:v>21449081.189489745</c:v>
                </c:pt>
                <c:pt idx="765">
                  <c:v>21466649.196038578</c:v>
                </c:pt>
                <c:pt idx="766">
                  <c:v>21270931.904373564</c:v>
                </c:pt>
                <c:pt idx="767">
                  <c:v>21547382.398969695</c:v>
                </c:pt>
                <c:pt idx="768">
                  <c:v>21640460.420888059</c:v>
                </c:pt>
                <c:pt idx="769">
                  <c:v>21703149.49873266</c:v>
                </c:pt>
                <c:pt idx="770">
                  <c:v>21405726.900800545</c:v>
                </c:pt>
                <c:pt idx="771">
                  <c:v>21262592.977366004</c:v>
                </c:pt>
                <c:pt idx="772">
                  <c:v>21201191.982444897</c:v>
                </c:pt>
                <c:pt idx="773">
                  <c:v>20763505.443503156</c:v>
                </c:pt>
                <c:pt idx="774">
                  <c:v>21147335.698375404</c:v>
                </c:pt>
                <c:pt idx="775">
                  <c:v>21091105.788425963</c:v>
                </c:pt>
                <c:pt idx="776">
                  <c:v>20879476.877458263</c:v>
                </c:pt>
                <c:pt idx="777">
                  <c:v>21020450.245139483</c:v>
                </c:pt>
                <c:pt idx="778">
                  <c:v>20831539.753687073</c:v>
                </c:pt>
                <c:pt idx="779">
                  <c:v>21138921.758257225</c:v>
                </c:pt>
                <c:pt idx="780">
                  <c:v>21423081.060594939</c:v>
                </c:pt>
                <c:pt idx="781">
                  <c:v>21483808.330882173</c:v>
                </c:pt>
                <c:pt idx="782">
                  <c:v>21720790.828084506</c:v>
                </c:pt>
                <c:pt idx="783">
                  <c:v>21596744.863210578</c:v>
                </c:pt>
                <c:pt idx="784">
                  <c:v>21838847.621946357</c:v>
                </c:pt>
                <c:pt idx="785">
                  <c:v>21816649.268966541</c:v>
                </c:pt>
                <c:pt idx="786">
                  <c:v>21980637.3625184</c:v>
                </c:pt>
                <c:pt idx="787">
                  <c:v>21816941.212500889</c:v>
                </c:pt>
                <c:pt idx="788">
                  <c:v>22053285.184583195</c:v>
                </c:pt>
                <c:pt idx="789">
                  <c:v>22021842.95044953</c:v>
                </c:pt>
                <c:pt idx="790">
                  <c:v>22191012.819026574</c:v>
                </c:pt>
                <c:pt idx="791">
                  <c:v>22131399.324401241</c:v>
                </c:pt>
                <c:pt idx="792">
                  <c:v>21955155.975323383</c:v>
                </c:pt>
                <c:pt idx="793">
                  <c:v>22083722.713579684</c:v>
                </c:pt>
                <c:pt idx="794">
                  <c:v>22026287.888409477</c:v>
                </c:pt>
                <c:pt idx="795">
                  <c:v>21916185.819204219</c:v>
                </c:pt>
                <c:pt idx="796">
                  <c:v>22268034.60897376</c:v>
                </c:pt>
                <c:pt idx="797">
                  <c:v>22274634.734818269</c:v>
                </c:pt>
                <c:pt idx="798">
                  <c:v>22113750.342981167</c:v>
                </c:pt>
                <c:pt idx="799">
                  <c:v>21935098.419771466</c:v>
                </c:pt>
                <c:pt idx="800">
                  <c:v>22072869.728108726</c:v>
                </c:pt>
                <c:pt idx="801">
                  <c:v>21948601.122312386</c:v>
                </c:pt>
                <c:pt idx="802">
                  <c:v>22143018.704478599</c:v>
                </c:pt>
                <c:pt idx="803">
                  <c:v>21805163.308980267</c:v>
                </c:pt>
                <c:pt idx="804">
                  <c:v>21728892.746554993</c:v>
                </c:pt>
                <c:pt idx="805">
                  <c:v>21809292.136575468</c:v>
                </c:pt>
                <c:pt idx="806">
                  <c:v>22109834.768248554</c:v>
                </c:pt>
                <c:pt idx="807">
                  <c:v>22008673.969451271</c:v>
                </c:pt>
                <c:pt idx="808">
                  <c:v>22193113.757173713</c:v>
                </c:pt>
                <c:pt idx="809">
                  <c:v>21961824.124628127</c:v>
                </c:pt>
                <c:pt idx="810">
                  <c:v>21716956.570853051</c:v>
                </c:pt>
                <c:pt idx="811">
                  <c:v>21820693.261393398</c:v>
                </c:pt>
                <c:pt idx="812">
                  <c:v>21454228.724364869</c:v>
                </c:pt>
                <c:pt idx="813">
                  <c:v>21263409.788823117</c:v>
                </c:pt>
                <c:pt idx="814">
                  <c:v>21259926.174484</c:v>
                </c:pt>
                <c:pt idx="815">
                  <c:v>21318227.739143357</c:v>
                </c:pt>
                <c:pt idx="816">
                  <c:v>21573493.539958771</c:v>
                </c:pt>
                <c:pt idx="817">
                  <c:v>21587845.667756852</c:v>
                </c:pt>
                <c:pt idx="818">
                  <c:v>21440188.458320521</c:v>
                </c:pt>
                <c:pt idx="819">
                  <c:v>20785493.581605684</c:v>
                </c:pt>
                <c:pt idx="820">
                  <c:v>20624502.197865382</c:v>
                </c:pt>
                <c:pt idx="821">
                  <c:v>20752635.577798106</c:v>
                </c:pt>
                <c:pt idx="822">
                  <c:v>20888311.133121029</c:v>
                </c:pt>
                <c:pt idx="823">
                  <c:v>20217050.922056999</c:v>
                </c:pt>
                <c:pt idx="824">
                  <c:v>19882530.320733875</c:v>
                </c:pt>
                <c:pt idx="825">
                  <c:v>20116966.689312242</c:v>
                </c:pt>
                <c:pt idx="826">
                  <c:v>20216852.554180272</c:v>
                </c:pt>
                <c:pt idx="827">
                  <c:v>20426379.986787673</c:v>
                </c:pt>
                <c:pt idx="828">
                  <c:v>20454157.451290596</c:v>
                </c:pt>
                <c:pt idx="829">
                  <c:v>20611178.622246947</c:v>
                </c:pt>
                <c:pt idx="830">
                  <c:v>20747356.610085439</c:v>
                </c:pt>
                <c:pt idx="831">
                  <c:v>20604477.877415761</c:v>
                </c:pt>
                <c:pt idx="832">
                  <c:v>20791589.447575048</c:v>
                </c:pt>
                <c:pt idx="833">
                  <c:v>20504547.120033436</c:v>
                </c:pt>
                <c:pt idx="834">
                  <c:v>20446329.636756591</c:v>
                </c:pt>
                <c:pt idx="835">
                  <c:v>20517305.059336942</c:v>
                </c:pt>
                <c:pt idx="836">
                  <c:v>20625343.011690531</c:v>
                </c:pt>
                <c:pt idx="837">
                  <c:v>20686706.888370238</c:v>
                </c:pt>
                <c:pt idx="838">
                  <c:v>20589990.342273057</c:v>
                </c:pt>
                <c:pt idx="839">
                  <c:v>20698247.235145908</c:v>
                </c:pt>
                <c:pt idx="840">
                  <c:v>20429958.413678411</c:v>
                </c:pt>
                <c:pt idx="841">
                  <c:v>20219867.111584388</c:v>
                </c:pt>
                <c:pt idx="842">
                  <c:v>20203154.994577207</c:v>
                </c:pt>
                <c:pt idx="843">
                  <c:v>20311617.92224231</c:v>
                </c:pt>
                <c:pt idx="844">
                  <c:v>20646244.807366811</c:v>
                </c:pt>
                <c:pt idx="845">
                  <c:v>20612892.183005854</c:v>
                </c:pt>
                <c:pt idx="846">
                  <c:v>20619850.996693235</c:v>
                </c:pt>
                <c:pt idx="847">
                  <c:v>20405932.232861176</c:v>
                </c:pt>
                <c:pt idx="848">
                  <c:v>20518151.195346866</c:v>
                </c:pt>
                <c:pt idx="849">
                  <c:v>20618484.040362008</c:v>
                </c:pt>
                <c:pt idx="850">
                  <c:v>20609911.531116579</c:v>
                </c:pt>
                <c:pt idx="851">
                  <c:v>20840328.599464372</c:v>
                </c:pt>
                <c:pt idx="852">
                  <c:v>20875154.144170001</c:v>
                </c:pt>
                <c:pt idx="853">
                  <c:v>21036869.436406545</c:v>
                </c:pt>
                <c:pt idx="854">
                  <c:v>21268065.501289215</c:v>
                </c:pt>
                <c:pt idx="855">
                  <c:v>21166750.023356378</c:v>
                </c:pt>
                <c:pt idx="856">
                  <c:v>21282263.36110764</c:v>
                </c:pt>
                <c:pt idx="857">
                  <c:v>21278754.419564795</c:v>
                </c:pt>
                <c:pt idx="858">
                  <c:v>21333417.322993364</c:v>
                </c:pt>
                <c:pt idx="859">
                  <c:v>21309483.480939727</c:v>
                </c:pt>
                <c:pt idx="860">
                  <c:v>21387898.906667955</c:v>
                </c:pt>
                <c:pt idx="861">
                  <c:v>21511980.847683556</c:v>
                </c:pt>
                <c:pt idx="862">
                  <c:v>21635519.149225131</c:v>
                </c:pt>
                <c:pt idx="863">
                  <c:v>21535518.266919054</c:v>
                </c:pt>
                <c:pt idx="864">
                  <c:v>21586463.11034324</c:v>
                </c:pt>
                <c:pt idx="865">
                  <c:v>21553172.159367993</c:v>
                </c:pt>
                <c:pt idx="866">
                  <c:v>21396114.715324044</c:v>
                </c:pt>
                <c:pt idx="867">
                  <c:v>21464145.484998785</c:v>
                </c:pt>
                <c:pt idx="868">
                  <c:v>21526012.570821881</c:v>
                </c:pt>
                <c:pt idx="869">
                  <c:v>21578839.823029842</c:v>
                </c:pt>
                <c:pt idx="870">
                  <c:v>21712955.224430311</c:v>
                </c:pt>
                <c:pt idx="871">
                  <c:v>21620419.10599437</c:v>
                </c:pt>
                <c:pt idx="872">
                  <c:v>21628102.696173795</c:v>
                </c:pt>
                <c:pt idx="873">
                  <c:v>21588255.75008782</c:v>
                </c:pt>
                <c:pt idx="874">
                  <c:v>21564140.428386237</c:v>
                </c:pt>
                <c:pt idx="875">
                  <c:v>21755726.631098587</c:v>
                </c:pt>
                <c:pt idx="876">
                  <c:v>21668245.560301203</c:v>
                </c:pt>
                <c:pt idx="877">
                  <c:v>21704534.751501646</c:v>
                </c:pt>
                <c:pt idx="878">
                  <c:v>21705110.598188203</c:v>
                </c:pt>
                <c:pt idx="879">
                  <c:v>21937749.575887095</c:v>
                </c:pt>
                <c:pt idx="880">
                  <c:v>21922586.146121025</c:v>
                </c:pt>
                <c:pt idx="881">
                  <c:v>22046690.129661512</c:v>
                </c:pt>
                <c:pt idx="882">
                  <c:v>22025648.426767658</c:v>
                </c:pt>
                <c:pt idx="883">
                  <c:v>21786004.951391973</c:v>
                </c:pt>
                <c:pt idx="884">
                  <c:v>21954300.885251537</c:v>
                </c:pt>
                <c:pt idx="885">
                  <c:v>21913051.212270625</c:v>
                </c:pt>
                <c:pt idx="886">
                  <c:v>22171773.920564942</c:v>
                </c:pt>
                <c:pt idx="887">
                  <c:v>22293043.829296194</c:v>
                </c:pt>
                <c:pt idx="888">
                  <c:v>22413067.387428269</c:v>
                </c:pt>
                <c:pt idx="889">
                  <c:v>22605185.922827259</c:v>
                </c:pt>
                <c:pt idx="890">
                  <c:v>22243962.687062122</c:v>
                </c:pt>
                <c:pt idx="891">
                  <c:v>22599028.063684262</c:v>
                </c:pt>
                <c:pt idx="892">
                  <c:v>22518186.58969824</c:v>
                </c:pt>
                <c:pt idx="893">
                  <c:v>22606101.772605021</c:v>
                </c:pt>
                <c:pt idx="894">
                  <c:v>22736040.115538474</c:v>
                </c:pt>
                <c:pt idx="895">
                  <c:v>22820830.22804445</c:v>
                </c:pt>
                <c:pt idx="896">
                  <c:v>22672981.534166489</c:v>
                </c:pt>
                <c:pt idx="897">
                  <c:v>22685538.692336526</c:v>
                </c:pt>
                <c:pt idx="898">
                  <c:v>22603761.83866727</c:v>
                </c:pt>
                <c:pt idx="899">
                  <c:v>22690464.111655127</c:v>
                </c:pt>
                <c:pt idx="900">
                  <c:v>22306762.228793129</c:v>
                </c:pt>
                <c:pt idx="901">
                  <c:v>22425704.720999729</c:v>
                </c:pt>
                <c:pt idx="902">
                  <c:v>22503473.147227891</c:v>
                </c:pt>
                <c:pt idx="903">
                  <c:v>22216619.151932638</c:v>
                </c:pt>
                <c:pt idx="904">
                  <c:v>22316765.423535019</c:v>
                </c:pt>
                <c:pt idx="905">
                  <c:v>22328792.190587968</c:v>
                </c:pt>
                <c:pt idx="906">
                  <c:v>22455259.178480864</c:v>
                </c:pt>
                <c:pt idx="907">
                  <c:v>22473290.420682356</c:v>
                </c:pt>
                <c:pt idx="908">
                  <c:v>22375600.462980747</c:v>
                </c:pt>
                <c:pt idx="909">
                  <c:v>22674115.639203683</c:v>
                </c:pt>
                <c:pt idx="910">
                  <c:v>22605701.124017868</c:v>
                </c:pt>
                <c:pt idx="911">
                  <c:v>22718650.219443358</c:v>
                </c:pt>
                <c:pt idx="912">
                  <c:v>22818483.441508286</c:v>
                </c:pt>
                <c:pt idx="913">
                  <c:v>22937332.624166507</c:v>
                </c:pt>
                <c:pt idx="914">
                  <c:v>23057948.635115288</c:v>
                </c:pt>
                <c:pt idx="915">
                  <c:v>23126133.131414406</c:v>
                </c:pt>
                <c:pt idx="916">
                  <c:v>23026589.431632381</c:v>
                </c:pt>
                <c:pt idx="917">
                  <c:v>23162447.334599052</c:v>
                </c:pt>
                <c:pt idx="918">
                  <c:v>23113020.684353046</c:v>
                </c:pt>
                <c:pt idx="919">
                  <c:v>23056289.164199848</c:v>
                </c:pt>
                <c:pt idx="920">
                  <c:v>23036481.728489969</c:v>
                </c:pt>
                <c:pt idx="921">
                  <c:v>23109687.123645555</c:v>
                </c:pt>
                <c:pt idx="922">
                  <c:v>23275142.312833432</c:v>
                </c:pt>
                <c:pt idx="923">
                  <c:v>23171999.856785379</c:v>
                </c:pt>
                <c:pt idx="924">
                  <c:v>23134009.051189259</c:v>
                </c:pt>
                <c:pt idx="925">
                  <c:v>23369036.730484605</c:v>
                </c:pt>
                <c:pt idx="926">
                  <c:v>23413486.795343868</c:v>
                </c:pt>
                <c:pt idx="927">
                  <c:v>23219310.196221814</c:v>
                </c:pt>
                <c:pt idx="928">
                  <c:v>23411147.318246011</c:v>
                </c:pt>
                <c:pt idx="929">
                  <c:v>23660798.099922635</c:v>
                </c:pt>
                <c:pt idx="930">
                  <c:v>23526482.031598665</c:v>
                </c:pt>
                <c:pt idx="931">
                  <c:v>23357957.449372083</c:v>
                </c:pt>
                <c:pt idx="932">
                  <c:v>23534613.096454393</c:v>
                </c:pt>
                <c:pt idx="933">
                  <c:v>23526939.442542665</c:v>
                </c:pt>
                <c:pt idx="934">
                  <c:v>23898925.323689692</c:v>
                </c:pt>
                <c:pt idx="935">
                  <c:v>23855975.52104276</c:v>
                </c:pt>
                <c:pt idx="936">
                  <c:v>23548095.583829999</c:v>
                </c:pt>
                <c:pt idx="937">
                  <c:v>23466983.432206705</c:v>
                </c:pt>
                <c:pt idx="938">
                  <c:v>23716525.143358607</c:v>
                </c:pt>
                <c:pt idx="939">
                  <c:v>23277959.530250575</c:v>
                </c:pt>
                <c:pt idx="940">
                  <c:v>23562877.552284472</c:v>
                </c:pt>
                <c:pt idx="941">
                  <c:v>23745936.952582795</c:v>
                </c:pt>
                <c:pt idx="942">
                  <c:v>23810099.773083888</c:v>
                </c:pt>
                <c:pt idx="943">
                  <c:v>23595827.700698696</c:v>
                </c:pt>
                <c:pt idx="944">
                  <c:v>23568071.821880765</c:v>
                </c:pt>
                <c:pt idx="945">
                  <c:v>23803061.355044946</c:v>
                </c:pt>
                <c:pt idx="946">
                  <c:v>23918844.45675369</c:v>
                </c:pt>
                <c:pt idx="947">
                  <c:v>23515479.156958438</c:v>
                </c:pt>
                <c:pt idx="948">
                  <c:v>24155424.820639219</c:v>
                </c:pt>
                <c:pt idx="949">
                  <c:v>23766412.97347774</c:v>
                </c:pt>
                <c:pt idx="950">
                  <c:v>23091725.777947865</c:v>
                </c:pt>
                <c:pt idx="951">
                  <c:v>22674639.634562243</c:v>
                </c:pt>
                <c:pt idx="952">
                  <c:v>22606999.348787017</c:v>
                </c:pt>
                <c:pt idx="953">
                  <c:v>22426287.077654779</c:v>
                </c:pt>
                <c:pt idx="954">
                  <c:v>22258213.624823648</c:v>
                </c:pt>
                <c:pt idx="955">
                  <c:v>22639785.948519144</c:v>
                </c:pt>
                <c:pt idx="956">
                  <c:v>22848802.192132302</c:v>
                </c:pt>
                <c:pt idx="957">
                  <c:v>23337389.375238474</c:v>
                </c:pt>
                <c:pt idx="958">
                  <c:v>23144289.776166838</c:v>
                </c:pt>
                <c:pt idx="959">
                  <c:v>23597539.822411928</c:v>
                </c:pt>
                <c:pt idx="960">
                  <c:v>23822064.752541155</c:v>
                </c:pt>
                <c:pt idx="961">
                  <c:v>23720624.025098741</c:v>
                </c:pt>
                <c:pt idx="962">
                  <c:v>24018112.567869578</c:v>
                </c:pt>
                <c:pt idx="963">
                  <c:v>23876968.456277918</c:v>
                </c:pt>
                <c:pt idx="964">
                  <c:v>24116832.014272604</c:v>
                </c:pt>
                <c:pt idx="965">
                  <c:v>24747206.653751347</c:v>
                </c:pt>
                <c:pt idx="966">
                  <c:v>24917990.537674367</c:v>
                </c:pt>
                <c:pt idx="967">
                  <c:v>24926138.505606174</c:v>
                </c:pt>
                <c:pt idx="968">
                  <c:v>25088366.691991873</c:v>
                </c:pt>
                <c:pt idx="969">
                  <c:v>25174532.863363963</c:v>
                </c:pt>
                <c:pt idx="970">
                  <c:v>25373883.631126966</c:v>
                </c:pt>
                <c:pt idx="971">
                  <c:v>25269322.116157763</c:v>
                </c:pt>
                <c:pt idx="972">
                  <c:v>25505160.2294253</c:v>
                </c:pt>
                <c:pt idx="973">
                  <c:v>25651853.118371092</c:v>
                </c:pt>
                <c:pt idx="974">
                  <c:v>25776114.026415225</c:v>
                </c:pt>
                <c:pt idx="975">
                  <c:v>25952940.760037888</c:v>
                </c:pt>
                <c:pt idx="976">
                  <c:v>25715150.912532646</c:v>
                </c:pt>
                <c:pt idx="977">
                  <c:v>26030707.929956343</c:v>
                </c:pt>
                <c:pt idx="978">
                  <c:v>26082447.674796313</c:v>
                </c:pt>
                <c:pt idx="979">
                  <c:v>26407081.986706469</c:v>
                </c:pt>
                <c:pt idx="980">
                  <c:v>26423623.816643111</c:v>
                </c:pt>
                <c:pt idx="981">
                  <c:v>26599792.015558384</c:v>
                </c:pt>
                <c:pt idx="982">
                  <c:v>26562619.410212658</c:v>
                </c:pt>
                <c:pt idx="983">
                  <c:v>26672239.056489702</c:v>
                </c:pt>
                <c:pt idx="984">
                  <c:v>26831207.576020785</c:v>
                </c:pt>
                <c:pt idx="985">
                  <c:v>26660357.56452309</c:v>
                </c:pt>
                <c:pt idx="986">
                  <c:v>26602541.392251249</c:v>
                </c:pt>
                <c:pt idx="987">
                  <c:v>26797462.297770817</c:v>
                </c:pt>
                <c:pt idx="988">
                  <c:v>26846127.39591331</c:v>
                </c:pt>
                <c:pt idx="989">
                  <c:v>26814975.940372258</c:v>
                </c:pt>
                <c:pt idx="990">
                  <c:v>26708974.580266714</c:v>
                </c:pt>
                <c:pt idx="991">
                  <c:v>26559458.078145251</c:v>
                </c:pt>
                <c:pt idx="992">
                  <c:v>26014506.559950802</c:v>
                </c:pt>
                <c:pt idx="993">
                  <c:v>26101143.047993902</c:v>
                </c:pt>
                <c:pt idx="994">
                  <c:v>25872109.564949483</c:v>
                </c:pt>
                <c:pt idx="995">
                  <c:v>25512158.102923632</c:v>
                </c:pt>
                <c:pt idx="996">
                  <c:v>24816289.297282331</c:v>
                </c:pt>
                <c:pt idx="997">
                  <c:v>25457549.289338525</c:v>
                </c:pt>
                <c:pt idx="998">
                  <c:v>26248826.822670076</c:v>
                </c:pt>
                <c:pt idx="999">
                  <c:v>26256920.426654488</c:v>
                </c:pt>
                <c:pt idx="1000">
                  <c:v>26187393.277906515</c:v>
                </c:pt>
                <c:pt idx="1001">
                  <c:v>26249466.969571728</c:v>
                </c:pt>
                <c:pt idx="1002">
                  <c:v>26273328.288292173</c:v>
                </c:pt>
                <c:pt idx="1003">
                  <c:v>26360163.501689225</c:v>
                </c:pt>
                <c:pt idx="1004">
                  <c:v>26332355.20049344</c:v>
                </c:pt>
                <c:pt idx="1005">
                  <c:v>26189008.435352221</c:v>
                </c:pt>
                <c:pt idx="1006">
                  <c:v>25922748.782484494</c:v>
                </c:pt>
                <c:pt idx="1007">
                  <c:v>30994803.273281291</c:v>
                </c:pt>
                <c:pt idx="1008">
                  <c:v>30713129.631597806</c:v>
                </c:pt>
                <c:pt idx="1009">
                  <c:v>30000955.416666541</c:v>
                </c:pt>
                <c:pt idx="1010">
                  <c:v>30421716.197203696</c:v>
                </c:pt>
                <c:pt idx="1011">
                  <c:v>30917162.055988427</c:v>
                </c:pt>
                <c:pt idx="1012">
                  <c:v>30514269.577359907</c:v>
                </c:pt>
                <c:pt idx="1013">
                  <c:v>29966666.457628213</c:v>
                </c:pt>
                <c:pt idx="1014">
                  <c:v>30013216.724818897</c:v>
                </c:pt>
                <c:pt idx="1015">
                  <c:v>29810468.415620539</c:v>
                </c:pt>
                <c:pt idx="1016">
                  <c:v>29454934.547328811</c:v>
                </c:pt>
                <c:pt idx="1017">
                  <c:v>29635704.594687045</c:v>
                </c:pt>
                <c:pt idx="1018">
                  <c:v>30177265.305742718</c:v>
                </c:pt>
                <c:pt idx="1019">
                  <c:v>30192331.966273271</c:v>
                </c:pt>
                <c:pt idx="1020">
                  <c:v>30799268.220586948</c:v>
                </c:pt>
                <c:pt idx="1021">
                  <c:v>30841758.080612585</c:v>
                </c:pt>
                <c:pt idx="1022">
                  <c:v>30711065.114907455</c:v>
                </c:pt>
                <c:pt idx="1023">
                  <c:v>29887150.775967877</c:v>
                </c:pt>
                <c:pt idx="1024">
                  <c:v>29863371.451159932</c:v>
                </c:pt>
                <c:pt idx="1025">
                  <c:v>30413138.929857541</c:v>
                </c:pt>
                <c:pt idx="1026">
                  <c:v>30169055.809424214</c:v>
                </c:pt>
                <c:pt idx="1027">
                  <c:v>30698794.529254775</c:v>
                </c:pt>
                <c:pt idx="1028">
                  <c:v>30830853.74331684</c:v>
                </c:pt>
                <c:pt idx="1029">
                  <c:v>30443205.534776587</c:v>
                </c:pt>
                <c:pt idx="1030">
                  <c:v>30900533.228123456</c:v>
                </c:pt>
                <c:pt idx="1031">
                  <c:v>30667888.992725298</c:v>
                </c:pt>
                <c:pt idx="1032">
                  <c:v>30708607.941659164</c:v>
                </c:pt>
                <c:pt idx="1033">
                  <c:v>31041277.273961935</c:v>
                </c:pt>
                <c:pt idx="1034">
                  <c:v>31381561.796826974</c:v>
                </c:pt>
                <c:pt idx="1035">
                  <c:v>32120070.469303217</c:v>
                </c:pt>
                <c:pt idx="1036">
                  <c:v>31999075.220116053</c:v>
                </c:pt>
                <c:pt idx="1037">
                  <c:v>32177923.869869869</c:v>
                </c:pt>
                <c:pt idx="1038">
                  <c:v>32218642.818803731</c:v>
                </c:pt>
                <c:pt idx="1039">
                  <c:v>32377992.209378257</c:v>
                </c:pt>
                <c:pt idx="1040">
                  <c:v>32594466.853177611</c:v>
                </c:pt>
                <c:pt idx="1041">
                  <c:v>32830378.815198191</c:v>
                </c:pt>
                <c:pt idx="1042">
                  <c:v>32888659.526515175</c:v>
                </c:pt>
                <c:pt idx="1043">
                  <c:v>32487646.805886667</c:v>
                </c:pt>
                <c:pt idx="1044">
                  <c:v>32600596.961518474</c:v>
                </c:pt>
                <c:pt idx="1045">
                  <c:v>32486455.329263825</c:v>
                </c:pt>
                <c:pt idx="1046">
                  <c:v>32856260.039565444</c:v>
                </c:pt>
                <c:pt idx="1047">
                  <c:v>32567895.682940468</c:v>
                </c:pt>
                <c:pt idx="1048">
                  <c:v>32485163.983078651</c:v>
                </c:pt>
                <c:pt idx="1049">
                  <c:v>32638420.784615096</c:v>
                </c:pt>
                <c:pt idx="1050">
                  <c:v>32205881.480670534</c:v>
                </c:pt>
                <c:pt idx="1051">
                  <c:v>32689763.017158352</c:v>
                </c:pt>
                <c:pt idx="1052">
                  <c:v>32385722.959393136</c:v>
                </c:pt>
                <c:pt idx="1053">
                  <c:v>32306412.883512095</c:v>
                </c:pt>
                <c:pt idx="1054">
                  <c:v>32518489.992156595</c:v>
                </c:pt>
                <c:pt idx="1055">
                  <c:v>32435455.327335577</c:v>
                </c:pt>
                <c:pt idx="1056">
                  <c:v>32947965.947353583</c:v>
                </c:pt>
                <c:pt idx="1057">
                  <c:v>32920266.605789952</c:v>
                </c:pt>
                <c:pt idx="1058">
                  <c:v>33271684.401914682</c:v>
                </c:pt>
                <c:pt idx="1059">
                  <c:v>32947944.390808705</c:v>
                </c:pt>
                <c:pt idx="1060">
                  <c:v>33255408.255495954</c:v>
                </c:pt>
                <c:pt idx="1061">
                  <c:v>32942781.734744549</c:v>
                </c:pt>
                <c:pt idx="1062">
                  <c:v>32535557.181912005</c:v>
                </c:pt>
                <c:pt idx="1063">
                  <c:v>31678745.508983102</c:v>
                </c:pt>
                <c:pt idx="1064">
                  <c:v>31768487.315378543</c:v>
                </c:pt>
                <c:pt idx="1065">
                  <c:v>31768751.178402536</c:v>
                </c:pt>
                <c:pt idx="1066">
                  <c:v>32179641.162467107</c:v>
                </c:pt>
                <c:pt idx="1067">
                  <c:v>31972929.314121827</c:v>
                </c:pt>
                <c:pt idx="1068">
                  <c:v>31595717.747713797</c:v>
                </c:pt>
                <c:pt idx="1069">
                  <c:v>31424589.751871567</c:v>
                </c:pt>
                <c:pt idx="1070">
                  <c:v>31378033.890893921</c:v>
                </c:pt>
                <c:pt idx="1071">
                  <c:v>31422896.335194286</c:v>
                </c:pt>
                <c:pt idx="1072">
                  <c:v>31745125.205217645</c:v>
                </c:pt>
                <c:pt idx="1073">
                  <c:v>31985568.134677179</c:v>
                </c:pt>
                <c:pt idx="1074">
                  <c:v>32125538.054973699</c:v>
                </c:pt>
                <c:pt idx="1075">
                  <c:v>32213672.807305194</c:v>
                </c:pt>
                <c:pt idx="1076">
                  <c:v>31996476.564987786</c:v>
                </c:pt>
                <c:pt idx="1077">
                  <c:v>32275960.853027999</c:v>
                </c:pt>
                <c:pt idx="1078">
                  <c:v>31991577.908381455</c:v>
                </c:pt>
                <c:pt idx="1079">
                  <c:v>31349311.432051618</c:v>
                </c:pt>
                <c:pt idx="1080">
                  <c:v>31687384.226125542</c:v>
                </c:pt>
                <c:pt idx="1081">
                  <c:v>31943743.662432328</c:v>
                </c:pt>
                <c:pt idx="1082">
                  <c:v>32006977.740320805</c:v>
                </c:pt>
                <c:pt idx="1083">
                  <c:v>32203644.102319691</c:v>
                </c:pt>
                <c:pt idx="1084">
                  <c:v>32559224.49454689</c:v>
                </c:pt>
                <c:pt idx="1085">
                  <c:v>32282694.135323927</c:v>
                </c:pt>
                <c:pt idx="1086">
                  <c:v>32128201.925471917</c:v>
                </c:pt>
                <c:pt idx="1087">
                  <c:v>31883478.521082222</c:v>
                </c:pt>
                <c:pt idx="1088">
                  <c:v>31493574.652058132</c:v>
                </c:pt>
                <c:pt idx="1089">
                  <c:v>31910568.139867038</c:v>
                </c:pt>
                <c:pt idx="1090">
                  <c:v>32159955.534678314</c:v>
                </c:pt>
                <c:pt idx="1091">
                  <c:v>31640278.40038589</c:v>
                </c:pt>
                <c:pt idx="1092">
                  <c:v>31452947.795958392</c:v>
                </c:pt>
                <c:pt idx="1093">
                  <c:v>31916936.87097365</c:v>
                </c:pt>
                <c:pt idx="1094">
                  <c:v>32279751.530514427</c:v>
                </c:pt>
                <c:pt idx="1095">
                  <c:v>32242169.058860119</c:v>
                </c:pt>
                <c:pt idx="1096">
                  <c:v>32225652.51603587</c:v>
                </c:pt>
                <c:pt idx="1097">
                  <c:v>32407247.305886384</c:v>
                </c:pt>
                <c:pt idx="1098">
                  <c:v>32603873.556339741</c:v>
                </c:pt>
                <c:pt idx="1099">
                  <c:v>32461844.576706015</c:v>
                </c:pt>
                <c:pt idx="1100">
                  <c:v>32601036.005578049</c:v>
                </c:pt>
                <c:pt idx="1101">
                  <c:v>32641988.256358366</c:v>
                </c:pt>
                <c:pt idx="1102">
                  <c:v>32899915.317352716</c:v>
                </c:pt>
                <c:pt idx="1103">
                  <c:v>33010033.788877457</c:v>
                </c:pt>
                <c:pt idx="1104">
                  <c:v>32859636.503949046</c:v>
                </c:pt>
                <c:pt idx="1105">
                  <c:v>32808149.924415428</c:v>
                </c:pt>
                <c:pt idx="1106">
                  <c:v>33476201.984998867</c:v>
                </c:pt>
                <c:pt idx="1107">
                  <c:v>33411351.166244633</c:v>
                </c:pt>
                <c:pt idx="1108">
                  <c:v>33279734.134220198</c:v>
                </c:pt>
                <c:pt idx="1109">
                  <c:v>33453390.794636775</c:v>
                </c:pt>
                <c:pt idx="1110">
                  <c:v>33410425.599153224</c:v>
                </c:pt>
                <c:pt idx="1111">
                  <c:v>33277127.565929893</c:v>
                </c:pt>
                <c:pt idx="1112">
                  <c:v>33295979.992329042</c:v>
                </c:pt>
                <c:pt idx="1113">
                  <c:v>33139420.809977777</c:v>
                </c:pt>
                <c:pt idx="1114">
                  <c:v>33160083.031109776</c:v>
                </c:pt>
                <c:pt idx="1115">
                  <c:v>32976708.189100999</c:v>
                </c:pt>
                <c:pt idx="1116">
                  <c:v>33104411.753193505</c:v>
                </c:pt>
                <c:pt idx="1117">
                  <c:v>33170739.877440937</c:v>
                </c:pt>
                <c:pt idx="1118">
                  <c:v>33076522.768608492</c:v>
                </c:pt>
                <c:pt idx="1119">
                  <c:v>32990527.298705257</c:v>
                </c:pt>
                <c:pt idx="1120">
                  <c:v>33204544.769256324</c:v>
                </c:pt>
                <c:pt idx="1121">
                  <c:v>33272285.529362325</c:v>
                </c:pt>
                <c:pt idx="1122">
                  <c:v>33440049.612733159</c:v>
                </c:pt>
                <c:pt idx="1123">
                  <c:v>33195366.729190484</c:v>
                </c:pt>
                <c:pt idx="1124">
                  <c:v>33193867.457850926</c:v>
                </c:pt>
                <c:pt idx="1125">
                  <c:v>33396194.186519731</c:v>
                </c:pt>
                <c:pt idx="1126">
                  <c:v>33337158.177529085</c:v>
                </c:pt>
                <c:pt idx="1127">
                  <c:v>33321643.195438623</c:v>
                </c:pt>
                <c:pt idx="1128">
                  <c:v>33288351.021950103</c:v>
                </c:pt>
                <c:pt idx="1129">
                  <c:v>32758559.638661813</c:v>
                </c:pt>
                <c:pt idx="1130">
                  <c:v>32587459.475320559</c:v>
                </c:pt>
                <c:pt idx="1131">
                  <c:v>32910947.90244709</c:v>
                </c:pt>
                <c:pt idx="1132">
                  <c:v>33136598.676238693</c:v>
                </c:pt>
                <c:pt idx="1133">
                  <c:v>33103939.828581303</c:v>
                </c:pt>
                <c:pt idx="1134">
                  <c:v>33297410.910320614</c:v>
                </c:pt>
                <c:pt idx="1135">
                  <c:v>32905793.705280304</c:v>
                </c:pt>
                <c:pt idx="1136">
                  <c:v>32804726.936096359</c:v>
                </c:pt>
                <c:pt idx="1137">
                  <c:v>33179631.270033441</c:v>
                </c:pt>
                <c:pt idx="1138">
                  <c:v>33790558.077392049</c:v>
                </c:pt>
                <c:pt idx="1139">
                  <c:v>34367680.811538234</c:v>
                </c:pt>
                <c:pt idx="1140">
                  <c:v>34442733.333372287</c:v>
                </c:pt>
                <c:pt idx="1141">
                  <c:v>35103617.706350379</c:v>
                </c:pt>
                <c:pt idx="1142">
                  <c:v>35567424.996932775</c:v>
                </c:pt>
                <c:pt idx="1143">
                  <c:v>35831986.889572516</c:v>
                </c:pt>
                <c:pt idx="1144">
                  <c:v>35999583.295768335</c:v>
                </c:pt>
                <c:pt idx="1145">
                  <c:v>35449001.579983227</c:v>
                </c:pt>
                <c:pt idx="1146">
                  <c:v>35661226.855765298</c:v>
                </c:pt>
                <c:pt idx="1147">
                  <c:v>35404069.55443041</c:v>
                </c:pt>
                <c:pt idx="1148">
                  <c:v>35086842.894289091</c:v>
                </c:pt>
                <c:pt idx="1149">
                  <c:v>35319625.882890664</c:v>
                </c:pt>
                <c:pt idx="1150">
                  <c:v>35267437.214876436</c:v>
                </c:pt>
                <c:pt idx="1151">
                  <c:v>35727068.729848541</c:v>
                </c:pt>
                <c:pt idx="1152">
                  <c:v>35746724.478628933</c:v>
                </c:pt>
                <c:pt idx="1153">
                  <c:v>35504022.34140601</c:v>
                </c:pt>
                <c:pt idx="1154">
                  <c:v>35422016.333077095</c:v>
                </c:pt>
                <c:pt idx="1155">
                  <c:v>35945125.869622745</c:v>
                </c:pt>
                <c:pt idx="1156">
                  <c:v>35144193.126896836</c:v>
                </c:pt>
                <c:pt idx="1157">
                  <c:v>35138776.43104434</c:v>
                </c:pt>
                <c:pt idx="1158">
                  <c:v>35409235.484906435</c:v>
                </c:pt>
                <c:pt idx="1159">
                  <c:v>35430240.564249054</c:v>
                </c:pt>
                <c:pt idx="1160">
                  <c:v>35900797.563760303</c:v>
                </c:pt>
                <c:pt idx="1161">
                  <c:v>35341025.392430983</c:v>
                </c:pt>
                <c:pt idx="1162">
                  <c:v>35407536.883743688</c:v>
                </c:pt>
                <c:pt idx="1163">
                  <c:v>35968355.366102509</c:v>
                </c:pt>
                <c:pt idx="1164">
                  <c:v>35849403.486362286</c:v>
                </c:pt>
                <c:pt idx="1165">
                  <c:v>35617847.03787744</c:v>
                </c:pt>
                <c:pt idx="1166">
                  <c:v>34628505.181311071</c:v>
                </c:pt>
                <c:pt idx="1167">
                  <c:v>33384681.081481952</c:v>
                </c:pt>
                <c:pt idx="1168">
                  <c:v>32211649.493631005</c:v>
                </c:pt>
                <c:pt idx="1169">
                  <c:v>31996922.703606438</c:v>
                </c:pt>
                <c:pt idx="1170">
                  <c:v>33339864.478947911</c:v>
                </c:pt>
                <c:pt idx="1171">
                  <c:v>34164266.159522295</c:v>
                </c:pt>
                <c:pt idx="1172">
                  <c:v>33827805.876865447</c:v>
                </c:pt>
                <c:pt idx="1173">
                  <c:v>33661560.302003965</c:v>
                </c:pt>
                <c:pt idx="1174">
                  <c:v>32308986.980551265</c:v>
                </c:pt>
                <c:pt idx="1175">
                  <c:v>33475383.65489652</c:v>
                </c:pt>
                <c:pt idx="1176">
                  <c:v>33580490.093303591</c:v>
                </c:pt>
                <c:pt idx="1177">
                  <c:v>33263227.687499244</c:v>
                </c:pt>
                <c:pt idx="1178">
                  <c:v>34410759.738261081</c:v>
                </c:pt>
                <c:pt idx="1179">
                  <c:v>33710471.420160137</c:v>
                </c:pt>
                <c:pt idx="1180">
                  <c:v>34214754.589167826</c:v>
                </c:pt>
                <c:pt idx="1181">
                  <c:v>34121463.320294455</c:v>
                </c:pt>
                <c:pt idx="1182">
                  <c:v>33980700.446587674</c:v>
                </c:pt>
                <c:pt idx="1183">
                  <c:v>34474027.706312515</c:v>
                </c:pt>
                <c:pt idx="1184">
                  <c:v>34364363.28656847</c:v>
                </c:pt>
                <c:pt idx="1185">
                  <c:v>34083414.244947262</c:v>
                </c:pt>
                <c:pt idx="1186">
                  <c:v>33426555.352074146</c:v>
                </c:pt>
                <c:pt idx="1187">
                  <c:v>33874417.402845055</c:v>
                </c:pt>
                <c:pt idx="1188">
                  <c:v>33495792.791276965</c:v>
                </c:pt>
                <c:pt idx="1189">
                  <c:v>33859819.528948657</c:v>
                </c:pt>
                <c:pt idx="1190">
                  <c:v>33778800.210066244</c:v>
                </c:pt>
                <c:pt idx="1191">
                  <c:v>33548595.957254004</c:v>
                </c:pt>
                <c:pt idx="1192">
                  <c:v>32597603.194023348</c:v>
                </c:pt>
                <c:pt idx="1193">
                  <c:v>32428078.704965521</c:v>
                </c:pt>
                <c:pt idx="1194">
                  <c:v>32916405.255580444</c:v>
                </c:pt>
                <c:pt idx="1195">
                  <c:v>32808590.605680946</c:v>
                </c:pt>
                <c:pt idx="1196">
                  <c:v>33481024.375095151</c:v>
                </c:pt>
                <c:pt idx="1197">
                  <c:v>33746191.160756193</c:v>
                </c:pt>
                <c:pt idx="1198">
                  <c:v>33408619.761001397</c:v>
                </c:pt>
                <c:pt idx="1199">
                  <c:v>33482250.233042728</c:v>
                </c:pt>
                <c:pt idx="1200">
                  <c:v>33530014.488437925</c:v>
                </c:pt>
                <c:pt idx="1201">
                  <c:v>33690497.507692076</c:v>
                </c:pt>
                <c:pt idx="1202">
                  <c:v>33326888.530402746</c:v>
                </c:pt>
                <c:pt idx="1203">
                  <c:v>33285261.750775144</c:v>
                </c:pt>
                <c:pt idx="1204">
                  <c:v>33152441.64525247</c:v>
                </c:pt>
                <c:pt idx="1205">
                  <c:v>33207830.368710257</c:v>
                </c:pt>
                <c:pt idx="1206">
                  <c:v>33320068.203324344</c:v>
                </c:pt>
                <c:pt idx="1207">
                  <c:v>33267830.419131912</c:v>
                </c:pt>
                <c:pt idx="1208">
                  <c:v>33381361.100703277</c:v>
                </c:pt>
                <c:pt idx="1209">
                  <c:v>33222591.581185944</c:v>
                </c:pt>
                <c:pt idx="1210">
                  <c:v>34083986.448423289</c:v>
                </c:pt>
                <c:pt idx="1211">
                  <c:v>34616150.006684817</c:v>
                </c:pt>
                <c:pt idx="1212">
                  <c:v>34913233.849278599</c:v>
                </c:pt>
                <c:pt idx="1213">
                  <c:v>34894908.603192136</c:v>
                </c:pt>
                <c:pt idx="1214">
                  <c:v>35184979.474141911</c:v>
                </c:pt>
                <c:pt idx="1215">
                  <c:v>35480448.758811191</c:v>
                </c:pt>
                <c:pt idx="1216">
                  <c:v>35259649.162653655</c:v>
                </c:pt>
                <c:pt idx="1217">
                  <c:v>35556249.074458346</c:v>
                </c:pt>
                <c:pt idx="1218">
                  <c:v>35556382.916043945</c:v>
                </c:pt>
                <c:pt idx="1219">
                  <c:v>35526520.006830595</c:v>
                </c:pt>
                <c:pt idx="1220">
                  <c:v>35632658.703582838</c:v>
                </c:pt>
                <c:pt idx="1221">
                  <c:v>35770270.228722773</c:v>
                </c:pt>
                <c:pt idx="1222">
                  <c:v>35865790.144181967</c:v>
                </c:pt>
                <c:pt idx="1223">
                  <c:v>35758751.939199522</c:v>
                </c:pt>
                <c:pt idx="1224">
                  <c:v>35651270.460708819</c:v>
                </c:pt>
                <c:pt idx="1225">
                  <c:v>35411654.456682809</c:v>
                </c:pt>
                <c:pt idx="1226">
                  <c:v>34881161.530649215</c:v>
                </c:pt>
                <c:pt idx="1227">
                  <c:v>35688460.957974307</c:v>
                </c:pt>
                <c:pt idx="1228">
                  <c:v>35604405.304242335</c:v>
                </c:pt>
                <c:pt idx="1229">
                  <c:v>36346727.029352859</c:v>
                </c:pt>
                <c:pt idx="1230">
                  <c:v>36044973.466116689</c:v>
                </c:pt>
                <c:pt idx="1231">
                  <c:v>36061019.448667027</c:v>
                </c:pt>
                <c:pt idx="1232">
                  <c:v>36087890.909760326</c:v>
                </c:pt>
                <c:pt idx="1233">
                  <c:v>35905341.765280619</c:v>
                </c:pt>
                <c:pt idx="1234">
                  <c:v>35612886.303879224</c:v>
                </c:pt>
                <c:pt idx="1235">
                  <c:v>35958187.143884145</c:v>
                </c:pt>
                <c:pt idx="1236">
                  <c:v>36023457.851388454</c:v>
                </c:pt>
                <c:pt idx="1237">
                  <c:v>36389913.929807447</c:v>
                </c:pt>
                <c:pt idx="1238">
                  <c:v>36362305.043871999</c:v>
                </c:pt>
                <c:pt idx="1239">
                  <c:v>35750545.990160562</c:v>
                </c:pt>
                <c:pt idx="1240">
                  <c:v>36338037.968127765</c:v>
                </c:pt>
                <c:pt idx="1241">
                  <c:v>36533601.671926059</c:v>
                </c:pt>
                <c:pt idx="1242">
                  <c:v>36865216.643603459</c:v>
                </c:pt>
                <c:pt idx="1243">
                  <c:v>36324111.894402079</c:v>
                </c:pt>
                <c:pt idx="1244">
                  <c:v>36557834.502779387</c:v>
                </c:pt>
                <c:pt idx="1245">
                  <c:v>35658985.111531951</c:v>
                </c:pt>
                <c:pt idx="1246">
                  <c:v>36087741.514718294</c:v>
                </c:pt>
                <c:pt idx="1247">
                  <c:v>36267732.388482928</c:v>
                </c:pt>
                <c:pt idx="1248">
                  <c:v>36583087.040065683</c:v>
                </c:pt>
                <c:pt idx="1249">
                  <c:v>36166756.757096305</c:v>
                </c:pt>
                <c:pt idx="1250">
                  <c:v>35456388.653184526</c:v>
                </c:pt>
                <c:pt idx="1251">
                  <c:v>35688125.467190444</c:v>
                </c:pt>
                <c:pt idx="1252">
                  <c:v>35783945.264204323</c:v>
                </c:pt>
                <c:pt idx="1253">
                  <c:v>36049651.782090254</c:v>
                </c:pt>
                <c:pt idx="1254">
                  <c:v>35875813.391814344</c:v>
                </c:pt>
                <c:pt idx="1255">
                  <c:v>35784536.295548663</c:v>
                </c:pt>
                <c:pt idx="1256">
                  <c:v>36479948.523198493</c:v>
                </c:pt>
                <c:pt idx="1257">
                  <c:v>36243937.237350889</c:v>
                </c:pt>
                <c:pt idx="1258">
                  <c:v>35786663.298932388</c:v>
                </c:pt>
                <c:pt idx="1259">
                  <c:v>40025729.98828502</c:v>
                </c:pt>
                <c:pt idx="1260">
                  <c:v>39971418.364362083</c:v>
                </c:pt>
                <c:pt idx="1261">
                  <c:v>39907336.348169707</c:v>
                </c:pt>
                <c:pt idx="1262">
                  <c:v>38752913.795215927</c:v>
                </c:pt>
                <c:pt idx="1263">
                  <c:v>38351884.512771726</c:v>
                </c:pt>
                <c:pt idx="1264">
                  <c:v>38843965.264178738</c:v>
                </c:pt>
                <c:pt idx="1265">
                  <c:v>39312335.925049782</c:v>
                </c:pt>
                <c:pt idx="1266">
                  <c:v>37757329.289601967</c:v>
                </c:pt>
                <c:pt idx="1267">
                  <c:v>38864073.436279386</c:v>
                </c:pt>
                <c:pt idx="1268">
                  <c:v>37654753.251310654</c:v>
                </c:pt>
                <c:pt idx="1269">
                  <c:v>37509844.59169583</c:v>
                </c:pt>
                <c:pt idx="1270">
                  <c:v>37639751.413377345</c:v>
                </c:pt>
                <c:pt idx="1271">
                  <c:v>37674007.033462018</c:v>
                </c:pt>
                <c:pt idx="1272">
                  <c:v>38332055.494735919</c:v>
                </c:pt>
                <c:pt idx="1273">
                  <c:v>37574403.662795052</c:v>
                </c:pt>
                <c:pt idx="1274">
                  <c:v>38230019.913487464</c:v>
                </c:pt>
                <c:pt idx="1275">
                  <c:v>37212504.270473994</c:v>
                </c:pt>
                <c:pt idx="1276">
                  <c:v>37940361.407375179</c:v>
                </c:pt>
                <c:pt idx="1277">
                  <c:v>38432988.617483541</c:v>
                </c:pt>
                <c:pt idx="1278">
                  <c:v>38576501.660662837</c:v>
                </c:pt>
                <c:pt idx="1279">
                  <c:v>37963144.626393773</c:v>
                </c:pt>
                <c:pt idx="1280">
                  <c:v>38150246.484188363</c:v>
                </c:pt>
                <c:pt idx="1281">
                  <c:v>37608381.975479037</c:v>
                </c:pt>
                <c:pt idx="1282">
                  <c:v>36163439.601473123</c:v>
                </c:pt>
                <c:pt idx="1283">
                  <c:v>35609107.64749524</c:v>
                </c:pt>
                <c:pt idx="1284">
                  <c:v>35498543.247844554</c:v>
                </c:pt>
                <c:pt idx="1285">
                  <c:v>35634906.00741373</c:v>
                </c:pt>
                <c:pt idx="1286">
                  <c:v>35736346.193360716</c:v>
                </c:pt>
                <c:pt idx="1287">
                  <c:v>36550448.394093968</c:v>
                </c:pt>
                <c:pt idx="1288">
                  <c:v>37530315.171636999</c:v>
                </c:pt>
                <c:pt idx="1289">
                  <c:v>38717853.183448121</c:v>
                </c:pt>
                <c:pt idx="1290">
                  <c:v>38277462.40841794</c:v>
                </c:pt>
                <c:pt idx="1291">
                  <c:v>38589411.843662679</c:v>
                </c:pt>
                <c:pt idx="1292">
                  <c:v>39239765.409289256</c:v>
                </c:pt>
                <c:pt idx="1293">
                  <c:v>38492266.536875367</c:v>
                </c:pt>
                <c:pt idx="1294">
                  <c:v>38957677.918437198</c:v>
                </c:pt>
                <c:pt idx="1295">
                  <c:v>39480015.800366186</c:v>
                </c:pt>
                <c:pt idx="1296">
                  <c:v>39412947.728234343</c:v>
                </c:pt>
                <c:pt idx="1297">
                  <c:v>39014396.669086851</c:v>
                </c:pt>
                <c:pt idx="1298">
                  <c:v>40266663.645099498</c:v>
                </c:pt>
                <c:pt idx="1299">
                  <c:v>39982225.658554837</c:v>
                </c:pt>
                <c:pt idx="1300">
                  <c:v>39488906.103276834</c:v>
                </c:pt>
                <c:pt idx="1301">
                  <c:v>39134725.613237135</c:v>
                </c:pt>
                <c:pt idx="1302">
                  <c:v>38835818.089701995</c:v>
                </c:pt>
                <c:pt idx="1303">
                  <c:v>38679180.188814782</c:v>
                </c:pt>
                <c:pt idx="1304">
                  <c:v>39237712.226525687</c:v>
                </c:pt>
                <c:pt idx="1305">
                  <c:v>38767116.027569897</c:v>
                </c:pt>
                <c:pt idx="1306">
                  <c:v>39105742.988759831</c:v>
                </c:pt>
                <c:pt idx="1307">
                  <c:v>38945312.19358588</c:v>
                </c:pt>
                <c:pt idx="1308">
                  <c:v>38976653.777633168</c:v>
                </c:pt>
                <c:pt idx="1309">
                  <c:v>39509328.823838644</c:v>
                </c:pt>
                <c:pt idx="1310">
                  <c:v>38825449.070468821</c:v>
                </c:pt>
                <c:pt idx="1311">
                  <c:v>38412734.405025929</c:v>
                </c:pt>
                <c:pt idx="1312">
                  <c:v>38599486.627740413</c:v>
                </c:pt>
                <c:pt idx="1313">
                  <c:v>38398201.158122078</c:v>
                </c:pt>
                <c:pt idx="1314">
                  <c:v>38319744.092588499</c:v>
                </c:pt>
                <c:pt idx="1315">
                  <c:v>38500477.729042836</c:v>
                </c:pt>
                <c:pt idx="1316">
                  <c:v>38440042.720668904</c:v>
                </c:pt>
                <c:pt idx="1317">
                  <c:v>38981958.166531183</c:v>
                </c:pt>
                <c:pt idx="1318">
                  <c:v>38744336.194102257</c:v>
                </c:pt>
                <c:pt idx="1319">
                  <c:v>38432220.405194849</c:v>
                </c:pt>
                <c:pt idx="1320">
                  <c:v>39198819.324969165</c:v>
                </c:pt>
                <c:pt idx="1321">
                  <c:v>38782326.692441463</c:v>
                </c:pt>
                <c:pt idx="1322">
                  <c:v>38709999.320794739</c:v>
                </c:pt>
                <c:pt idx="1323">
                  <c:v>39380457.98074837</c:v>
                </c:pt>
                <c:pt idx="1324">
                  <c:v>38651851.559866093</c:v>
                </c:pt>
                <c:pt idx="1325">
                  <c:v>38707373.364365608</c:v>
                </c:pt>
                <c:pt idx="1326">
                  <c:v>38321328.222656563</c:v>
                </c:pt>
                <c:pt idx="1327">
                  <c:v>38622214.139056981</c:v>
                </c:pt>
                <c:pt idx="1328">
                  <c:v>39114262.266063906</c:v>
                </c:pt>
                <c:pt idx="1329">
                  <c:v>39481365.71186386</c:v>
                </c:pt>
                <c:pt idx="1330">
                  <c:v>39029258.006655663</c:v>
                </c:pt>
                <c:pt idx="1331">
                  <c:v>39384592.354015194</c:v>
                </c:pt>
                <c:pt idx="1332">
                  <c:v>38660664.302882217</c:v>
                </c:pt>
                <c:pt idx="1333">
                  <c:v>38658085.898055084</c:v>
                </c:pt>
                <c:pt idx="1334">
                  <c:v>38583252.141483307</c:v>
                </c:pt>
                <c:pt idx="1335">
                  <c:v>38343053.303114057</c:v>
                </c:pt>
                <c:pt idx="1336">
                  <c:v>38504052.870847896</c:v>
                </c:pt>
                <c:pt idx="1337">
                  <c:v>38416932.334317438</c:v>
                </c:pt>
                <c:pt idx="1338">
                  <c:v>38021003.384382077</c:v>
                </c:pt>
                <c:pt idx="1339">
                  <c:v>37227908.52730453</c:v>
                </c:pt>
                <c:pt idx="1340">
                  <c:v>37075677.536535755</c:v>
                </c:pt>
                <c:pt idx="1341">
                  <c:v>37367251.64893201</c:v>
                </c:pt>
                <c:pt idx="1342">
                  <c:v>37105217.54581067</c:v>
                </c:pt>
                <c:pt idx="1343">
                  <c:v>37325690.779336818</c:v>
                </c:pt>
                <c:pt idx="1344">
                  <c:v>37315031.372165188</c:v>
                </c:pt>
                <c:pt idx="1345">
                  <c:v>37512382.216022857</c:v>
                </c:pt>
                <c:pt idx="1346">
                  <c:v>37990468.79257074</c:v>
                </c:pt>
                <c:pt idx="1347">
                  <c:v>38741974.926202089</c:v>
                </c:pt>
                <c:pt idx="1348">
                  <c:v>38224238.254238449</c:v>
                </c:pt>
                <c:pt idx="1349">
                  <c:v>37884878.536711611</c:v>
                </c:pt>
                <c:pt idx="1350">
                  <c:v>38037580.580728717</c:v>
                </c:pt>
                <c:pt idx="1351">
                  <c:v>38781446.756971359</c:v>
                </c:pt>
                <c:pt idx="1352">
                  <c:v>38105037.683442645</c:v>
                </c:pt>
                <c:pt idx="1353">
                  <c:v>38538804.012480967</c:v>
                </c:pt>
                <c:pt idx="1354">
                  <c:v>38628661.766955934</c:v>
                </c:pt>
                <c:pt idx="1355">
                  <c:v>39000091.331317529</c:v>
                </c:pt>
                <c:pt idx="1356">
                  <c:v>38711545.902024984</c:v>
                </c:pt>
                <c:pt idx="1357">
                  <c:v>39814153.674882747</c:v>
                </c:pt>
                <c:pt idx="1358">
                  <c:v>39763592.379637763</c:v>
                </c:pt>
                <c:pt idx="1359">
                  <c:v>39804877.26527492</c:v>
                </c:pt>
                <c:pt idx="1360">
                  <c:v>39972987.41333954</c:v>
                </c:pt>
                <c:pt idx="1361">
                  <c:v>40471334.111670353</c:v>
                </c:pt>
                <c:pt idx="1362">
                  <c:v>40518814.555549234</c:v>
                </c:pt>
                <c:pt idx="1363">
                  <c:v>40383747.569440238</c:v>
                </c:pt>
                <c:pt idx="1364">
                  <c:v>40094931.880848549</c:v>
                </c:pt>
                <c:pt idx="1365">
                  <c:v>40240652.149359718</c:v>
                </c:pt>
                <c:pt idx="1366">
                  <c:v>39426518.86311318</c:v>
                </c:pt>
                <c:pt idx="1367">
                  <c:v>39294088.574863166</c:v>
                </c:pt>
                <c:pt idx="1368">
                  <c:v>39201177.822873108</c:v>
                </c:pt>
                <c:pt idx="1369">
                  <c:v>39076682.496610634</c:v>
                </c:pt>
                <c:pt idx="1370">
                  <c:v>39021247.177549064</c:v>
                </c:pt>
                <c:pt idx="1371">
                  <c:v>39008944.977944694</c:v>
                </c:pt>
                <c:pt idx="1372">
                  <c:v>38897669.02781716</c:v>
                </c:pt>
                <c:pt idx="1373">
                  <c:v>38950041.65437682</c:v>
                </c:pt>
                <c:pt idx="1374">
                  <c:v>38460071.332322188</c:v>
                </c:pt>
                <c:pt idx="1375">
                  <c:v>38283845.002960891</c:v>
                </c:pt>
                <c:pt idx="1376">
                  <c:v>38287195.713515587</c:v>
                </c:pt>
                <c:pt idx="1377">
                  <c:v>38107128.107266679</c:v>
                </c:pt>
                <c:pt idx="1378">
                  <c:v>38508527.953651406</c:v>
                </c:pt>
                <c:pt idx="1379">
                  <c:v>37853932.231126808</c:v>
                </c:pt>
                <c:pt idx="1380">
                  <c:v>37196971.485818237</c:v>
                </c:pt>
                <c:pt idx="1381">
                  <c:v>37656182.877144374</c:v>
                </c:pt>
                <c:pt idx="1382">
                  <c:v>37958252.813045822</c:v>
                </c:pt>
                <c:pt idx="1383">
                  <c:v>38121717.923649162</c:v>
                </c:pt>
                <c:pt idx="1384">
                  <c:v>38089603.879985623</c:v>
                </c:pt>
                <c:pt idx="1385">
                  <c:v>38199192.31763012</c:v>
                </c:pt>
                <c:pt idx="1386">
                  <c:v>38853781.515274711</c:v>
                </c:pt>
                <c:pt idx="1387">
                  <c:v>38597503.310437404</c:v>
                </c:pt>
                <c:pt idx="1388">
                  <c:v>39439585.243122838</c:v>
                </c:pt>
                <c:pt idx="1389">
                  <c:v>39168431.204403102</c:v>
                </c:pt>
                <c:pt idx="1390">
                  <c:v>39394299.959703341</c:v>
                </c:pt>
                <c:pt idx="1391">
                  <c:v>39242415.987907127</c:v>
                </c:pt>
                <c:pt idx="1392">
                  <c:v>39230716.262483485</c:v>
                </c:pt>
                <c:pt idx="1393">
                  <c:v>38995263.997326344</c:v>
                </c:pt>
                <c:pt idx="1394">
                  <c:v>39364211.429618776</c:v>
                </c:pt>
                <c:pt idx="1395">
                  <c:v>39189051.548807278</c:v>
                </c:pt>
                <c:pt idx="1396">
                  <c:v>39817971.960801624</c:v>
                </c:pt>
                <c:pt idx="1397">
                  <c:v>39576226.818201765</c:v>
                </c:pt>
                <c:pt idx="1398">
                  <c:v>39681809.564293325</c:v>
                </c:pt>
                <c:pt idx="1399">
                  <c:v>39766459.325739183</c:v>
                </c:pt>
                <c:pt idx="1400">
                  <c:v>39748202.680676326</c:v>
                </c:pt>
                <c:pt idx="1401">
                  <c:v>39997004.942679673</c:v>
                </c:pt>
                <c:pt idx="1402">
                  <c:v>39792307.330145724</c:v>
                </c:pt>
                <c:pt idx="1403">
                  <c:v>39734484.089664683</c:v>
                </c:pt>
                <c:pt idx="1404">
                  <c:v>39509863.186889783</c:v>
                </c:pt>
                <c:pt idx="1405">
                  <c:v>39286498.323517978</c:v>
                </c:pt>
                <c:pt idx="1406">
                  <c:v>39668402.936413012</c:v>
                </c:pt>
                <c:pt idx="1407">
                  <c:v>39660856.389452845</c:v>
                </c:pt>
                <c:pt idx="1408">
                  <c:v>39921764.827660471</c:v>
                </c:pt>
                <c:pt idx="1409">
                  <c:v>39790440.352684513</c:v>
                </c:pt>
                <c:pt idx="1410">
                  <c:v>39808770.033314727</c:v>
                </c:pt>
                <c:pt idx="1411">
                  <c:v>39280576.564015053</c:v>
                </c:pt>
                <c:pt idx="1412">
                  <c:v>39641479.619468726</c:v>
                </c:pt>
                <c:pt idx="1413">
                  <c:v>39794085.975504845</c:v>
                </c:pt>
                <c:pt idx="1414">
                  <c:v>39963855.966867916</c:v>
                </c:pt>
                <c:pt idx="1415">
                  <c:v>39352280.040176824</c:v>
                </c:pt>
                <c:pt idx="1416">
                  <c:v>40018366.722742289</c:v>
                </c:pt>
                <c:pt idx="1417">
                  <c:v>39969041.399816588</c:v>
                </c:pt>
                <c:pt idx="1418">
                  <c:v>40332349.489110924</c:v>
                </c:pt>
                <c:pt idx="1419">
                  <c:v>40677529.338056676</c:v>
                </c:pt>
                <c:pt idx="1420">
                  <c:v>40375112.013849847</c:v>
                </c:pt>
                <c:pt idx="1421">
                  <c:v>40334099.818952985</c:v>
                </c:pt>
                <c:pt idx="1422">
                  <c:v>40047764.846654586</c:v>
                </c:pt>
                <c:pt idx="1423">
                  <c:v>40028872.702900343</c:v>
                </c:pt>
                <c:pt idx="1424">
                  <c:v>40488620.365497231</c:v>
                </c:pt>
                <c:pt idx="1425">
                  <c:v>40175167.530185767</c:v>
                </c:pt>
                <c:pt idx="1426">
                  <c:v>39951751.698883273</c:v>
                </c:pt>
                <c:pt idx="1427">
                  <c:v>40313380.247128181</c:v>
                </c:pt>
                <c:pt idx="1428">
                  <c:v>40269776.81308832</c:v>
                </c:pt>
                <c:pt idx="1429">
                  <c:v>40089143.665941782</c:v>
                </c:pt>
                <c:pt idx="1430">
                  <c:v>39609570.24774909</c:v>
                </c:pt>
                <c:pt idx="1431">
                  <c:v>39420012.295849927</c:v>
                </c:pt>
                <c:pt idx="1432">
                  <c:v>38683041.71745263</c:v>
                </c:pt>
                <c:pt idx="1433">
                  <c:v>39851353.031519987</c:v>
                </c:pt>
                <c:pt idx="1434">
                  <c:v>39712593.363432445</c:v>
                </c:pt>
                <c:pt idx="1435">
                  <c:v>39902045.409142293</c:v>
                </c:pt>
                <c:pt idx="1436">
                  <c:v>40522070.286010869</c:v>
                </c:pt>
                <c:pt idx="1437">
                  <c:v>40401509.893286422</c:v>
                </c:pt>
                <c:pt idx="1438">
                  <c:v>40185221.446958542</c:v>
                </c:pt>
                <c:pt idx="1439">
                  <c:v>40339427.445041634</c:v>
                </c:pt>
                <c:pt idx="1440">
                  <c:v>40734835.174019098</c:v>
                </c:pt>
                <c:pt idx="1441">
                  <c:v>40426653.241428956</c:v>
                </c:pt>
                <c:pt idx="1442">
                  <c:v>40150451.684795231</c:v>
                </c:pt>
                <c:pt idx="1443">
                  <c:v>40013165.900925659</c:v>
                </c:pt>
                <c:pt idx="1444">
                  <c:v>40030152.748937465</c:v>
                </c:pt>
                <c:pt idx="1445">
                  <c:v>40069583.645317957</c:v>
                </c:pt>
                <c:pt idx="1446">
                  <c:v>39834401.362460352</c:v>
                </c:pt>
                <c:pt idx="1447">
                  <c:v>40238935.059472449</c:v>
                </c:pt>
                <c:pt idx="1448">
                  <c:v>40181315.290603593</c:v>
                </c:pt>
                <c:pt idx="1449">
                  <c:v>40358204.510841258</c:v>
                </c:pt>
                <c:pt idx="1450">
                  <c:v>40713090.795921192</c:v>
                </c:pt>
                <c:pt idx="1451">
                  <c:v>40627115.991388276</c:v>
                </c:pt>
                <c:pt idx="1452">
                  <c:v>40678529.183585942</c:v>
                </c:pt>
                <c:pt idx="1453">
                  <c:v>40727635.953808852</c:v>
                </c:pt>
                <c:pt idx="1454">
                  <c:v>40525947.78829366</c:v>
                </c:pt>
                <c:pt idx="1455">
                  <c:v>40608915.946581781</c:v>
                </c:pt>
                <c:pt idx="1456">
                  <c:v>40876695.914445251</c:v>
                </c:pt>
                <c:pt idx="1457">
                  <c:v>40862515.380395107</c:v>
                </c:pt>
                <c:pt idx="1458">
                  <c:v>40919155.524707191</c:v>
                </c:pt>
                <c:pt idx="1459">
                  <c:v>40967852.427820787</c:v>
                </c:pt>
                <c:pt idx="1460">
                  <c:v>40735502.896999985</c:v>
                </c:pt>
                <c:pt idx="1461">
                  <c:v>40845067.266454987</c:v>
                </c:pt>
                <c:pt idx="1462">
                  <c:v>41271202.625203513</c:v>
                </c:pt>
                <c:pt idx="1463">
                  <c:v>41639526.28512194</c:v>
                </c:pt>
                <c:pt idx="1464">
                  <c:v>41577626.841294967</c:v>
                </c:pt>
                <c:pt idx="1465">
                  <c:v>41317660.109473452</c:v>
                </c:pt>
                <c:pt idx="1466">
                  <c:v>41416069.950318992</c:v>
                </c:pt>
                <c:pt idx="1467">
                  <c:v>41256903.44298137</c:v>
                </c:pt>
                <c:pt idx="1468">
                  <c:v>41192943.214290045</c:v>
                </c:pt>
                <c:pt idx="1469">
                  <c:v>40728352.459501185</c:v>
                </c:pt>
                <c:pt idx="1470">
                  <c:v>40735360.857748695</c:v>
                </c:pt>
                <c:pt idx="1471">
                  <c:v>40073505.190540865</c:v>
                </c:pt>
                <c:pt idx="1472">
                  <c:v>39994870.691359684</c:v>
                </c:pt>
                <c:pt idx="1473">
                  <c:v>40935366.127441227</c:v>
                </c:pt>
                <c:pt idx="1474">
                  <c:v>40902511.663784541</c:v>
                </c:pt>
                <c:pt idx="1475">
                  <c:v>41620867.559716962</c:v>
                </c:pt>
                <c:pt idx="1476">
                  <c:v>40961176.182899371</c:v>
                </c:pt>
                <c:pt idx="1477">
                  <c:v>41472492.557593562</c:v>
                </c:pt>
                <c:pt idx="1478">
                  <c:v>41345239.853969552</c:v>
                </c:pt>
                <c:pt idx="1479">
                  <c:v>41868650.032218158</c:v>
                </c:pt>
                <c:pt idx="1480">
                  <c:v>42074046.176246665</c:v>
                </c:pt>
                <c:pt idx="1481">
                  <c:v>42624593.699815191</c:v>
                </c:pt>
                <c:pt idx="1482">
                  <c:v>42722783.787626222</c:v>
                </c:pt>
                <c:pt idx="1483">
                  <c:v>43292923.67921903</c:v>
                </c:pt>
                <c:pt idx="1484">
                  <c:v>43042719.091233723</c:v>
                </c:pt>
                <c:pt idx="1485">
                  <c:v>42874422.430089377</c:v>
                </c:pt>
                <c:pt idx="1486">
                  <c:v>43051491.977081828</c:v>
                </c:pt>
                <c:pt idx="1487">
                  <c:v>42698281.724389426</c:v>
                </c:pt>
                <c:pt idx="1488">
                  <c:v>42780816.2551561</c:v>
                </c:pt>
                <c:pt idx="1489">
                  <c:v>42265764.386652671</c:v>
                </c:pt>
                <c:pt idx="1490">
                  <c:v>41523117.193419084</c:v>
                </c:pt>
                <c:pt idx="1491">
                  <c:v>41752537.945666984</c:v>
                </c:pt>
                <c:pt idx="1492">
                  <c:v>42147299.342190012</c:v>
                </c:pt>
                <c:pt idx="1493">
                  <c:v>42139872.182067499</c:v>
                </c:pt>
                <c:pt idx="1494">
                  <c:v>42527756.724386372</c:v>
                </c:pt>
                <c:pt idx="1495">
                  <c:v>42288275.530485675</c:v>
                </c:pt>
                <c:pt idx="1496">
                  <c:v>42882934.936291561</c:v>
                </c:pt>
                <c:pt idx="1497">
                  <c:v>42774096.921404392</c:v>
                </c:pt>
                <c:pt idx="1498">
                  <c:v>43250420.241461128</c:v>
                </c:pt>
                <c:pt idx="1499">
                  <c:v>43275722.802831605</c:v>
                </c:pt>
                <c:pt idx="1500">
                  <c:v>43660955.166090332</c:v>
                </c:pt>
                <c:pt idx="1501">
                  <c:v>43576618.014108256</c:v>
                </c:pt>
                <c:pt idx="1502">
                  <c:v>43879339.884012073</c:v>
                </c:pt>
                <c:pt idx="1503">
                  <c:v>44279308.965786852</c:v>
                </c:pt>
                <c:pt idx="1504">
                  <c:v>44267383.670336612</c:v>
                </c:pt>
                <c:pt idx="1505">
                  <c:v>44332834.988000311</c:v>
                </c:pt>
                <c:pt idx="1506">
                  <c:v>44500351.433538944</c:v>
                </c:pt>
                <c:pt idx="1507">
                  <c:v>44901685.107791431</c:v>
                </c:pt>
                <c:pt idx="1508">
                  <c:v>44605104.196425818</c:v>
                </c:pt>
                <c:pt idx="1509">
                  <c:v>44500953.507609107</c:v>
                </c:pt>
                <c:pt idx="1510">
                  <c:v>44043713.738046341</c:v>
                </c:pt>
                <c:pt idx="1511">
                  <c:v>39843719.81976863</c:v>
                </c:pt>
                <c:pt idx="1512">
                  <c:v>40164581.629252285</c:v>
                </c:pt>
                <c:pt idx="1513">
                  <c:v>39718149.77260454</c:v>
                </c:pt>
                <c:pt idx="1514">
                  <c:v>40294458.190128468</c:v>
                </c:pt>
                <c:pt idx="1515">
                  <c:v>40946475.313728742</c:v>
                </c:pt>
                <c:pt idx="1516">
                  <c:v>40587873.710311107</c:v>
                </c:pt>
                <c:pt idx="1517">
                  <c:v>40739689.939395972</c:v>
                </c:pt>
                <c:pt idx="1518">
                  <c:v>40286734.986799315</c:v>
                </c:pt>
                <c:pt idx="1519">
                  <c:v>40083420.51370661</c:v>
                </c:pt>
                <c:pt idx="1520">
                  <c:v>39950075.489312805</c:v>
                </c:pt>
                <c:pt idx="1521">
                  <c:v>39729090.464845106</c:v>
                </c:pt>
                <c:pt idx="1522">
                  <c:v>40081730.230205275</c:v>
                </c:pt>
                <c:pt idx="1523">
                  <c:v>39916395.445096202</c:v>
                </c:pt>
                <c:pt idx="1524">
                  <c:v>39851056.727194518</c:v>
                </c:pt>
                <c:pt idx="1525">
                  <c:v>40106479.484336793</c:v>
                </c:pt>
                <c:pt idx="1526">
                  <c:v>40514362.140094824</c:v>
                </c:pt>
                <c:pt idx="1527">
                  <c:v>40330618.312217027</c:v>
                </c:pt>
                <c:pt idx="1528">
                  <c:v>40407707.73874563</c:v>
                </c:pt>
                <c:pt idx="1529">
                  <c:v>40092925.913753815</c:v>
                </c:pt>
                <c:pt idx="1530">
                  <c:v>40084055.207986698</c:v>
                </c:pt>
                <c:pt idx="1531">
                  <c:v>40243344.46913486</c:v>
                </c:pt>
                <c:pt idx="1532">
                  <c:v>39816115.050807327</c:v>
                </c:pt>
                <c:pt idx="1533">
                  <c:v>39946855.756588697</c:v>
                </c:pt>
                <c:pt idx="1534">
                  <c:v>39669319.975930266</c:v>
                </c:pt>
                <c:pt idx="1535">
                  <c:v>40028092.9124538</c:v>
                </c:pt>
                <c:pt idx="1536">
                  <c:v>40195925.338116981</c:v>
                </c:pt>
                <c:pt idx="1537">
                  <c:v>40309736.227729775</c:v>
                </c:pt>
                <c:pt idx="1538">
                  <c:v>40601873.162490286</c:v>
                </c:pt>
                <c:pt idx="1539">
                  <c:v>40876791.743389249</c:v>
                </c:pt>
                <c:pt idx="1540">
                  <c:v>40496670.203245655</c:v>
                </c:pt>
                <c:pt idx="1541">
                  <c:v>40907323.995395243</c:v>
                </c:pt>
                <c:pt idx="1542">
                  <c:v>40872111.454802804</c:v>
                </c:pt>
                <c:pt idx="1543">
                  <c:v>41236185.301886037</c:v>
                </c:pt>
                <c:pt idx="1544">
                  <c:v>41417086.745393567</c:v>
                </c:pt>
                <c:pt idx="1545">
                  <c:v>41302458.803241</c:v>
                </c:pt>
                <c:pt idx="1546">
                  <c:v>40965503.150178879</c:v>
                </c:pt>
                <c:pt idx="1547">
                  <c:v>40834268.999512248</c:v>
                </c:pt>
                <c:pt idx="1548">
                  <c:v>40960295.371697113</c:v>
                </c:pt>
                <c:pt idx="1549">
                  <c:v>40712210.574633606</c:v>
                </c:pt>
                <c:pt idx="1550">
                  <c:v>41156844.7771869</c:v>
                </c:pt>
                <c:pt idx="1551">
                  <c:v>41357747.456337482</c:v>
                </c:pt>
                <c:pt idx="1552">
                  <c:v>41964268.424109101</c:v>
                </c:pt>
                <c:pt idx="1553">
                  <c:v>41930413.473307095</c:v>
                </c:pt>
                <c:pt idx="1554">
                  <c:v>41437944.037135497</c:v>
                </c:pt>
                <c:pt idx="1555">
                  <c:v>41488878.585529439</c:v>
                </c:pt>
                <c:pt idx="1556">
                  <c:v>41966782.26997719</c:v>
                </c:pt>
                <c:pt idx="1557">
                  <c:v>42124995.719888367</c:v>
                </c:pt>
                <c:pt idx="1558">
                  <c:v>41717932.803705066</c:v>
                </c:pt>
                <c:pt idx="1559">
                  <c:v>41784524.233929299</c:v>
                </c:pt>
                <c:pt idx="1560">
                  <c:v>41845442.640802965</c:v>
                </c:pt>
                <c:pt idx="1561">
                  <c:v>41391274.671977654</c:v>
                </c:pt>
                <c:pt idx="1562">
                  <c:v>41273429.407122031</c:v>
                </c:pt>
                <c:pt idx="1563">
                  <c:v>40899535.222872607</c:v>
                </c:pt>
                <c:pt idx="1564">
                  <c:v>40304842.638429433</c:v>
                </c:pt>
                <c:pt idx="1565">
                  <c:v>40668582.129718289</c:v>
                </c:pt>
                <c:pt idx="1566">
                  <c:v>40526168.860935189</c:v>
                </c:pt>
                <c:pt idx="1567">
                  <c:v>40619876.462978952</c:v>
                </c:pt>
                <c:pt idx="1568">
                  <c:v>40335779.746270962</c:v>
                </c:pt>
                <c:pt idx="1569">
                  <c:v>40593346.17558784</c:v>
                </c:pt>
                <c:pt idx="1570">
                  <c:v>40820649.194902413</c:v>
                </c:pt>
                <c:pt idx="1571">
                  <c:v>41001211.822691545</c:v>
                </c:pt>
                <c:pt idx="1572">
                  <c:v>41012960.426012732</c:v>
                </c:pt>
                <c:pt idx="1573">
                  <c:v>40879328.082787171</c:v>
                </c:pt>
                <c:pt idx="1574">
                  <c:v>41182812.144603081</c:v>
                </c:pt>
                <c:pt idx="1575">
                  <c:v>41088831.628451101</c:v>
                </c:pt>
                <c:pt idx="1576">
                  <c:v>41446402.213781677</c:v>
                </c:pt>
                <c:pt idx="1577">
                  <c:v>41470857.777761407</c:v>
                </c:pt>
                <c:pt idx="1578">
                  <c:v>41775483.884841159</c:v>
                </c:pt>
                <c:pt idx="1579">
                  <c:v>41722564.254738443</c:v>
                </c:pt>
                <c:pt idx="1580">
                  <c:v>41398394.261987887</c:v>
                </c:pt>
                <c:pt idx="1581">
                  <c:v>40812052.206583865</c:v>
                </c:pt>
                <c:pt idx="1582">
                  <c:v>41455280.731341168</c:v>
                </c:pt>
                <c:pt idx="1583">
                  <c:v>41523140.275861576</c:v>
                </c:pt>
                <c:pt idx="1584">
                  <c:v>41530554.331662558</c:v>
                </c:pt>
                <c:pt idx="1585">
                  <c:v>41867700.431790657</c:v>
                </c:pt>
                <c:pt idx="1586">
                  <c:v>41652589.985997453</c:v>
                </c:pt>
                <c:pt idx="1587">
                  <c:v>41995530.995598346</c:v>
                </c:pt>
                <c:pt idx="1588">
                  <c:v>42128097.638594799</c:v>
                </c:pt>
                <c:pt idx="1589">
                  <c:v>42064003.848924667</c:v>
                </c:pt>
                <c:pt idx="1590">
                  <c:v>42497002.359028198</c:v>
                </c:pt>
                <c:pt idx="1591">
                  <c:v>42862202.82170026</c:v>
                </c:pt>
                <c:pt idx="1592">
                  <c:v>43243578.403833181</c:v>
                </c:pt>
                <c:pt idx="1593">
                  <c:v>43049581.127534427</c:v>
                </c:pt>
                <c:pt idx="1594">
                  <c:v>42911752.300523475</c:v>
                </c:pt>
                <c:pt idx="1595">
                  <c:v>42998783.202402942</c:v>
                </c:pt>
                <c:pt idx="1596">
                  <c:v>43155667.262540139</c:v>
                </c:pt>
                <c:pt idx="1597">
                  <c:v>43202831.873173691</c:v>
                </c:pt>
                <c:pt idx="1598">
                  <c:v>43353277.021890484</c:v>
                </c:pt>
                <c:pt idx="1599">
                  <c:v>43548958.542787261</c:v>
                </c:pt>
                <c:pt idx="1600">
                  <c:v>43202899.824686833</c:v>
                </c:pt>
                <c:pt idx="1601">
                  <c:v>43286692.295402981</c:v>
                </c:pt>
                <c:pt idx="1602">
                  <c:v>43278519.830907859</c:v>
                </c:pt>
                <c:pt idx="1603">
                  <c:v>43162404.351737723</c:v>
                </c:pt>
                <c:pt idx="1604">
                  <c:v>42148629.383584827</c:v>
                </c:pt>
                <c:pt idx="1605">
                  <c:v>42756784.622644335</c:v>
                </c:pt>
                <c:pt idx="1606">
                  <c:v>43032914.862403773</c:v>
                </c:pt>
                <c:pt idx="1607">
                  <c:v>43073544.493191503</c:v>
                </c:pt>
                <c:pt idx="1608">
                  <c:v>43326991.171577208</c:v>
                </c:pt>
                <c:pt idx="1609">
                  <c:v>43611467.840569861</c:v>
                </c:pt>
                <c:pt idx="1610">
                  <c:v>43598099.84160798</c:v>
                </c:pt>
                <c:pt idx="1611">
                  <c:v>43845589.474276945</c:v>
                </c:pt>
                <c:pt idx="1612">
                  <c:v>44059035.897487871</c:v>
                </c:pt>
                <c:pt idx="1613">
                  <c:v>43822312.687606089</c:v>
                </c:pt>
                <c:pt idx="1614">
                  <c:v>44087199.902139045</c:v>
                </c:pt>
                <c:pt idx="1615">
                  <c:v>44580798.807142802</c:v>
                </c:pt>
                <c:pt idx="1616">
                  <c:v>44428440.60033492</c:v>
                </c:pt>
                <c:pt idx="1617">
                  <c:v>44251879.13382031</c:v>
                </c:pt>
                <c:pt idx="1618">
                  <c:v>44657759.643812463</c:v>
                </c:pt>
                <c:pt idx="1619">
                  <c:v>44626913.036416695</c:v>
                </c:pt>
                <c:pt idx="1620">
                  <c:v>43551722.310608685</c:v>
                </c:pt>
                <c:pt idx="1621">
                  <c:v>43478436.063510157</c:v>
                </c:pt>
                <c:pt idx="1622">
                  <c:v>43868247.550370581</c:v>
                </c:pt>
                <c:pt idx="1623">
                  <c:v>43511132.985345468</c:v>
                </c:pt>
                <c:pt idx="1624">
                  <c:v>43323877.258168302</c:v>
                </c:pt>
                <c:pt idx="1625">
                  <c:v>43405235.413711123</c:v>
                </c:pt>
                <c:pt idx="1626">
                  <c:v>44070702.892509952</c:v>
                </c:pt>
                <c:pt idx="1627">
                  <c:v>43833660.147078186</c:v>
                </c:pt>
                <c:pt idx="1628">
                  <c:v>44601057.388712101</c:v>
                </c:pt>
                <c:pt idx="1629">
                  <c:v>44467556.073067926</c:v>
                </c:pt>
                <c:pt idx="1630">
                  <c:v>44561925.849172071</c:v>
                </c:pt>
                <c:pt idx="1631">
                  <c:v>44283595.841920406</c:v>
                </c:pt>
                <c:pt idx="1632">
                  <c:v>43474594.157534875</c:v>
                </c:pt>
                <c:pt idx="1633">
                  <c:v>44374825.942321613</c:v>
                </c:pt>
                <c:pt idx="1634">
                  <c:v>43494184.166022383</c:v>
                </c:pt>
                <c:pt idx="1635">
                  <c:v>43618655.243586272</c:v>
                </c:pt>
                <c:pt idx="1636">
                  <c:v>43264778.832710579</c:v>
                </c:pt>
                <c:pt idx="1637">
                  <c:v>43829526.129930429</c:v>
                </c:pt>
                <c:pt idx="1638">
                  <c:v>43696741.587789118</c:v>
                </c:pt>
                <c:pt idx="1639">
                  <c:v>44051654.584731542</c:v>
                </c:pt>
                <c:pt idx="1640">
                  <c:v>44153156.361069277</c:v>
                </c:pt>
                <c:pt idx="1641">
                  <c:v>44342825.01794561</c:v>
                </c:pt>
                <c:pt idx="1642">
                  <c:v>44637101.05415114</c:v>
                </c:pt>
                <c:pt idx="1643">
                  <c:v>44387799.196455829</c:v>
                </c:pt>
                <c:pt idx="1644">
                  <c:v>44617134.168233454</c:v>
                </c:pt>
                <c:pt idx="1645">
                  <c:v>44442166.91679474</c:v>
                </c:pt>
                <c:pt idx="1646">
                  <c:v>44538852.529221132</c:v>
                </c:pt>
                <c:pt idx="1647">
                  <c:v>44698518.086070269</c:v>
                </c:pt>
                <c:pt idx="1648">
                  <c:v>44955192.115062736</c:v>
                </c:pt>
                <c:pt idx="1649">
                  <c:v>44645063.403592393</c:v>
                </c:pt>
                <c:pt idx="1650">
                  <c:v>44677086.212067619</c:v>
                </c:pt>
                <c:pt idx="1651">
                  <c:v>44616902.584601223</c:v>
                </c:pt>
                <c:pt idx="1652">
                  <c:v>45018962.241675571</c:v>
                </c:pt>
                <c:pt idx="1653">
                  <c:v>44379259.550017513</c:v>
                </c:pt>
                <c:pt idx="1654">
                  <c:v>44712831.395014182</c:v>
                </c:pt>
                <c:pt idx="1655">
                  <c:v>44404182.076352313</c:v>
                </c:pt>
                <c:pt idx="1656">
                  <c:v>44588013.357522815</c:v>
                </c:pt>
                <c:pt idx="1657">
                  <c:v>44816808.290674798</c:v>
                </c:pt>
                <c:pt idx="1658">
                  <c:v>44833121.086051002</c:v>
                </c:pt>
                <c:pt idx="1659">
                  <c:v>44763200.558009349</c:v>
                </c:pt>
                <c:pt idx="1660">
                  <c:v>45136869.890064672</c:v>
                </c:pt>
                <c:pt idx="1661">
                  <c:v>44980857.869729199</c:v>
                </c:pt>
                <c:pt idx="1662">
                  <c:v>45324860.396649092</c:v>
                </c:pt>
                <c:pt idx="1663">
                  <c:v>44605058.162167147</c:v>
                </c:pt>
                <c:pt idx="1664">
                  <c:v>45020237.613736302</c:v>
                </c:pt>
                <c:pt idx="1665">
                  <c:v>45440537.251987576</c:v>
                </c:pt>
                <c:pt idx="1666">
                  <c:v>45472108.527782738</c:v>
                </c:pt>
                <c:pt idx="1667">
                  <c:v>45628973.473959863</c:v>
                </c:pt>
                <c:pt idx="1668">
                  <c:v>44521808.140097678</c:v>
                </c:pt>
                <c:pt idx="1669">
                  <c:v>44650709.085669629</c:v>
                </c:pt>
                <c:pt idx="1670">
                  <c:v>44503933.540273517</c:v>
                </c:pt>
                <c:pt idx="1671">
                  <c:v>44979990.262150086</c:v>
                </c:pt>
                <c:pt idx="1672">
                  <c:v>44736789.220392965</c:v>
                </c:pt>
                <c:pt idx="1673">
                  <c:v>44449436.454436712</c:v>
                </c:pt>
                <c:pt idx="1674">
                  <c:v>44383236.777289852</c:v>
                </c:pt>
                <c:pt idx="1675">
                  <c:v>44187442.650236987</c:v>
                </c:pt>
                <c:pt idx="1676">
                  <c:v>44610710.76959224</c:v>
                </c:pt>
                <c:pt idx="1677">
                  <c:v>45052774.975557052</c:v>
                </c:pt>
                <c:pt idx="1678">
                  <c:v>45659062.171286523</c:v>
                </c:pt>
                <c:pt idx="1679">
                  <c:v>45414602.932331346</c:v>
                </c:pt>
                <c:pt idx="1680">
                  <c:v>45335781.116186455</c:v>
                </c:pt>
                <c:pt idx="1681">
                  <c:v>45654560.14115382</c:v>
                </c:pt>
                <c:pt idx="1682">
                  <c:v>45515703.315507479</c:v>
                </c:pt>
                <c:pt idx="1683">
                  <c:v>45033579.434883289</c:v>
                </c:pt>
                <c:pt idx="1684">
                  <c:v>45739857.850076653</c:v>
                </c:pt>
                <c:pt idx="1685">
                  <c:v>45717964.747906953</c:v>
                </c:pt>
                <c:pt idx="1686">
                  <c:v>45768329.755693406</c:v>
                </c:pt>
                <c:pt idx="1687">
                  <c:v>45666845.708246179</c:v>
                </c:pt>
                <c:pt idx="1688">
                  <c:v>45797412.338483892</c:v>
                </c:pt>
                <c:pt idx="1689">
                  <c:v>45437919.886019766</c:v>
                </c:pt>
                <c:pt idx="1690">
                  <c:v>45699733.354161374</c:v>
                </c:pt>
                <c:pt idx="1691">
                  <c:v>45437892.877163135</c:v>
                </c:pt>
                <c:pt idx="1692">
                  <c:v>45331744.746443436</c:v>
                </c:pt>
                <c:pt idx="1693">
                  <c:v>45443729.283320263</c:v>
                </c:pt>
                <c:pt idx="1694">
                  <c:v>44765343.260635272</c:v>
                </c:pt>
                <c:pt idx="1695">
                  <c:v>45095496.338410489</c:v>
                </c:pt>
                <c:pt idx="1696">
                  <c:v>45645881.572237566</c:v>
                </c:pt>
                <c:pt idx="1697">
                  <c:v>45966112.84264984</c:v>
                </c:pt>
                <c:pt idx="1698">
                  <c:v>46150083.184805237</c:v>
                </c:pt>
                <c:pt idx="1699">
                  <c:v>46191331.110649347</c:v>
                </c:pt>
                <c:pt idx="1700">
                  <c:v>46289691.549200661</c:v>
                </c:pt>
                <c:pt idx="1701">
                  <c:v>46334112.392417386</c:v>
                </c:pt>
                <c:pt idx="1702">
                  <c:v>46787839.57670252</c:v>
                </c:pt>
                <c:pt idx="1703">
                  <c:v>46851297.924154982</c:v>
                </c:pt>
                <c:pt idx="1704">
                  <c:v>46797358.328820385</c:v>
                </c:pt>
                <c:pt idx="1705">
                  <c:v>46415210.431894809</c:v>
                </c:pt>
                <c:pt idx="1706">
                  <c:v>46551525.100851044</c:v>
                </c:pt>
                <c:pt idx="1707">
                  <c:v>46384754.275611043</c:v>
                </c:pt>
                <c:pt idx="1708">
                  <c:v>46393143.503493972</c:v>
                </c:pt>
                <c:pt idx="1709">
                  <c:v>46505226.795831189</c:v>
                </c:pt>
                <c:pt idx="1710">
                  <c:v>46756569.138018101</c:v>
                </c:pt>
                <c:pt idx="1711">
                  <c:v>46597009.123470262</c:v>
                </c:pt>
                <c:pt idx="1712">
                  <c:v>46523446.416485421</c:v>
                </c:pt>
                <c:pt idx="1713">
                  <c:v>46603608.425946943</c:v>
                </c:pt>
                <c:pt idx="1714">
                  <c:v>46256651.82264661</c:v>
                </c:pt>
                <c:pt idx="1715">
                  <c:v>46220138.757130034</c:v>
                </c:pt>
                <c:pt idx="1716">
                  <c:v>46063618.000741243</c:v>
                </c:pt>
                <c:pt idx="1717">
                  <c:v>45780390.941515304</c:v>
                </c:pt>
                <c:pt idx="1718">
                  <c:v>47358768.577923484</c:v>
                </c:pt>
                <c:pt idx="1719">
                  <c:v>47227992.802180596</c:v>
                </c:pt>
                <c:pt idx="1720">
                  <c:v>47222246.148531646</c:v>
                </c:pt>
                <c:pt idx="1721">
                  <c:v>46953924.931011967</c:v>
                </c:pt>
                <c:pt idx="1722">
                  <c:v>46862298.008178726</c:v>
                </c:pt>
                <c:pt idx="1723">
                  <c:v>47287511.319239125</c:v>
                </c:pt>
                <c:pt idx="1724">
                  <c:v>47503326.488429897</c:v>
                </c:pt>
                <c:pt idx="1725">
                  <c:v>47396851.342784554</c:v>
                </c:pt>
                <c:pt idx="1726">
                  <c:v>47741893.779938154</c:v>
                </c:pt>
                <c:pt idx="1727">
                  <c:v>47493725.186165608</c:v>
                </c:pt>
                <c:pt idx="1728">
                  <c:v>47554492.204935201</c:v>
                </c:pt>
                <c:pt idx="1729">
                  <c:v>47770994.784153938</c:v>
                </c:pt>
                <c:pt idx="1730">
                  <c:v>47484592.452937096</c:v>
                </c:pt>
                <c:pt idx="1731">
                  <c:v>47020650.934595697</c:v>
                </c:pt>
                <c:pt idx="1732">
                  <c:v>47157058.403213151</c:v>
                </c:pt>
                <c:pt idx="1733">
                  <c:v>46802173.246169098</c:v>
                </c:pt>
                <c:pt idx="1734">
                  <c:v>46899923.284560598</c:v>
                </c:pt>
                <c:pt idx="1735">
                  <c:v>47206619.79363469</c:v>
                </c:pt>
                <c:pt idx="1736">
                  <c:v>46960245.418984063</c:v>
                </c:pt>
                <c:pt idx="1737">
                  <c:v>46978506.591725402</c:v>
                </c:pt>
                <c:pt idx="1738">
                  <c:v>47100242.018380158</c:v>
                </c:pt>
                <c:pt idx="1739">
                  <c:v>47032172.35880588</c:v>
                </c:pt>
                <c:pt idx="1740">
                  <c:v>45898943.478296526</c:v>
                </c:pt>
                <c:pt idx="1741">
                  <c:v>46762984.087734923</c:v>
                </c:pt>
                <c:pt idx="1742">
                  <c:v>46493443.593472153</c:v>
                </c:pt>
                <c:pt idx="1743">
                  <c:v>46061398.149740234</c:v>
                </c:pt>
                <c:pt idx="1744">
                  <c:v>45964569.321120217</c:v>
                </c:pt>
                <c:pt idx="1745">
                  <c:v>46495282.68884816</c:v>
                </c:pt>
                <c:pt idx="1746">
                  <c:v>46652791.138347842</c:v>
                </c:pt>
                <c:pt idx="1747">
                  <c:v>46860906.428781025</c:v>
                </c:pt>
                <c:pt idx="1748">
                  <c:v>47168261.676942952</c:v>
                </c:pt>
                <c:pt idx="1749">
                  <c:v>47109038.041196026</c:v>
                </c:pt>
                <c:pt idx="1750">
                  <c:v>47128513.91995091</c:v>
                </c:pt>
                <c:pt idx="1751">
                  <c:v>47021872.565957069</c:v>
                </c:pt>
                <c:pt idx="1752">
                  <c:v>47574579.314891644</c:v>
                </c:pt>
                <c:pt idx="1753">
                  <c:v>47836860.244013354</c:v>
                </c:pt>
                <c:pt idx="1754">
                  <c:v>47393958.763493046</c:v>
                </c:pt>
                <c:pt idx="1755">
                  <c:v>47168316.248684041</c:v>
                </c:pt>
                <c:pt idx="1756">
                  <c:v>47252863.11139258</c:v>
                </c:pt>
                <c:pt idx="1757">
                  <c:v>47068095.938713148</c:v>
                </c:pt>
                <c:pt idx="1758">
                  <c:v>46659946.130736306</c:v>
                </c:pt>
                <c:pt idx="1759">
                  <c:v>46581348.972875781</c:v>
                </c:pt>
                <c:pt idx="1760">
                  <c:v>46483758.771512739</c:v>
                </c:pt>
                <c:pt idx="1761">
                  <c:v>46196071.372748196</c:v>
                </c:pt>
                <c:pt idx="1762">
                  <c:v>46827157.152913354</c:v>
                </c:pt>
                <c:pt idx="1763">
                  <c:v>47431423.157097213</c:v>
                </c:pt>
                <c:pt idx="1764">
                  <c:v>47407292.592543826</c:v>
                </c:pt>
                <c:pt idx="1765">
                  <c:v>47910454.955801196</c:v>
                </c:pt>
                <c:pt idx="1766">
                  <c:v>48248476.360672139</c:v>
                </c:pt>
                <c:pt idx="1767">
                  <c:v>48296704.35793189</c:v>
                </c:pt>
                <c:pt idx="1768">
                  <c:v>48398287.436174177</c:v>
                </c:pt>
                <c:pt idx="1769">
                  <c:v>48740903.031026594</c:v>
                </c:pt>
                <c:pt idx="1770">
                  <c:v>48769355.213475436</c:v>
                </c:pt>
                <c:pt idx="1771">
                  <c:v>48527256.630963892</c:v>
                </c:pt>
                <c:pt idx="1772">
                  <c:v>49355581.901419029</c:v>
                </c:pt>
                <c:pt idx="1773">
                  <c:v>49422222.157012269</c:v>
                </c:pt>
                <c:pt idx="1774">
                  <c:v>49364170.706318371</c:v>
                </c:pt>
                <c:pt idx="1775">
                  <c:v>50089008.095746048</c:v>
                </c:pt>
                <c:pt idx="1776">
                  <c:v>50505498.939274497</c:v>
                </c:pt>
                <c:pt idx="1777">
                  <c:v>50177753.975359671</c:v>
                </c:pt>
                <c:pt idx="1778">
                  <c:v>49620851.060176827</c:v>
                </c:pt>
                <c:pt idx="1779">
                  <c:v>50631149.520193271</c:v>
                </c:pt>
                <c:pt idx="1780">
                  <c:v>50461069.828458123</c:v>
                </c:pt>
                <c:pt idx="1781">
                  <c:v>50433248.821616091</c:v>
                </c:pt>
                <c:pt idx="1782">
                  <c:v>50359530.46198041</c:v>
                </c:pt>
                <c:pt idx="1783">
                  <c:v>50130188.475831017</c:v>
                </c:pt>
                <c:pt idx="1784">
                  <c:v>49501557.896022938</c:v>
                </c:pt>
                <c:pt idx="1785">
                  <c:v>47921882.937255666</c:v>
                </c:pt>
                <c:pt idx="1786">
                  <c:v>49320550.26314646</c:v>
                </c:pt>
                <c:pt idx="1787">
                  <c:v>48468324.54134436</c:v>
                </c:pt>
                <c:pt idx="1788">
                  <c:v>46478762.41731517</c:v>
                </c:pt>
                <c:pt idx="1789">
                  <c:v>47461789.886992119</c:v>
                </c:pt>
                <c:pt idx="1790">
                  <c:v>47972257.961728469</c:v>
                </c:pt>
                <c:pt idx="1791">
                  <c:v>48219864.504994139</c:v>
                </c:pt>
                <c:pt idx="1792">
                  <c:v>48789817.609250814</c:v>
                </c:pt>
                <c:pt idx="1793">
                  <c:v>49695554.326609656</c:v>
                </c:pt>
                <c:pt idx="1794">
                  <c:v>49473618.83957471</c:v>
                </c:pt>
                <c:pt idx="1795">
                  <c:v>49400015.606146969</c:v>
                </c:pt>
                <c:pt idx="1796">
                  <c:v>49383447.594491705</c:v>
                </c:pt>
                <c:pt idx="1797">
                  <c:v>49751405.154455647</c:v>
                </c:pt>
                <c:pt idx="1798">
                  <c:v>50518276.973890603</c:v>
                </c:pt>
                <c:pt idx="1799">
                  <c:v>50922490.6583727</c:v>
                </c:pt>
                <c:pt idx="1800">
                  <c:v>50193540.60442096</c:v>
                </c:pt>
                <c:pt idx="1801">
                  <c:v>50423093.771292798</c:v>
                </c:pt>
                <c:pt idx="1802">
                  <c:v>49599847.278884269</c:v>
                </c:pt>
                <c:pt idx="1803">
                  <c:v>49928105.508009143</c:v>
                </c:pt>
                <c:pt idx="1804">
                  <c:v>50558658.430992</c:v>
                </c:pt>
                <c:pt idx="1805">
                  <c:v>50490997.074146874</c:v>
                </c:pt>
                <c:pt idx="1806">
                  <c:v>50283302.991374888</c:v>
                </c:pt>
                <c:pt idx="1807">
                  <c:v>50614510.650932394</c:v>
                </c:pt>
                <c:pt idx="1808">
                  <c:v>51583374.116795734</c:v>
                </c:pt>
                <c:pt idx="1809">
                  <c:v>51624794.49395749</c:v>
                </c:pt>
                <c:pt idx="1810">
                  <c:v>51031909.140018053</c:v>
                </c:pt>
                <c:pt idx="1811">
                  <c:v>50884376.227022745</c:v>
                </c:pt>
                <c:pt idx="1812">
                  <c:v>50885286.935187668</c:v>
                </c:pt>
                <c:pt idx="1813">
                  <c:v>50772084.880137466</c:v>
                </c:pt>
                <c:pt idx="1814">
                  <c:v>49852572.831725098</c:v>
                </c:pt>
                <c:pt idx="1815">
                  <c:v>49883630.458077148</c:v>
                </c:pt>
                <c:pt idx="1816">
                  <c:v>49833726.935981996</c:v>
                </c:pt>
                <c:pt idx="1817">
                  <c:v>48615038.485196568</c:v>
                </c:pt>
                <c:pt idx="1818">
                  <c:v>47757635.425063424</c:v>
                </c:pt>
                <c:pt idx="1819">
                  <c:v>49488755.917382941</c:v>
                </c:pt>
                <c:pt idx="1820">
                  <c:v>47408953.500387862</c:v>
                </c:pt>
                <c:pt idx="1821">
                  <c:v>46876712.0945675</c:v>
                </c:pt>
                <c:pt idx="1822">
                  <c:v>47523478.741177529</c:v>
                </c:pt>
                <c:pt idx="1823">
                  <c:v>45747526.126709096</c:v>
                </c:pt>
                <c:pt idx="1824">
                  <c:v>46174768.254597895</c:v>
                </c:pt>
                <c:pt idx="1825">
                  <c:v>47129767.852203079</c:v>
                </c:pt>
                <c:pt idx="1826">
                  <c:v>47411673.096032925</c:v>
                </c:pt>
                <c:pt idx="1827">
                  <c:v>46648279.424488612</c:v>
                </c:pt>
                <c:pt idx="1828">
                  <c:v>46863903.294664867</c:v>
                </c:pt>
                <c:pt idx="1829">
                  <c:v>47868687.947130643</c:v>
                </c:pt>
                <c:pt idx="1830">
                  <c:v>47588077.072685927</c:v>
                </c:pt>
                <c:pt idx="1831">
                  <c:v>48303366.782582648</c:v>
                </c:pt>
                <c:pt idx="1832">
                  <c:v>48055475.556009538</c:v>
                </c:pt>
                <c:pt idx="1833">
                  <c:v>48618694.125124872</c:v>
                </c:pt>
                <c:pt idx="1834">
                  <c:v>49348441.153127991</c:v>
                </c:pt>
                <c:pt idx="1835">
                  <c:v>49518965.479818627</c:v>
                </c:pt>
                <c:pt idx="1836">
                  <c:v>48737772.489110842</c:v>
                </c:pt>
                <c:pt idx="1837">
                  <c:v>48221717.521867171</c:v>
                </c:pt>
                <c:pt idx="1838">
                  <c:v>48178778.648119815</c:v>
                </c:pt>
                <c:pt idx="1839">
                  <c:v>47508744.117864065</c:v>
                </c:pt>
                <c:pt idx="1840">
                  <c:v>47731350.87282493</c:v>
                </c:pt>
                <c:pt idx="1841">
                  <c:v>48749751.739952832</c:v>
                </c:pt>
                <c:pt idx="1842">
                  <c:v>48588048.141090736</c:v>
                </c:pt>
                <c:pt idx="1843">
                  <c:v>47862450.250485271</c:v>
                </c:pt>
                <c:pt idx="1844">
                  <c:v>48409653.608636715</c:v>
                </c:pt>
                <c:pt idx="1845">
                  <c:v>48482333.465840369</c:v>
                </c:pt>
                <c:pt idx="1846">
                  <c:v>48483098.560929716</c:v>
                </c:pt>
                <c:pt idx="1847">
                  <c:v>49444331.539687566</c:v>
                </c:pt>
                <c:pt idx="1848">
                  <c:v>49855193.031829089</c:v>
                </c:pt>
                <c:pt idx="1849">
                  <c:v>49774156.15344584</c:v>
                </c:pt>
                <c:pt idx="1850">
                  <c:v>50524642.882431403</c:v>
                </c:pt>
                <c:pt idx="1851">
                  <c:v>50675227.127170369</c:v>
                </c:pt>
                <c:pt idx="1852">
                  <c:v>50455215.793032952</c:v>
                </c:pt>
                <c:pt idx="1853">
                  <c:v>50470668.319435149</c:v>
                </c:pt>
                <c:pt idx="1854">
                  <c:v>50182781.524331905</c:v>
                </c:pt>
                <c:pt idx="1855">
                  <c:v>50707496.710918292</c:v>
                </c:pt>
                <c:pt idx="1856">
                  <c:v>50671790.046064906</c:v>
                </c:pt>
                <c:pt idx="1857">
                  <c:v>50242050.500799336</c:v>
                </c:pt>
                <c:pt idx="1858">
                  <c:v>50892126.295038298</c:v>
                </c:pt>
                <c:pt idx="1859">
                  <c:v>50825640.144296557</c:v>
                </c:pt>
                <c:pt idx="1860">
                  <c:v>51023400.798175775</c:v>
                </c:pt>
                <c:pt idx="1861">
                  <c:v>50965873.192609467</c:v>
                </c:pt>
                <c:pt idx="1862">
                  <c:v>50934281.141212299</c:v>
                </c:pt>
                <c:pt idx="1863">
                  <c:v>50655099.251682423</c:v>
                </c:pt>
                <c:pt idx="1864">
                  <c:v>51214474.665752038</c:v>
                </c:pt>
                <c:pt idx="1865">
                  <c:v>51033636.757026359</c:v>
                </c:pt>
                <c:pt idx="1866">
                  <c:v>51701133.610534929</c:v>
                </c:pt>
                <c:pt idx="1867">
                  <c:v>52020030.422361292</c:v>
                </c:pt>
                <c:pt idx="1868">
                  <c:v>52127647.394626878</c:v>
                </c:pt>
                <c:pt idx="1869">
                  <c:v>52431755.152248248</c:v>
                </c:pt>
                <c:pt idx="1870">
                  <c:v>51920419.941902094</c:v>
                </c:pt>
                <c:pt idx="1871">
                  <c:v>52251226.399849787</c:v>
                </c:pt>
                <c:pt idx="1872">
                  <c:v>52357919.99589131</c:v>
                </c:pt>
                <c:pt idx="1873">
                  <c:v>52733671.19642593</c:v>
                </c:pt>
                <c:pt idx="1874">
                  <c:v>52730672.068222754</c:v>
                </c:pt>
                <c:pt idx="1875">
                  <c:v>53553782.970635451</c:v>
                </c:pt>
                <c:pt idx="1876">
                  <c:v>54091163.432190515</c:v>
                </c:pt>
                <c:pt idx="1877">
                  <c:v>54295816.623926952</c:v>
                </c:pt>
                <c:pt idx="1878">
                  <c:v>54347811.350249164</c:v>
                </c:pt>
                <c:pt idx="1879">
                  <c:v>54541340.315532021</c:v>
                </c:pt>
                <c:pt idx="1880">
                  <c:v>54422146.268500336</c:v>
                </c:pt>
                <c:pt idx="1881">
                  <c:v>54062171.952366121</c:v>
                </c:pt>
                <c:pt idx="1882">
                  <c:v>53302180.141938649</c:v>
                </c:pt>
                <c:pt idx="1883">
                  <c:v>53404927.011110112</c:v>
                </c:pt>
                <c:pt idx="1884">
                  <c:v>52813346.884892225</c:v>
                </c:pt>
                <c:pt idx="1885">
                  <c:v>53572682.044385135</c:v>
                </c:pt>
                <c:pt idx="1886">
                  <c:v>53267404.092200279</c:v>
                </c:pt>
                <c:pt idx="1887">
                  <c:v>53888887.937711343</c:v>
                </c:pt>
                <c:pt idx="1888">
                  <c:v>53198598.433747754</c:v>
                </c:pt>
                <c:pt idx="1889">
                  <c:v>53849280.0674752</c:v>
                </c:pt>
                <c:pt idx="1890">
                  <c:v>54564744.206801884</c:v>
                </c:pt>
                <c:pt idx="1891">
                  <c:v>54868209.09522336</c:v>
                </c:pt>
                <c:pt idx="1892">
                  <c:v>55110878.436444201</c:v>
                </c:pt>
                <c:pt idx="1893">
                  <c:v>55015354.30992467</c:v>
                </c:pt>
                <c:pt idx="1894">
                  <c:v>56258151.051752903</c:v>
                </c:pt>
                <c:pt idx="1895">
                  <c:v>56180156.874127962</c:v>
                </c:pt>
                <c:pt idx="1896">
                  <c:v>56327519.394767128</c:v>
                </c:pt>
                <c:pt idx="1897">
                  <c:v>56419221.943704322</c:v>
                </c:pt>
                <c:pt idx="1898">
                  <c:v>56726103.171024539</c:v>
                </c:pt>
                <c:pt idx="1899">
                  <c:v>56484730.844168209</c:v>
                </c:pt>
                <c:pt idx="1900">
                  <c:v>56499519.480744883</c:v>
                </c:pt>
                <c:pt idx="1901">
                  <c:v>56559461.256442077</c:v>
                </c:pt>
                <c:pt idx="1902">
                  <c:v>56983309.179733321</c:v>
                </c:pt>
                <c:pt idx="1903">
                  <c:v>57331823.35703212</c:v>
                </c:pt>
                <c:pt idx="1904">
                  <c:v>56117267.060092531</c:v>
                </c:pt>
                <c:pt idx="1905">
                  <c:v>55295605.745591998</c:v>
                </c:pt>
                <c:pt idx="1906">
                  <c:v>54623903.764648475</c:v>
                </c:pt>
                <c:pt idx="1907">
                  <c:v>54958388.13603507</c:v>
                </c:pt>
                <c:pt idx="1908">
                  <c:v>55263232.590019755</c:v>
                </c:pt>
                <c:pt idx="1909">
                  <c:v>56287592.734910429</c:v>
                </c:pt>
                <c:pt idx="1910">
                  <c:v>56540253.137732744</c:v>
                </c:pt>
                <c:pt idx="1911">
                  <c:v>56683941.503587916</c:v>
                </c:pt>
                <c:pt idx="1912">
                  <c:v>56882882.096691526</c:v>
                </c:pt>
                <c:pt idx="1913">
                  <c:v>56756607.718266331</c:v>
                </c:pt>
                <c:pt idx="1914">
                  <c:v>56577963.583284073</c:v>
                </c:pt>
                <c:pt idx="1915">
                  <c:v>56738713.458263904</c:v>
                </c:pt>
                <c:pt idx="1916">
                  <c:v>56934405.181426644</c:v>
                </c:pt>
                <c:pt idx="1917">
                  <c:v>56990603.75445696</c:v>
                </c:pt>
                <c:pt idx="1918">
                  <c:v>56293336.516458094</c:v>
                </c:pt>
                <c:pt idx="1919">
                  <c:v>56573770.316493511</c:v>
                </c:pt>
                <c:pt idx="1920">
                  <c:v>56333468.927869029</c:v>
                </c:pt>
                <c:pt idx="1921">
                  <c:v>56195799.978255272</c:v>
                </c:pt>
                <c:pt idx="1922">
                  <c:v>56171203.340492435</c:v>
                </c:pt>
                <c:pt idx="1923">
                  <c:v>56409375.10308405</c:v>
                </c:pt>
                <c:pt idx="1924">
                  <c:v>56449183.434915654</c:v>
                </c:pt>
                <c:pt idx="1925">
                  <c:v>56851777.139129445</c:v>
                </c:pt>
                <c:pt idx="1926">
                  <c:v>57169510.438445501</c:v>
                </c:pt>
                <c:pt idx="1927">
                  <c:v>57050220.058480442</c:v>
                </c:pt>
                <c:pt idx="1928">
                  <c:v>57724053.753598459</c:v>
                </c:pt>
                <c:pt idx="1929">
                  <c:v>57539005.845107369</c:v>
                </c:pt>
                <c:pt idx="1930">
                  <c:v>57833945.686553635</c:v>
                </c:pt>
                <c:pt idx="1931">
                  <c:v>57692139.293135263</c:v>
                </c:pt>
                <c:pt idx="1932">
                  <c:v>57263794.626471438</c:v>
                </c:pt>
                <c:pt idx="1933">
                  <c:v>56891072.901798211</c:v>
                </c:pt>
                <c:pt idx="1934">
                  <c:v>56621607.970479898</c:v>
                </c:pt>
                <c:pt idx="1935">
                  <c:v>57093114.524416015</c:v>
                </c:pt>
                <c:pt idx="1936">
                  <c:v>57377467.627061531</c:v>
                </c:pt>
                <c:pt idx="1937">
                  <c:v>57363310.862138882</c:v>
                </c:pt>
                <c:pt idx="1938">
                  <c:v>57670274.362238884</c:v>
                </c:pt>
                <c:pt idx="1939">
                  <c:v>57201836.958854906</c:v>
                </c:pt>
                <c:pt idx="1940">
                  <c:v>56885370.604664043</c:v>
                </c:pt>
                <c:pt idx="1941">
                  <c:v>57182831.668301523</c:v>
                </c:pt>
                <c:pt idx="1942">
                  <c:v>57019509.202846654</c:v>
                </c:pt>
                <c:pt idx="1943">
                  <c:v>57624223.600640908</c:v>
                </c:pt>
                <c:pt idx="1944">
                  <c:v>57050850.538040049</c:v>
                </c:pt>
                <c:pt idx="1945">
                  <c:v>57106749.253933825</c:v>
                </c:pt>
                <c:pt idx="1946">
                  <c:v>57184386.35934186</c:v>
                </c:pt>
                <c:pt idx="1947">
                  <c:v>57224757.654154047</c:v>
                </c:pt>
                <c:pt idx="1948">
                  <c:v>57561758.236191981</c:v>
                </c:pt>
                <c:pt idx="1949">
                  <c:v>57381253.845445752</c:v>
                </c:pt>
                <c:pt idx="1950">
                  <c:v>57623016.65478491</c:v>
                </c:pt>
                <c:pt idx="1951">
                  <c:v>57886062.917184182</c:v>
                </c:pt>
                <c:pt idx="1952">
                  <c:v>57948389.768239021</c:v>
                </c:pt>
                <c:pt idx="1953">
                  <c:v>57374102.656446636</c:v>
                </c:pt>
                <c:pt idx="1954">
                  <c:v>56707687.014826693</c:v>
                </c:pt>
                <c:pt idx="1955">
                  <c:v>56466115.479259886</c:v>
                </c:pt>
                <c:pt idx="1956">
                  <c:v>56649027.21887435</c:v>
                </c:pt>
                <c:pt idx="1957">
                  <c:v>54215018.628944956</c:v>
                </c:pt>
                <c:pt idx="1958">
                  <c:v>54045470.717275545</c:v>
                </c:pt>
                <c:pt idx="1959">
                  <c:v>54913771.231682397</c:v>
                </c:pt>
                <c:pt idx="1960">
                  <c:v>54390527.488890462</c:v>
                </c:pt>
                <c:pt idx="1961">
                  <c:v>55654625.78100615</c:v>
                </c:pt>
                <c:pt idx="1962">
                  <c:v>55609971.568523206</c:v>
                </c:pt>
                <c:pt idx="1963">
                  <c:v>54737874.812652349</c:v>
                </c:pt>
                <c:pt idx="1964">
                  <c:v>54535560.896367379</c:v>
                </c:pt>
                <c:pt idx="1965">
                  <c:v>54641775.751140289</c:v>
                </c:pt>
                <c:pt idx="1966">
                  <c:v>54874865.255449258</c:v>
                </c:pt>
                <c:pt idx="1967">
                  <c:v>52117141.814930409</c:v>
                </c:pt>
                <c:pt idx="1968">
                  <c:v>54201149.47072801</c:v>
                </c:pt>
                <c:pt idx="1969">
                  <c:v>52983314.095398806</c:v>
                </c:pt>
                <c:pt idx="1970">
                  <c:v>51872423.032314882</c:v>
                </c:pt>
                <c:pt idx="1971">
                  <c:v>52627951.092007354</c:v>
                </c:pt>
                <c:pt idx="1972">
                  <c:v>53893355.725520134</c:v>
                </c:pt>
                <c:pt idx="1973">
                  <c:v>54520399.31769748</c:v>
                </c:pt>
                <c:pt idx="1974">
                  <c:v>52902506.634174809</c:v>
                </c:pt>
                <c:pt idx="1975">
                  <c:v>52846594.554174662</c:v>
                </c:pt>
                <c:pt idx="1976">
                  <c:v>53270646.558506839</c:v>
                </c:pt>
                <c:pt idx="1977">
                  <c:v>54909837.451290406</c:v>
                </c:pt>
                <c:pt idx="1978">
                  <c:v>54243851.131587408</c:v>
                </c:pt>
                <c:pt idx="1979">
                  <c:v>53881297.12529663</c:v>
                </c:pt>
                <c:pt idx="1980">
                  <c:v>52510243.105761461</c:v>
                </c:pt>
                <c:pt idx="1981">
                  <c:v>52521997.115727425</c:v>
                </c:pt>
                <c:pt idx="1982">
                  <c:v>52165001.742427401</c:v>
                </c:pt>
                <c:pt idx="1983">
                  <c:v>52843576.354278035</c:v>
                </c:pt>
                <c:pt idx="1984">
                  <c:v>52632444.772772238</c:v>
                </c:pt>
                <c:pt idx="1985">
                  <c:v>50923068.65597295</c:v>
                </c:pt>
                <c:pt idx="1986">
                  <c:v>49883312.225294352</c:v>
                </c:pt>
                <c:pt idx="1987">
                  <c:v>50508120.949101217</c:v>
                </c:pt>
                <c:pt idx="1988">
                  <c:v>50111752.969520837</c:v>
                </c:pt>
                <c:pt idx="1989">
                  <c:v>51195212.116151139</c:v>
                </c:pt>
                <c:pt idx="1990">
                  <c:v>51393100.9819258</c:v>
                </c:pt>
                <c:pt idx="1991">
                  <c:v>52913226.039573096</c:v>
                </c:pt>
                <c:pt idx="1992">
                  <c:v>52403640.83111342</c:v>
                </c:pt>
                <c:pt idx="1993">
                  <c:v>52852227.525007062</c:v>
                </c:pt>
                <c:pt idx="1994">
                  <c:v>53288904.851198256</c:v>
                </c:pt>
                <c:pt idx="1995">
                  <c:v>51004995.639523812</c:v>
                </c:pt>
                <c:pt idx="1996">
                  <c:v>52071369.054586701</c:v>
                </c:pt>
                <c:pt idx="1997">
                  <c:v>50309508.611860171</c:v>
                </c:pt>
                <c:pt idx="1998">
                  <c:v>51158711.261435173</c:v>
                </c:pt>
                <c:pt idx="1999">
                  <c:v>51471610.512902409</c:v>
                </c:pt>
                <c:pt idx="2000">
                  <c:v>51867192.376767814</c:v>
                </c:pt>
                <c:pt idx="2001">
                  <c:v>51639280.07158047</c:v>
                </c:pt>
                <c:pt idx="2002">
                  <c:v>50711552.16036199</c:v>
                </c:pt>
                <c:pt idx="2003">
                  <c:v>49593133.346740246</c:v>
                </c:pt>
                <c:pt idx="2004">
                  <c:v>49841044.89789179</c:v>
                </c:pt>
                <c:pt idx="2005">
                  <c:v>48333240.154217623</c:v>
                </c:pt>
                <c:pt idx="2006">
                  <c:v>47814944.193388045</c:v>
                </c:pt>
                <c:pt idx="2007">
                  <c:v>46121397.442948513</c:v>
                </c:pt>
                <c:pt idx="2008">
                  <c:v>44955238.978787072</c:v>
                </c:pt>
                <c:pt idx="2009">
                  <c:v>47768567.403278567</c:v>
                </c:pt>
                <c:pt idx="2010">
                  <c:v>47736104.179197818</c:v>
                </c:pt>
                <c:pt idx="2011">
                  <c:v>47523757.438478984</c:v>
                </c:pt>
                <c:pt idx="2012">
                  <c:v>47924526.524545781</c:v>
                </c:pt>
                <c:pt idx="2013">
                  <c:v>48646648.389849976</c:v>
                </c:pt>
                <c:pt idx="2014">
                  <c:v>47423168.941082403</c:v>
                </c:pt>
                <c:pt idx="2015">
                  <c:v>49305261.882015407</c:v>
                </c:pt>
                <c:pt idx="2016">
                  <c:v>49637137.206558011</c:v>
                </c:pt>
                <c:pt idx="2017">
                  <c:v>50321180.516588539</c:v>
                </c:pt>
                <c:pt idx="2018">
                  <c:v>50654538.174798012</c:v>
                </c:pt>
                <c:pt idx="2019">
                  <c:v>50631944.339236625</c:v>
                </c:pt>
                <c:pt idx="2020">
                  <c:v>50349755.609893918</c:v>
                </c:pt>
                <c:pt idx="2021">
                  <c:v>50208790.912581101</c:v>
                </c:pt>
                <c:pt idx="2022">
                  <c:v>51077540.0422033</c:v>
                </c:pt>
                <c:pt idx="2023">
                  <c:v>51043042.069531806</c:v>
                </c:pt>
                <c:pt idx="2024">
                  <c:v>51548807.496504903</c:v>
                </c:pt>
                <c:pt idx="2025">
                  <c:v>52035970.569170699</c:v>
                </c:pt>
                <c:pt idx="2026">
                  <c:v>51398190.018611155</c:v>
                </c:pt>
                <c:pt idx="2027">
                  <c:v>51310108.413351789</c:v>
                </c:pt>
                <c:pt idx="2028">
                  <c:v>51697331.772753738</c:v>
                </c:pt>
                <c:pt idx="2029">
                  <c:v>51972035.018793881</c:v>
                </c:pt>
                <c:pt idx="2030">
                  <c:v>51176694.594351359</c:v>
                </c:pt>
                <c:pt idx="2031">
                  <c:v>50625490.16049885</c:v>
                </c:pt>
                <c:pt idx="2032">
                  <c:v>51913295.845710523</c:v>
                </c:pt>
                <c:pt idx="2033">
                  <c:v>52518098.085747451</c:v>
                </c:pt>
                <c:pt idx="2034">
                  <c:v>52592441.406303585</c:v>
                </c:pt>
                <c:pt idx="2035">
                  <c:v>53245724.643837847</c:v>
                </c:pt>
                <c:pt idx="2036">
                  <c:v>53716842.363213517</c:v>
                </c:pt>
                <c:pt idx="2037">
                  <c:v>53556662.338625789</c:v>
                </c:pt>
                <c:pt idx="2038">
                  <c:v>53075865.03513512</c:v>
                </c:pt>
                <c:pt idx="2039">
                  <c:v>53168151.427260034</c:v>
                </c:pt>
                <c:pt idx="2040">
                  <c:v>53155494.545873769</c:v>
                </c:pt>
                <c:pt idx="2041">
                  <c:v>53907889.534101143</c:v>
                </c:pt>
                <c:pt idx="2042">
                  <c:v>53842551.358996443</c:v>
                </c:pt>
                <c:pt idx="2043">
                  <c:v>54076864.205181658</c:v>
                </c:pt>
                <c:pt idx="2044">
                  <c:v>54473165.262009479</c:v>
                </c:pt>
                <c:pt idx="2045">
                  <c:v>54561541.144813061</c:v>
                </c:pt>
                <c:pt idx="2046">
                  <c:v>54322403.241497457</c:v>
                </c:pt>
                <c:pt idx="2047">
                  <c:v>54205605.648963042</c:v>
                </c:pt>
                <c:pt idx="2048">
                  <c:v>54604304.709927902</c:v>
                </c:pt>
                <c:pt idx="2049">
                  <c:v>54596299.855528012</c:v>
                </c:pt>
                <c:pt idx="2050">
                  <c:v>54538368.858113267</c:v>
                </c:pt>
                <c:pt idx="2051">
                  <c:v>54518447.236665741</c:v>
                </c:pt>
                <c:pt idx="2052">
                  <c:v>54655306.923619427</c:v>
                </c:pt>
                <c:pt idx="2053">
                  <c:v>55034002.970206082</c:v>
                </c:pt>
                <c:pt idx="2054">
                  <c:v>55070394.872174956</c:v>
                </c:pt>
                <c:pt idx="2055">
                  <c:v>55135935.406945243</c:v>
                </c:pt>
                <c:pt idx="2056">
                  <c:v>54986405.507004574</c:v>
                </c:pt>
                <c:pt idx="2057">
                  <c:v>54316401.074190252</c:v>
                </c:pt>
                <c:pt idx="2058">
                  <c:v>54579920.510556795</c:v>
                </c:pt>
                <c:pt idx="2059">
                  <c:v>55592474.108776793</c:v>
                </c:pt>
                <c:pt idx="2060">
                  <c:v>55705600.459139548</c:v>
                </c:pt>
                <c:pt idx="2061">
                  <c:v>56270687.299315654</c:v>
                </c:pt>
                <c:pt idx="2062">
                  <c:v>56286910.454059534</c:v>
                </c:pt>
                <c:pt idx="2063">
                  <c:v>56919419.409031041</c:v>
                </c:pt>
                <c:pt idx="2064">
                  <c:v>56700910.263331421</c:v>
                </c:pt>
                <c:pt idx="2065">
                  <c:v>56816175.283114165</c:v>
                </c:pt>
                <c:pt idx="2066">
                  <c:v>57033904.740670905</c:v>
                </c:pt>
                <c:pt idx="2067">
                  <c:v>57781981.132262431</c:v>
                </c:pt>
                <c:pt idx="2068">
                  <c:v>56640642.166145012</c:v>
                </c:pt>
                <c:pt idx="2069">
                  <c:v>56732872.144549005</c:v>
                </c:pt>
                <c:pt idx="2070">
                  <c:v>56961909.325499654</c:v>
                </c:pt>
                <c:pt idx="2071">
                  <c:v>56645985.471711628</c:v>
                </c:pt>
                <c:pt idx="2072">
                  <c:v>56884133.187925689</c:v>
                </c:pt>
                <c:pt idx="2073">
                  <c:v>57241692.472742796</c:v>
                </c:pt>
                <c:pt idx="2074">
                  <c:v>57936121.801393569</c:v>
                </c:pt>
                <c:pt idx="2075">
                  <c:v>58281372.089436762</c:v>
                </c:pt>
                <c:pt idx="2076">
                  <c:v>58515685.216287248</c:v>
                </c:pt>
                <c:pt idx="2077">
                  <c:v>58591363.100241281</c:v>
                </c:pt>
                <c:pt idx="2078">
                  <c:v>58894350.38969329</c:v>
                </c:pt>
                <c:pt idx="2079">
                  <c:v>59478111.715153188</c:v>
                </c:pt>
                <c:pt idx="2080">
                  <c:v>59139838.485261098</c:v>
                </c:pt>
                <c:pt idx="2081">
                  <c:v>59285427.143032469</c:v>
                </c:pt>
                <c:pt idx="2082">
                  <c:v>59157764.155582622</c:v>
                </c:pt>
                <c:pt idx="2083">
                  <c:v>59429186.845518366</c:v>
                </c:pt>
                <c:pt idx="2084">
                  <c:v>59104928.495961182</c:v>
                </c:pt>
                <c:pt idx="2085">
                  <c:v>59449782.484631516</c:v>
                </c:pt>
                <c:pt idx="2086">
                  <c:v>59609706.261820234</c:v>
                </c:pt>
                <c:pt idx="2087">
                  <c:v>59796596.499272257</c:v>
                </c:pt>
                <c:pt idx="2088">
                  <c:v>60205699.681767821</c:v>
                </c:pt>
                <c:pt idx="2089">
                  <c:v>60992771.847446859</c:v>
                </c:pt>
                <c:pt idx="2090">
                  <c:v>61271695.176610194</c:v>
                </c:pt>
                <c:pt idx="2091">
                  <c:v>62041632.30605641</c:v>
                </c:pt>
                <c:pt idx="2092">
                  <c:v>62118406.889585085</c:v>
                </c:pt>
                <c:pt idx="2093">
                  <c:v>62112972.087137766</c:v>
                </c:pt>
                <c:pt idx="2094">
                  <c:v>62139762.429938979</c:v>
                </c:pt>
                <c:pt idx="2095">
                  <c:v>61939776.911936127</c:v>
                </c:pt>
                <c:pt idx="2096">
                  <c:v>61544233.651359491</c:v>
                </c:pt>
                <c:pt idx="2097">
                  <c:v>62745663.7552054</c:v>
                </c:pt>
                <c:pt idx="2098">
                  <c:v>62361526.731535308</c:v>
                </c:pt>
                <c:pt idx="2099">
                  <c:v>60962740.157480597</c:v>
                </c:pt>
                <c:pt idx="2100">
                  <c:v>60981995.142759316</c:v>
                </c:pt>
                <c:pt idx="2101">
                  <c:v>61172314.267915264</c:v>
                </c:pt>
                <c:pt idx="2102">
                  <c:v>61129037.92733711</c:v>
                </c:pt>
                <c:pt idx="2103">
                  <c:v>59521437.452820301</c:v>
                </c:pt>
                <c:pt idx="2104">
                  <c:v>60268455.315315045</c:v>
                </c:pt>
                <c:pt idx="2105">
                  <c:v>61076025.729255676</c:v>
                </c:pt>
                <c:pt idx="2106">
                  <c:v>61840341.554177225</c:v>
                </c:pt>
                <c:pt idx="2107">
                  <c:v>61421525.949729107</c:v>
                </c:pt>
                <c:pt idx="2108">
                  <c:v>60308876.448017932</c:v>
                </c:pt>
                <c:pt idx="2109">
                  <c:v>60954254.186660796</c:v>
                </c:pt>
                <c:pt idx="2110">
                  <c:v>60619213.098112598</c:v>
                </c:pt>
                <c:pt idx="2111">
                  <c:v>59491492.853289895</c:v>
                </c:pt>
                <c:pt idx="2112">
                  <c:v>59418952.245815709</c:v>
                </c:pt>
                <c:pt idx="2113">
                  <c:v>59080922.352719828</c:v>
                </c:pt>
                <c:pt idx="2114">
                  <c:v>59004999.307645261</c:v>
                </c:pt>
                <c:pt idx="2115">
                  <c:v>58985134.941914499</c:v>
                </c:pt>
                <c:pt idx="2116">
                  <c:v>58141792.475271918</c:v>
                </c:pt>
                <c:pt idx="2117">
                  <c:v>56443852.583665162</c:v>
                </c:pt>
                <c:pt idx="2118">
                  <c:v>58062573.998833209</c:v>
                </c:pt>
                <c:pt idx="2119">
                  <c:v>58286402.593550801</c:v>
                </c:pt>
                <c:pt idx="2120">
                  <c:v>58749491.882643193</c:v>
                </c:pt>
                <c:pt idx="2121">
                  <c:v>60028873.820527241</c:v>
                </c:pt>
                <c:pt idx="2122">
                  <c:v>60921267.736845113</c:v>
                </c:pt>
                <c:pt idx="2123">
                  <c:v>60775365.996955894</c:v>
                </c:pt>
                <c:pt idx="2124">
                  <c:v>60529013.452331193</c:v>
                </c:pt>
                <c:pt idx="2125">
                  <c:v>60897822.783827528</c:v>
                </c:pt>
                <c:pt idx="2126">
                  <c:v>60751626.205063559</c:v>
                </c:pt>
                <c:pt idx="2127">
                  <c:v>61184559.974668965</c:v>
                </c:pt>
                <c:pt idx="2128">
                  <c:v>62037034.307136096</c:v>
                </c:pt>
                <c:pt idx="2129">
                  <c:v>61765846.814703502</c:v>
                </c:pt>
                <c:pt idx="2130">
                  <c:v>61584926.748716973</c:v>
                </c:pt>
                <c:pt idx="2131">
                  <c:v>61599467.455450609</c:v>
                </c:pt>
                <c:pt idx="2132">
                  <c:v>61069459.424739257</c:v>
                </c:pt>
                <c:pt idx="2133">
                  <c:v>60013340.82170248</c:v>
                </c:pt>
                <c:pt idx="2134">
                  <c:v>60313285.278540745</c:v>
                </c:pt>
                <c:pt idx="2135">
                  <c:v>60619672.547173031</c:v>
                </c:pt>
                <c:pt idx="2136">
                  <c:v>60519482.901478931</c:v>
                </c:pt>
                <c:pt idx="2137">
                  <c:v>61548649.919512153</c:v>
                </c:pt>
                <c:pt idx="2138">
                  <c:v>62184524.752832629</c:v>
                </c:pt>
                <c:pt idx="2139">
                  <c:v>62931919.408463389</c:v>
                </c:pt>
                <c:pt idx="2140">
                  <c:v>62758137.08149974</c:v>
                </c:pt>
                <c:pt idx="2141">
                  <c:v>62932939.486417048</c:v>
                </c:pt>
                <c:pt idx="2142">
                  <c:v>63173168.896999612</c:v>
                </c:pt>
                <c:pt idx="2143">
                  <c:v>63859460.897239178</c:v>
                </c:pt>
                <c:pt idx="2144">
                  <c:v>63375586.660303466</c:v>
                </c:pt>
                <c:pt idx="2145">
                  <c:v>64037205.516268015</c:v>
                </c:pt>
                <c:pt idx="2146">
                  <c:v>64261429.42802994</c:v>
                </c:pt>
                <c:pt idx="2147">
                  <c:v>63840993.542930715</c:v>
                </c:pt>
                <c:pt idx="2148">
                  <c:v>63718495.07726524</c:v>
                </c:pt>
                <c:pt idx="2149">
                  <c:v>63659116.127680197</c:v>
                </c:pt>
                <c:pt idx="2150">
                  <c:v>62962117.44874002</c:v>
                </c:pt>
                <c:pt idx="2151">
                  <c:v>63673893.294910729</c:v>
                </c:pt>
                <c:pt idx="2152">
                  <c:v>64125956.508215904</c:v>
                </c:pt>
                <c:pt idx="2153">
                  <c:v>64515737.429965585</c:v>
                </c:pt>
                <c:pt idx="2154">
                  <c:v>64096732.236122034</c:v>
                </c:pt>
                <c:pt idx="2155">
                  <c:v>64951179.785827637</c:v>
                </c:pt>
                <c:pt idx="2156">
                  <c:v>64649142.127344459</c:v>
                </c:pt>
                <c:pt idx="2157">
                  <c:v>64280370.685660675</c:v>
                </c:pt>
                <c:pt idx="2158">
                  <c:v>63453046.067110963</c:v>
                </c:pt>
                <c:pt idx="2159">
                  <c:v>63431133.827177711</c:v>
                </c:pt>
                <c:pt idx="2160">
                  <c:v>62988744.304016694</c:v>
                </c:pt>
                <c:pt idx="2161">
                  <c:v>61627896.181813389</c:v>
                </c:pt>
                <c:pt idx="2162">
                  <c:v>62506042.125282802</c:v>
                </c:pt>
                <c:pt idx="2163">
                  <c:v>62823024.788832873</c:v>
                </c:pt>
                <c:pt idx="2164">
                  <c:v>63881196.739045076</c:v>
                </c:pt>
                <c:pt idx="2165">
                  <c:v>63332933.957973517</c:v>
                </c:pt>
                <c:pt idx="2166">
                  <c:v>62919210.183002718</c:v>
                </c:pt>
                <c:pt idx="2167">
                  <c:v>64623252.720086299</c:v>
                </c:pt>
                <c:pt idx="2168">
                  <c:v>62202137.481368959</c:v>
                </c:pt>
                <c:pt idx="2169">
                  <c:v>62130664.243947826</c:v>
                </c:pt>
                <c:pt idx="2170">
                  <c:v>63068019.615174219</c:v>
                </c:pt>
                <c:pt idx="2171">
                  <c:v>64044653.39042329</c:v>
                </c:pt>
                <c:pt idx="2172">
                  <c:v>63404111.374191403</c:v>
                </c:pt>
                <c:pt idx="2173">
                  <c:v>63657330.25451494</c:v>
                </c:pt>
                <c:pt idx="2174">
                  <c:v>63715325.804943673</c:v>
                </c:pt>
                <c:pt idx="2175">
                  <c:v>61865095.38971974</c:v>
                </c:pt>
                <c:pt idx="2176">
                  <c:v>63167805.944863528</c:v>
                </c:pt>
                <c:pt idx="2177">
                  <c:v>62690287.092487663</c:v>
                </c:pt>
                <c:pt idx="2178">
                  <c:v>63065280.322058871</c:v>
                </c:pt>
                <c:pt idx="2179">
                  <c:v>64156121.850987643</c:v>
                </c:pt>
                <c:pt idx="2180">
                  <c:v>63734148.060496435</c:v>
                </c:pt>
                <c:pt idx="2181">
                  <c:v>63344667.169929191</c:v>
                </c:pt>
                <c:pt idx="2182">
                  <c:v>63854734.634286724</c:v>
                </c:pt>
                <c:pt idx="2183">
                  <c:v>64601949.664139412</c:v>
                </c:pt>
                <c:pt idx="2184">
                  <c:v>64363186.168304943</c:v>
                </c:pt>
                <c:pt idx="2185">
                  <c:v>64024899.747144774</c:v>
                </c:pt>
                <c:pt idx="2186">
                  <c:v>63851419.275687821</c:v>
                </c:pt>
                <c:pt idx="2187">
                  <c:v>64313225.924458794</c:v>
                </c:pt>
                <c:pt idx="2188">
                  <c:v>64580598.895095214</c:v>
                </c:pt>
                <c:pt idx="2189">
                  <c:v>64349989.707921296</c:v>
                </c:pt>
                <c:pt idx="2190">
                  <c:v>63651009.672449596</c:v>
                </c:pt>
                <c:pt idx="2191">
                  <c:v>64361934.260831475</c:v>
                </c:pt>
                <c:pt idx="2192">
                  <c:v>64364918.855399996</c:v>
                </c:pt>
                <c:pt idx="2193">
                  <c:v>64601800.350211397</c:v>
                </c:pt>
                <c:pt idx="2194">
                  <c:v>63621188.42530895</c:v>
                </c:pt>
                <c:pt idx="2195">
                  <c:v>63839282.186396815</c:v>
                </c:pt>
                <c:pt idx="2196">
                  <c:v>63081129.209654264</c:v>
                </c:pt>
                <c:pt idx="2197">
                  <c:v>63957276.11467959</c:v>
                </c:pt>
                <c:pt idx="2198">
                  <c:v>63719085.597010598</c:v>
                </c:pt>
                <c:pt idx="2199">
                  <c:v>62988767.739567421</c:v>
                </c:pt>
                <c:pt idx="2200">
                  <c:v>63392171.873256244</c:v>
                </c:pt>
                <c:pt idx="2201">
                  <c:v>63027547.822388619</c:v>
                </c:pt>
                <c:pt idx="2202">
                  <c:v>62292506.368313126</c:v>
                </c:pt>
                <c:pt idx="2203">
                  <c:v>62976183.971486129</c:v>
                </c:pt>
                <c:pt idx="2204">
                  <c:v>63410719.217169009</c:v>
                </c:pt>
                <c:pt idx="2205">
                  <c:v>63219288.096180789</c:v>
                </c:pt>
                <c:pt idx="2206">
                  <c:v>62095268.563383944</c:v>
                </c:pt>
                <c:pt idx="2207">
                  <c:v>62701419.119417414</c:v>
                </c:pt>
                <c:pt idx="2208">
                  <c:v>63340581.525474235</c:v>
                </c:pt>
                <c:pt idx="2209">
                  <c:v>63770148.43440222</c:v>
                </c:pt>
                <c:pt idx="2210">
                  <c:v>63551627.079762995</c:v>
                </c:pt>
                <c:pt idx="2211">
                  <c:v>64378792.701432593</c:v>
                </c:pt>
                <c:pt idx="2212">
                  <c:v>64359976.901181221</c:v>
                </c:pt>
                <c:pt idx="2213">
                  <c:v>64478405.439647332</c:v>
                </c:pt>
                <c:pt idx="2214">
                  <c:v>63562869.127481796</c:v>
                </c:pt>
                <c:pt idx="2215">
                  <c:v>63610935.863028482</c:v>
                </c:pt>
                <c:pt idx="2216">
                  <c:v>62999391.341345683</c:v>
                </c:pt>
                <c:pt idx="2217">
                  <c:v>63255765.039728954</c:v>
                </c:pt>
                <c:pt idx="2218">
                  <c:v>63898381.874030031</c:v>
                </c:pt>
                <c:pt idx="2219">
                  <c:v>64403182.514109261</c:v>
                </c:pt>
                <c:pt idx="2220">
                  <c:v>64916531.376567014</c:v>
                </c:pt>
                <c:pt idx="2221">
                  <c:v>63995647.548855692</c:v>
                </c:pt>
                <c:pt idx="2222">
                  <c:v>64576679.685150258</c:v>
                </c:pt>
                <c:pt idx="2223">
                  <c:v>64365569.437514894</c:v>
                </c:pt>
                <c:pt idx="2224">
                  <c:v>65056226.765159123</c:v>
                </c:pt>
                <c:pt idx="2225">
                  <c:v>65104780.875961415</c:v>
                </c:pt>
                <c:pt idx="2226">
                  <c:v>65039425.018944204</c:v>
                </c:pt>
                <c:pt idx="2227">
                  <c:v>64862403.674337335</c:v>
                </c:pt>
                <c:pt idx="2228">
                  <c:v>65223400.82814727</c:v>
                </c:pt>
                <c:pt idx="2229">
                  <c:v>65367954.252039947</c:v>
                </c:pt>
                <c:pt idx="2230">
                  <c:v>65799149.861577384</c:v>
                </c:pt>
                <c:pt idx="2231">
                  <c:v>65669462.014477871</c:v>
                </c:pt>
                <c:pt idx="2232">
                  <c:v>66064835.332228571</c:v>
                </c:pt>
                <c:pt idx="2233">
                  <c:v>66131122.576971523</c:v>
                </c:pt>
                <c:pt idx="2234">
                  <c:v>66446169.351765126</c:v>
                </c:pt>
                <c:pt idx="2235">
                  <c:v>66373175.610199273</c:v>
                </c:pt>
                <c:pt idx="2236">
                  <c:v>66645320.872893788</c:v>
                </c:pt>
                <c:pt idx="2237">
                  <c:v>66384525.433384918</c:v>
                </c:pt>
                <c:pt idx="2238">
                  <c:v>66692460.851691805</c:v>
                </c:pt>
                <c:pt idx="2239">
                  <c:v>66783595.253182314</c:v>
                </c:pt>
                <c:pt idx="2240">
                  <c:v>67408202.49824366</c:v>
                </c:pt>
                <c:pt idx="2241">
                  <c:v>67548417.678931013</c:v>
                </c:pt>
                <c:pt idx="2242">
                  <c:v>68089901.130539998</c:v>
                </c:pt>
                <c:pt idx="2243">
                  <c:v>68009517.752864093</c:v>
                </c:pt>
                <c:pt idx="2244">
                  <c:v>67407183.402618468</c:v>
                </c:pt>
                <c:pt idx="2245">
                  <c:v>67102504.543534674</c:v>
                </c:pt>
                <c:pt idx="2246">
                  <c:v>67868444.578421235</c:v>
                </c:pt>
                <c:pt idx="2247">
                  <c:v>67763457.240461364</c:v>
                </c:pt>
                <c:pt idx="2248">
                  <c:v>68462540.981753394</c:v>
                </c:pt>
                <c:pt idx="2249">
                  <c:v>68151954.820226416</c:v>
                </c:pt>
                <c:pt idx="2250">
                  <c:v>68183883.863606423</c:v>
                </c:pt>
                <c:pt idx="2251">
                  <c:v>68729132.860920548</c:v>
                </c:pt>
                <c:pt idx="2252">
                  <c:v>68792945.479905516</c:v>
                </c:pt>
                <c:pt idx="2253">
                  <c:v>68132664.835987493</c:v>
                </c:pt>
                <c:pt idx="2254">
                  <c:v>68851895.993943363</c:v>
                </c:pt>
                <c:pt idx="2255">
                  <c:v>68532889.312739447</c:v>
                </c:pt>
                <c:pt idx="2256">
                  <c:v>68746993.837895438</c:v>
                </c:pt>
                <c:pt idx="2257">
                  <c:v>68987385.613341466</c:v>
                </c:pt>
                <c:pt idx="2258">
                  <c:v>68938673.347654879</c:v>
                </c:pt>
                <c:pt idx="2259">
                  <c:v>69217944.140432641</c:v>
                </c:pt>
                <c:pt idx="2260">
                  <c:v>69221178.106100857</c:v>
                </c:pt>
                <c:pt idx="2261">
                  <c:v>69720985.289882779</c:v>
                </c:pt>
                <c:pt idx="2262">
                  <c:v>69629309.765735894</c:v>
                </c:pt>
                <c:pt idx="2263">
                  <c:v>68866225.35972251</c:v>
                </c:pt>
                <c:pt idx="2264">
                  <c:v>68996033.050895825</c:v>
                </c:pt>
                <c:pt idx="2265">
                  <c:v>76991859.911159948</c:v>
                </c:pt>
                <c:pt idx="2266">
                  <c:v>76866299.171213552</c:v>
                </c:pt>
                <c:pt idx="2267">
                  <c:v>77699675.389686704</c:v>
                </c:pt>
                <c:pt idx="2268">
                  <c:v>77320966.533253863</c:v>
                </c:pt>
                <c:pt idx="2269">
                  <c:v>78195995.292967707</c:v>
                </c:pt>
                <c:pt idx="2270">
                  <c:v>78084038.65294449</c:v>
                </c:pt>
                <c:pt idx="2271">
                  <c:v>78038875.058763161</c:v>
                </c:pt>
                <c:pt idx="2272">
                  <c:v>78572246.320075482</c:v>
                </c:pt>
                <c:pt idx="2273">
                  <c:v>78252711.74604322</c:v>
                </c:pt>
                <c:pt idx="2274">
                  <c:v>78338884.167922467</c:v>
                </c:pt>
                <c:pt idx="2275">
                  <c:v>79397280.558482468</c:v>
                </c:pt>
                <c:pt idx="2276">
                  <c:v>79659661.643154293</c:v>
                </c:pt>
                <c:pt idx="2277">
                  <c:v>80142466.483812943</c:v>
                </c:pt>
                <c:pt idx="2278">
                  <c:v>80178662.991489619</c:v>
                </c:pt>
                <c:pt idx="2279">
                  <c:v>80723186.366953507</c:v>
                </c:pt>
                <c:pt idx="2280">
                  <c:v>80043873.742911726</c:v>
                </c:pt>
                <c:pt idx="2281">
                  <c:v>78390520.266407937</c:v>
                </c:pt>
                <c:pt idx="2282">
                  <c:v>80129241.907306746</c:v>
                </c:pt>
                <c:pt idx="2283">
                  <c:v>80310668.094417095</c:v>
                </c:pt>
                <c:pt idx="2284">
                  <c:v>81134128.571620733</c:v>
                </c:pt>
                <c:pt idx="2285">
                  <c:v>80292182.935831085</c:v>
                </c:pt>
                <c:pt idx="2286">
                  <c:v>81724205.060234904</c:v>
                </c:pt>
                <c:pt idx="2287">
                  <c:v>83084064.528312385</c:v>
                </c:pt>
                <c:pt idx="2288">
                  <c:v>83624727.314074337</c:v>
                </c:pt>
                <c:pt idx="2289">
                  <c:v>83532421.621544927</c:v>
                </c:pt>
                <c:pt idx="2290">
                  <c:v>83638411.070857346</c:v>
                </c:pt>
                <c:pt idx="2291">
                  <c:v>84695597.692081153</c:v>
                </c:pt>
                <c:pt idx="2292">
                  <c:v>84307041.217909485</c:v>
                </c:pt>
                <c:pt idx="2293">
                  <c:v>84987773.210322067</c:v>
                </c:pt>
                <c:pt idx="2294">
                  <c:v>85123599.843410194</c:v>
                </c:pt>
                <c:pt idx="2295">
                  <c:v>85378185.781593993</c:v>
                </c:pt>
                <c:pt idx="2296">
                  <c:v>85872965.908548176</c:v>
                </c:pt>
                <c:pt idx="2297">
                  <c:v>86681522.710302979</c:v>
                </c:pt>
                <c:pt idx="2298">
                  <c:v>86548349.35802415</c:v>
                </c:pt>
                <c:pt idx="2299">
                  <c:v>85632960.558820039</c:v>
                </c:pt>
                <c:pt idx="2300">
                  <c:v>83093264.895620793</c:v>
                </c:pt>
                <c:pt idx="2301">
                  <c:v>80161488.787980661</c:v>
                </c:pt>
                <c:pt idx="2302">
                  <c:v>81024047.097135291</c:v>
                </c:pt>
                <c:pt idx="2303">
                  <c:v>76979505.409002855</c:v>
                </c:pt>
                <c:pt idx="2304">
                  <c:v>76871668.474142551</c:v>
                </c:pt>
                <c:pt idx="2305">
                  <c:v>79460699.721111387</c:v>
                </c:pt>
                <c:pt idx="2306">
                  <c:v>77006030.220654264</c:v>
                </c:pt>
                <c:pt idx="2307">
                  <c:v>79722254.404307082</c:v>
                </c:pt>
                <c:pt idx="2308">
                  <c:v>76867365.158379987</c:v>
                </c:pt>
                <c:pt idx="2309">
                  <c:v>76280591.815226808</c:v>
                </c:pt>
                <c:pt idx="2310">
                  <c:v>71699179.346170515</c:v>
                </c:pt>
                <c:pt idx="2311">
                  <c:v>74900160.117325142</c:v>
                </c:pt>
                <c:pt idx="2312">
                  <c:v>71634885.649638563</c:v>
                </c:pt>
                <c:pt idx="2313">
                  <c:v>65802813.271756597</c:v>
                </c:pt>
                <c:pt idx="2314">
                  <c:v>72133867.906614468</c:v>
                </c:pt>
                <c:pt idx="2315">
                  <c:v>63839364.866663851</c:v>
                </c:pt>
                <c:pt idx="2316">
                  <c:v>69666970.309287429</c:v>
                </c:pt>
                <c:pt idx="2317">
                  <c:v>67659312.65455386</c:v>
                </c:pt>
                <c:pt idx="2318">
                  <c:v>70251033.781429753</c:v>
                </c:pt>
                <c:pt idx="2319">
                  <c:v>65522268.270159289</c:v>
                </c:pt>
                <c:pt idx="2320">
                  <c:v>66410509.919272512</c:v>
                </c:pt>
                <c:pt idx="2321">
                  <c:v>70590095.204334453</c:v>
                </c:pt>
                <c:pt idx="2322">
                  <c:v>68957242.758569732</c:v>
                </c:pt>
                <c:pt idx="2323">
                  <c:v>72780376.820852265</c:v>
                </c:pt>
                <c:pt idx="2324">
                  <c:v>69020617.633214816</c:v>
                </c:pt>
                <c:pt idx="2325">
                  <c:v>72334391.595198408</c:v>
                </c:pt>
                <c:pt idx="2326">
                  <c:v>71356528.905020311</c:v>
                </c:pt>
                <c:pt idx="2327">
                  <c:v>69011488.772546992</c:v>
                </c:pt>
                <c:pt idx="2328">
                  <c:v>70297667.183074594</c:v>
                </c:pt>
                <c:pt idx="2329">
                  <c:v>69443758.409429416</c:v>
                </c:pt>
                <c:pt idx="2330">
                  <c:v>74293811.331539452</c:v>
                </c:pt>
                <c:pt idx="2331">
                  <c:v>73759188.934683815</c:v>
                </c:pt>
                <c:pt idx="2332">
                  <c:v>75328341.573477596</c:v>
                </c:pt>
                <c:pt idx="2333">
                  <c:v>75360037.776130289</c:v>
                </c:pt>
                <c:pt idx="2334">
                  <c:v>76039940.90662317</c:v>
                </c:pt>
                <c:pt idx="2335">
                  <c:v>79304649.16473861</c:v>
                </c:pt>
                <c:pt idx="2336">
                  <c:v>78395037.640759036</c:v>
                </c:pt>
                <c:pt idx="2337">
                  <c:v>80585761.829559743</c:v>
                </c:pt>
                <c:pt idx="2338">
                  <c:v>80644867.988429636</c:v>
                </c:pt>
                <c:pt idx="2339">
                  <c:v>79866329.981939808</c:v>
                </c:pt>
                <c:pt idx="2340">
                  <c:v>77483286.761115879</c:v>
                </c:pt>
                <c:pt idx="2341">
                  <c:v>79957750.837458849</c:v>
                </c:pt>
                <c:pt idx="2342">
                  <c:v>79625334.149906516</c:v>
                </c:pt>
                <c:pt idx="2343">
                  <c:v>81265804.128890738</c:v>
                </c:pt>
                <c:pt idx="2344">
                  <c:v>81286324.228067294</c:v>
                </c:pt>
                <c:pt idx="2345">
                  <c:v>79690275.711979747</c:v>
                </c:pt>
                <c:pt idx="2346">
                  <c:v>82071631.376086295</c:v>
                </c:pt>
                <c:pt idx="2347">
                  <c:v>82037903.308397502</c:v>
                </c:pt>
                <c:pt idx="2348">
                  <c:v>79725656.890176252</c:v>
                </c:pt>
                <c:pt idx="2349">
                  <c:v>81359998.211841956</c:v>
                </c:pt>
                <c:pt idx="2350">
                  <c:v>82282395.738265589</c:v>
                </c:pt>
                <c:pt idx="2351">
                  <c:v>82310740.355474979</c:v>
                </c:pt>
                <c:pt idx="2352">
                  <c:v>83568475.731051356</c:v>
                </c:pt>
                <c:pt idx="2353">
                  <c:v>84364523.022705644</c:v>
                </c:pt>
                <c:pt idx="2354">
                  <c:v>85160513.724158347</c:v>
                </c:pt>
                <c:pt idx="2355">
                  <c:v>83674666.321623698</c:v>
                </c:pt>
                <c:pt idx="2356">
                  <c:v>82549836.417535052</c:v>
                </c:pt>
                <c:pt idx="2357">
                  <c:v>83776918.203411505</c:v>
                </c:pt>
                <c:pt idx="2358">
                  <c:v>84543923.188333273</c:v>
                </c:pt>
                <c:pt idx="2359">
                  <c:v>86203094.998713315</c:v>
                </c:pt>
                <c:pt idx="2360">
                  <c:v>85488177.14233458</c:v>
                </c:pt>
                <c:pt idx="2361">
                  <c:v>87558170.288092613</c:v>
                </c:pt>
                <c:pt idx="2362">
                  <c:v>86643314.790027171</c:v>
                </c:pt>
                <c:pt idx="2363">
                  <c:v>87373247.503147483</c:v>
                </c:pt>
                <c:pt idx="2364">
                  <c:v>86947176.184891447</c:v>
                </c:pt>
                <c:pt idx="2365">
                  <c:v>87425237.136615008</c:v>
                </c:pt>
                <c:pt idx="2366">
                  <c:v>87679168.135482341</c:v>
                </c:pt>
                <c:pt idx="2367">
                  <c:v>88877789.048191845</c:v>
                </c:pt>
                <c:pt idx="2368">
                  <c:v>88183373.145218521</c:v>
                </c:pt>
                <c:pt idx="2369">
                  <c:v>88803866.867174447</c:v>
                </c:pt>
                <c:pt idx="2370">
                  <c:v>88584597.981877193</c:v>
                </c:pt>
                <c:pt idx="2371">
                  <c:v>88107888.890104637</c:v>
                </c:pt>
                <c:pt idx="2372">
                  <c:v>88992326.385939747</c:v>
                </c:pt>
                <c:pt idx="2373">
                  <c:v>89512041.878014386</c:v>
                </c:pt>
                <c:pt idx="2374">
                  <c:v>89625523.685480893</c:v>
                </c:pt>
                <c:pt idx="2375">
                  <c:v>90212742.676471412</c:v>
                </c:pt>
                <c:pt idx="2376">
                  <c:v>86138632.608020723</c:v>
                </c:pt>
                <c:pt idx="2377">
                  <c:v>87338343.65099898</c:v>
                </c:pt>
                <c:pt idx="2378">
                  <c:v>89300510.626337245</c:v>
                </c:pt>
                <c:pt idx="2379">
                  <c:v>90161839.636385038</c:v>
                </c:pt>
                <c:pt idx="2380">
                  <c:v>90960961.713583648</c:v>
                </c:pt>
                <c:pt idx="2381">
                  <c:v>90771635.50357914</c:v>
                </c:pt>
                <c:pt idx="2382">
                  <c:v>90865692.109247223</c:v>
                </c:pt>
                <c:pt idx="2383">
                  <c:v>92266272.840683103</c:v>
                </c:pt>
                <c:pt idx="2384">
                  <c:v>92511998.260323361</c:v>
                </c:pt>
                <c:pt idx="2385">
                  <c:v>89907727.333583876</c:v>
                </c:pt>
                <c:pt idx="2386">
                  <c:v>91157077.82510975</c:v>
                </c:pt>
                <c:pt idx="2387">
                  <c:v>88708878.983624071</c:v>
                </c:pt>
                <c:pt idx="2388">
                  <c:v>89527023.826323554</c:v>
                </c:pt>
                <c:pt idx="2389">
                  <c:v>91601710.42192398</c:v>
                </c:pt>
                <c:pt idx="2390">
                  <c:v>92705558.124782532</c:v>
                </c:pt>
                <c:pt idx="2391">
                  <c:v>93071010.572720811</c:v>
                </c:pt>
                <c:pt idx="2392">
                  <c:v>95025356.87446928</c:v>
                </c:pt>
                <c:pt idx="2393">
                  <c:v>94370745.104522482</c:v>
                </c:pt>
                <c:pt idx="2394">
                  <c:v>95589783.546668217</c:v>
                </c:pt>
                <c:pt idx="2395">
                  <c:v>96415133.336960018</c:v>
                </c:pt>
                <c:pt idx="2396">
                  <c:v>97783767.515612409</c:v>
                </c:pt>
                <c:pt idx="2397">
                  <c:v>95470146.17078191</c:v>
                </c:pt>
                <c:pt idx="2398">
                  <c:v>96554302.636383578</c:v>
                </c:pt>
                <c:pt idx="2399">
                  <c:v>96333590.854724094</c:v>
                </c:pt>
                <c:pt idx="2400">
                  <c:v>96070835.475077808</c:v>
                </c:pt>
                <c:pt idx="2401">
                  <c:v>96146159.186250299</c:v>
                </c:pt>
                <c:pt idx="2402">
                  <c:v>98730333.210103184</c:v>
                </c:pt>
                <c:pt idx="2403">
                  <c:v>97250876.502124757</c:v>
                </c:pt>
                <c:pt idx="2404">
                  <c:v>97377541.058557168</c:v>
                </c:pt>
                <c:pt idx="2405">
                  <c:v>95016539.721243232</c:v>
                </c:pt>
                <c:pt idx="2406">
                  <c:v>94432611.265940517</c:v>
                </c:pt>
                <c:pt idx="2407">
                  <c:v>95693581.202114016</c:v>
                </c:pt>
                <c:pt idx="2408">
                  <c:v>94546975.296196103</c:v>
                </c:pt>
                <c:pt idx="2409">
                  <c:v>95321146.630502045</c:v>
                </c:pt>
                <c:pt idx="2410">
                  <c:v>95924596.552456975</c:v>
                </c:pt>
                <c:pt idx="2411">
                  <c:v>97370748.850369751</c:v>
                </c:pt>
                <c:pt idx="2412">
                  <c:v>98868194.630004138</c:v>
                </c:pt>
                <c:pt idx="2413">
                  <c:v>99293425.706789106</c:v>
                </c:pt>
                <c:pt idx="2414">
                  <c:v>99097650.828027338</c:v>
                </c:pt>
                <c:pt idx="2415">
                  <c:v>99975173.093497708</c:v>
                </c:pt>
                <c:pt idx="2416">
                  <c:v>98917237.26721406</c:v>
                </c:pt>
                <c:pt idx="2417">
                  <c:v>98573539.29222399</c:v>
                </c:pt>
                <c:pt idx="2418">
                  <c:v>96702358.596563384</c:v>
                </c:pt>
                <c:pt idx="2419">
                  <c:v>99092788.837802052</c:v>
                </c:pt>
                <c:pt idx="2420">
                  <c:v>99163743.416347116</c:v>
                </c:pt>
                <c:pt idx="2421">
                  <c:v>99156101.278692141</c:v>
                </c:pt>
                <c:pt idx="2422">
                  <c:v>100307384.64156936</c:v>
                </c:pt>
                <c:pt idx="2423">
                  <c:v>101195917.54568739</c:v>
                </c:pt>
                <c:pt idx="2424">
                  <c:v>100315584.99235393</c:v>
                </c:pt>
                <c:pt idx="2425">
                  <c:v>102193572.35130776</c:v>
                </c:pt>
                <c:pt idx="2426">
                  <c:v>102841121.41805477</c:v>
                </c:pt>
                <c:pt idx="2427">
                  <c:v>103731873.79602933</c:v>
                </c:pt>
                <c:pt idx="2428">
                  <c:v>104191383.61852428</c:v>
                </c:pt>
                <c:pt idx="2429">
                  <c:v>106571875.05183518</c:v>
                </c:pt>
                <c:pt idx="2430">
                  <c:v>106074103.948195</c:v>
                </c:pt>
                <c:pt idx="2431">
                  <c:v>106559513.16834743</c:v>
                </c:pt>
                <c:pt idx="2432">
                  <c:v>107728431.7603431</c:v>
                </c:pt>
                <c:pt idx="2433">
                  <c:v>109131543.98063278</c:v>
                </c:pt>
                <c:pt idx="2434">
                  <c:v>110393064.44104975</c:v>
                </c:pt>
                <c:pt idx="2435">
                  <c:v>105034776.45645237</c:v>
                </c:pt>
                <c:pt idx="2436">
                  <c:v>103757195.60456429</c:v>
                </c:pt>
                <c:pt idx="2437">
                  <c:v>98504527.080081031</c:v>
                </c:pt>
                <c:pt idx="2438">
                  <c:v>101624655.6771922</c:v>
                </c:pt>
                <c:pt idx="2439">
                  <c:v>99246808.605582759</c:v>
                </c:pt>
                <c:pt idx="2440">
                  <c:v>98724406.924266383</c:v>
                </c:pt>
                <c:pt idx="2441">
                  <c:v>100164464.85729256</c:v>
                </c:pt>
                <c:pt idx="2442">
                  <c:v>101185060.22342823</c:v>
                </c:pt>
                <c:pt idx="2443">
                  <c:v>99326596.02268149</c:v>
                </c:pt>
                <c:pt idx="2444">
                  <c:v>97637722.199143112</c:v>
                </c:pt>
                <c:pt idx="2445">
                  <c:v>95246627.3305915</c:v>
                </c:pt>
                <c:pt idx="2446">
                  <c:v>95273473.383903444</c:v>
                </c:pt>
                <c:pt idx="2447">
                  <c:v>97634344.010153979</c:v>
                </c:pt>
                <c:pt idx="2448">
                  <c:v>94596271.974202156</c:v>
                </c:pt>
                <c:pt idx="2449">
                  <c:v>95722363.624496922</c:v>
                </c:pt>
                <c:pt idx="2450">
                  <c:v>97926914.122028619</c:v>
                </c:pt>
                <c:pt idx="2451">
                  <c:v>100046001.88186647</c:v>
                </c:pt>
                <c:pt idx="2452">
                  <c:v>99263863.78513515</c:v>
                </c:pt>
                <c:pt idx="2453">
                  <c:v>99943728.624975353</c:v>
                </c:pt>
                <c:pt idx="2454">
                  <c:v>101530079.91793585</c:v>
                </c:pt>
                <c:pt idx="2455">
                  <c:v>98673928.156914026</c:v>
                </c:pt>
                <c:pt idx="2456">
                  <c:v>100244050.36424281</c:v>
                </c:pt>
                <c:pt idx="2457">
                  <c:v>98256127.004528165</c:v>
                </c:pt>
                <c:pt idx="2458">
                  <c:v>99719112.273185581</c:v>
                </c:pt>
                <c:pt idx="2459">
                  <c:v>99825821.094679892</c:v>
                </c:pt>
                <c:pt idx="2460">
                  <c:v>101351179.22234812</c:v>
                </c:pt>
                <c:pt idx="2461">
                  <c:v>103900197.50614445</c:v>
                </c:pt>
                <c:pt idx="2462">
                  <c:v>103905727.96812575</c:v>
                </c:pt>
                <c:pt idx="2463">
                  <c:v>103019882.79102671</c:v>
                </c:pt>
                <c:pt idx="2464">
                  <c:v>102002861.83425301</c:v>
                </c:pt>
                <c:pt idx="2465">
                  <c:v>101812038.75190599</c:v>
                </c:pt>
                <c:pt idx="2466">
                  <c:v>99678596.149307847</c:v>
                </c:pt>
                <c:pt idx="2467">
                  <c:v>99661045.036603123</c:v>
                </c:pt>
                <c:pt idx="2468">
                  <c:v>98910941.914845288</c:v>
                </c:pt>
                <c:pt idx="2469">
                  <c:v>99016712.846015245</c:v>
                </c:pt>
                <c:pt idx="2470">
                  <c:v>99207454.73372522</c:v>
                </c:pt>
                <c:pt idx="2471">
                  <c:v>97288425.792418763</c:v>
                </c:pt>
                <c:pt idx="2472">
                  <c:v>97839444.431289569</c:v>
                </c:pt>
                <c:pt idx="2473">
                  <c:v>94455254.112786666</c:v>
                </c:pt>
                <c:pt idx="2474">
                  <c:v>96179188.949305102</c:v>
                </c:pt>
                <c:pt idx="2475">
                  <c:v>94046366.224702924</c:v>
                </c:pt>
                <c:pt idx="2476">
                  <c:v>94135440.124634191</c:v>
                </c:pt>
                <c:pt idx="2477">
                  <c:v>95801766.751069263</c:v>
                </c:pt>
                <c:pt idx="2478">
                  <c:v>100387069.02759464</c:v>
                </c:pt>
                <c:pt idx="2479">
                  <c:v>102157688.93507235</c:v>
                </c:pt>
                <c:pt idx="2480">
                  <c:v>101527282.7011791</c:v>
                </c:pt>
                <c:pt idx="2481">
                  <c:v>98813641.675694481</c:v>
                </c:pt>
                <c:pt idx="2482">
                  <c:v>97200327.304575905</c:v>
                </c:pt>
                <c:pt idx="2483">
                  <c:v>98915708.562883154</c:v>
                </c:pt>
                <c:pt idx="2484">
                  <c:v>98890503.779194355</c:v>
                </c:pt>
                <c:pt idx="2485">
                  <c:v>99825132.324264631</c:v>
                </c:pt>
                <c:pt idx="2486">
                  <c:v>100004358.87484452</c:v>
                </c:pt>
                <c:pt idx="2487">
                  <c:v>99466926.805236638</c:v>
                </c:pt>
                <c:pt idx="2488">
                  <c:v>98495377.766976222</c:v>
                </c:pt>
                <c:pt idx="2489">
                  <c:v>100286693.23401091</c:v>
                </c:pt>
                <c:pt idx="2490">
                  <c:v>99502452.073158354</c:v>
                </c:pt>
                <c:pt idx="2491">
                  <c:v>99170962.357712105</c:v>
                </c:pt>
                <c:pt idx="2492">
                  <c:v>100709226.74200274</c:v>
                </c:pt>
                <c:pt idx="2493">
                  <c:v>101018433.14291599</c:v>
                </c:pt>
                <c:pt idx="2494">
                  <c:v>101471039.72970855</c:v>
                </c:pt>
                <c:pt idx="2495">
                  <c:v>101954496.58790697</c:v>
                </c:pt>
                <c:pt idx="2496">
                  <c:v>103237836.56924842</c:v>
                </c:pt>
                <c:pt idx="2497">
                  <c:v>102851864.02213357</c:v>
                </c:pt>
                <c:pt idx="2498">
                  <c:v>102651160.10605988</c:v>
                </c:pt>
                <c:pt idx="2499">
                  <c:v>101674113.05291738</c:v>
                </c:pt>
                <c:pt idx="2500">
                  <c:v>102235665.92705417</c:v>
                </c:pt>
                <c:pt idx="2501">
                  <c:v>102913576.86716314</c:v>
                </c:pt>
                <c:pt idx="2502">
                  <c:v>100490839.00305054</c:v>
                </c:pt>
                <c:pt idx="2503">
                  <c:v>101173514.89964244</c:v>
                </c:pt>
                <c:pt idx="2504">
                  <c:v>101200099.0694944</c:v>
                </c:pt>
                <c:pt idx="2505">
                  <c:v>102074595.75829136</c:v>
                </c:pt>
                <c:pt idx="2506">
                  <c:v>103316924.14393598</c:v>
                </c:pt>
                <c:pt idx="2507">
                  <c:v>103956406.64651626</c:v>
                </c:pt>
                <c:pt idx="2508">
                  <c:v>104564298.89929411</c:v>
                </c:pt>
                <c:pt idx="2509">
                  <c:v>104853792.53406946</c:v>
                </c:pt>
                <c:pt idx="2510">
                  <c:v>104786559.37638827</c:v>
                </c:pt>
                <c:pt idx="2511">
                  <c:v>105509724.33197889</c:v>
                </c:pt>
                <c:pt idx="2512">
                  <c:v>104987839.65136269</c:v>
                </c:pt>
                <c:pt idx="2513">
                  <c:v>105003649.23136976</c:v>
                </c:pt>
                <c:pt idx="2514">
                  <c:v>105460922.04934795</c:v>
                </c:pt>
                <c:pt idx="2515">
                  <c:v>105122224.15697721</c:v>
                </c:pt>
                <c:pt idx="2516">
                  <c:v>104567300.48664293</c:v>
                </c:pt>
                <c:pt idx="2517">
                  <c:v>104824567.38562593</c:v>
                </c:pt>
                <c:pt idx="2518">
                  <c:v>107487438.63674861</c:v>
                </c:pt>
                <c:pt idx="2519">
                  <c:v>108944549.0891555</c:v>
                </c:pt>
                <c:pt idx="2520">
                  <c:v>107247722.93879242</c:v>
                </c:pt>
                <c:pt idx="2521">
                  <c:v>109973780.55450676</c:v>
                </c:pt>
                <c:pt idx="2522">
                  <c:v>111664495.21705174</c:v>
                </c:pt>
                <c:pt idx="2523">
                  <c:v>110808377.17683208</c:v>
                </c:pt>
                <c:pt idx="2524">
                  <c:v>110909452.64782588</c:v>
                </c:pt>
                <c:pt idx="2525">
                  <c:v>111181351.06097281</c:v>
                </c:pt>
                <c:pt idx="2526">
                  <c:v>110869531.72331312</c:v>
                </c:pt>
                <c:pt idx="2527">
                  <c:v>110131559.85295331</c:v>
                </c:pt>
                <c:pt idx="2528">
                  <c:v>112088993.56557871</c:v>
                </c:pt>
                <c:pt idx="2529">
                  <c:v>114415504.03291312</c:v>
                </c:pt>
                <c:pt idx="2530">
                  <c:v>115126358.68546148</c:v>
                </c:pt>
                <c:pt idx="2531">
                  <c:v>115306938.74462993</c:v>
                </c:pt>
                <c:pt idx="2532">
                  <c:v>116012429.02244496</c:v>
                </c:pt>
                <c:pt idx="2533">
                  <c:v>116778466.45600876</c:v>
                </c:pt>
                <c:pt idx="2534">
                  <c:v>113312737.49644718</c:v>
                </c:pt>
                <c:pt idx="2535">
                  <c:v>115557110.81376551</c:v>
                </c:pt>
                <c:pt idx="2536">
                  <c:v>113035061.96552567</c:v>
                </c:pt>
                <c:pt idx="2537">
                  <c:v>115595419.14961</c:v>
                </c:pt>
                <c:pt idx="2538">
                  <c:v>117612821.05352351</c:v>
                </c:pt>
                <c:pt idx="2539">
                  <c:v>116878891.97716287</c:v>
                </c:pt>
                <c:pt idx="2540">
                  <c:v>118648351.90916689</c:v>
                </c:pt>
                <c:pt idx="2541">
                  <c:v>119609518.35320331</c:v>
                </c:pt>
                <c:pt idx="2542">
                  <c:v>119966205.10785477</c:v>
                </c:pt>
                <c:pt idx="2543">
                  <c:v>119608947.41876294</c:v>
                </c:pt>
                <c:pt idx="2544">
                  <c:v>118299651.6520638</c:v>
                </c:pt>
                <c:pt idx="2545">
                  <c:v>118950255.29601052</c:v>
                </c:pt>
                <c:pt idx="2546">
                  <c:v>119615079.7846337</c:v>
                </c:pt>
                <c:pt idx="2547">
                  <c:v>118558680.67294377</c:v>
                </c:pt>
                <c:pt idx="2548">
                  <c:v>118799610.50996299</c:v>
                </c:pt>
                <c:pt idx="2549">
                  <c:v>118285537.44605644</c:v>
                </c:pt>
                <c:pt idx="2550">
                  <c:v>117578276.22757359</c:v>
                </c:pt>
                <c:pt idx="2551">
                  <c:v>114981181.70080811</c:v>
                </c:pt>
                <c:pt idx="2552">
                  <c:v>114669826.33771895</c:v>
                </c:pt>
                <c:pt idx="2553">
                  <c:v>115786846.96314523</c:v>
                </c:pt>
                <c:pt idx="2554">
                  <c:v>111333224.44011985</c:v>
                </c:pt>
                <c:pt idx="2555">
                  <c:v>113353332.13965957</c:v>
                </c:pt>
                <c:pt idx="2556">
                  <c:v>116763241.69819964</c:v>
                </c:pt>
                <c:pt idx="2557">
                  <c:v>114936519.37053369</c:v>
                </c:pt>
                <c:pt idx="2558">
                  <c:v>111263421.72242117</c:v>
                </c:pt>
                <c:pt idx="2559">
                  <c:v>109925883.08967076</c:v>
                </c:pt>
                <c:pt idx="2560">
                  <c:v>111631032.83783266</c:v>
                </c:pt>
                <c:pt idx="2561">
                  <c:v>109183222.49048217</c:v>
                </c:pt>
                <c:pt idx="2562">
                  <c:v>114165492.4035823</c:v>
                </c:pt>
                <c:pt idx="2563">
                  <c:v>114094217.78317025</c:v>
                </c:pt>
                <c:pt idx="2564">
                  <c:v>116032422.48808461</c:v>
                </c:pt>
                <c:pt idx="2565">
                  <c:v>114873294.84543051</c:v>
                </c:pt>
                <c:pt idx="2566">
                  <c:v>116366726.68546921</c:v>
                </c:pt>
                <c:pt idx="2567">
                  <c:v>116325836.85871214</c:v>
                </c:pt>
                <c:pt idx="2568">
                  <c:v>116861679.78933984</c:v>
                </c:pt>
                <c:pt idx="2569">
                  <c:v>112640676.83536851</c:v>
                </c:pt>
                <c:pt idx="2570">
                  <c:v>113766967.47678123</c:v>
                </c:pt>
                <c:pt idx="2571">
                  <c:v>115477962.43728951</c:v>
                </c:pt>
                <c:pt idx="2572">
                  <c:v>115101530.82642561</c:v>
                </c:pt>
                <c:pt idx="2573">
                  <c:v>113550987.07330459</c:v>
                </c:pt>
                <c:pt idx="2574">
                  <c:v>113354374.59688947</c:v>
                </c:pt>
                <c:pt idx="2575">
                  <c:v>114628410.70523535</c:v>
                </c:pt>
                <c:pt idx="2576">
                  <c:v>114829145.63345063</c:v>
                </c:pt>
                <c:pt idx="2577">
                  <c:v>114453121.1446138</c:v>
                </c:pt>
                <c:pt idx="2578">
                  <c:v>116025199.64546278</c:v>
                </c:pt>
                <c:pt idx="2579">
                  <c:v>118013430.41298316</c:v>
                </c:pt>
                <c:pt idx="2580">
                  <c:v>119901686.46468674</c:v>
                </c:pt>
                <c:pt idx="2581">
                  <c:v>118978932.42555737</c:v>
                </c:pt>
                <c:pt idx="2582">
                  <c:v>118888517.28825755</c:v>
                </c:pt>
                <c:pt idx="2583">
                  <c:v>120263490.91184916</c:v>
                </c:pt>
                <c:pt idx="2584">
                  <c:v>121376471.79468395</c:v>
                </c:pt>
                <c:pt idx="2585">
                  <c:v>121645197.54682687</c:v>
                </c:pt>
                <c:pt idx="2586">
                  <c:v>123180051.4433654</c:v>
                </c:pt>
                <c:pt idx="2587">
                  <c:v>120690262.07730998</c:v>
                </c:pt>
                <c:pt idx="2588">
                  <c:v>122634603.16310525</c:v>
                </c:pt>
                <c:pt idx="2589">
                  <c:v>122651867.22485912</c:v>
                </c:pt>
                <c:pt idx="2590">
                  <c:v>121616463.24353579</c:v>
                </c:pt>
                <c:pt idx="2591">
                  <c:v>120195162.34526944</c:v>
                </c:pt>
                <c:pt idx="2592">
                  <c:v>121894379.35386422</c:v>
                </c:pt>
                <c:pt idx="2593">
                  <c:v>120306560.08610433</c:v>
                </c:pt>
                <c:pt idx="2594">
                  <c:v>121853865.97445682</c:v>
                </c:pt>
                <c:pt idx="2595">
                  <c:v>122153476.30871554</c:v>
                </c:pt>
                <c:pt idx="2596">
                  <c:v>121318368.33470018</c:v>
                </c:pt>
                <c:pt idx="2597">
                  <c:v>121180425.43469702</c:v>
                </c:pt>
                <c:pt idx="2598">
                  <c:v>121119312.8049217</c:v>
                </c:pt>
                <c:pt idx="2599">
                  <c:v>120765105.07812436</c:v>
                </c:pt>
                <c:pt idx="2600">
                  <c:v>121358380.80144386</c:v>
                </c:pt>
                <c:pt idx="2601">
                  <c:v>119047193.05816571</c:v>
                </c:pt>
                <c:pt idx="2602">
                  <c:v>118646931.39858322</c:v>
                </c:pt>
                <c:pt idx="2603">
                  <c:v>119871301.6710318</c:v>
                </c:pt>
                <c:pt idx="2604">
                  <c:v>120366297.01280899</c:v>
                </c:pt>
                <c:pt idx="2605">
                  <c:v>116536536.23906577</c:v>
                </c:pt>
                <c:pt idx="2606">
                  <c:v>116992044.43802458</c:v>
                </c:pt>
                <c:pt idx="2607">
                  <c:v>114472865.51902503</c:v>
                </c:pt>
                <c:pt idx="2608">
                  <c:v>115824603.63659798</c:v>
                </c:pt>
                <c:pt idx="2609">
                  <c:v>118334461.78988302</c:v>
                </c:pt>
                <c:pt idx="2610">
                  <c:v>118247016.63587588</c:v>
                </c:pt>
                <c:pt idx="2611">
                  <c:v>116972676.83216387</c:v>
                </c:pt>
                <c:pt idx="2612">
                  <c:v>117106994.65982167</c:v>
                </c:pt>
                <c:pt idx="2613">
                  <c:v>119578206.57400976</c:v>
                </c:pt>
                <c:pt idx="2614">
                  <c:v>118359677.98069859</c:v>
                </c:pt>
                <c:pt idx="2615">
                  <c:v>120355716.336916</c:v>
                </c:pt>
                <c:pt idx="2616">
                  <c:v>120003509.85176739</c:v>
                </c:pt>
                <c:pt idx="2617">
                  <c:v>119868865.20228508</c:v>
                </c:pt>
                <c:pt idx="2618">
                  <c:v>119532696.1129957</c:v>
                </c:pt>
                <c:pt idx="2619">
                  <c:v>119636227.48538527</c:v>
                </c:pt>
                <c:pt idx="2620">
                  <c:v>118233671.38460839</c:v>
                </c:pt>
                <c:pt idx="2621">
                  <c:v>119235780.65353562</c:v>
                </c:pt>
                <c:pt idx="2622">
                  <c:v>118048043.01230404</c:v>
                </c:pt>
                <c:pt idx="2623">
                  <c:v>120347718.75793968</c:v>
                </c:pt>
                <c:pt idx="2624">
                  <c:v>120311699.29906957</c:v>
                </c:pt>
                <c:pt idx="2625">
                  <c:v>120520323.07978687</c:v>
                </c:pt>
                <c:pt idx="2626">
                  <c:v>120657146.91616686</c:v>
                </c:pt>
                <c:pt idx="2627">
                  <c:v>121947236.15921168</c:v>
                </c:pt>
                <c:pt idx="2628">
                  <c:v>121794814.49028137</c:v>
                </c:pt>
                <c:pt idx="2629">
                  <c:v>123581616.05403498</c:v>
                </c:pt>
                <c:pt idx="2630">
                  <c:v>122796489.49571304</c:v>
                </c:pt>
                <c:pt idx="2631">
                  <c:v>122353489.49870999</c:v>
                </c:pt>
                <c:pt idx="2632">
                  <c:v>125382364.47817378</c:v>
                </c:pt>
                <c:pt idx="2633">
                  <c:v>124591039.38661414</c:v>
                </c:pt>
                <c:pt idx="2634">
                  <c:v>125496643.55087771</c:v>
                </c:pt>
                <c:pt idx="2635">
                  <c:v>126353886.75753596</c:v>
                </c:pt>
                <c:pt idx="2636">
                  <c:v>127069099.78387965</c:v>
                </c:pt>
                <c:pt idx="2637">
                  <c:v>127528823.74347396</c:v>
                </c:pt>
                <c:pt idx="2638">
                  <c:v>126586368.37084195</c:v>
                </c:pt>
                <c:pt idx="2639">
                  <c:v>128392851.83544916</c:v>
                </c:pt>
                <c:pt idx="2640">
                  <c:v>128709247.80285481</c:v>
                </c:pt>
                <c:pt idx="2641">
                  <c:v>128204523.28853282</c:v>
                </c:pt>
                <c:pt idx="2642">
                  <c:v>129023909.28588468</c:v>
                </c:pt>
                <c:pt idx="2643">
                  <c:v>130729566.21012607</c:v>
                </c:pt>
                <c:pt idx="2644">
                  <c:v>130704528.12515984</c:v>
                </c:pt>
                <c:pt idx="2645">
                  <c:v>131936798.17093804</c:v>
                </c:pt>
                <c:pt idx="2646">
                  <c:v>131940848.99495748</c:v>
                </c:pt>
                <c:pt idx="2647">
                  <c:v>133222657.84171247</c:v>
                </c:pt>
                <c:pt idx="2648">
                  <c:v>133515988.05772766</c:v>
                </c:pt>
                <c:pt idx="2649">
                  <c:v>133329732.70144154</c:v>
                </c:pt>
                <c:pt idx="2650">
                  <c:v>133942038.28796972</c:v>
                </c:pt>
                <c:pt idx="2651">
                  <c:v>132173339.44128577</c:v>
                </c:pt>
                <c:pt idx="2652">
                  <c:v>130947750.21176198</c:v>
                </c:pt>
                <c:pt idx="2653">
                  <c:v>130746318.43838872</c:v>
                </c:pt>
                <c:pt idx="2654">
                  <c:v>132576282.00343168</c:v>
                </c:pt>
                <c:pt idx="2655">
                  <c:v>134006289.85266396</c:v>
                </c:pt>
                <c:pt idx="2656">
                  <c:v>134436190.15641898</c:v>
                </c:pt>
                <c:pt idx="2657">
                  <c:v>136100672.02758372</c:v>
                </c:pt>
                <c:pt idx="2658">
                  <c:v>136716811.94878519</c:v>
                </c:pt>
                <c:pt idx="2659">
                  <c:v>134636904.0459812</c:v>
                </c:pt>
                <c:pt idx="2660">
                  <c:v>135659398.32433581</c:v>
                </c:pt>
                <c:pt idx="2661">
                  <c:v>134952840.37502724</c:v>
                </c:pt>
                <c:pt idx="2662">
                  <c:v>134694481.37903762</c:v>
                </c:pt>
                <c:pt idx="2663">
                  <c:v>134793397.577584</c:v>
                </c:pt>
                <c:pt idx="2664">
                  <c:v>135315890.11773127</c:v>
                </c:pt>
                <c:pt idx="2665">
                  <c:v>134945055.10978651</c:v>
                </c:pt>
                <c:pt idx="2666">
                  <c:v>135806934.68954143</c:v>
                </c:pt>
                <c:pt idx="2667">
                  <c:v>135022641.00492069</c:v>
                </c:pt>
                <c:pt idx="2668">
                  <c:v>135544509.13069269</c:v>
                </c:pt>
                <c:pt idx="2669">
                  <c:v>135480135.18848971</c:v>
                </c:pt>
                <c:pt idx="2670">
                  <c:v>136017922.18702194</c:v>
                </c:pt>
                <c:pt idx="2671">
                  <c:v>137080744.351316</c:v>
                </c:pt>
                <c:pt idx="2672">
                  <c:v>138479992.40494734</c:v>
                </c:pt>
                <c:pt idx="2673">
                  <c:v>138540067.23490447</c:v>
                </c:pt>
                <c:pt idx="2674">
                  <c:v>138194969.40548962</c:v>
                </c:pt>
                <c:pt idx="2675">
                  <c:v>135928345.70503783</c:v>
                </c:pt>
                <c:pt idx="2676">
                  <c:v>137508620.44756436</c:v>
                </c:pt>
                <c:pt idx="2677">
                  <c:v>139334564.98746812</c:v>
                </c:pt>
                <c:pt idx="2678">
                  <c:v>140729219.70891133</c:v>
                </c:pt>
                <c:pt idx="2679">
                  <c:v>140209106.62436694</c:v>
                </c:pt>
                <c:pt idx="2680">
                  <c:v>140556748.6854004</c:v>
                </c:pt>
                <c:pt idx="2681">
                  <c:v>140011108.48765609</c:v>
                </c:pt>
                <c:pt idx="2682">
                  <c:v>141208986.7596705</c:v>
                </c:pt>
                <c:pt idx="2683">
                  <c:v>142506635.14258555</c:v>
                </c:pt>
                <c:pt idx="2684">
                  <c:v>141499565.40894404</c:v>
                </c:pt>
                <c:pt idx="2685">
                  <c:v>141471366.06560254</c:v>
                </c:pt>
                <c:pt idx="2686">
                  <c:v>141911522.31123134</c:v>
                </c:pt>
                <c:pt idx="2687">
                  <c:v>141808734.35811728</c:v>
                </c:pt>
                <c:pt idx="2688">
                  <c:v>142095336.7019594</c:v>
                </c:pt>
                <c:pt idx="2689">
                  <c:v>142677049.51730791</c:v>
                </c:pt>
                <c:pt idx="2690">
                  <c:v>142527477.70256725</c:v>
                </c:pt>
                <c:pt idx="2691">
                  <c:v>141415520.48671499</c:v>
                </c:pt>
                <c:pt idx="2692">
                  <c:v>142145897.24271381</c:v>
                </c:pt>
                <c:pt idx="2693">
                  <c:v>141120991.87047645</c:v>
                </c:pt>
                <c:pt idx="2694">
                  <c:v>142127704.10761607</c:v>
                </c:pt>
                <c:pt idx="2695">
                  <c:v>142383418.49673384</c:v>
                </c:pt>
                <c:pt idx="2696">
                  <c:v>141123558.58615178</c:v>
                </c:pt>
                <c:pt idx="2697">
                  <c:v>138054424.13652116</c:v>
                </c:pt>
                <c:pt idx="2698">
                  <c:v>138224302.42709112</c:v>
                </c:pt>
                <c:pt idx="2699">
                  <c:v>139515377.43542281</c:v>
                </c:pt>
                <c:pt idx="2700">
                  <c:v>140850597.96192509</c:v>
                </c:pt>
                <c:pt idx="2701">
                  <c:v>141102684.38789022</c:v>
                </c:pt>
                <c:pt idx="2702">
                  <c:v>139994216.05523974</c:v>
                </c:pt>
                <c:pt idx="2703">
                  <c:v>136905430.37943289</c:v>
                </c:pt>
                <c:pt idx="2704">
                  <c:v>136392473.97014341</c:v>
                </c:pt>
                <c:pt idx="2705">
                  <c:v>136121320.1004748</c:v>
                </c:pt>
                <c:pt idx="2706">
                  <c:v>137457201.65824476</c:v>
                </c:pt>
                <c:pt idx="2707">
                  <c:v>134572043.00274938</c:v>
                </c:pt>
                <c:pt idx="2708">
                  <c:v>136474717.43762773</c:v>
                </c:pt>
                <c:pt idx="2709">
                  <c:v>137782436.26894858</c:v>
                </c:pt>
                <c:pt idx="2710">
                  <c:v>138830916.17465991</c:v>
                </c:pt>
                <c:pt idx="2711">
                  <c:v>138602636.18915379</c:v>
                </c:pt>
                <c:pt idx="2712">
                  <c:v>137539591.27209774</c:v>
                </c:pt>
                <c:pt idx="2713">
                  <c:v>137501525.44286504</c:v>
                </c:pt>
                <c:pt idx="2714">
                  <c:v>138059174.6965059</c:v>
                </c:pt>
                <c:pt idx="2715">
                  <c:v>139771543.43287992</c:v>
                </c:pt>
                <c:pt idx="2716">
                  <c:v>140118925.00005621</c:v>
                </c:pt>
                <c:pt idx="2717">
                  <c:v>142132400.06346306</c:v>
                </c:pt>
                <c:pt idx="2718">
                  <c:v>142206985.46122757</c:v>
                </c:pt>
                <c:pt idx="2719">
                  <c:v>141473381.27948654</c:v>
                </c:pt>
                <c:pt idx="2720">
                  <c:v>142646365.6856986</c:v>
                </c:pt>
                <c:pt idx="2721">
                  <c:v>141435767.70099479</c:v>
                </c:pt>
                <c:pt idx="2722">
                  <c:v>141833737.753396</c:v>
                </c:pt>
                <c:pt idx="2723">
                  <c:v>142158560.42406058</c:v>
                </c:pt>
                <c:pt idx="2724">
                  <c:v>142860805.61008891</c:v>
                </c:pt>
                <c:pt idx="2725">
                  <c:v>144348583.03106263</c:v>
                </c:pt>
                <c:pt idx="2726">
                  <c:v>144916020.23699656</c:v>
                </c:pt>
                <c:pt idx="2727">
                  <c:v>146413211.57191974</c:v>
                </c:pt>
                <c:pt idx="2728">
                  <c:v>146756753.02280816</c:v>
                </c:pt>
                <c:pt idx="2729">
                  <c:v>149223950.40866837</c:v>
                </c:pt>
                <c:pt idx="2730">
                  <c:v>151271090.04720443</c:v>
                </c:pt>
                <c:pt idx="2731">
                  <c:v>151722713.4829627</c:v>
                </c:pt>
                <c:pt idx="2732">
                  <c:v>151280632.60207844</c:v>
                </c:pt>
                <c:pt idx="2733">
                  <c:v>149471098.37217474</c:v>
                </c:pt>
                <c:pt idx="2734">
                  <c:v>147730983.34620219</c:v>
                </c:pt>
                <c:pt idx="2735">
                  <c:v>148146872.06760871</c:v>
                </c:pt>
                <c:pt idx="2736">
                  <c:v>149547281.42276978</c:v>
                </c:pt>
                <c:pt idx="2737">
                  <c:v>149361082.5978263</c:v>
                </c:pt>
                <c:pt idx="2738">
                  <c:v>150628918.72753081</c:v>
                </c:pt>
                <c:pt idx="2739">
                  <c:v>151027809.98385605</c:v>
                </c:pt>
                <c:pt idx="2740">
                  <c:v>152321679.11803678</c:v>
                </c:pt>
                <c:pt idx="2741">
                  <c:v>153806798.28110421</c:v>
                </c:pt>
                <c:pt idx="2742">
                  <c:v>152001986.34551397</c:v>
                </c:pt>
                <c:pt idx="2743">
                  <c:v>151883683.91145989</c:v>
                </c:pt>
                <c:pt idx="2744">
                  <c:v>151937314.16835859</c:v>
                </c:pt>
                <c:pt idx="2745">
                  <c:v>149942628.22815305</c:v>
                </c:pt>
                <c:pt idx="2746">
                  <c:v>153158236.99250996</c:v>
                </c:pt>
                <c:pt idx="2747">
                  <c:v>150282744.87540135</c:v>
                </c:pt>
                <c:pt idx="2748">
                  <c:v>146613135.14688814</c:v>
                </c:pt>
                <c:pt idx="2749">
                  <c:v>147344163.45873073</c:v>
                </c:pt>
                <c:pt idx="2750">
                  <c:v>145200460.25698352</c:v>
                </c:pt>
                <c:pt idx="2751">
                  <c:v>146698872.63678718</c:v>
                </c:pt>
                <c:pt idx="2752">
                  <c:v>150745980.68405539</c:v>
                </c:pt>
                <c:pt idx="2753">
                  <c:v>150932710.13273758</c:v>
                </c:pt>
                <c:pt idx="2754">
                  <c:v>148496841.06791261</c:v>
                </c:pt>
                <c:pt idx="2755">
                  <c:v>151025124.26328045</c:v>
                </c:pt>
                <c:pt idx="2756">
                  <c:v>148704689.7910746</c:v>
                </c:pt>
                <c:pt idx="2757">
                  <c:v>147458576.79337332</c:v>
                </c:pt>
                <c:pt idx="2758">
                  <c:v>151247502.50509763</c:v>
                </c:pt>
                <c:pt idx="2759">
                  <c:v>147109719.95087522</c:v>
                </c:pt>
                <c:pt idx="2760">
                  <c:v>146011050.00954419</c:v>
                </c:pt>
                <c:pt idx="2761">
                  <c:v>145633022.35185376</c:v>
                </c:pt>
                <c:pt idx="2762">
                  <c:v>149086122.33795488</c:v>
                </c:pt>
                <c:pt idx="2763">
                  <c:v>150863808.86511302</c:v>
                </c:pt>
                <c:pt idx="2764">
                  <c:v>151427465.69810984</c:v>
                </c:pt>
                <c:pt idx="2765">
                  <c:v>153807028.58208522</c:v>
                </c:pt>
                <c:pt idx="2766">
                  <c:v>153261879.17917907</c:v>
                </c:pt>
                <c:pt idx="2767">
                  <c:v>153019719.1430563</c:v>
                </c:pt>
                <c:pt idx="2768">
                  <c:v>152883913.83444586</c:v>
                </c:pt>
                <c:pt idx="2769">
                  <c:v>151929224.72595051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1D-4F42-9AF4-1E0726DE8BBE}"/>
            </c:ext>
          </c:extLst>
        </c:ser>
        <c:ser>
          <c:idx val="1"/>
          <c:order val="1"/>
          <c:tx>
            <c:strRef>
              <c:f>차트!$H$1</c:f>
              <c:strCache>
                <c:ptCount val="1"/>
                <c:pt idx="0">
                  <c:v>TLH 평가 금액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차트!$F$2:$F$2771</c:f>
              <c:numCache>
                <c:formatCode>m/d/yyyy</c:formatCode>
                <c:ptCount val="2770"/>
                <c:pt idx="0">
                  <c:v>40543</c:v>
                </c:pt>
                <c:pt idx="1">
                  <c:v>40546</c:v>
                </c:pt>
                <c:pt idx="2">
                  <c:v>40547</c:v>
                </c:pt>
                <c:pt idx="3">
                  <c:v>40548</c:v>
                </c:pt>
                <c:pt idx="4">
                  <c:v>40549</c:v>
                </c:pt>
                <c:pt idx="5">
                  <c:v>40550</c:v>
                </c:pt>
                <c:pt idx="6">
                  <c:v>40553</c:v>
                </c:pt>
                <c:pt idx="7">
                  <c:v>40554</c:v>
                </c:pt>
                <c:pt idx="8">
                  <c:v>40555</c:v>
                </c:pt>
                <c:pt idx="9">
                  <c:v>40556</c:v>
                </c:pt>
                <c:pt idx="10">
                  <c:v>40557</c:v>
                </c:pt>
                <c:pt idx="11">
                  <c:v>40561</c:v>
                </c:pt>
                <c:pt idx="12">
                  <c:v>40562</c:v>
                </c:pt>
                <c:pt idx="13">
                  <c:v>40563</c:v>
                </c:pt>
                <c:pt idx="14">
                  <c:v>40564</c:v>
                </c:pt>
                <c:pt idx="15">
                  <c:v>40567</c:v>
                </c:pt>
                <c:pt idx="16">
                  <c:v>40568</c:v>
                </c:pt>
                <c:pt idx="17">
                  <c:v>40569</c:v>
                </c:pt>
                <c:pt idx="18">
                  <c:v>40570</c:v>
                </c:pt>
                <c:pt idx="19">
                  <c:v>40571</c:v>
                </c:pt>
                <c:pt idx="20">
                  <c:v>40574</c:v>
                </c:pt>
                <c:pt idx="21">
                  <c:v>40575</c:v>
                </c:pt>
                <c:pt idx="22">
                  <c:v>40576</c:v>
                </c:pt>
                <c:pt idx="23">
                  <c:v>40577</c:v>
                </c:pt>
                <c:pt idx="24">
                  <c:v>40578</c:v>
                </c:pt>
                <c:pt idx="25">
                  <c:v>40581</c:v>
                </c:pt>
                <c:pt idx="26">
                  <c:v>40582</c:v>
                </c:pt>
                <c:pt idx="27">
                  <c:v>40583</c:v>
                </c:pt>
                <c:pt idx="28">
                  <c:v>40584</c:v>
                </c:pt>
                <c:pt idx="29">
                  <c:v>40585</c:v>
                </c:pt>
                <c:pt idx="30">
                  <c:v>40588</c:v>
                </c:pt>
                <c:pt idx="31">
                  <c:v>40589</c:v>
                </c:pt>
                <c:pt idx="32">
                  <c:v>40590</c:v>
                </c:pt>
                <c:pt idx="33">
                  <c:v>40591</c:v>
                </c:pt>
                <c:pt idx="34">
                  <c:v>40592</c:v>
                </c:pt>
                <c:pt idx="35">
                  <c:v>40596</c:v>
                </c:pt>
                <c:pt idx="36">
                  <c:v>40597</c:v>
                </c:pt>
                <c:pt idx="37">
                  <c:v>40598</c:v>
                </c:pt>
                <c:pt idx="38">
                  <c:v>40599</c:v>
                </c:pt>
                <c:pt idx="39">
                  <c:v>40602</c:v>
                </c:pt>
                <c:pt idx="40">
                  <c:v>40603</c:v>
                </c:pt>
                <c:pt idx="41">
                  <c:v>40604</c:v>
                </c:pt>
                <c:pt idx="42">
                  <c:v>40605</c:v>
                </c:pt>
                <c:pt idx="43">
                  <c:v>40606</c:v>
                </c:pt>
                <c:pt idx="44">
                  <c:v>40609</c:v>
                </c:pt>
                <c:pt idx="45">
                  <c:v>40610</c:v>
                </c:pt>
                <c:pt idx="46">
                  <c:v>40611</c:v>
                </c:pt>
                <c:pt idx="47">
                  <c:v>40612</c:v>
                </c:pt>
                <c:pt idx="48">
                  <c:v>40613</c:v>
                </c:pt>
                <c:pt idx="49">
                  <c:v>40616</c:v>
                </c:pt>
                <c:pt idx="50">
                  <c:v>40617</c:v>
                </c:pt>
                <c:pt idx="51">
                  <c:v>40618</c:v>
                </c:pt>
                <c:pt idx="52">
                  <c:v>40619</c:v>
                </c:pt>
                <c:pt idx="53">
                  <c:v>40620</c:v>
                </c:pt>
                <c:pt idx="54">
                  <c:v>40623</c:v>
                </c:pt>
                <c:pt idx="55">
                  <c:v>40624</c:v>
                </c:pt>
                <c:pt idx="56">
                  <c:v>40625</c:v>
                </c:pt>
                <c:pt idx="57">
                  <c:v>40626</c:v>
                </c:pt>
                <c:pt idx="58">
                  <c:v>40627</c:v>
                </c:pt>
                <c:pt idx="59">
                  <c:v>40630</c:v>
                </c:pt>
                <c:pt idx="60">
                  <c:v>40631</c:v>
                </c:pt>
                <c:pt idx="61">
                  <c:v>40632</c:v>
                </c:pt>
                <c:pt idx="62">
                  <c:v>40633</c:v>
                </c:pt>
                <c:pt idx="63">
                  <c:v>40634</c:v>
                </c:pt>
                <c:pt idx="64">
                  <c:v>40637</c:v>
                </c:pt>
                <c:pt idx="65">
                  <c:v>40638</c:v>
                </c:pt>
                <c:pt idx="66">
                  <c:v>40639</c:v>
                </c:pt>
                <c:pt idx="67">
                  <c:v>40640</c:v>
                </c:pt>
                <c:pt idx="68">
                  <c:v>40641</c:v>
                </c:pt>
                <c:pt idx="69">
                  <c:v>40644</c:v>
                </c:pt>
                <c:pt idx="70">
                  <c:v>40645</c:v>
                </c:pt>
                <c:pt idx="71">
                  <c:v>40646</c:v>
                </c:pt>
                <c:pt idx="72">
                  <c:v>40647</c:v>
                </c:pt>
                <c:pt idx="73">
                  <c:v>40648</c:v>
                </c:pt>
                <c:pt idx="74">
                  <c:v>40651</c:v>
                </c:pt>
                <c:pt idx="75">
                  <c:v>40652</c:v>
                </c:pt>
                <c:pt idx="76">
                  <c:v>40653</c:v>
                </c:pt>
                <c:pt idx="77">
                  <c:v>40654</c:v>
                </c:pt>
                <c:pt idx="78">
                  <c:v>40658</c:v>
                </c:pt>
                <c:pt idx="79">
                  <c:v>40659</c:v>
                </c:pt>
                <c:pt idx="80">
                  <c:v>40660</c:v>
                </c:pt>
                <c:pt idx="81">
                  <c:v>40661</c:v>
                </c:pt>
                <c:pt idx="82">
                  <c:v>40662</c:v>
                </c:pt>
                <c:pt idx="83">
                  <c:v>40665</c:v>
                </c:pt>
                <c:pt idx="84">
                  <c:v>40666</c:v>
                </c:pt>
                <c:pt idx="85">
                  <c:v>40667</c:v>
                </c:pt>
                <c:pt idx="86">
                  <c:v>40668</c:v>
                </c:pt>
                <c:pt idx="87">
                  <c:v>40669</c:v>
                </c:pt>
                <c:pt idx="88">
                  <c:v>40672</c:v>
                </c:pt>
                <c:pt idx="89">
                  <c:v>40673</c:v>
                </c:pt>
                <c:pt idx="90">
                  <c:v>40674</c:v>
                </c:pt>
                <c:pt idx="91">
                  <c:v>40675</c:v>
                </c:pt>
                <c:pt idx="92">
                  <c:v>40676</c:v>
                </c:pt>
                <c:pt idx="93">
                  <c:v>40679</c:v>
                </c:pt>
                <c:pt idx="94">
                  <c:v>40680</c:v>
                </c:pt>
                <c:pt idx="95">
                  <c:v>40681</c:v>
                </c:pt>
                <c:pt idx="96">
                  <c:v>40682</c:v>
                </c:pt>
                <c:pt idx="97">
                  <c:v>40683</c:v>
                </c:pt>
                <c:pt idx="98">
                  <c:v>40686</c:v>
                </c:pt>
                <c:pt idx="99">
                  <c:v>40687</c:v>
                </c:pt>
                <c:pt idx="100">
                  <c:v>40688</c:v>
                </c:pt>
                <c:pt idx="101">
                  <c:v>40689</c:v>
                </c:pt>
                <c:pt idx="102">
                  <c:v>40690</c:v>
                </c:pt>
                <c:pt idx="103">
                  <c:v>40694</c:v>
                </c:pt>
                <c:pt idx="104">
                  <c:v>40695</c:v>
                </c:pt>
                <c:pt idx="105">
                  <c:v>40696</c:v>
                </c:pt>
                <c:pt idx="106">
                  <c:v>40697</c:v>
                </c:pt>
                <c:pt idx="107">
                  <c:v>40700</c:v>
                </c:pt>
                <c:pt idx="108">
                  <c:v>40701</c:v>
                </c:pt>
                <c:pt idx="109">
                  <c:v>40702</c:v>
                </c:pt>
                <c:pt idx="110">
                  <c:v>40703</c:v>
                </c:pt>
                <c:pt idx="111">
                  <c:v>40704</c:v>
                </c:pt>
                <c:pt idx="112">
                  <c:v>40707</c:v>
                </c:pt>
                <c:pt idx="113">
                  <c:v>40708</c:v>
                </c:pt>
                <c:pt idx="114">
                  <c:v>40709</c:v>
                </c:pt>
                <c:pt idx="115">
                  <c:v>40710</c:v>
                </c:pt>
                <c:pt idx="116">
                  <c:v>40711</c:v>
                </c:pt>
                <c:pt idx="117">
                  <c:v>40714</c:v>
                </c:pt>
                <c:pt idx="118">
                  <c:v>40715</c:v>
                </c:pt>
                <c:pt idx="119">
                  <c:v>40716</c:v>
                </c:pt>
                <c:pt idx="120">
                  <c:v>40717</c:v>
                </c:pt>
                <c:pt idx="121">
                  <c:v>40718</c:v>
                </c:pt>
                <c:pt idx="122">
                  <c:v>40721</c:v>
                </c:pt>
                <c:pt idx="123">
                  <c:v>40722</c:v>
                </c:pt>
                <c:pt idx="124">
                  <c:v>40723</c:v>
                </c:pt>
                <c:pt idx="125">
                  <c:v>40724</c:v>
                </c:pt>
                <c:pt idx="126">
                  <c:v>40725</c:v>
                </c:pt>
                <c:pt idx="127">
                  <c:v>40729</c:v>
                </c:pt>
                <c:pt idx="128">
                  <c:v>40730</c:v>
                </c:pt>
                <c:pt idx="129">
                  <c:v>40731</c:v>
                </c:pt>
                <c:pt idx="130">
                  <c:v>40732</c:v>
                </c:pt>
                <c:pt idx="131">
                  <c:v>40735</c:v>
                </c:pt>
                <c:pt idx="132">
                  <c:v>40736</c:v>
                </c:pt>
                <c:pt idx="133">
                  <c:v>40737</c:v>
                </c:pt>
                <c:pt idx="134">
                  <c:v>40738</c:v>
                </c:pt>
                <c:pt idx="135">
                  <c:v>40739</c:v>
                </c:pt>
                <c:pt idx="136">
                  <c:v>40742</c:v>
                </c:pt>
                <c:pt idx="137">
                  <c:v>40743</c:v>
                </c:pt>
                <c:pt idx="138">
                  <c:v>40744</c:v>
                </c:pt>
                <c:pt idx="139">
                  <c:v>40745</c:v>
                </c:pt>
                <c:pt idx="140">
                  <c:v>40746</c:v>
                </c:pt>
                <c:pt idx="141">
                  <c:v>40749</c:v>
                </c:pt>
                <c:pt idx="142">
                  <c:v>40750</c:v>
                </c:pt>
                <c:pt idx="143">
                  <c:v>40751</c:v>
                </c:pt>
                <c:pt idx="144">
                  <c:v>40752</c:v>
                </c:pt>
                <c:pt idx="145">
                  <c:v>40753</c:v>
                </c:pt>
                <c:pt idx="146">
                  <c:v>40756</c:v>
                </c:pt>
                <c:pt idx="147">
                  <c:v>40757</c:v>
                </c:pt>
                <c:pt idx="148">
                  <c:v>40758</c:v>
                </c:pt>
                <c:pt idx="149">
                  <c:v>40759</c:v>
                </c:pt>
                <c:pt idx="150">
                  <c:v>40760</c:v>
                </c:pt>
                <c:pt idx="151">
                  <c:v>40763</c:v>
                </c:pt>
                <c:pt idx="152">
                  <c:v>40764</c:v>
                </c:pt>
                <c:pt idx="153">
                  <c:v>40765</c:v>
                </c:pt>
                <c:pt idx="154">
                  <c:v>40766</c:v>
                </c:pt>
                <c:pt idx="155">
                  <c:v>40767</c:v>
                </c:pt>
                <c:pt idx="156">
                  <c:v>40770</c:v>
                </c:pt>
                <c:pt idx="157">
                  <c:v>40771</c:v>
                </c:pt>
                <c:pt idx="158">
                  <c:v>40772</c:v>
                </c:pt>
                <c:pt idx="159">
                  <c:v>40773</c:v>
                </c:pt>
                <c:pt idx="160">
                  <c:v>40774</c:v>
                </c:pt>
                <c:pt idx="161">
                  <c:v>40777</c:v>
                </c:pt>
                <c:pt idx="162">
                  <c:v>40778</c:v>
                </c:pt>
                <c:pt idx="163">
                  <c:v>40779</c:v>
                </c:pt>
                <c:pt idx="164">
                  <c:v>40780</c:v>
                </c:pt>
                <c:pt idx="165">
                  <c:v>40781</c:v>
                </c:pt>
                <c:pt idx="166">
                  <c:v>40784</c:v>
                </c:pt>
                <c:pt idx="167">
                  <c:v>40785</c:v>
                </c:pt>
                <c:pt idx="168">
                  <c:v>40786</c:v>
                </c:pt>
                <c:pt idx="169">
                  <c:v>40787</c:v>
                </c:pt>
                <c:pt idx="170">
                  <c:v>40788</c:v>
                </c:pt>
                <c:pt idx="171">
                  <c:v>40792</c:v>
                </c:pt>
                <c:pt idx="172">
                  <c:v>40793</c:v>
                </c:pt>
                <c:pt idx="173">
                  <c:v>40794</c:v>
                </c:pt>
                <c:pt idx="174">
                  <c:v>40795</c:v>
                </c:pt>
                <c:pt idx="175">
                  <c:v>40798</c:v>
                </c:pt>
                <c:pt idx="176">
                  <c:v>40799</c:v>
                </c:pt>
                <c:pt idx="177">
                  <c:v>40800</c:v>
                </c:pt>
                <c:pt idx="178">
                  <c:v>40801</c:v>
                </c:pt>
                <c:pt idx="179">
                  <c:v>40802</c:v>
                </c:pt>
                <c:pt idx="180">
                  <c:v>40805</c:v>
                </c:pt>
                <c:pt idx="181">
                  <c:v>40806</c:v>
                </c:pt>
                <c:pt idx="182">
                  <c:v>40807</c:v>
                </c:pt>
                <c:pt idx="183">
                  <c:v>40808</c:v>
                </c:pt>
                <c:pt idx="184">
                  <c:v>40809</c:v>
                </c:pt>
                <c:pt idx="185">
                  <c:v>40812</c:v>
                </c:pt>
                <c:pt idx="186">
                  <c:v>40813</c:v>
                </c:pt>
                <c:pt idx="187">
                  <c:v>40814</c:v>
                </c:pt>
                <c:pt idx="188">
                  <c:v>40815</c:v>
                </c:pt>
                <c:pt idx="189">
                  <c:v>40816</c:v>
                </c:pt>
                <c:pt idx="190">
                  <c:v>40819</c:v>
                </c:pt>
                <c:pt idx="191">
                  <c:v>40820</c:v>
                </c:pt>
                <c:pt idx="192">
                  <c:v>40821</c:v>
                </c:pt>
                <c:pt idx="193">
                  <c:v>40822</c:v>
                </c:pt>
                <c:pt idx="194">
                  <c:v>40823</c:v>
                </c:pt>
                <c:pt idx="195">
                  <c:v>40826</c:v>
                </c:pt>
                <c:pt idx="196">
                  <c:v>40827</c:v>
                </c:pt>
                <c:pt idx="197">
                  <c:v>40828</c:v>
                </c:pt>
                <c:pt idx="198">
                  <c:v>40829</c:v>
                </c:pt>
                <c:pt idx="199">
                  <c:v>40830</c:v>
                </c:pt>
                <c:pt idx="200">
                  <c:v>40833</c:v>
                </c:pt>
                <c:pt idx="201">
                  <c:v>40834</c:v>
                </c:pt>
                <c:pt idx="202">
                  <c:v>40835</c:v>
                </c:pt>
                <c:pt idx="203">
                  <c:v>40836</c:v>
                </c:pt>
                <c:pt idx="204">
                  <c:v>40837</c:v>
                </c:pt>
                <c:pt idx="205">
                  <c:v>40840</c:v>
                </c:pt>
                <c:pt idx="206">
                  <c:v>40841</c:v>
                </c:pt>
                <c:pt idx="207">
                  <c:v>40842</c:v>
                </c:pt>
                <c:pt idx="208">
                  <c:v>40843</c:v>
                </c:pt>
                <c:pt idx="209">
                  <c:v>40844</c:v>
                </c:pt>
                <c:pt idx="210">
                  <c:v>40847</c:v>
                </c:pt>
                <c:pt idx="211">
                  <c:v>40848</c:v>
                </c:pt>
                <c:pt idx="212">
                  <c:v>40849</c:v>
                </c:pt>
                <c:pt idx="213">
                  <c:v>40850</c:v>
                </c:pt>
                <c:pt idx="214">
                  <c:v>40851</c:v>
                </c:pt>
                <c:pt idx="215">
                  <c:v>40854</c:v>
                </c:pt>
                <c:pt idx="216">
                  <c:v>40855</c:v>
                </c:pt>
                <c:pt idx="217">
                  <c:v>40856</c:v>
                </c:pt>
                <c:pt idx="218">
                  <c:v>40857</c:v>
                </c:pt>
                <c:pt idx="219">
                  <c:v>40858</c:v>
                </c:pt>
                <c:pt idx="220">
                  <c:v>40861</c:v>
                </c:pt>
                <c:pt idx="221">
                  <c:v>40862</c:v>
                </c:pt>
                <c:pt idx="222">
                  <c:v>40863</c:v>
                </c:pt>
                <c:pt idx="223">
                  <c:v>40864</c:v>
                </c:pt>
                <c:pt idx="224">
                  <c:v>40865</c:v>
                </c:pt>
                <c:pt idx="225">
                  <c:v>40868</c:v>
                </c:pt>
                <c:pt idx="226">
                  <c:v>40869</c:v>
                </c:pt>
                <c:pt idx="227">
                  <c:v>40870</c:v>
                </c:pt>
                <c:pt idx="228">
                  <c:v>40872</c:v>
                </c:pt>
                <c:pt idx="229">
                  <c:v>40875</c:v>
                </c:pt>
                <c:pt idx="230">
                  <c:v>40876</c:v>
                </c:pt>
                <c:pt idx="231">
                  <c:v>40877</c:v>
                </c:pt>
                <c:pt idx="232">
                  <c:v>40878</c:v>
                </c:pt>
                <c:pt idx="233">
                  <c:v>40879</c:v>
                </c:pt>
                <c:pt idx="234">
                  <c:v>40882</c:v>
                </c:pt>
                <c:pt idx="235">
                  <c:v>40883</c:v>
                </c:pt>
                <c:pt idx="236">
                  <c:v>40884</c:v>
                </c:pt>
                <c:pt idx="237">
                  <c:v>40885</c:v>
                </c:pt>
                <c:pt idx="238">
                  <c:v>40886</c:v>
                </c:pt>
                <c:pt idx="239">
                  <c:v>40889</c:v>
                </c:pt>
                <c:pt idx="240">
                  <c:v>40890</c:v>
                </c:pt>
                <c:pt idx="241">
                  <c:v>40891</c:v>
                </c:pt>
                <c:pt idx="242">
                  <c:v>40892</c:v>
                </c:pt>
                <c:pt idx="243">
                  <c:v>40893</c:v>
                </c:pt>
                <c:pt idx="244">
                  <c:v>40896</c:v>
                </c:pt>
                <c:pt idx="245">
                  <c:v>40897</c:v>
                </c:pt>
                <c:pt idx="246">
                  <c:v>40898</c:v>
                </c:pt>
                <c:pt idx="247">
                  <c:v>40899</c:v>
                </c:pt>
                <c:pt idx="248">
                  <c:v>40900</c:v>
                </c:pt>
                <c:pt idx="249">
                  <c:v>40904</c:v>
                </c:pt>
                <c:pt idx="250">
                  <c:v>40905</c:v>
                </c:pt>
                <c:pt idx="251">
                  <c:v>40906</c:v>
                </c:pt>
                <c:pt idx="252">
                  <c:v>40907</c:v>
                </c:pt>
                <c:pt idx="253">
                  <c:v>40911</c:v>
                </c:pt>
                <c:pt idx="254">
                  <c:v>40912</c:v>
                </c:pt>
                <c:pt idx="255">
                  <c:v>40913</c:v>
                </c:pt>
                <c:pt idx="256">
                  <c:v>40914</c:v>
                </c:pt>
                <c:pt idx="257">
                  <c:v>40917</c:v>
                </c:pt>
                <c:pt idx="258">
                  <c:v>40918</c:v>
                </c:pt>
                <c:pt idx="259">
                  <c:v>40919</c:v>
                </c:pt>
                <c:pt idx="260">
                  <c:v>40920</c:v>
                </c:pt>
                <c:pt idx="261">
                  <c:v>40921</c:v>
                </c:pt>
                <c:pt idx="262">
                  <c:v>40925</c:v>
                </c:pt>
                <c:pt idx="263">
                  <c:v>40926</c:v>
                </c:pt>
                <c:pt idx="264">
                  <c:v>40927</c:v>
                </c:pt>
                <c:pt idx="265">
                  <c:v>40928</c:v>
                </c:pt>
                <c:pt idx="266">
                  <c:v>40931</c:v>
                </c:pt>
                <c:pt idx="267">
                  <c:v>40932</c:v>
                </c:pt>
                <c:pt idx="268">
                  <c:v>40933</c:v>
                </c:pt>
                <c:pt idx="269">
                  <c:v>40934</c:v>
                </c:pt>
                <c:pt idx="270">
                  <c:v>40935</c:v>
                </c:pt>
                <c:pt idx="271">
                  <c:v>40938</c:v>
                </c:pt>
                <c:pt idx="272">
                  <c:v>40939</c:v>
                </c:pt>
                <c:pt idx="273">
                  <c:v>40940</c:v>
                </c:pt>
                <c:pt idx="274">
                  <c:v>40941</c:v>
                </c:pt>
                <c:pt idx="275">
                  <c:v>40942</c:v>
                </c:pt>
                <c:pt idx="276">
                  <c:v>40945</c:v>
                </c:pt>
                <c:pt idx="277">
                  <c:v>40946</c:v>
                </c:pt>
                <c:pt idx="278">
                  <c:v>40947</c:v>
                </c:pt>
                <c:pt idx="279">
                  <c:v>40948</c:v>
                </c:pt>
                <c:pt idx="280">
                  <c:v>40949</c:v>
                </c:pt>
                <c:pt idx="281">
                  <c:v>40952</c:v>
                </c:pt>
                <c:pt idx="282">
                  <c:v>40953</c:v>
                </c:pt>
                <c:pt idx="283">
                  <c:v>40954</c:v>
                </c:pt>
                <c:pt idx="284">
                  <c:v>40955</c:v>
                </c:pt>
                <c:pt idx="285">
                  <c:v>40956</c:v>
                </c:pt>
                <c:pt idx="286">
                  <c:v>40960</c:v>
                </c:pt>
                <c:pt idx="287">
                  <c:v>40961</c:v>
                </c:pt>
                <c:pt idx="288">
                  <c:v>40962</c:v>
                </c:pt>
                <c:pt idx="289">
                  <c:v>40963</c:v>
                </c:pt>
                <c:pt idx="290">
                  <c:v>40966</c:v>
                </c:pt>
                <c:pt idx="291">
                  <c:v>40967</c:v>
                </c:pt>
                <c:pt idx="292">
                  <c:v>40968</c:v>
                </c:pt>
                <c:pt idx="293">
                  <c:v>40969</c:v>
                </c:pt>
                <c:pt idx="294">
                  <c:v>40970</c:v>
                </c:pt>
                <c:pt idx="295">
                  <c:v>40973</c:v>
                </c:pt>
                <c:pt idx="296">
                  <c:v>40974</c:v>
                </c:pt>
                <c:pt idx="297">
                  <c:v>40975</c:v>
                </c:pt>
                <c:pt idx="298">
                  <c:v>40976</c:v>
                </c:pt>
                <c:pt idx="299">
                  <c:v>40977</c:v>
                </c:pt>
                <c:pt idx="300">
                  <c:v>40980</c:v>
                </c:pt>
                <c:pt idx="301">
                  <c:v>40981</c:v>
                </c:pt>
                <c:pt idx="302">
                  <c:v>40982</c:v>
                </c:pt>
                <c:pt idx="303">
                  <c:v>40983</c:v>
                </c:pt>
                <c:pt idx="304">
                  <c:v>40984</c:v>
                </c:pt>
                <c:pt idx="305">
                  <c:v>40987</c:v>
                </c:pt>
                <c:pt idx="306">
                  <c:v>40988</c:v>
                </c:pt>
                <c:pt idx="307">
                  <c:v>40989</c:v>
                </c:pt>
                <c:pt idx="308">
                  <c:v>40990</c:v>
                </c:pt>
                <c:pt idx="309">
                  <c:v>40991</c:v>
                </c:pt>
                <c:pt idx="310">
                  <c:v>40994</c:v>
                </c:pt>
                <c:pt idx="311">
                  <c:v>40995</c:v>
                </c:pt>
                <c:pt idx="312">
                  <c:v>40996</c:v>
                </c:pt>
                <c:pt idx="313">
                  <c:v>40997</c:v>
                </c:pt>
                <c:pt idx="314">
                  <c:v>40998</c:v>
                </c:pt>
                <c:pt idx="315">
                  <c:v>41001</c:v>
                </c:pt>
                <c:pt idx="316">
                  <c:v>41002</c:v>
                </c:pt>
                <c:pt idx="317">
                  <c:v>41003</c:v>
                </c:pt>
                <c:pt idx="318">
                  <c:v>41004</c:v>
                </c:pt>
                <c:pt idx="319">
                  <c:v>41008</c:v>
                </c:pt>
                <c:pt idx="320">
                  <c:v>41009</c:v>
                </c:pt>
                <c:pt idx="321">
                  <c:v>41010</c:v>
                </c:pt>
                <c:pt idx="322">
                  <c:v>41011</c:v>
                </c:pt>
                <c:pt idx="323">
                  <c:v>41012</c:v>
                </c:pt>
                <c:pt idx="324">
                  <c:v>41015</c:v>
                </c:pt>
                <c:pt idx="325">
                  <c:v>41016</c:v>
                </c:pt>
                <c:pt idx="326">
                  <c:v>41017</c:v>
                </c:pt>
                <c:pt idx="327">
                  <c:v>41018</c:v>
                </c:pt>
                <c:pt idx="328">
                  <c:v>41019</c:v>
                </c:pt>
                <c:pt idx="329">
                  <c:v>41022</c:v>
                </c:pt>
                <c:pt idx="330">
                  <c:v>41023</c:v>
                </c:pt>
                <c:pt idx="331">
                  <c:v>41024</c:v>
                </c:pt>
                <c:pt idx="332">
                  <c:v>41025</c:v>
                </c:pt>
                <c:pt idx="333">
                  <c:v>41026</c:v>
                </c:pt>
                <c:pt idx="334">
                  <c:v>41029</c:v>
                </c:pt>
                <c:pt idx="335">
                  <c:v>41030</c:v>
                </c:pt>
                <c:pt idx="336">
                  <c:v>41031</c:v>
                </c:pt>
                <c:pt idx="337">
                  <c:v>41032</c:v>
                </c:pt>
                <c:pt idx="338">
                  <c:v>41033</c:v>
                </c:pt>
                <c:pt idx="339">
                  <c:v>41036</c:v>
                </c:pt>
                <c:pt idx="340">
                  <c:v>41037</c:v>
                </c:pt>
                <c:pt idx="341">
                  <c:v>41038</c:v>
                </c:pt>
                <c:pt idx="342">
                  <c:v>41039</c:v>
                </c:pt>
                <c:pt idx="343">
                  <c:v>41040</c:v>
                </c:pt>
                <c:pt idx="344">
                  <c:v>41043</c:v>
                </c:pt>
                <c:pt idx="345">
                  <c:v>41044</c:v>
                </c:pt>
                <c:pt idx="346">
                  <c:v>41045</c:v>
                </c:pt>
                <c:pt idx="347">
                  <c:v>41046</c:v>
                </c:pt>
                <c:pt idx="348">
                  <c:v>41047</c:v>
                </c:pt>
                <c:pt idx="349">
                  <c:v>41050</c:v>
                </c:pt>
                <c:pt idx="350">
                  <c:v>41051</c:v>
                </c:pt>
                <c:pt idx="351">
                  <c:v>41052</c:v>
                </c:pt>
                <c:pt idx="352">
                  <c:v>41053</c:v>
                </c:pt>
                <c:pt idx="353">
                  <c:v>41054</c:v>
                </c:pt>
                <c:pt idx="354">
                  <c:v>41058</c:v>
                </c:pt>
                <c:pt idx="355">
                  <c:v>41059</c:v>
                </c:pt>
                <c:pt idx="356">
                  <c:v>41060</c:v>
                </c:pt>
                <c:pt idx="357">
                  <c:v>41061</c:v>
                </c:pt>
                <c:pt idx="358">
                  <c:v>41064</c:v>
                </c:pt>
                <c:pt idx="359">
                  <c:v>41065</c:v>
                </c:pt>
                <c:pt idx="360">
                  <c:v>41066</c:v>
                </c:pt>
                <c:pt idx="361">
                  <c:v>41067</c:v>
                </c:pt>
                <c:pt idx="362">
                  <c:v>41068</c:v>
                </c:pt>
                <c:pt idx="363">
                  <c:v>41071</c:v>
                </c:pt>
                <c:pt idx="364">
                  <c:v>41072</c:v>
                </c:pt>
                <c:pt idx="365">
                  <c:v>41073</c:v>
                </c:pt>
                <c:pt idx="366">
                  <c:v>41074</c:v>
                </c:pt>
                <c:pt idx="367">
                  <c:v>41075</c:v>
                </c:pt>
                <c:pt idx="368">
                  <c:v>41078</c:v>
                </c:pt>
                <c:pt idx="369">
                  <c:v>41079</c:v>
                </c:pt>
                <c:pt idx="370">
                  <c:v>41080</c:v>
                </c:pt>
                <c:pt idx="371">
                  <c:v>41081</c:v>
                </c:pt>
                <c:pt idx="372">
                  <c:v>41082</c:v>
                </c:pt>
                <c:pt idx="373">
                  <c:v>41085</c:v>
                </c:pt>
                <c:pt idx="374">
                  <c:v>41086</c:v>
                </c:pt>
                <c:pt idx="375">
                  <c:v>41087</c:v>
                </c:pt>
                <c:pt idx="376">
                  <c:v>41088</c:v>
                </c:pt>
                <c:pt idx="377">
                  <c:v>41089</c:v>
                </c:pt>
                <c:pt idx="378">
                  <c:v>41092</c:v>
                </c:pt>
                <c:pt idx="379">
                  <c:v>41093</c:v>
                </c:pt>
                <c:pt idx="380">
                  <c:v>41095</c:v>
                </c:pt>
                <c:pt idx="381">
                  <c:v>41096</c:v>
                </c:pt>
                <c:pt idx="382">
                  <c:v>41099</c:v>
                </c:pt>
                <c:pt idx="383">
                  <c:v>41100</c:v>
                </c:pt>
                <c:pt idx="384">
                  <c:v>41101</c:v>
                </c:pt>
                <c:pt idx="385">
                  <c:v>41102</c:v>
                </c:pt>
                <c:pt idx="386">
                  <c:v>41103</c:v>
                </c:pt>
                <c:pt idx="387">
                  <c:v>41106</c:v>
                </c:pt>
                <c:pt idx="388">
                  <c:v>41107</c:v>
                </c:pt>
                <c:pt idx="389">
                  <c:v>41108</c:v>
                </c:pt>
                <c:pt idx="390">
                  <c:v>41109</c:v>
                </c:pt>
                <c:pt idx="391">
                  <c:v>41110</c:v>
                </c:pt>
                <c:pt idx="392">
                  <c:v>41113</c:v>
                </c:pt>
                <c:pt idx="393">
                  <c:v>41114</c:v>
                </c:pt>
                <c:pt idx="394">
                  <c:v>41115</c:v>
                </c:pt>
                <c:pt idx="395">
                  <c:v>41116</c:v>
                </c:pt>
                <c:pt idx="396">
                  <c:v>41117</c:v>
                </c:pt>
                <c:pt idx="397">
                  <c:v>41120</c:v>
                </c:pt>
                <c:pt idx="398">
                  <c:v>41121</c:v>
                </c:pt>
                <c:pt idx="399">
                  <c:v>41122</c:v>
                </c:pt>
                <c:pt idx="400">
                  <c:v>41123</c:v>
                </c:pt>
                <c:pt idx="401">
                  <c:v>41124</c:v>
                </c:pt>
                <c:pt idx="402">
                  <c:v>41127</c:v>
                </c:pt>
                <c:pt idx="403">
                  <c:v>41128</c:v>
                </c:pt>
                <c:pt idx="404">
                  <c:v>41129</c:v>
                </c:pt>
                <c:pt idx="405">
                  <c:v>41130</c:v>
                </c:pt>
                <c:pt idx="406">
                  <c:v>41131</c:v>
                </c:pt>
                <c:pt idx="407">
                  <c:v>41134</c:v>
                </c:pt>
                <c:pt idx="408">
                  <c:v>41135</c:v>
                </c:pt>
                <c:pt idx="409">
                  <c:v>41136</c:v>
                </c:pt>
                <c:pt idx="410">
                  <c:v>41137</c:v>
                </c:pt>
                <c:pt idx="411">
                  <c:v>41138</c:v>
                </c:pt>
                <c:pt idx="412">
                  <c:v>41141</c:v>
                </c:pt>
                <c:pt idx="413">
                  <c:v>41142</c:v>
                </c:pt>
                <c:pt idx="414">
                  <c:v>41143</c:v>
                </c:pt>
                <c:pt idx="415">
                  <c:v>41144</c:v>
                </c:pt>
                <c:pt idx="416">
                  <c:v>41145</c:v>
                </c:pt>
                <c:pt idx="417">
                  <c:v>41148</c:v>
                </c:pt>
                <c:pt idx="418">
                  <c:v>41149</c:v>
                </c:pt>
                <c:pt idx="419">
                  <c:v>41150</c:v>
                </c:pt>
                <c:pt idx="420">
                  <c:v>41151</c:v>
                </c:pt>
                <c:pt idx="421">
                  <c:v>41152</c:v>
                </c:pt>
                <c:pt idx="422">
                  <c:v>41156</c:v>
                </c:pt>
                <c:pt idx="423">
                  <c:v>41157</c:v>
                </c:pt>
                <c:pt idx="424">
                  <c:v>41158</c:v>
                </c:pt>
                <c:pt idx="425">
                  <c:v>41159</c:v>
                </c:pt>
                <c:pt idx="426">
                  <c:v>41162</c:v>
                </c:pt>
                <c:pt idx="427">
                  <c:v>41163</c:v>
                </c:pt>
                <c:pt idx="428">
                  <c:v>41164</c:v>
                </c:pt>
                <c:pt idx="429">
                  <c:v>41165</c:v>
                </c:pt>
                <c:pt idx="430">
                  <c:v>41166</c:v>
                </c:pt>
                <c:pt idx="431">
                  <c:v>41169</c:v>
                </c:pt>
                <c:pt idx="432">
                  <c:v>41170</c:v>
                </c:pt>
                <c:pt idx="433">
                  <c:v>41171</c:v>
                </c:pt>
                <c:pt idx="434">
                  <c:v>41172</c:v>
                </c:pt>
                <c:pt idx="435">
                  <c:v>41173</c:v>
                </c:pt>
                <c:pt idx="436">
                  <c:v>41176</c:v>
                </c:pt>
                <c:pt idx="437">
                  <c:v>41177</c:v>
                </c:pt>
                <c:pt idx="438">
                  <c:v>41178</c:v>
                </c:pt>
                <c:pt idx="439">
                  <c:v>41179</c:v>
                </c:pt>
                <c:pt idx="440">
                  <c:v>41180</c:v>
                </c:pt>
                <c:pt idx="441">
                  <c:v>41183</c:v>
                </c:pt>
                <c:pt idx="442">
                  <c:v>41184</c:v>
                </c:pt>
                <c:pt idx="443">
                  <c:v>41185</c:v>
                </c:pt>
                <c:pt idx="444">
                  <c:v>41186</c:v>
                </c:pt>
                <c:pt idx="445">
                  <c:v>41187</c:v>
                </c:pt>
                <c:pt idx="446">
                  <c:v>41190</c:v>
                </c:pt>
                <c:pt idx="447">
                  <c:v>41191</c:v>
                </c:pt>
                <c:pt idx="448">
                  <c:v>41192</c:v>
                </c:pt>
                <c:pt idx="449">
                  <c:v>41193</c:v>
                </c:pt>
                <c:pt idx="450">
                  <c:v>41194</c:v>
                </c:pt>
                <c:pt idx="451">
                  <c:v>41197</c:v>
                </c:pt>
                <c:pt idx="452">
                  <c:v>41198</c:v>
                </c:pt>
                <c:pt idx="453">
                  <c:v>41199</c:v>
                </c:pt>
                <c:pt idx="454">
                  <c:v>41200</c:v>
                </c:pt>
                <c:pt idx="455">
                  <c:v>41201</c:v>
                </c:pt>
                <c:pt idx="456">
                  <c:v>41204</c:v>
                </c:pt>
                <c:pt idx="457">
                  <c:v>41205</c:v>
                </c:pt>
                <c:pt idx="458">
                  <c:v>41206</c:v>
                </c:pt>
                <c:pt idx="459">
                  <c:v>41207</c:v>
                </c:pt>
                <c:pt idx="460">
                  <c:v>41208</c:v>
                </c:pt>
                <c:pt idx="461">
                  <c:v>41213</c:v>
                </c:pt>
                <c:pt idx="462">
                  <c:v>41214</c:v>
                </c:pt>
                <c:pt idx="463">
                  <c:v>41215</c:v>
                </c:pt>
                <c:pt idx="464">
                  <c:v>41218</c:v>
                </c:pt>
                <c:pt idx="465">
                  <c:v>41219</c:v>
                </c:pt>
                <c:pt idx="466">
                  <c:v>41220</c:v>
                </c:pt>
                <c:pt idx="467">
                  <c:v>41221</c:v>
                </c:pt>
                <c:pt idx="468">
                  <c:v>41222</c:v>
                </c:pt>
                <c:pt idx="469">
                  <c:v>41225</c:v>
                </c:pt>
                <c:pt idx="470">
                  <c:v>41226</c:v>
                </c:pt>
                <c:pt idx="471">
                  <c:v>41227</c:v>
                </c:pt>
                <c:pt idx="472">
                  <c:v>41228</c:v>
                </c:pt>
                <c:pt idx="473">
                  <c:v>41229</c:v>
                </c:pt>
                <c:pt idx="474">
                  <c:v>41232</c:v>
                </c:pt>
                <c:pt idx="475">
                  <c:v>41233</c:v>
                </c:pt>
                <c:pt idx="476">
                  <c:v>41234</c:v>
                </c:pt>
                <c:pt idx="477">
                  <c:v>41236</c:v>
                </c:pt>
                <c:pt idx="478">
                  <c:v>41239</c:v>
                </c:pt>
                <c:pt idx="479">
                  <c:v>41240</c:v>
                </c:pt>
                <c:pt idx="480">
                  <c:v>41241</c:v>
                </c:pt>
                <c:pt idx="481">
                  <c:v>41242</c:v>
                </c:pt>
                <c:pt idx="482">
                  <c:v>41243</c:v>
                </c:pt>
                <c:pt idx="483">
                  <c:v>41246</c:v>
                </c:pt>
                <c:pt idx="484">
                  <c:v>41247</c:v>
                </c:pt>
                <c:pt idx="485">
                  <c:v>41248</c:v>
                </c:pt>
                <c:pt idx="486">
                  <c:v>41249</c:v>
                </c:pt>
                <c:pt idx="487">
                  <c:v>41250</c:v>
                </c:pt>
                <c:pt idx="488">
                  <c:v>41253</c:v>
                </c:pt>
                <c:pt idx="489">
                  <c:v>41254</c:v>
                </c:pt>
                <c:pt idx="490">
                  <c:v>41255</c:v>
                </c:pt>
                <c:pt idx="491">
                  <c:v>41256</c:v>
                </c:pt>
                <c:pt idx="492">
                  <c:v>41257</c:v>
                </c:pt>
                <c:pt idx="493">
                  <c:v>41260</c:v>
                </c:pt>
                <c:pt idx="494">
                  <c:v>41261</c:v>
                </c:pt>
                <c:pt idx="495">
                  <c:v>41262</c:v>
                </c:pt>
                <c:pt idx="496">
                  <c:v>41263</c:v>
                </c:pt>
                <c:pt idx="497">
                  <c:v>41264</c:v>
                </c:pt>
                <c:pt idx="498">
                  <c:v>41267</c:v>
                </c:pt>
                <c:pt idx="499">
                  <c:v>41269</c:v>
                </c:pt>
                <c:pt idx="500">
                  <c:v>41270</c:v>
                </c:pt>
                <c:pt idx="501">
                  <c:v>41271</c:v>
                </c:pt>
                <c:pt idx="502">
                  <c:v>41274</c:v>
                </c:pt>
                <c:pt idx="503">
                  <c:v>41276</c:v>
                </c:pt>
                <c:pt idx="504">
                  <c:v>41277</c:v>
                </c:pt>
                <c:pt idx="505">
                  <c:v>41278</c:v>
                </c:pt>
                <c:pt idx="506">
                  <c:v>41281</c:v>
                </c:pt>
                <c:pt idx="507">
                  <c:v>41282</c:v>
                </c:pt>
                <c:pt idx="508">
                  <c:v>41283</c:v>
                </c:pt>
                <c:pt idx="509">
                  <c:v>41284</c:v>
                </c:pt>
                <c:pt idx="510">
                  <c:v>41285</c:v>
                </c:pt>
                <c:pt idx="511">
                  <c:v>41288</c:v>
                </c:pt>
                <c:pt idx="512">
                  <c:v>41289</c:v>
                </c:pt>
                <c:pt idx="513">
                  <c:v>41290</c:v>
                </c:pt>
                <c:pt idx="514">
                  <c:v>41291</c:v>
                </c:pt>
                <c:pt idx="515">
                  <c:v>41292</c:v>
                </c:pt>
                <c:pt idx="516">
                  <c:v>41296</c:v>
                </c:pt>
                <c:pt idx="517">
                  <c:v>41297</c:v>
                </c:pt>
                <c:pt idx="518">
                  <c:v>41298</c:v>
                </c:pt>
                <c:pt idx="519">
                  <c:v>41299</c:v>
                </c:pt>
                <c:pt idx="520">
                  <c:v>41302</c:v>
                </c:pt>
                <c:pt idx="521">
                  <c:v>41303</c:v>
                </c:pt>
                <c:pt idx="522">
                  <c:v>41304</c:v>
                </c:pt>
                <c:pt idx="523">
                  <c:v>41305</c:v>
                </c:pt>
                <c:pt idx="524">
                  <c:v>41306</c:v>
                </c:pt>
                <c:pt idx="525">
                  <c:v>41309</c:v>
                </c:pt>
                <c:pt idx="526">
                  <c:v>41310</c:v>
                </c:pt>
                <c:pt idx="527">
                  <c:v>41311</c:v>
                </c:pt>
                <c:pt idx="528">
                  <c:v>41312</c:v>
                </c:pt>
                <c:pt idx="529">
                  <c:v>41313</c:v>
                </c:pt>
                <c:pt idx="530">
                  <c:v>41316</c:v>
                </c:pt>
                <c:pt idx="531">
                  <c:v>41317</c:v>
                </c:pt>
                <c:pt idx="532">
                  <c:v>41318</c:v>
                </c:pt>
                <c:pt idx="533">
                  <c:v>41319</c:v>
                </c:pt>
                <c:pt idx="534">
                  <c:v>41320</c:v>
                </c:pt>
                <c:pt idx="535">
                  <c:v>41324</c:v>
                </c:pt>
                <c:pt idx="536">
                  <c:v>41325</c:v>
                </c:pt>
                <c:pt idx="537">
                  <c:v>41326</c:v>
                </c:pt>
                <c:pt idx="538">
                  <c:v>41327</c:v>
                </c:pt>
                <c:pt idx="539">
                  <c:v>41330</c:v>
                </c:pt>
                <c:pt idx="540">
                  <c:v>41331</c:v>
                </c:pt>
                <c:pt idx="541">
                  <c:v>41332</c:v>
                </c:pt>
                <c:pt idx="542">
                  <c:v>41333</c:v>
                </c:pt>
                <c:pt idx="543">
                  <c:v>41334</c:v>
                </c:pt>
                <c:pt idx="544">
                  <c:v>41337</c:v>
                </c:pt>
                <c:pt idx="545">
                  <c:v>41338</c:v>
                </c:pt>
                <c:pt idx="546">
                  <c:v>41339</c:v>
                </c:pt>
                <c:pt idx="547">
                  <c:v>41340</c:v>
                </c:pt>
                <c:pt idx="548">
                  <c:v>41341</c:v>
                </c:pt>
                <c:pt idx="549">
                  <c:v>41344</c:v>
                </c:pt>
                <c:pt idx="550">
                  <c:v>41345</c:v>
                </c:pt>
                <c:pt idx="551">
                  <c:v>41346</c:v>
                </c:pt>
                <c:pt idx="552">
                  <c:v>41347</c:v>
                </c:pt>
                <c:pt idx="553">
                  <c:v>41348</c:v>
                </c:pt>
                <c:pt idx="554">
                  <c:v>41351</c:v>
                </c:pt>
                <c:pt idx="555">
                  <c:v>41352</c:v>
                </c:pt>
                <c:pt idx="556">
                  <c:v>41353</c:v>
                </c:pt>
                <c:pt idx="557">
                  <c:v>41354</c:v>
                </c:pt>
                <c:pt idx="558">
                  <c:v>41355</c:v>
                </c:pt>
                <c:pt idx="559">
                  <c:v>41358</c:v>
                </c:pt>
                <c:pt idx="560">
                  <c:v>41359</c:v>
                </c:pt>
                <c:pt idx="561">
                  <c:v>41360</c:v>
                </c:pt>
                <c:pt idx="562">
                  <c:v>41361</c:v>
                </c:pt>
                <c:pt idx="563">
                  <c:v>41365</c:v>
                </c:pt>
                <c:pt idx="564">
                  <c:v>41366</c:v>
                </c:pt>
                <c:pt idx="565">
                  <c:v>41367</c:v>
                </c:pt>
                <c:pt idx="566">
                  <c:v>41368</c:v>
                </c:pt>
                <c:pt idx="567">
                  <c:v>41369</c:v>
                </c:pt>
                <c:pt idx="568">
                  <c:v>41372</c:v>
                </c:pt>
                <c:pt idx="569">
                  <c:v>41373</c:v>
                </c:pt>
                <c:pt idx="570">
                  <c:v>41374</c:v>
                </c:pt>
                <c:pt idx="571">
                  <c:v>41375</c:v>
                </c:pt>
                <c:pt idx="572">
                  <c:v>41376</c:v>
                </c:pt>
                <c:pt idx="573">
                  <c:v>41379</c:v>
                </c:pt>
                <c:pt idx="574">
                  <c:v>41380</c:v>
                </c:pt>
                <c:pt idx="575">
                  <c:v>41381</c:v>
                </c:pt>
                <c:pt idx="576">
                  <c:v>41382</c:v>
                </c:pt>
                <c:pt idx="577">
                  <c:v>41383</c:v>
                </c:pt>
                <c:pt idx="578">
                  <c:v>41386</c:v>
                </c:pt>
                <c:pt idx="579">
                  <c:v>41387</c:v>
                </c:pt>
                <c:pt idx="580">
                  <c:v>41388</c:v>
                </c:pt>
                <c:pt idx="581">
                  <c:v>41389</c:v>
                </c:pt>
                <c:pt idx="582">
                  <c:v>41390</c:v>
                </c:pt>
                <c:pt idx="583">
                  <c:v>41393</c:v>
                </c:pt>
                <c:pt idx="584">
                  <c:v>41394</c:v>
                </c:pt>
                <c:pt idx="585">
                  <c:v>41395</c:v>
                </c:pt>
                <c:pt idx="586">
                  <c:v>41396</c:v>
                </c:pt>
                <c:pt idx="587">
                  <c:v>41397</c:v>
                </c:pt>
                <c:pt idx="588">
                  <c:v>41400</c:v>
                </c:pt>
                <c:pt idx="589">
                  <c:v>41401</c:v>
                </c:pt>
                <c:pt idx="590">
                  <c:v>41402</c:v>
                </c:pt>
                <c:pt idx="591">
                  <c:v>41403</c:v>
                </c:pt>
                <c:pt idx="592">
                  <c:v>41404</c:v>
                </c:pt>
                <c:pt idx="593">
                  <c:v>41407</c:v>
                </c:pt>
                <c:pt idx="594">
                  <c:v>41408</c:v>
                </c:pt>
                <c:pt idx="595">
                  <c:v>41409</c:v>
                </c:pt>
                <c:pt idx="596">
                  <c:v>41410</c:v>
                </c:pt>
                <c:pt idx="597">
                  <c:v>41411</c:v>
                </c:pt>
                <c:pt idx="598">
                  <c:v>41414</c:v>
                </c:pt>
                <c:pt idx="599">
                  <c:v>41415</c:v>
                </c:pt>
                <c:pt idx="600">
                  <c:v>41416</c:v>
                </c:pt>
                <c:pt idx="601">
                  <c:v>41417</c:v>
                </c:pt>
                <c:pt idx="602">
                  <c:v>41418</c:v>
                </c:pt>
                <c:pt idx="603">
                  <c:v>41422</c:v>
                </c:pt>
                <c:pt idx="604">
                  <c:v>41423</c:v>
                </c:pt>
                <c:pt idx="605">
                  <c:v>41424</c:v>
                </c:pt>
                <c:pt idx="606">
                  <c:v>41425</c:v>
                </c:pt>
                <c:pt idx="607">
                  <c:v>41428</c:v>
                </c:pt>
                <c:pt idx="608">
                  <c:v>41429</c:v>
                </c:pt>
                <c:pt idx="609">
                  <c:v>41430</c:v>
                </c:pt>
                <c:pt idx="610">
                  <c:v>41431</c:v>
                </c:pt>
                <c:pt idx="611">
                  <c:v>41432</c:v>
                </c:pt>
                <c:pt idx="612">
                  <c:v>41435</c:v>
                </c:pt>
                <c:pt idx="613">
                  <c:v>41436</c:v>
                </c:pt>
                <c:pt idx="614">
                  <c:v>41437</c:v>
                </c:pt>
                <c:pt idx="615">
                  <c:v>41438</c:v>
                </c:pt>
                <c:pt idx="616">
                  <c:v>41439</c:v>
                </c:pt>
                <c:pt idx="617">
                  <c:v>41442</c:v>
                </c:pt>
                <c:pt idx="618">
                  <c:v>41443</c:v>
                </c:pt>
                <c:pt idx="619">
                  <c:v>41444</c:v>
                </c:pt>
                <c:pt idx="620">
                  <c:v>41445</c:v>
                </c:pt>
                <c:pt idx="621">
                  <c:v>41446</c:v>
                </c:pt>
                <c:pt idx="622">
                  <c:v>41449</c:v>
                </c:pt>
                <c:pt idx="623">
                  <c:v>41450</c:v>
                </c:pt>
                <c:pt idx="624">
                  <c:v>41451</c:v>
                </c:pt>
                <c:pt idx="625">
                  <c:v>41452</c:v>
                </c:pt>
                <c:pt idx="626">
                  <c:v>41453</c:v>
                </c:pt>
                <c:pt idx="627">
                  <c:v>41456</c:v>
                </c:pt>
                <c:pt idx="628">
                  <c:v>41457</c:v>
                </c:pt>
                <c:pt idx="629">
                  <c:v>41458</c:v>
                </c:pt>
                <c:pt idx="630">
                  <c:v>41460</c:v>
                </c:pt>
                <c:pt idx="631">
                  <c:v>41463</c:v>
                </c:pt>
                <c:pt idx="632">
                  <c:v>41464</c:v>
                </c:pt>
                <c:pt idx="633">
                  <c:v>41465</c:v>
                </c:pt>
                <c:pt idx="634">
                  <c:v>41466</c:v>
                </c:pt>
                <c:pt idx="635">
                  <c:v>41467</c:v>
                </c:pt>
                <c:pt idx="636">
                  <c:v>41470</c:v>
                </c:pt>
                <c:pt idx="637">
                  <c:v>41471</c:v>
                </c:pt>
                <c:pt idx="638">
                  <c:v>41472</c:v>
                </c:pt>
                <c:pt idx="639">
                  <c:v>41473</c:v>
                </c:pt>
                <c:pt idx="640">
                  <c:v>41474</c:v>
                </c:pt>
                <c:pt idx="641">
                  <c:v>41477</c:v>
                </c:pt>
                <c:pt idx="642">
                  <c:v>41478</c:v>
                </c:pt>
                <c:pt idx="643">
                  <c:v>41479</c:v>
                </c:pt>
                <c:pt idx="644">
                  <c:v>41480</c:v>
                </c:pt>
                <c:pt idx="645">
                  <c:v>41481</c:v>
                </c:pt>
                <c:pt idx="646">
                  <c:v>41484</c:v>
                </c:pt>
                <c:pt idx="647">
                  <c:v>41485</c:v>
                </c:pt>
                <c:pt idx="648">
                  <c:v>41486</c:v>
                </c:pt>
                <c:pt idx="649">
                  <c:v>41487</c:v>
                </c:pt>
                <c:pt idx="650">
                  <c:v>41488</c:v>
                </c:pt>
                <c:pt idx="651">
                  <c:v>41491</c:v>
                </c:pt>
                <c:pt idx="652">
                  <c:v>41492</c:v>
                </c:pt>
                <c:pt idx="653">
                  <c:v>41493</c:v>
                </c:pt>
                <c:pt idx="654">
                  <c:v>41494</c:v>
                </c:pt>
                <c:pt idx="655">
                  <c:v>41495</c:v>
                </c:pt>
                <c:pt idx="656">
                  <c:v>41498</c:v>
                </c:pt>
                <c:pt idx="657">
                  <c:v>41499</c:v>
                </c:pt>
                <c:pt idx="658">
                  <c:v>41500</c:v>
                </c:pt>
                <c:pt idx="659">
                  <c:v>41501</c:v>
                </c:pt>
                <c:pt idx="660">
                  <c:v>41502</c:v>
                </c:pt>
                <c:pt idx="661">
                  <c:v>41505</c:v>
                </c:pt>
                <c:pt idx="662">
                  <c:v>41506</c:v>
                </c:pt>
                <c:pt idx="663">
                  <c:v>41507</c:v>
                </c:pt>
                <c:pt idx="664">
                  <c:v>41508</c:v>
                </c:pt>
                <c:pt idx="665">
                  <c:v>41509</c:v>
                </c:pt>
                <c:pt idx="666">
                  <c:v>41512</c:v>
                </c:pt>
                <c:pt idx="667">
                  <c:v>41513</c:v>
                </c:pt>
                <c:pt idx="668">
                  <c:v>41514</c:v>
                </c:pt>
                <c:pt idx="669">
                  <c:v>41515</c:v>
                </c:pt>
                <c:pt idx="670">
                  <c:v>41516</c:v>
                </c:pt>
                <c:pt idx="671">
                  <c:v>41520</c:v>
                </c:pt>
                <c:pt idx="672">
                  <c:v>41521</c:v>
                </c:pt>
                <c:pt idx="673">
                  <c:v>41522</c:v>
                </c:pt>
                <c:pt idx="674">
                  <c:v>41523</c:v>
                </c:pt>
                <c:pt idx="675">
                  <c:v>41526</c:v>
                </c:pt>
                <c:pt idx="676">
                  <c:v>41527</c:v>
                </c:pt>
                <c:pt idx="677">
                  <c:v>41528</c:v>
                </c:pt>
                <c:pt idx="678">
                  <c:v>41529</c:v>
                </c:pt>
                <c:pt idx="679">
                  <c:v>41530</c:v>
                </c:pt>
                <c:pt idx="680">
                  <c:v>41533</c:v>
                </c:pt>
                <c:pt idx="681">
                  <c:v>41534</c:v>
                </c:pt>
                <c:pt idx="682">
                  <c:v>41535</c:v>
                </c:pt>
                <c:pt idx="683">
                  <c:v>41536</c:v>
                </c:pt>
                <c:pt idx="684">
                  <c:v>41537</c:v>
                </c:pt>
                <c:pt idx="685">
                  <c:v>41540</c:v>
                </c:pt>
                <c:pt idx="686">
                  <c:v>41541</c:v>
                </c:pt>
                <c:pt idx="687">
                  <c:v>41542</c:v>
                </c:pt>
                <c:pt idx="688">
                  <c:v>41543</c:v>
                </c:pt>
                <c:pt idx="689">
                  <c:v>41544</c:v>
                </c:pt>
                <c:pt idx="690">
                  <c:v>41547</c:v>
                </c:pt>
                <c:pt idx="691">
                  <c:v>41548</c:v>
                </c:pt>
                <c:pt idx="692">
                  <c:v>41549</c:v>
                </c:pt>
                <c:pt idx="693">
                  <c:v>41550</c:v>
                </c:pt>
                <c:pt idx="694">
                  <c:v>41551</c:v>
                </c:pt>
                <c:pt idx="695">
                  <c:v>41554</c:v>
                </c:pt>
                <c:pt idx="696">
                  <c:v>41555</c:v>
                </c:pt>
                <c:pt idx="697">
                  <c:v>41556</c:v>
                </c:pt>
                <c:pt idx="698">
                  <c:v>41557</c:v>
                </c:pt>
                <c:pt idx="699">
                  <c:v>41558</c:v>
                </c:pt>
                <c:pt idx="700">
                  <c:v>41561</c:v>
                </c:pt>
                <c:pt idx="701">
                  <c:v>41562</c:v>
                </c:pt>
                <c:pt idx="702">
                  <c:v>41563</c:v>
                </c:pt>
                <c:pt idx="703">
                  <c:v>41564</c:v>
                </c:pt>
                <c:pt idx="704">
                  <c:v>41565</c:v>
                </c:pt>
                <c:pt idx="705">
                  <c:v>41568</c:v>
                </c:pt>
                <c:pt idx="706">
                  <c:v>41569</c:v>
                </c:pt>
                <c:pt idx="707">
                  <c:v>41570</c:v>
                </c:pt>
                <c:pt idx="708">
                  <c:v>41571</c:v>
                </c:pt>
                <c:pt idx="709">
                  <c:v>41572</c:v>
                </c:pt>
                <c:pt idx="710">
                  <c:v>41575</c:v>
                </c:pt>
                <c:pt idx="711">
                  <c:v>41576</c:v>
                </c:pt>
                <c:pt idx="712">
                  <c:v>41577</c:v>
                </c:pt>
                <c:pt idx="713">
                  <c:v>41578</c:v>
                </c:pt>
                <c:pt idx="714">
                  <c:v>41579</c:v>
                </c:pt>
                <c:pt idx="715">
                  <c:v>41582</c:v>
                </c:pt>
                <c:pt idx="716">
                  <c:v>41583</c:v>
                </c:pt>
                <c:pt idx="717">
                  <c:v>41584</c:v>
                </c:pt>
                <c:pt idx="718">
                  <c:v>41585</c:v>
                </c:pt>
                <c:pt idx="719">
                  <c:v>41586</c:v>
                </c:pt>
                <c:pt idx="720">
                  <c:v>41589</c:v>
                </c:pt>
                <c:pt idx="721">
                  <c:v>41590</c:v>
                </c:pt>
                <c:pt idx="722">
                  <c:v>41591</c:v>
                </c:pt>
                <c:pt idx="723">
                  <c:v>41592</c:v>
                </c:pt>
                <c:pt idx="724">
                  <c:v>41593</c:v>
                </c:pt>
                <c:pt idx="725">
                  <c:v>41596</c:v>
                </c:pt>
                <c:pt idx="726">
                  <c:v>41597</c:v>
                </c:pt>
                <c:pt idx="727">
                  <c:v>41598</c:v>
                </c:pt>
                <c:pt idx="728">
                  <c:v>41599</c:v>
                </c:pt>
                <c:pt idx="729">
                  <c:v>41600</c:v>
                </c:pt>
                <c:pt idx="730">
                  <c:v>41603</c:v>
                </c:pt>
                <c:pt idx="731">
                  <c:v>41604</c:v>
                </c:pt>
                <c:pt idx="732">
                  <c:v>41605</c:v>
                </c:pt>
                <c:pt idx="733">
                  <c:v>41607</c:v>
                </c:pt>
                <c:pt idx="734">
                  <c:v>41610</c:v>
                </c:pt>
                <c:pt idx="735">
                  <c:v>41611</c:v>
                </c:pt>
                <c:pt idx="736">
                  <c:v>41612</c:v>
                </c:pt>
                <c:pt idx="737">
                  <c:v>41613</c:v>
                </c:pt>
                <c:pt idx="738">
                  <c:v>41614</c:v>
                </c:pt>
                <c:pt idx="739">
                  <c:v>41617</c:v>
                </c:pt>
                <c:pt idx="740">
                  <c:v>41618</c:v>
                </c:pt>
                <c:pt idx="741">
                  <c:v>41619</c:v>
                </c:pt>
                <c:pt idx="742">
                  <c:v>41620</c:v>
                </c:pt>
                <c:pt idx="743">
                  <c:v>41621</c:v>
                </c:pt>
                <c:pt idx="744">
                  <c:v>41624</c:v>
                </c:pt>
                <c:pt idx="745">
                  <c:v>41625</c:v>
                </c:pt>
                <c:pt idx="746">
                  <c:v>41626</c:v>
                </c:pt>
                <c:pt idx="747">
                  <c:v>41627</c:v>
                </c:pt>
                <c:pt idx="748">
                  <c:v>41628</c:v>
                </c:pt>
                <c:pt idx="749">
                  <c:v>41631</c:v>
                </c:pt>
                <c:pt idx="750">
                  <c:v>41632</c:v>
                </c:pt>
                <c:pt idx="751">
                  <c:v>41634</c:v>
                </c:pt>
                <c:pt idx="752">
                  <c:v>41635</c:v>
                </c:pt>
                <c:pt idx="753">
                  <c:v>41638</c:v>
                </c:pt>
                <c:pt idx="754">
                  <c:v>41639</c:v>
                </c:pt>
                <c:pt idx="755">
                  <c:v>41641</c:v>
                </c:pt>
                <c:pt idx="756">
                  <c:v>41642</c:v>
                </c:pt>
                <c:pt idx="757">
                  <c:v>41645</c:v>
                </c:pt>
                <c:pt idx="758">
                  <c:v>41646</c:v>
                </c:pt>
                <c:pt idx="759">
                  <c:v>41647</c:v>
                </c:pt>
                <c:pt idx="760">
                  <c:v>41648</c:v>
                </c:pt>
                <c:pt idx="761">
                  <c:v>41649</c:v>
                </c:pt>
                <c:pt idx="762">
                  <c:v>41652</c:v>
                </c:pt>
                <c:pt idx="763">
                  <c:v>41653</c:v>
                </c:pt>
                <c:pt idx="764">
                  <c:v>41654</c:v>
                </c:pt>
                <c:pt idx="765">
                  <c:v>41655</c:v>
                </c:pt>
                <c:pt idx="766">
                  <c:v>41656</c:v>
                </c:pt>
                <c:pt idx="767">
                  <c:v>41660</c:v>
                </c:pt>
                <c:pt idx="768">
                  <c:v>41661</c:v>
                </c:pt>
                <c:pt idx="769">
                  <c:v>41662</c:v>
                </c:pt>
                <c:pt idx="770">
                  <c:v>41663</c:v>
                </c:pt>
                <c:pt idx="771">
                  <c:v>41666</c:v>
                </c:pt>
                <c:pt idx="772">
                  <c:v>41667</c:v>
                </c:pt>
                <c:pt idx="773">
                  <c:v>41668</c:v>
                </c:pt>
                <c:pt idx="774">
                  <c:v>41669</c:v>
                </c:pt>
                <c:pt idx="775">
                  <c:v>41670</c:v>
                </c:pt>
                <c:pt idx="776">
                  <c:v>41673</c:v>
                </c:pt>
                <c:pt idx="777">
                  <c:v>41674</c:v>
                </c:pt>
                <c:pt idx="778">
                  <c:v>41675</c:v>
                </c:pt>
                <c:pt idx="779">
                  <c:v>41676</c:v>
                </c:pt>
                <c:pt idx="780">
                  <c:v>41677</c:v>
                </c:pt>
                <c:pt idx="781">
                  <c:v>41680</c:v>
                </c:pt>
                <c:pt idx="782">
                  <c:v>41681</c:v>
                </c:pt>
                <c:pt idx="783">
                  <c:v>41682</c:v>
                </c:pt>
                <c:pt idx="784">
                  <c:v>41683</c:v>
                </c:pt>
                <c:pt idx="785">
                  <c:v>41684</c:v>
                </c:pt>
                <c:pt idx="786">
                  <c:v>41688</c:v>
                </c:pt>
                <c:pt idx="787">
                  <c:v>41689</c:v>
                </c:pt>
                <c:pt idx="788">
                  <c:v>41690</c:v>
                </c:pt>
                <c:pt idx="789">
                  <c:v>41691</c:v>
                </c:pt>
                <c:pt idx="790">
                  <c:v>41694</c:v>
                </c:pt>
                <c:pt idx="791">
                  <c:v>41695</c:v>
                </c:pt>
                <c:pt idx="792">
                  <c:v>41696</c:v>
                </c:pt>
                <c:pt idx="793">
                  <c:v>41697</c:v>
                </c:pt>
                <c:pt idx="794">
                  <c:v>41698</c:v>
                </c:pt>
                <c:pt idx="795">
                  <c:v>41701</c:v>
                </c:pt>
                <c:pt idx="796">
                  <c:v>41702</c:v>
                </c:pt>
                <c:pt idx="797">
                  <c:v>41703</c:v>
                </c:pt>
                <c:pt idx="798">
                  <c:v>41704</c:v>
                </c:pt>
                <c:pt idx="799">
                  <c:v>41705</c:v>
                </c:pt>
                <c:pt idx="800">
                  <c:v>41708</c:v>
                </c:pt>
                <c:pt idx="801">
                  <c:v>41709</c:v>
                </c:pt>
                <c:pt idx="802">
                  <c:v>41710</c:v>
                </c:pt>
                <c:pt idx="803">
                  <c:v>41711</c:v>
                </c:pt>
                <c:pt idx="804">
                  <c:v>41712</c:v>
                </c:pt>
                <c:pt idx="805">
                  <c:v>41715</c:v>
                </c:pt>
                <c:pt idx="806">
                  <c:v>41716</c:v>
                </c:pt>
                <c:pt idx="807">
                  <c:v>41717</c:v>
                </c:pt>
                <c:pt idx="808">
                  <c:v>41718</c:v>
                </c:pt>
                <c:pt idx="809">
                  <c:v>41719</c:v>
                </c:pt>
                <c:pt idx="810">
                  <c:v>41722</c:v>
                </c:pt>
                <c:pt idx="811">
                  <c:v>41723</c:v>
                </c:pt>
                <c:pt idx="812">
                  <c:v>41724</c:v>
                </c:pt>
                <c:pt idx="813">
                  <c:v>41725</c:v>
                </c:pt>
                <c:pt idx="814">
                  <c:v>41726</c:v>
                </c:pt>
                <c:pt idx="815">
                  <c:v>41729</c:v>
                </c:pt>
                <c:pt idx="816">
                  <c:v>41730</c:v>
                </c:pt>
                <c:pt idx="817">
                  <c:v>41731</c:v>
                </c:pt>
                <c:pt idx="818">
                  <c:v>41732</c:v>
                </c:pt>
                <c:pt idx="819">
                  <c:v>41733</c:v>
                </c:pt>
                <c:pt idx="820">
                  <c:v>41736</c:v>
                </c:pt>
                <c:pt idx="821">
                  <c:v>41737</c:v>
                </c:pt>
                <c:pt idx="822">
                  <c:v>41738</c:v>
                </c:pt>
                <c:pt idx="823">
                  <c:v>41739</c:v>
                </c:pt>
                <c:pt idx="824">
                  <c:v>41740</c:v>
                </c:pt>
                <c:pt idx="825">
                  <c:v>41743</c:v>
                </c:pt>
                <c:pt idx="826">
                  <c:v>41744</c:v>
                </c:pt>
                <c:pt idx="827">
                  <c:v>41745</c:v>
                </c:pt>
                <c:pt idx="828">
                  <c:v>41746</c:v>
                </c:pt>
                <c:pt idx="829">
                  <c:v>41750</c:v>
                </c:pt>
                <c:pt idx="830">
                  <c:v>41751</c:v>
                </c:pt>
                <c:pt idx="831">
                  <c:v>41752</c:v>
                </c:pt>
                <c:pt idx="832">
                  <c:v>41753</c:v>
                </c:pt>
                <c:pt idx="833">
                  <c:v>41754</c:v>
                </c:pt>
                <c:pt idx="834">
                  <c:v>41757</c:v>
                </c:pt>
                <c:pt idx="835">
                  <c:v>41758</c:v>
                </c:pt>
                <c:pt idx="836">
                  <c:v>41759</c:v>
                </c:pt>
                <c:pt idx="837">
                  <c:v>41760</c:v>
                </c:pt>
                <c:pt idx="838">
                  <c:v>41761</c:v>
                </c:pt>
                <c:pt idx="839">
                  <c:v>41764</c:v>
                </c:pt>
                <c:pt idx="840">
                  <c:v>41765</c:v>
                </c:pt>
                <c:pt idx="841">
                  <c:v>41766</c:v>
                </c:pt>
                <c:pt idx="842">
                  <c:v>41767</c:v>
                </c:pt>
                <c:pt idx="843">
                  <c:v>41768</c:v>
                </c:pt>
                <c:pt idx="844">
                  <c:v>41771</c:v>
                </c:pt>
                <c:pt idx="845">
                  <c:v>41772</c:v>
                </c:pt>
                <c:pt idx="846">
                  <c:v>41773</c:v>
                </c:pt>
                <c:pt idx="847">
                  <c:v>41774</c:v>
                </c:pt>
                <c:pt idx="848">
                  <c:v>41775</c:v>
                </c:pt>
                <c:pt idx="849">
                  <c:v>41778</c:v>
                </c:pt>
                <c:pt idx="850">
                  <c:v>41779</c:v>
                </c:pt>
                <c:pt idx="851">
                  <c:v>41780</c:v>
                </c:pt>
                <c:pt idx="852">
                  <c:v>41781</c:v>
                </c:pt>
                <c:pt idx="853">
                  <c:v>41782</c:v>
                </c:pt>
                <c:pt idx="854">
                  <c:v>41786</c:v>
                </c:pt>
                <c:pt idx="855">
                  <c:v>41787</c:v>
                </c:pt>
                <c:pt idx="856">
                  <c:v>41788</c:v>
                </c:pt>
                <c:pt idx="857">
                  <c:v>41789</c:v>
                </c:pt>
                <c:pt idx="858">
                  <c:v>41792</c:v>
                </c:pt>
                <c:pt idx="859">
                  <c:v>41793</c:v>
                </c:pt>
                <c:pt idx="860">
                  <c:v>41794</c:v>
                </c:pt>
                <c:pt idx="861">
                  <c:v>41795</c:v>
                </c:pt>
                <c:pt idx="862">
                  <c:v>41796</c:v>
                </c:pt>
                <c:pt idx="863">
                  <c:v>41799</c:v>
                </c:pt>
                <c:pt idx="864">
                  <c:v>41800</c:v>
                </c:pt>
                <c:pt idx="865">
                  <c:v>41801</c:v>
                </c:pt>
                <c:pt idx="866">
                  <c:v>41802</c:v>
                </c:pt>
                <c:pt idx="867">
                  <c:v>41803</c:v>
                </c:pt>
                <c:pt idx="868">
                  <c:v>41806</c:v>
                </c:pt>
                <c:pt idx="869">
                  <c:v>41807</c:v>
                </c:pt>
                <c:pt idx="870">
                  <c:v>41808</c:v>
                </c:pt>
                <c:pt idx="871">
                  <c:v>41809</c:v>
                </c:pt>
                <c:pt idx="872">
                  <c:v>41810</c:v>
                </c:pt>
                <c:pt idx="873">
                  <c:v>41813</c:v>
                </c:pt>
                <c:pt idx="874">
                  <c:v>41814</c:v>
                </c:pt>
                <c:pt idx="875">
                  <c:v>41815</c:v>
                </c:pt>
                <c:pt idx="876">
                  <c:v>41816</c:v>
                </c:pt>
                <c:pt idx="877">
                  <c:v>41817</c:v>
                </c:pt>
                <c:pt idx="878">
                  <c:v>41820</c:v>
                </c:pt>
                <c:pt idx="879">
                  <c:v>41821</c:v>
                </c:pt>
                <c:pt idx="880">
                  <c:v>41822</c:v>
                </c:pt>
                <c:pt idx="881">
                  <c:v>41823</c:v>
                </c:pt>
                <c:pt idx="882">
                  <c:v>41827</c:v>
                </c:pt>
                <c:pt idx="883">
                  <c:v>41828</c:v>
                </c:pt>
                <c:pt idx="884">
                  <c:v>41829</c:v>
                </c:pt>
                <c:pt idx="885">
                  <c:v>41830</c:v>
                </c:pt>
                <c:pt idx="886">
                  <c:v>41831</c:v>
                </c:pt>
                <c:pt idx="887">
                  <c:v>41834</c:v>
                </c:pt>
                <c:pt idx="888">
                  <c:v>41835</c:v>
                </c:pt>
                <c:pt idx="889">
                  <c:v>41836</c:v>
                </c:pt>
                <c:pt idx="890">
                  <c:v>41837</c:v>
                </c:pt>
                <c:pt idx="891">
                  <c:v>41838</c:v>
                </c:pt>
                <c:pt idx="892">
                  <c:v>41841</c:v>
                </c:pt>
                <c:pt idx="893">
                  <c:v>41842</c:v>
                </c:pt>
                <c:pt idx="894">
                  <c:v>41843</c:v>
                </c:pt>
                <c:pt idx="895">
                  <c:v>41844</c:v>
                </c:pt>
                <c:pt idx="896">
                  <c:v>41845</c:v>
                </c:pt>
                <c:pt idx="897">
                  <c:v>41848</c:v>
                </c:pt>
                <c:pt idx="898">
                  <c:v>41849</c:v>
                </c:pt>
                <c:pt idx="899">
                  <c:v>41850</c:v>
                </c:pt>
                <c:pt idx="900">
                  <c:v>41851</c:v>
                </c:pt>
                <c:pt idx="901">
                  <c:v>41852</c:v>
                </c:pt>
                <c:pt idx="902">
                  <c:v>41855</c:v>
                </c:pt>
                <c:pt idx="903">
                  <c:v>41856</c:v>
                </c:pt>
                <c:pt idx="904">
                  <c:v>41857</c:v>
                </c:pt>
                <c:pt idx="905">
                  <c:v>41858</c:v>
                </c:pt>
                <c:pt idx="906">
                  <c:v>41859</c:v>
                </c:pt>
                <c:pt idx="907">
                  <c:v>41862</c:v>
                </c:pt>
                <c:pt idx="908">
                  <c:v>41863</c:v>
                </c:pt>
                <c:pt idx="909">
                  <c:v>41864</c:v>
                </c:pt>
                <c:pt idx="910">
                  <c:v>41865</c:v>
                </c:pt>
                <c:pt idx="911">
                  <c:v>41866</c:v>
                </c:pt>
                <c:pt idx="912">
                  <c:v>41869</c:v>
                </c:pt>
                <c:pt idx="913">
                  <c:v>41870</c:v>
                </c:pt>
                <c:pt idx="914">
                  <c:v>41871</c:v>
                </c:pt>
                <c:pt idx="915">
                  <c:v>41872</c:v>
                </c:pt>
                <c:pt idx="916">
                  <c:v>41873</c:v>
                </c:pt>
                <c:pt idx="917">
                  <c:v>41876</c:v>
                </c:pt>
                <c:pt idx="918">
                  <c:v>41877</c:v>
                </c:pt>
                <c:pt idx="919">
                  <c:v>41878</c:v>
                </c:pt>
                <c:pt idx="920">
                  <c:v>41879</c:v>
                </c:pt>
                <c:pt idx="921">
                  <c:v>41880</c:v>
                </c:pt>
                <c:pt idx="922">
                  <c:v>41884</c:v>
                </c:pt>
                <c:pt idx="923">
                  <c:v>41885</c:v>
                </c:pt>
                <c:pt idx="924">
                  <c:v>41886</c:v>
                </c:pt>
                <c:pt idx="925">
                  <c:v>41887</c:v>
                </c:pt>
                <c:pt idx="926">
                  <c:v>41890</c:v>
                </c:pt>
                <c:pt idx="927">
                  <c:v>41891</c:v>
                </c:pt>
                <c:pt idx="928">
                  <c:v>41892</c:v>
                </c:pt>
                <c:pt idx="929">
                  <c:v>41893</c:v>
                </c:pt>
                <c:pt idx="930">
                  <c:v>41894</c:v>
                </c:pt>
                <c:pt idx="931">
                  <c:v>41897</c:v>
                </c:pt>
                <c:pt idx="932">
                  <c:v>41898</c:v>
                </c:pt>
                <c:pt idx="933">
                  <c:v>41899</c:v>
                </c:pt>
                <c:pt idx="934">
                  <c:v>41900</c:v>
                </c:pt>
                <c:pt idx="935">
                  <c:v>41901</c:v>
                </c:pt>
                <c:pt idx="936">
                  <c:v>41904</c:v>
                </c:pt>
                <c:pt idx="937">
                  <c:v>41905</c:v>
                </c:pt>
                <c:pt idx="938">
                  <c:v>41906</c:v>
                </c:pt>
                <c:pt idx="939">
                  <c:v>41907</c:v>
                </c:pt>
                <c:pt idx="940">
                  <c:v>41908</c:v>
                </c:pt>
                <c:pt idx="941">
                  <c:v>41911</c:v>
                </c:pt>
                <c:pt idx="942">
                  <c:v>41912</c:v>
                </c:pt>
                <c:pt idx="943">
                  <c:v>41913</c:v>
                </c:pt>
                <c:pt idx="944">
                  <c:v>41914</c:v>
                </c:pt>
                <c:pt idx="945">
                  <c:v>41915</c:v>
                </c:pt>
                <c:pt idx="946">
                  <c:v>41918</c:v>
                </c:pt>
                <c:pt idx="947">
                  <c:v>41919</c:v>
                </c:pt>
                <c:pt idx="948">
                  <c:v>41920</c:v>
                </c:pt>
                <c:pt idx="949">
                  <c:v>41921</c:v>
                </c:pt>
                <c:pt idx="950">
                  <c:v>41922</c:v>
                </c:pt>
                <c:pt idx="951">
                  <c:v>41925</c:v>
                </c:pt>
                <c:pt idx="952">
                  <c:v>41926</c:v>
                </c:pt>
                <c:pt idx="953">
                  <c:v>41927</c:v>
                </c:pt>
                <c:pt idx="954">
                  <c:v>41928</c:v>
                </c:pt>
                <c:pt idx="955">
                  <c:v>41929</c:v>
                </c:pt>
                <c:pt idx="956">
                  <c:v>41932</c:v>
                </c:pt>
                <c:pt idx="957">
                  <c:v>41933</c:v>
                </c:pt>
                <c:pt idx="958">
                  <c:v>41934</c:v>
                </c:pt>
                <c:pt idx="959">
                  <c:v>41935</c:v>
                </c:pt>
                <c:pt idx="960">
                  <c:v>41936</c:v>
                </c:pt>
                <c:pt idx="961">
                  <c:v>41939</c:v>
                </c:pt>
                <c:pt idx="962">
                  <c:v>41940</c:v>
                </c:pt>
                <c:pt idx="963">
                  <c:v>41941</c:v>
                </c:pt>
                <c:pt idx="964">
                  <c:v>41942</c:v>
                </c:pt>
                <c:pt idx="965">
                  <c:v>41943</c:v>
                </c:pt>
                <c:pt idx="966">
                  <c:v>41946</c:v>
                </c:pt>
                <c:pt idx="967">
                  <c:v>41947</c:v>
                </c:pt>
                <c:pt idx="968">
                  <c:v>41948</c:v>
                </c:pt>
                <c:pt idx="969">
                  <c:v>41949</c:v>
                </c:pt>
                <c:pt idx="970">
                  <c:v>41950</c:v>
                </c:pt>
                <c:pt idx="971">
                  <c:v>41953</c:v>
                </c:pt>
                <c:pt idx="972">
                  <c:v>41954</c:v>
                </c:pt>
                <c:pt idx="973">
                  <c:v>41955</c:v>
                </c:pt>
                <c:pt idx="974">
                  <c:v>41956</c:v>
                </c:pt>
                <c:pt idx="975">
                  <c:v>41957</c:v>
                </c:pt>
                <c:pt idx="976">
                  <c:v>41960</c:v>
                </c:pt>
                <c:pt idx="977">
                  <c:v>41961</c:v>
                </c:pt>
                <c:pt idx="978">
                  <c:v>41962</c:v>
                </c:pt>
                <c:pt idx="979">
                  <c:v>41963</c:v>
                </c:pt>
                <c:pt idx="980">
                  <c:v>41964</c:v>
                </c:pt>
                <c:pt idx="981">
                  <c:v>41967</c:v>
                </c:pt>
                <c:pt idx="982">
                  <c:v>41968</c:v>
                </c:pt>
                <c:pt idx="983">
                  <c:v>41969</c:v>
                </c:pt>
                <c:pt idx="984">
                  <c:v>41971</c:v>
                </c:pt>
                <c:pt idx="985">
                  <c:v>41974</c:v>
                </c:pt>
                <c:pt idx="986">
                  <c:v>41975</c:v>
                </c:pt>
                <c:pt idx="987">
                  <c:v>41976</c:v>
                </c:pt>
                <c:pt idx="988">
                  <c:v>41977</c:v>
                </c:pt>
                <c:pt idx="989">
                  <c:v>41978</c:v>
                </c:pt>
                <c:pt idx="990">
                  <c:v>41981</c:v>
                </c:pt>
                <c:pt idx="991">
                  <c:v>41982</c:v>
                </c:pt>
                <c:pt idx="992">
                  <c:v>41983</c:v>
                </c:pt>
                <c:pt idx="993">
                  <c:v>41984</c:v>
                </c:pt>
                <c:pt idx="994">
                  <c:v>41985</c:v>
                </c:pt>
                <c:pt idx="995">
                  <c:v>41988</c:v>
                </c:pt>
                <c:pt idx="996">
                  <c:v>41989</c:v>
                </c:pt>
                <c:pt idx="997">
                  <c:v>41990</c:v>
                </c:pt>
                <c:pt idx="998">
                  <c:v>41991</c:v>
                </c:pt>
                <c:pt idx="999">
                  <c:v>41992</c:v>
                </c:pt>
                <c:pt idx="1000">
                  <c:v>41995</c:v>
                </c:pt>
                <c:pt idx="1001">
                  <c:v>41996</c:v>
                </c:pt>
                <c:pt idx="1002">
                  <c:v>41997</c:v>
                </c:pt>
                <c:pt idx="1003">
                  <c:v>41999</c:v>
                </c:pt>
                <c:pt idx="1004">
                  <c:v>42002</c:v>
                </c:pt>
                <c:pt idx="1005">
                  <c:v>42003</c:v>
                </c:pt>
                <c:pt idx="1006">
                  <c:v>42004</c:v>
                </c:pt>
                <c:pt idx="1007">
                  <c:v>42006</c:v>
                </c:pt>
                <c:pt idx="1008">
                  <c:v>42009</c:v>
                </c:pt>
                <c:pt idx="1009">
                  <c:v>42010</c:v>
                </c:pt>
                <c:pt idx="1010">
                  <c:v>42011</c:v>
                </c:pt>
                <c:pt idx="1011">
                  <c:v>42012</c:v>
                </c:pt>
                <c:pt idx="1012">
                  <c:v>42013</c:v>
                </c:pt>
                <c:pt idx="1013">
                  <c:v>42016</c:v>
                </c:pt>
                <c:pt idx="1014">
                  <c:v>42017</c:v>
                </c:pt>
                <c:pt idx="1015">
                  <c:v>42018</c:v>
                </c:pt>
                <c:pt idx="1016">
                  <c:v>42019</c:v>
                </c:pt>
                <c:pt idx="1017">
                  <c:v>42020</c:v>
                </c:pt>
                <c:pt idx="1018">
                  <c:v>42024</c:v>
                </c:pt>
                <c:pt idx="1019">
                  <c:v>42025</c:v>
                </c:pt>
                <c:pt idx="1020">
                  <c:v>42026</c:v>
                </c:pt>
                <c:pt idx="1021">
                  <c:v>42027</c:v>
                </c:pt>
                <c:pt idx="1022">
                  <c:v>42030</c:v>
                </c:pt>
                <c:pt idx="1023">
                  <c:v>42031</c:v>
                </c:pt>
                <c:pt idx="1024">
                  <c:v>42032</c:v>
                </c:pt>
                <c:pt idx="1025">
                  <c:v>42033</c:v>
                </c:pt>
                <c:pt idx="1026">
                  <c:v>42034</c:v>
                </c:pt>
                <c:pt idx="1027">
                  <c:v>42037</c:v>
                </c:pt>
                <c:pt idx="1028">
                  <c:v>42038</c:v>
                </c:pt>
                <c:pt idx="1029">
                  <c:v>42039</c:v>
                </c:pt>
                <c:pt idx="1030">
                  <c:v>42040</c:v>
                </c:pt>
                <c:pt idx="1031">
                  <c:v>42041</c:v>
                </c:pt>
                <c:pt idx="1032">
                  <c:v>42044</c:v>
                </c:pt>
                <c:pt idx="1033">
                  <c:v>42045</c:v>
                </c:pt>
                <c:pt idx="1034">
                  <c:v>42046</c:v>
                </c:pt>
                <c:pt idx="1035">
                  <c:v>42047</c:v>
                </c:pt>
                <c:pt idx="1036">
                  <c:v>42048</c:v>
                </c:pt>
                <c:pt idx="1037">
                  <c:v>42052</c:v>
                </c:pt>
                <c:pt idx="1038">
                  <c:v>42053</c:v>
                </c:pt>
                <c:pt idx="1039">
                  <c:v>42054</c:v>
                </c:pt>
                <c:pt idx="1040">
                  <c:v>42055</c:v>
                </c:pt>
                <c:pt idx="1041">
                  <c:v>42058</c:v>
                </c:pt>
                <c:pt idx="1042">
                  <c:v>42059</c:v>
                </c:pt>
                <c:pt idx="1043">
                  <c:v>42060</c:v>
                </c:pt>
                <c:pt idx="1044">
                  <c:v>42061</c:v>
                </c:pt>
                <c:pt idx="1045">
                  <c:v>42062</c:v>
                </c:pt>
                <c:pt idx="1046">
                  <c:v>42065</c:v>
                </c:pt>
                <c:pt idx="1047">
                  <c:v>42066</c:v>
                </c:pt>
                <c:pt idx="1048">
                  <c:v>42067</c:v>
                </c:pt>
                <c:pt idx="1049">
                  <c:v>42068</c:v>
                </c:pt>
                <c:pt idx="1050">
                  <c:v>42069</c:v>
                </c:pt>
                <c:pt idx="1051">
                  <c:v>42072</c:v>
                </c:pt>
                <c:pt idx="1052">
                  <c:v>42073</c:v>
                </c:pt>
                <c:pt idx="1053">
                  <c:v>42074</c:v>
                </c:pt>
                <c:pt idx="1054">
                  <c:v>42075</c:v>
                </c:pt>
                <c:pt idx="1055">
                  <c:v>42076</c:v>
                </c:pt>
                <c:pt idx="1056">
                  <c:v>42079</c:v>
                </c:pt>
                <c:pt idx="1057">
                  <c:v>42080</c:v>
                </c:pt>
                <c:pt idx="1058">
                  <c:v>42081</c:v>
                </c:pt>
                <c:pt idx="1059">
                  <c:v>42082</c:v>
                </c:pt>
                <c:pt idx="1060">
                  <c:v>42083</c:v>
                </c:pt>
                <c:pt idx="1061">
                  <c:v>42086</c:v>
                </c:pt>
                <c:pt idx="1062">
                  <c:v>42087</c:v>
                </c:pt>
                <c:pt idx="1063">
                  <c:v>42088</c:v>
                </c:pt>
                <c:pt idx="1064">
                  <c:v>42089</c:v>
                </c:pt>
                <c:pt idx="1065">
                  <c:v>42090</c:v>
                </c:pt>
                <c:pt idx="1066">
                  <c:v>42093</c:v>
                </c:pt>
                <c:pt idx="1067">
                  <c:v>42094</c:v>
                </c:pt>
                <c:pt idx="1068">
                  <c:v>42095</c:v>
                </c:pt>
                <c:pt idx="1069">
                  <c:v>42096</c:v>
                </c:pt>
                <c:pt idx="1070">
                  <c:v>42100</c:v>
                </c:pt>
                <c:pt idx="1071">
                  <c:v>42101</c:v>
                </c:pt>
                <c:pt idx="1072">
                  <c:v>42102</c:v>
                </c:pt>
                <c:pt idx="1073">
                  <c:v>42103</c:v>
                </c:pt>
                <c:pt idx="1074">
                  <c:v>42104</c:v>
                </c:pt>
                <c:pt idx="1075">
                  <c:v>42107</c:v>
                </c:pt>
                <c:pt idx="1076">
                  <c:v>42108</c:v>
                </c:pt>
                <c:pt idx="1077">
                  <c:v>42109</c:v>
                </c:pt>
                <c:pt idx="1078">
                  <c:v>42110</c:v>
                </c:pt>
                <c:pt idx="1079">
                  <c:v>42111</c:v>
                </c:pt>
                <c:pt idx="1080">
                  <c:v>42114</c:v>
                </c:pt>
                <c:pt idx="1081">
                  <c:v>42115</c:v>
                </c:pt>
                <c:pt idx="1082">
                  <c:v>42116</c:v>
                </c:pt>
                <c:pt idx="1083">
                  <c:v>42117</c:v>
                </c:pt>
                <c:pt idx="1084">
                  <c:v>42118</c:v>
                </c:pt>
                <c:pt idx="1085">
                  <c:v>42121</c:v>
                </c:pt>
                <c:pt idx="1086">
                  <c:v>42122</c:v>
                </c:pt>
                <c:pt idx="1087">
                  <c:v>42123</c:v>
                </c:pt>
                <c:pt idx="1088">
                  <c:v>42124</c:v>
                </c:pt>
                <c:pt idx="1089">
                  <c:v>42125</c:v>
                </c:pt>
                <c:pt idx="1090">
                  <c:v>42128</c:v>
                </c:pt>
                <c:pt idx="1091">
                  <c:v>42129</c:v>
                </c:pt>
                <c:pt idx="1092">
                  <c:v>42130</c:v>
                </c:pt>
                <c:pt idx="1093">
                  <c:v>42131</c:v>
                </c:pt>
                <c:pt idx="1094">
                  <c:v>42132</c:v>
                </c:pt>
                <c:pt idx="1095">
                  <c:v>42135</c:v>
                </c:pt>
                <c:pt idx="1096">
                  <c:v>42136</c:v>
                </c:pt>
                <c:pt idx="1097">
                  <c:v>42137</c:v>
                </c:pt>
                <c:pt idx="1098">
                  <c:v>42138</c:v>
                </c:pt>
                <c:pt idx="1099">
                  <c:v>42139</c:v>
                </c:pt>
                <c:pt idx="1100">
                  <c:v>42142</c:v>
                </c:pt>
                <c:pt idx="1101">
                  <c:v>42143</c:v>
                </c:pt>
                <c:pt idx="1102">
                  <c:v>42144</c:v>
                </c:pt>
                <c:pt idx="1103">
                  <c:v>42145</c:v>
                </c:pt>
                <c:pt idx="1104">
                  <c:v>42146</c:v>
                </c:pt>
                <c:pt idx="1105">
                  <c:v>42150</c:v>
                </c:pt>
                <c:pt idx="1106">
                  <c:v>42151</c:v>
                </c:pt>
                <c:pt idx="1107">
                  <c:v>42152</c:v>
                </c:pt>
                <c:pt idx="1108">
                  <c:v>42153</c:v>
                </c:pt>
                <c:pt idx="1109">
                  <c:v>42156</c:v>
                </c:pt>
                <c:pt idx="1110">
                  <c:v>42157</c:v>
                </c:pt>
                <c:pt idx="1111">
                  <c:v>42158</c:v>
                </c:pt>
                <c:pt idx="1112">
                  <c:v>42159</c:v>
                </c:pt>
                <c:pt idx="1113">
                  <c:v>42160</c:v>
                </c:pt>
                <c:pt idx="1114">
                  <c:v>42163</c:v>
                </c:pt>
                <c:pt idx="1115">
                  <c:v>42164</c:v>
                </c:pt>
                <c:pt idx="1116">
                  <c:v>42165</c:v>
                </c:pt>
                <c:pt idx="1117">
                  <c:v>42166</c:v>
                </c:pt>
                <c:pt idx="1118">
                  <c:v>42167</c:v>
                </c:pt>
                <c:pt idx="1119">
                  <c:v>42170</c:v>
                </c:pt>
                <c:pt idx="1120">
                  <c:v>42171</c:v>
                </c:pt>
                <c:pt idx="1121">
                  <c:v>42172</c:v>
                </c:pt>
                <c:pt idx="1122">
                  <c:v>42173</c:v>
                </c:pt>
                <c:pt idx="1123">
                  <c:v>42174</c:v>
                </c:pt>
                <c:pt idx="1124">
                  <c:v>42177</c:v>
                </c:pt>
                <c:pt idx="1125">
                  <c:v>42178</c:v>
                </c:pt>
                <c:pt idx="1126">
                  <c:v>42179</c:v>
                </c:pt>
                <c:pt idx="1127">
                  <c:v>42180</c:v>
                </c:pt>
                <c:pt idx="1128">
                  <c:v>42181</c:v>
                </c:pt>
                <c:pt idx="1129">
                  <c:v>42184</c:v>
                </c:pt>
                <c:pt idx="1130">
                  <c:v>42185</c:v>
                </c:pt>
                <c:pt idx="1131">
                  <c:v>42186</c:v>
                </c:pt>
                <c:pt idx="1132">
                  <c:v>42187</c:v>
                </c:pt>
                <c:pt idx="1133">
                  <c:v>42191</c:v>
                </c:pt>
                <c:pt idx="1134">
                  <c:v>42192</c:v>
                </c:pt>
                <c:pt idx="1135">
                  <c:v>42193</c:v>
                </c:pt>
                <c:pt idx="1136">
                  <c:v>42194</c:v>
                </c:pt>
                <c:pt idx="1137">
                  <c:v>42195</c:v>
                </c:pt>
                <c:pt idx="1138">
                  <c:v>42198</c:v>
                </c:pt>
                <c:pt idx="1139">
                  <c:v>42199</c:v>
                </c:pt>
                <c:pt idx="1140">
                  <c:v>42200</c:v>
                </c:pt>
                <c:pt idx="1141">
                  <c:v>42201</c:v>
                </c:pt>
                <c:pt idx="1142">
                  <c:v>42202</c:v>
                </c:pt>
                <c:pt idx="1143">
                  <c:v>42205</c:v>
                </c:pt>
                <c:pt idx="1144">
                  <c:v>42206</c:v>
                </c:pt>
                <c:pt idx="1145">
                  <c:v>42207</c:v>
                </c:pt>
                <c:pt idx="1146">
                  <c:v>42208</c:v>
                </c:pt>
                <c:pt idx="1147">
                  <c:v>42209</c:v>
                </c:pt>
                <c:pt idx="1148">
                  <c:v>42212</c:v>
                </c:pt>
                <c:pt idx="1149">
                  <c:v>42213</c:v>
                </c:pt>
                <c:pt idx="1150">
                  <c:v>42214</c:v>
                </c:pt>
                <c:pt idx="1151">
                  <c:v>42215</c:v>
                </c:pt>
                <c:pt idx="1152">
                  <c:v>42216</c:v>
                </c:pt>
                <c:pt idx="1153">
                  <c:v>42219</c:v>
                </c:pt>
                <c:pt idx="1154">
                  <c:v>42220</c:v>
                </c:pt>
                <c:pt idx="1155">
                  <c:v>42221</c:v>
                </c:pt>
                <c:pt idx="1156">
                  <c:v>42222</c:v>
                </c:pt>
                <c:pt idx="1157">
                  <c:v>42223</c:v>
                </c:pt>
                <c:pt idx="1158">
                  <c:v>42226</c:v>
                </c:pt>
                <c:pt idx="1159">
                  <c:v>42227</c:v>
                </c:pt>
                <c:pt idx="1160">
                  <c:v>42228</c:v>
                </c:pt>
                <c:pt idx="1161">
                  <c:v>42229</c:v>
                </c:pt>
                <c:pt idx="1162">
                  <c:v>42230</c:v>
                </c:pt>
                <c:pt idx="1163">
                  <c:v>42233</c:v>
                </c:pt>
                <c:pt idx="1164">
                  <c:v>42234</c:v>
                </c:pt>
                <c:pt idx="1165">
                  <c:v>42235</c:v>
                </c:pt>
                <c:pt idx="1166">
                  <c:v>42236</c:v>
                </c:pt>
                <c:pt idx="1167">
                  <c:v>42237</c:v>
                </c:pt>
                <c:pt idx="1168">
                  <c:v>42240</c:v>
                </c:pt>
                <c:pt idx="1169">
                  <c:v>42241</c:v>
                </c:pt>
                <c:pt idx="1170">
                  <c:v>42242</c:v>
                </c:pt>
                <c:pt idx="1171">
                  <c:v>42243</c:v>
                </c:pt>
                <c:pt idx="1172">
                  <c:v>42244</c:v>
                </c:pt>
                <c:pt idx="1173">
                  <c:v>42247</c:v>
                </c:pt>
                <c:pt idx="1174">
                  <c:v>42248</c:v>
                </c:pt>
                <c:pt idx="1175">
                  <c:v>42249</c:v>
                </c:pt>
                <c:pt idx="1176">
                  <c:v>42250</c:v>
                </c:pt>
                <c:pt idx="1177">
                  <c:v>42251</c:v>
                </c:pt>
                <c:pt idx="1178">
                  <c:v>42255</c:v>
                </c:pt>
                <c:pt idx="1179">
                  <c:v>42256</c:v>
                </c:pt>
                <c:pt idx="1180">
                  <c:v>42257</c:v>
                </c:pt>
                <c:pt idx="1181">
                  <c:v>42258</c:v>
                </c:pt>
                <c:pt idx="1182">
                  <c:v>42261</c:v>
                </c:pt>
                <c:pt idx="1183">
                  <c:v>42262</c:v>
                </c:pt>
                <c:pt idx="1184">
                  <c:v>42263</c:v>
                </c:pt>
                <c:pt idx="1185">
                  <c:v>42264</c:v>
                </c:pt>
                <c:pt idx="1186">
                  <c:v>42265</c:v>
                </c:pt>
                <c:pt idx="1187">
                  <c:v>42268</c:v>
                </c:pt>
                <c:pt idx="1188">
                  <c:v>42269</c:v>
                </c:pt>
                <c:pt idx="1189">
                  <c:v>42270</c:v>
                </c:pt>
                <c:pt idx="1190">
                  <c:v>42271</c:v>
                </c:pt>
                <c:pt idx="1191">
                  <c:v>42272</c:v>
                </c:pt>
                <c:pt idx="1192">
                  <c:v>42275</c:v>
                </c:pt>
                <c:pt idx="1193">
                  <c:v>42276</c:v>
                </c:pt>
                <c:pt idx="1194">
                  <c:v>42277</c:v>
                </c:pt>
                <c:pt idx="1195">
                  <c:v>42278</c:v>
                </c:pt>
                <c:pt idx="1196">
                  <c:v>42279</c:v>
                </c:pt>
                <c:pt idx="1197">
                  <c:v>42282</c:v>
                </c:pt>
                <c:pt idx="1198">
                  <c:v>42283</c:v>
                </c:pt>
                <c:pt idx="1199">
                  <c:v>42284</c:v>
                </c:pt>
                <c:pt idx="1200">
                  <c:v>42285</c:v>
                </c:pt>
                <c:pt idx="1201">
                  <c:v>42286</c:v>
                </c:pt>
                <c:pt idx="1202">
                  <c:v>42289</c:v>
                </c:pt>
                <c:pt idx="1203">
                  <c:v>42290</c:v>
                </c:pt>
                <c:pt idx="1204">
                  <c:v>42291</c:v>
                </c:pt>
                <c:pt idx="1205">
                  <c:v>42292</c:v>
                </c:pt>
                <c:pt idx="1206">
                  <c:v>42293</c:v>
                </c:pt>
                <c:pt idx="1207">
                  <c:v>42296</c:v>
                </c:pt>
                <c:pt idx="1208">
                  <c:v>42297</c:v>
                </c:pt>
                <c:pt idx="1209">
                  <c:v>42298</c:v>
                </c:pt>
                <c:pt idx="1210">
                  <c:v>42299</c:v>
                </c:pt>
                <c:pt idx="1211">
                  <c:v>42300</c:v>
                </c:pt>
                <c:pt idx="1212">
                  <c:v>42303</c:v>
                </c:pt>
                <c:pt idx="1213">
                  <c:v>42304</c:v>
                </c:pt>
                <c:pt idx="1214">
                  <c:v>42305</c:v>
                </c:pt>
                <c:pt idx="1215">
                  <c:v>42306</c:v>
                </c:pt>
                <c:pt idx="1216">
                  <c:v>42307</c:v>
                </c:pt>
                <c:pt idx="1217">
                  <c:v>42310</c:v>
                </c:pt>
                <c:pt idx="1218">
                  <c:v>42311</c:v>
                </c:pt>
                <c:pt idx="1219">
                  <c:v>42312</c:v>
                </c:pt>
                <c:pt idx="1220">
                  <c:v>42313</c:v>
                </c:pt>
                <c:pt idx="1221">
                  <c:v>42314</c:v>
                </c:pt>
                <c:pt idx="1222">
                  <c:v>42317</c:v>
                </c:pt>
                <c:pt idx="1223">
                  <c:v>42318</c:v>
                </c:pt>
                <c:pt idx="1224">
                  <c:v>42319</c:v>
                </c:pt>
                <c:pt idx="1225">
                  <c:v>42320</c:v>
                </c:pt>
                <c:pt idx="1226">
                  <c:v>42321</c:v>
                </c:pt>
                <c:pt idx="1227">
                  <c:v>42324</c:v>
                </c:pt>
                <c:pt idx="1228">
                  <c:v>42325</c:v>
                </c:pt>
                <c:pt idx="1229">
                  <c:v>42326</c:v>
                </c:pt>
                <c:pt idx="1230">
                  <c:v>42327</c:v>
                </c:pt>
                <c:pt idx="1231">
                  <c:v>42328</c:v>
                </c:pt>
                <c:pt idx="1232">
                  <c:v>42331</c:v>
                </c:pt>
                <c:pt idx="1233">
                  <c:v>42332</c:v>
                </c:pt>
                <c:pt idx="1234">
                  <c:v>42333</c:v>
                </c:pt>
                <c:pt idx="1235">
                  <c:v>42335</c:v>
                </c:pt>
                <c:pt idx="1236">
                  <c:v>42338</c:v>
                </c:pt>
                <c:pt idx="1237">
                  <c:v>42339</c:v>
                </c:pt>
                <c:pt idx="1238">
                  <c:v>42340</c:v>
                </c:pt>
                <c:pt idx="1239">
                  <c:v>42341</c:v>
                </c:pt>
                <c:pt idx="1240">
                  <c:v>42342</c:v>
                </c:pt>
                <c:pt idx="1241">
                  <c:v>42345</c:v>
                </c:pt>
                <c:pt idx="1242">
                  <c:v>42346</c:v>
                </c:pt>
                <c:pt idx="1243">
                  <c:v>42347</c:v>
                </c:pt>
                <c:pt idx="1244">
                  <c:v>42348</c:v>
                </c:pt>
                <c:pt idx="1245">
                  <c:v>42349</c:v>
                </c:pt>
                <c:pt idx="1246">
                  <c:v>42352</c:v>
                </c:pt>
                <c:pt idx="1247">
                  <c:v>42353</c:v>
                </c:pt>
                <c:pt idx="1248">
                  <c:v>42354</c:v>
                </c:pt>
                <c:pt idx="1249">
                  <c:v>42355</c:v>
                </c:pt>
                <c:pt idx="1250">
                  <c:v>42356</c:v>
                </c:pt>
                <c:pt idx="1251">
                  <c:v>42359</c:v>
                </c:pt>
                <c:pt idx="1252">
                  <c:v>42360</c:v>
                </c:pt>
                <c:pt idx="1253">
                  <c:v>42361</c:v>
                </c:pt>
                <c:pt idx="1254">
                  <c:v>42362</c:v>
                </c:pt>
                <c:pt idx="1255">
                  <c:v>42366</c:v>
                </c:pt>
                <c:pt idx="1256">
                  <c:v>42367</c:v>
                </c:pt>
                <c:pt idx="1257">
                  <c:v>42368</c:v>
                </c:pt>
                <c:pt idx="1258">
                  <c:v>42369</c:v>
                </c:pt>
                <c:pt idx="1259">
                  <c:v>42373</c:v>
                </c:pt>
                <c:pt idx="1260">
                  <c:v>42374</c:v>
                </c:pt>
                <c:pt idx="1261">
                  <c:v>42375</c:v>
                </c:pt>
                <c:pt idx="1262">
                  <c:v>42376</c:v>
                </c:pt>
                <c:pt idx="1263">
                  <c:v>42377</c:v>
                </c:pt>
                <c:pt idx="1264">
                  <c:v>42380</c:v>
                </c:pt>
                <c:pt idx="1265">
                  <c:v>42381</c:v>
                </c:pt>
                <c:pt idx="1266">
                  <c:v>42382</c:v>
                </c:pt>
                <c:pt idx="1267">
                  <c:v>42383</c:v>
                </c:pt>
                <c:pt idx="1268">
                  <c:v>42384</c:v>
                </c:pt>
                <c:pt idx="1269">
                  <c:v>42388</c:v>
                </c:pt>
                <c:pt idx="1270">
                  <c:v>42389</c:v>
                </c:pt>
                <c:pt idx="1271">
                  <c:v>42390</c:v>
                </c:pt>
                <c:pt idx="1272">
                  <c:v>42391</c:v>
                </c:pt>
                <c:pt idx="1273">
                  <c:v>42394</c:v>
                </c:pt>
                <c:pt idx="1274">
                  <c:v>42395</c:v>
                </c:pt>
                <c:pt idx="1275">
                  <c:v>42396</c:v>
                </c:pt>
                <c:pt idx="1276">
                  <c:v>42397</c:v>
                </c:pt>
                <c:pt idx="1277">
                  <c:v>42398</c:v>
                </c:pt>
                <c:pt idx="1278">
                  <c:v>42401</c:v>
                </c:pt>
                <c:pt idx="1279">
                  <c:v>42402</c:v>
                </c:pt>
                <c:pt idx="1280">
                  <c:v>42403</c:v>
                </c:pt>
                <c:pt idx="1281">
                  <c:v>42404</c:v>
                </c:pt>
                <c:pt idx="1282">
                  <c:v>42405</c:v>
                </c:pt>
                <c:pt idx="1283">
                  <c:v>42408</c:v>
                </c:pt>
                <c:pt idx="1284">
                  <c:v>42409</c:v>
                </c:pt>
                <c:pt idx="1285">
                  <c:v>42410</c:v>
                </c:pt>
                <c:pt idx="1286">
                  <c:v>42411</c:v>
                </c:pt>
                <c:pt idx="1287">
                  <c:v>42412</c:v>
                </c:pt>
                <c:pt idx="1288">
                  <c:v>42416</c:v>
                </c:pt>
                <c:pt idx="1289">
                  <c:v>42417</c:v>
                </c:pt>
                <c:pt idx="1290">
                  <c:v>42418</c:v>
                </c:pt>
                <c:pt idx="1291">
                  <c:v>42419</c:v>
                </c:pt>
                <c:pt idx="1292">
                  <c:v>42422</c:v>
                </c:pt>
                <c:pt idx="1293">
                  <c:v>42423</c:v>
                </c:pt>
                <c:pt idx="1294">
                  <c:v>42424</c:v>
                </c:pt>
                <c:pt idx="1295">
                  <c:v>42425</c:v>
                </c:pt>
                <c:pt idx="1296">
                  <c:v>42426</c:v>
                </c:pt>
                <c:pt idx="1297">
                  <c:v>42429</c:v>
                </c:pt>
                <c:pt idx="1298">
                  <c:v>42430</c:v>
                </c:pt>
                <c:pt idx="1299">
                  <c:v>42431</c:v>
                </c:pt>
                <c:pt idx="1300">
                  <c:v>42432</c:v>
                </c:pt>
                <c:pt idx="1301">
                  <c:v>42433</c:v>
                </c:pt>
                <c:pt idx="1302">
                  <c:v>42436</c:v>
                </c:pt>
                <c:pt idx="1303">
                  <c:v>42437</c:v>
                </c:pt>
                <c:pt idx="1304">
                  <c:v>42438</c:v>
                </c:pt>
                <c:pt idx="1305">
                  <c:v>42439</c:v>
                </c:pt>
                <c:pt idx="1306">
                  <c:v>42440</c:v>
                </c:pt>
                <c:pt idx="1307">
                  <c:v>42443</c:v>
                </c:pt>
                <c:pt idx="1308">
                  <c:v>42444</c:v>
                </c:pt>
                <c:pt idx="1309">
                  <c:v>42445</c:v>
                </c:pt>
                <c:pt idx="1310">
                  <c:v>42446</c:v>
                </c:pt>
                <c:pt idx="1311">
                  <c:v>42447</c:v>
                </c:pt>
                <c:pt idx="1312">
                  <c:v>42450</c:v>
                </c:pt>
                <c:pt idx="1313">
                  <c:v>42451</c:v>
                </c:pt>
                <c:pt idx="1314">
                  <c:v>42452</c:v>
                </c:pt>
                <c:pt idx="1315">
                  <c:v>42453</c:v>
                </c:pt>
                <c:pt idx="1316">
                  <c:v>42457</c:v>
                </c:pt>
                <c:pt idx="1317">
                  <c:v>42458</c:v>
                </c:pt>
                <c:pt idx="1318">
                  <c:v>42459</c:v>
                </c:pt>
                <c:pt idx="1319">
                  <c:v>42460</c:v>
                </c:pt>
                <c:pt idx="1320">
                  <c:v>42461</c:v>
                </c:pt>
                <c:pt idx="1321">
                  <c:v>42464</c:v>
                </c:pt>
                <c:pt idx="1322">
                  <c:v>42465</c:v>
                </c:pt>
                <c:pt idx="1323">
                  <c:v>42466</c:v>
                </c:pt>
                <c:pt idx="1324">
                  <c:v>42467</c:v>
                </c:pt>
                <c:pt idx="1325">
                  <c:v>42468</c:v>
                </c:pt>
                <c:pt idx="1326">
                  <c:v>42471</c:v>
                </c:pt>
                <c:pt idx="1327">
                  <c:v>42472</c:v>
                </c:pt>
                <c:pt idx="1328">
                  <c:v>42473</c:v>
                </c:pt>
                <c:pt idx="1329">
                  <c:v>42474</c:v>
                </c:pt>
                <c:pt idx="1330">
                  <c:v>42475</c:v>
                </c:pt>
                <c:pt idx="1331">
                  <c:v>42478</c:v>
                </c:pt>
                <c:pt idx="1332">
                  <c:v>42479</c:v>
                </c:pt>
                <c:pt idx="1333">
                  <c:v>42480</c:v>
                </c:pt>
                <c:pt idx="1334">
                  <c:v>42481</c:v>
                </c:pt>
                <c:pt idx="1335">
                  <c:v>42482</c:v>
                </c:pt>
                <c:pt idx="1336">
                  <c:v>42485</c:v>
                </c:pt>
                <c:pt idx="1337">
                  <c:v>42486</c:v>
                </c:pt>
                <c:pt idx="1338">
                  <c:v>42487</c:v>
                </c:pt>
                <c:pt idx="1339">
                  <c:v>42488</c:v>
                </c:pt>
                <c:pt idx="1340">
                  <c:v>42489</c:v>
                </c:pt>
                <c:pt idx="1341">
                  <c:v>42492</c:v>
                </c:pt>
                <c:pt idx="1342">
                  <c:v>42493</c:v>
                </c:pt>
                <c:pt idx="1343">
                  <c:v>42494</c:v>
                </c:pt>
                <c:pt idx="1344">
                  <c:v>42495</c:v>
                </c:pt>
                <c:pt idx="1345">
                  <c:v>42496</c:v>
                </c:pt>
                <c:pt idx="1346">
                  <c:v>42499</c:v>
                </c:pt>
                <c:pt idx="1347">
                  <c:v>42500</c:v>
                </c:pt>
                <c:pt idx="1348">
                  <c:v>42501</c:v>
                </c:pt>
                <c:pt idx="1349">
                  <c:v>42502</c:v>
                </c:pt>
                <c:pt idx="1350">
                  <c:v>42503</c:v>
                </c:pt>
                <c:pt idx="1351">
                  <c:v>42506</c:v>
                </c:pt>
                <c:pt idx="1352">
                  <c:v>42507</c:v>
                </c:pt>
                <c:pt idx="1353">
                  <c:v>42508</c:v>
                </c:pt>
                <c:pt idx="1354">
                  <c:v>42509</c:v>
                </c:pt>
                <c:pt idx="1355">
                  <c:v>42510</c:v>
                </c:pt>
                <c:pt idx="1356">
                  <c:v>42513</c:v>
                </c:pt>
                <c:pt idx="1357">
                  <c:v>42514</c:v>
                </c:pt>
                <c:pt idx="1358">
                  <c:v>42515</c:v>
                </c:pt>
                <c:pt idx="1359">
                  <c:v>42516</c:v>
                </c:pt>
                <c:pt idx="1360">
                  <c:v>42517</c:v>
                </c:pt>
                <c:pt idx="1361">
                  <c:v>42521</c:v>
                </c:pt>
                <c:pt idx="1362">
                  <c:v>42522</c:v>
                </c:pt>
                <c:pt idx="1363">
                  <c:v>42523</c:v>
                </c:pt>
                <c:pt idx="1364">
                  <c:v>42524</c:v>
                </c:pt>
                <c:pt idx="1365">
                  <c:v>42527</c:v>
                </c:pt>
                <c:pt idx="1366">
                  <c:v>42528</c:v>
                </c:pt>
                <c:pt idx="1367">
                  <c:v>42529</c:v>
                </c:pt>
                <c:pt idx="1368">
                  <c:v>42530</c:v>
                </c:pt>
                <c:pt idx="1369">
                  <c:v>42531</c:v>
                </c:pt>
                <c:pt idx="1370">
                  <c:v>42534</c:v>
                </c:pt>
                <c:pt idx="1371">
                  <c:v>42535</c:v>
                </c:pt>
                <c:pt idx="1372">
                  <c:v>42536</c:v>
                </c:pt>
                <c:pt idx="1373">
                  <c:v>42537</c:v>
                </c:pt>
                <c:pt idx="1374">
                  <c:v>42538</c:v>
                </c:pt>
                <c:pt idx="1375">
                  <c:v>42541</c:v>
                </c:pt>
                <c:pt idx="1376">
                  <c:v>42542</c:v>
                </c:pt>
                <c:pt idx="1377">
                  <c:v>42543</c:v>
                </c:pt>
                <c:pt idx="1378">
                  <c:v>42544</c:v>
                </c:pt>
                <c:pt idx="1379">
                  <c:v>42545</c:v>
                </c:pt>
                <c:pt idx="1380">
                  <c:v>42548</c:v>
                </c:pt>
                <c:pt idx="1381">
                  <c:v>42549</c:v>
                </c:pt>
                <c:pt idx="1382">
                  <c:v>42550</c:v>
                </c:pt>
                <c:pt idx="1383">
                  <c:v>42551</c:v>
                </c:pt>
                <c:pt idx="1384">
                  <c:v>42552</c:v>
                </c:pt>
                <c:pt idx="1385">
                  <c:v>42556</c:v>
                </c:pt>
                <c:pt idx="1386">
                  <c:v>42557</c:v>
                </c:pt>
                <c:pt idx="1387">
                  <c:v>42558</c:v>
                </c:pt>
                <c:pt idx="1388">
                  <c:v>42559</c:v>
                </c:pt>
                <c:pt idx="1389">
                  <c:v>42562</c:v>
                </c:pt>
                <c:pt idx="1390">
                  <c:v>42563</c:v>
                </c:pt>
                <c:pt idx="1391">
                  <c:v>42564</c:v>
                </c:pt>
                <c:pt idx="1392">
                  <c:v>42565</c:v>
                </c:pt>
                <c:pt idx="1393">
                  <c:v>42566</c:v>
                </c:pt>
                <c:pt idx="1394">
                  <c:v>42569</c:v>
                </c:pt>
                <c:pt idx="1395">
                  <c:v>42570</c:v>
                </c:pt>
                <c:pt idx="1396">
                  <c:v>42571</c:v>
                </c:pt>
                <c:pt idx="1397">
                  <c:v>42572</c:v>
                </c:pt>
                <c:pt idx="1398">
                  <c:v>42573</c:v>
                </c:pt>
                <c:pt idx="1399">
                  <c:v>42576</c:v>
                </c:pt>
                <c:pt idx="1400">
                  <c:v>42577</c:v>
                </c:pt>
                <c:pt idx="1401">
                  <c:v>42578</c:v>
                </c:pt>
                <c:pt idx="1402">
                  <c:v>42579</c:v>
                </c:pt>
                <c:pt idx="1403">
                  <c:v>42580</c:v>
                </c:pt>
                <c:pt idx="1404">
                  <c:v>42583</c:v>
                </c:pt>
                <c:pt idx="1405">
                  <c:v>42584</c:v>
                </c:pt>
                <c:pt idx="1406">
                  <c:v>42585</c:v>
                </c:pt>
                <c:pt idx="1407">
                  <c:v>42586</c:v>
                </c:pt>
                <c:pt idx="1408">
                  <c:v>42587</c:v>
                </c:pt>
                <c:pt idx="1409">
                  <c:v>42590</c:v>
                </c:pt>
                <c:pt idx="1410">
                  <c:v>42591</c:v>
                </c:pt>
                <c:pt idx="1411">
                  <c:v>42592</c:v>
                </c:pt>
                <c:pt idx="1412">
                  <c:v>42593</c:v>
                </c:pt>
                <c:pt idx="1413">
                  <c:v>42594</c:v>
                </c:pt>
                <c:pt idx="1414">
                  <c:v>42597</c:v>
                </c:pt>
                <c:pt idx="1415">
                  <c:v>42598</c:v>
                </c:pt>
                <c:pt idx="1416">
                  <c:v>42599</c:v>
                </c:pt>
                <c:pt idx="1417">
                  <c:v>42600</c:v>
                </c:pt>
                <c:pt idx="1418">
                  <c:v>42601</c:v>
                </c:pt>
                <c:pt idx="1419">
                  <c:v>42604</c:v>
                </c:pt>
                <c:pt idx="1420">
                  <c:v>42605</c:v>
                </c:pt>
                <c:pt idx="1421">
                  <c:v>42606</c:v>
                </c:pt>
                <c:pt idx="1422">
                  <c:v>42607</c:v>
                </c:pt>
                <c:pt idx="1423">
                  <c:v>42608</c:v>
                </c:pt>
                <c:pt idx="1424">
                  <c:v>42611</c:v>
                </c:pt>
                <c:pt idx="1425">
                  <c:v>42612</c:v>
                </c:pt>
                <c:pt idx="1426">
                  <c:v>42613</c:v>
                </c:pt>
                <c:pt idx="1427">
                  <c:v>42614</c:v>
                </c:pt>
                <c:pt idx="1428">
                  <c:v>42615</c:v>
                </c:pt>
                <c:pt idx="1429">
                  <c:v>42619</c:v>
                </c:pt>
                <c:pt idx="1430">
                  <c:v>42620</c:v>
                </c:pt>
                <c:pt idx="1431">
                  <c:v>42621</c:v>
                </c:pt>
                <c:pt idx="1432">
                  <c:v>42622</c:v>
                </c:pt>
                <c:pt idx="1433">
                  <c:v>42625</c:v>
                </c:pt>
                <c:pt idx="1434">
                  <c:v>42626</c:v>
                </c:pt>
                <c:pt idx="1435">
                  <c:v>42627</c:v>
                </c:pt>
                <c:pt idx="1436">
                  <c:v>42628</c:v>
                </c:pt>
                <c:pt idx="1437">
                  <c:v>42629</c:v>
                </c:pt>
                <c:pt idx="1438">
                  <c:v>42632</c:v>
                </c:pt>
                <c:pt idx="1439">
                  <c:v>42633</c:v>
                </c:pt>
                <c:pt idx="1440">
                  <c:v>42634</c:v>
                </c:pt>
                <c:pt idx="1441">
                  <c:v>42635</c:v>
                </c:pt>
                <c:pt idx="1442">
                  <c:v>42636</c:v>
                </c:pt>
                <c:pt idx="1443">
                  <c:v>42639</c:v>
                </c:pt>
                <c:pt idx="1444">
                  <c:v>42640</c:v>
                </c:pt>
                <c:pt idx="1445">
                  <c:v>42641</c:v>
                </c:pt>
                <c:pt idx="1446">
                  <c:v>42642</c:v>
                </c:pt>
                <c:pt idx="1447">
                  <c:v>42643</c:v>
                </c:pt>
                <c:pt idx="1448">
                  <c:v>42646</c:v>
                </c:pt>
                <c:pt idx="1449">
                  <c:v>42647</c:v>
                </c:pt>
                <c:pt idx="1450">
                  <c:v>42648</c:v>
                </c:pt>
                <c:pt idx="1451">
                  <c:v>42649</c:v>
                </c:pt>
                <c:pt idx="1452">
                  <c:v>42650</c:v>
                </c:pt>
                <c:pt idx="1453">
                  <c:v>42653</c:v>
                </c:pt>
                <c:pt idx="1454">
                  <c:v>42654</c:v>
                </c:pt>
                <c:pt idx="1455">
                  <c:v>42655</c:v>
                </c:pt>
                <c:pt idx="1456">
                  <c:v>42656</c:v>
                </c:pt>
                <c:pt idx="1457">
                  <c:v>42657</c:v>
                </c:pt>
                <c:pt idx="1458">
                  <c:v>42660</c:v>
                </c:pt>
                <c:pt idx="1459">
                  <c:v>42661</c:v>
                </c:pt>
                <c:pt idx="1460">
                  <c:v>42662</c:v>
                </c:pt>
                <c:pt idx="1461">
                  <c:v>42663</c:v>
                </c:pt>
                <c:pt idx="1462">
                  <c:v>42664</c:v>
                </c:pt>
                <c:pt idx="1463">
                  <c:v>42667</c:v>
                </c:pt>
                <c:pt idx="1464">
                  <c:v>42668</c:v>
                </c:pt>
                <c:pt idx="1465">
                  <c:v>42669</c:v>
                </c:pt>
                <c:pt idx="1466">
                  <c:v>42670</c:v>
                </c:pt>
                <c:pt idx="1467">
                  <c:v>42671</c:v>
                </c:pt>
                <c:pt idx="1468">
                  <c:v>42674</c:v>
                </c:pt>
                <c:pt idx="1469">
                  <c:v>42675</c:v>
                </c:pt>
                <c:pt idx="1470">
                  <c:v>42676</c:v>
                </c:pt>
                <c:pt idx="1471">
                  <c:v>42677</c:v>
                </c:pt>
                <c:pt idx="1472">
                  <c:v>42678</c:v>
                </c:pt>
                <c:pt idx="1473">
                  <c:v>42681</c:v>
                </c:pt>
                <c:pt idx="1474">
                  <c:v>42682</c:v>
                </c:pt>
                <c:pt idx="1475">
                  <c:v>42683</c:v>
                </c:pt>
                <c:pt idx="1476">
                  <c:v>42684</c:v>
                </c:pt>
                <c:pt idx="1477">
                  <c:v>42685</c:v>
                </c:pt>
                <c:pt idx="1478">
                  <c:v>42688</c:v>
                </c:pt>
                <c:pt idx="1479">
                  <c:v>42689</c:v>
                </c:pt>
                <c:pt idx="1480">
                  <c:v>42690</c:v>
                </c:pt>
                <c:pt idx="1481">
                  <c:v>42691</c:v>
                </c:pt>
                <c:pt idx="1482">
                  <c:v>42692</c:v>
                </c:pt>
                <c:pt idx="1483">
                  <c:v>42695</c:v>
                </c:pt>
                <c:pt idx="1484">
                  <c:v>42696</c:v>
                </c:pt>
                <c:pt idx="1485">
                  <c:v>42697</c:v>
                </c:pt>
                <c:pt idx="1486">
                  <c:v>42699</c:v>
                </c:pt>
                <c:pt idx="1487">
                  <c:v>42702</c:v>
                </c:pt>
                <c:pt idx="1488">
                  <c:v>42703</c:v>
                </c:pt>
                <c:pt idx="1489">
                  <c:v>42704</c:v>
                </c:pt>
                <c:pt idx="1490">
                  <c:v>42705</c:v>
                </c:pt>
                <c:pt idx="1491">
                  <c:v>42706</c:v>
                </c:pt>
                <c:pt idx="1492">
                  <c:v>42709</c:v>
                </c:pt>
                <c:pt idx="1493">
                  <c:v>42710</c:v>
                </c:pt>
                <c:pt idx="1494">
                  <c:v>42711</c:v>
                </c:pt>
                <c:pt idx="1495">
                  <c:v>42712</c:v>
                </c:pt>
                <c:pt idx="1496">
                  <c:v>42713</c:v>
                </c:pt>
                <c:pt idx="1497">
                  <c:v>42716</c:v>
                </c:pt>
                <c:pt idx="1498">
                  <c:v>42717</c:v>
                </c:pt>
                <c:pt idx="1499">
                  <c:v>42718</c:v>
                </c:pt>
                <c:pt idx="1500">
                  <c:v>42719</c:v>
                </c:pt>
                <c:pt idx="1501">
                  <c:v>42720</c:v>
                </c:pt>
                <c:pt idx="1502">
                  <c:v>42723</c:v>
                </c:pt>
                <c:pt idx="1503">
                  <c:v>42724</c:v>
                </c:pt>
                <c:pt idx="1504">
                  <c:v>42725</c:v>
                </c:pt>
                <c:pt idx="1505">
                  <c:v>42726</c:v>
                </c:pt>
                <c:pt idx="1506">
                  <c:v>42727</c:v>
                </c:pt>
                <c:pt idx="1507">
                  <c:v>42731</c:v>
                </c:pt>
                <c:pt idx="1508">
                  <c:v>42732</c:v>
                </c:pt>
                <c:pt idx="1509">
                  <c:v>42733</c:v>
                </c:pt>
                <c:pt idx="1510">
                  <c:v>42734</c:v>
                </c:pt>
                <c:pt idx="1511">
                  <c:v>42738</c:v>
                </c:pt>
                <c:pt idx="1512">
                  <c:v>42739</c:v>
                </c:pt>
                <c:pt idx="1513">
                  <c:v>42740</c:v>
                </c:pt>
                <c:pt idx="1514">
                  <c:v>42741</c:v>
                </c:pt>
                <c:pt idx="1515">
                  <c:v>42744</c:v>
                </c:pt>
                <c:pt idx="1516">
                  <c:v>42745</c:v>
                </c:pt>
                <c:pt idx="1517">
                  <c:v>42746</c:v>
                </c:pt>
                <c:pt idx="1518">
                  <c:v>42747</c:v>
                </c:pt>
                <c:pt idx="1519">
                  <c:v>42748</c:v>
                </c:pt>
                <c:pt idx="1520">
                  <c:v>42752</c:v>
                </c:pt>
                <c:pt idx="1521">
                  <c:v>42753</c:v>
                </c:pt>
                <c:pt idx="1522">
                  <c:v>42754</c:v>
                </c:pt>
                <c:pt idx="1523">
                  <c:v>42755</c:v>
                </c:pt>
                <c:pt idx="1524">
                  <c:v>42758</c:v>
                </c:pt>
                <c:pt idx="1525">
                  <c:v>42759</c:v>
                </c:pt>
                <c:pt idx="1526">
                  <c:v>42760</c:v>
                </c:pt>
                <c:pt idx="1527">
                  <c:v>42761</c:v>
                </c:pt>
                <c:pt idx="1528">
                  <c:v>42762</c:v>
                </c:pt>
                <c:pt idx="1529">
                  <c:v>42765</c:v>
                </c:pt>
                <c:pt idx="1530">
                  <c:v>42766</c:v>
                </c:pt>
                <c:pt idx="1531">
                  <c:v>42767</c:v>
                </c:pt>
                <c:pt idx="1532">
                  <c:v>42768</c:v>
                </c:pt>
                <c:pt idx="1533">
                  <c:v>42769</c:v>
                </c:pt>
                <c:pt idx="1534">
                  <c:v>42772</c:v>
                </c:pt>
                <c:pt idx="1535">
                  <c:v>42773</c:v>
                </c:pt>
                <c:pt idx="1536">
                  <c:v>42774</c:v>
                </c:pt>
                <c:pt idx="1537">
                  <c:v>42775</c:v>
                </c:pt>
                <c:pt idx="1538">
                  <c:v>42776</c:v>
                </c:pt>
                <c:pt idx="1539">
                  <c:v>42779</c:v>
                </c:pt>
                <c:pt idx="1540">
                  <c:v>42780</c:v>
                </c:pt>
                <c:pt idx="1541">
                  <c:v>42781</c:v>
                </c:pt>
                <c:pt idx="1542">
                  <c:v>42782</c:v>
                </c:pt>
                <c:pt idx="1543">
                  <c:v>42783</c:v>
                </c:pt>
                <c:pt idx="1544">
                  <c:v>42787</c:v>
                </c:pt>
                <c:pt idx="1545">
                  <c:v>42788</c:v>
                </c:pt>
                <c:pt idx="1546">
                  <c:v>42789</c:v>
                </c:pt>
                <c:pt idx="1547">
                  <c:v>42790</c:v>
                </c:pt>
                <c:pt idx="1548">
                  <c:v>42793</c:v>
                </c:pt>
                <c:pt idx="1549">
                  <c:v>42794</c:v>
                </c:pt>
                <c:pt idx="1550">
                  <c:v>42795</c:v>
                </c:pt>
                <c:pt idx="1551">
                  <c:v>42796</c:v>
                </c:pt>
                <c:pt idx="1552">
                  <c:v>42797</c:v>
                </c:pt>
                <c:pt idx="1553">
                  <c:v>42800</c:v>
                </c:pt>
                <c:pt idx="1554">
                  <c:v>42801</c:v>
                </c:pt>
                <c:pt idx="1555">
                  <c:v>42802</c:v>
                </c:pt>
                <c:pt idx="1556">
                  <c:v>42803</c:v>
                </c:pt>
                <c:pt idx="1557">
                  <c:v>42804</c:v>
                </c:pt>
                <c:pt idx="1558">
                  <c:v>42807</c:v>
                </c:pt>
                <c:pt idx="1559">
                  <c:v>42808</c:v>
                </c:pt>
                <c:pt idx="1560">
                  <c:v>42809</c:v>
                </c:pt>
                <c:pt idx="1561">
                  <c:v>42810</c:v>
                </c:pt>
                <c:pt idx="1562">
                  <c:v>42811</c:v>
                </c:pt>
                <c:pt idx="1563">
                  <c:v>42814</c:v>
                </c:pt>
                <c:pt idx="1564">
                  <c:v>42815</c:v>
                </c:pt>
                <c:pt idx="1565">
                  <c:v>42816</c:v>
                </c:pt>
                <c:pt idx="1566">
                  <c:v>42817</c:v>
                </c:pt>
                <c:pt idx="1567">
                  <c:v>42818</c:v>
                </c:pt>
                <c:pt idx="1568">
                  <c:v>42821</c:v>
                </c:pt>
                <c:pt idx="1569">
                  <c:v>42822</c:v>
                </c:pt>
                <c:pt idx="1570">
                  <c:v>42823</c:v>
                </c:pt>
                <c:pt idx="1571">
                  <c:v>42824</c:v>
                </c:pt>
                <c:pt idx="1572">
                  <c:v>42825</c:v>
                </c:pt>
                <c:pt idx="1573">
                  <c:v>42828</c:v>
                </c:pt>
                <c:pt idx="1574">
                  <c:v>42829</c:v>
                </c:pt>
                <c:pt idx="1575">
                  <c:v>42830</c:v>
                </c:pt>
                <c:pt idx="1576">
                  <c:v>42831</c:v>
                </c:pt>
                <c:pt idx="1577">
                  <c:v>42832</c:v>
                </c:pt>
                <c:pt idx="1578">
                  <c:v>42835</c:v>
                </c:pt>
                <c:pt idx="1579">
                  <c:v>42836</c:v>
                </c:pt>
                <c:pt idx="1580">
                  <c:v>42837</c:v>
                </c:pt>
                <c:pt idx="1581">
                  <c:v>42838</c:v>
                </c:pt>
                <c:pt idx="1582">
                  <c:v>42842</c:v>
                </c:pt>
                <c:pt idx="1583">
                  <c:v>42843</c:v>
                </c:pt>
                <c:pt idx="1584">
                  <c:v>42844</c:v>
                </c:pt>
                <c:pt idx="1585">
                  <c:v>42845</c:v>
                </c:pt>
                <c:pt idx="1586">
                  <c:v>42846</c:v>
                </c:pt>
                <c:pt idx="1587">
                  <c:v>42849</c:v>
                </c:pt>
                <c:pt idx="1588">
                  <c:v>42850</c:v>
                </c:pt>
                <c:pt idx="1589">
                  <c:v>42851</c:v>
                </c:pt>
                <c:pt idx="1590">
                  <c:v>42852</c:v>
                </c:pt>
                <c:pt idx="1591">
                  <c:v>42853</c:v>
                </c:pt>
                <c:pt idx="1592">
                  <c:v>42856</c:v>
                </c:pt>
                <c:pt idx="1593">
                  <c:v>42857</c:v>
                </c:pt>
                <c:pt idx="1594">
                  <c:v>42858</c:v>
                </c:pt>
                <c:pt idx="1595">
                  <c:v>42859</c:v>
                </c:pt>
                <c:pt idx="1596">
                  <c:v>42860</c:v>
                </c:pt>
                <c:pt idx="1597">
                  <c:v>42863</c:v>
                </c:pt>
                <c:pt idx="1598">
                  <c:v>42864</c:v>
                </c:pt>
                <c:pt idx="1599">
                  <c:v>42865</c:v>
                </c:pt>
                <c:pt idx="1600">
                  <c:v>42866</c:v>
                </c:pt>
                <c:pt idx="1601">
                  <c:v>42867</c:v>
                </c:pt>
                <c:pt idx="1602">
                  <c:v>42870</c:v>
                </c:pt>
                <c:pt idx="1603">
                  <c:v>42871</c:v>
                </c:pt>
                <c:pt idx="1604">
                  <c:v>42872</c:v>
                </c:pt>
                <c:pt idx="1605">
                  <c:v>42873</c:v>
                </c:pt>
                <c:pt idx="1606">
                  <c:v>42874</c:v>
                </c:pt>
                <c:pt idx="1607">
                  <c:v>42877</c:v>
                </c:pt>
                <c:pt idx="1608">
                  <c:v>42878</c:v>
                </c:pt>
                <c:pt idx="1609">
                  <c:v>42879</c:v>
                </c:pt>
                <c:pt idx="1610">
                  <c:v>42880</c:v>
                </c:pt>
                <c:pt idx="1611">
                  <c:v>42881</c:v>
                </c:pt>
                <c:pt idx="1612">
                  <c:v>42885</c:v>
                </c:pt>
                <c:pt idx="1613">
                  <c:v>42886</c:v>
                </c:pt>
                <c:pt idx="1614">
                  <c:v>42887</c:v>
                </c:pt>
                <c:pt idx="1615">
                  <c:v>42888</c:v>
                </c:pt>
                <c:pt idx="1616">
                  <c:v>42891</c:v>
                </c:pt>
                <c:pt idx="1617">
                  <c:v>42892</c:v>
                </c:pt>
                <c:pt idx="1618">
                  <c:v>42893</c:v>
                </c:pt>
                <c:pt idx="1619">
                  <c:v>42894</c:v>
                </c:pt>
                <c:pt idx="1620">
                  <c:v>42895</c:v>
                </c:pt>
                <c:pt idx="1621">
                  <c:v>42898</c:v>
                </c:pt>
                <c:pt idx="1622">
                  <c:v>42899</c:v>
                </c:pt>
                <c:pt idx="1623">
                  <c:v>42900</c:v>
                </c:pt>
                <c:pt idx="1624">
                  <c:v>42901</c:v>
                </c:pt>
                <c:pt idx="1625">
                  <c:v>42902</c:v>
                </c:pt>
                <c:pt idx="1626">
                  <c:v>42905</c:v>
                </c:pt>
                <c:pt idx="1627">
                  <c:v>42906</c:v>
                </c:pt>
                <c:pt idx="1628">
                  <c:v>42907</c:v>
                </c:pt>
                <c:pt idx="1629">
                  <c:v>42908</c:v>
                </c:pt>
                <c:pt idx="1630">
                  <c:v>42909</c:v>
                </c:pt>
                <c:pt idx="1631">
                  <c:v>42912</c:v>
                </c:pt>
                <c:pt idx="1632">
                  <c:v>42913</c:v>
                </c:pt>
                <c:pt idx="1633">
                  <c:v>42914</c:v>
                </c:pt>
                <c:pt idx="1634">
                  <c:v>42915</c:v>
                </c:pt>
                <c:pt idx="1635">
                  <c:v>42916</c:v>
                </c:pt>
                <c:pt idx="1636">
                  <c:v>42919</c:v>
                </c:pt>
                <c:pt idx="1637">
                  <c:v>42921</c:v>
                </c:pt>
                <c:pt idx="1638">
                  <c:v>42922</c:v>
                </c:pt>
                <c:pt idx="1639">
                  <c:v>42923</c:v>
                </c:pt>
                <c:pt idx="1640">
                  <c:v>42926</c:v>
                </c:pt>
                <c:pt idx="1641">
                  <c:v>42927</c:v>
                </c:pt>
                <c:pt idx="1642">
                  <c:v>42928</c:v>
                </c:pt>
                <c:pt idx="1643">
                  <c:v>42929</c:v>
                </c:pt>
                <c:pt idx="1644">
                  <c:v>42930</c:v>
                </c:pt>
                <c:pt idx="1645">
                  <c:v>42933</c:v>
                </c:pt>
                <c:pt idx="1646">
                  <c:v>42934</c:v>
                </c:pt>
                <c:pt idx="1647">
                  <c:v>42935</c:v>
                </c:pt>
                <c:pt idx="1648">
                  <c:v>42936</c:v>
                </c:pt>
                <c:pt idx="1649">
                  <c:v>42937</c:v>
                </c:pt>
                <c:pt idx="1650">
                  <c:v>42940</c:v>
                </c:pt>
                <c:pt idx="1651">
                  <c:v>42941</c:v>
                </c:pt>
                <c:pt idx="1652">
                  <c:v>42942</c:v>
                </c:pt>
                <c:pt idx="1653">
                  <c:v>42943</c:v>
                </c:pt>
                <c:pt idx="1654">
                  <c:v>42944</c:v>
                </c:pt>
                <c:pt idx="1655">
                  <c:v>42947</c:v>
                </c:pt>
                <c:pt idx="1656">
                  <c:v>42948</c:v>
                </c:pt>
                <c:pt idx="1657">
                  <c:v>42949</c:v>
                </c:pt>
                <c:pt idx="1658">
                  <c:v>42950</c:v>
                </c:pt>
                <c:pt idx="1659">
                  <c:v>42951</c:v>
                </c:pt>
                <c:pt idx="1660">
                  <c:v>42954</c:v>
                </c:pt>
                <c:pt idx="1661">
                  <c:v>42955</c:v>
                </c:pt>
                <c:pt idx="1662">
                  <c:v>42956</c:v>
                </c:pt>
                <c:pt idx="1663">
                  <c:v>42957</c:v>
                </c:pt>
                <c:pt idx="1664">
                  <c:v>42958</c:v>
                </c:pt>
                <c:pt idx="1665">
                  <c:v>42961</c:v>
                </c:pt>
                <c:pt idx="1666">
                  <c:v>42962</c:v>
                </c:pt>
                <c:pt idx="1667">
                  <c:v>42963</c:v>
                </c:pt>
                <c:pt idx="1668">
                  <c:v>42964</c:v>
                </c:pt>
                <c:pt idx="1669">
                  <c:v>42965</c:v>
                </c:pt>
                <c:pt idx="1670">
                  <c:v>42968</c:v>
                </c:pt>
                <c:pt idx="1671">
                  <c:v>42969</c:v>
                </c:pt>
                <c:pt idx="1672">
                  <c:v>42970</c:v>
                </c:pt>
                <c:pt idx="1673">
                  <c:v>42971</c:v>
                </c:pt>
                <c:pt idx="1674">
                  <c:v>42972</c:v>
                </c:pt>
                <c:pt idx="1675">
                  <c:v>42975</c:v>
                </c:pt>
                <c:pt idx="1676">
                  <c:v>42976</c:v>
                </c:pt>
                <c:pt idx="1677">
                  <c:v>42977</c:v>
                </c:pt>
                <c:pt idx="1678">
                  <c:v>42978</c:v>
                </c:pt>
                <c:pt idx="1679">
                  <c:v>42979</c:v>
                </c:pt>
                <c:pt idx="1680">
                  <c:v>42983</c:v>
                </c:pt>
                <c:pt idx="1681">
                  <c:v>42984</c:v>
                </c:pt>
                <c:pt idx="1682">
                  <c:v>42985</c:v>
                </c:pt>
                <c:pt idx="1683">
                  <c:v>42986</c:v>
                </c:pt>
                <c:pt idx="1684">
                  <c:v>42989</c:v>
                </c:pt>
                <c:pt idx="1685">
                  <c:v>42990</c:v>
                </c:pt>
                <c:pt idx="1686">
                  <c:v>42991</c:v>
                </c:pt>
                <c:pt idx="1687">
                  <c:v>42992</c:v>
                </c:pt>
                <c:pt idx="1688">
                  <c:v>42993</c:v>
                </c:pt>
                <c:pt idx="1689">
                  <c:v>42996</c:v>
                </c:pt>
                <c:pt idx="1690">
                  <c:v>42997</c:v>
                </c:pt>
                <c:pt idx="1691">
                  <c:v>42998</c:v>
                </c:pt>
                <c:pt idx="1692">
                  <c:v>42999</c:v>
                </c:pt>
                <c:pt idx="1693">
                  <c:v>43000</c:v>
                </c:pt>
                <c:pt idx="1694">
                  <c:v>43003</c:v>
                </c:pt>
                <c:pt idx="1695">
                  <c:v>43004</c:v>
                </c:pt>
                <c:pt idx="1696">
                  <c:v>43005</c:v>
                </c:pt>
                <c:pt idx="1697">
                  <c:v>43006</c:v>
                </c:pt>
                <c:pt idx="1698">
                  <c:v>43007</c:v>
                </c:pt>
                <c:pt idx="1699">
                  <c:v>43010</c:v>
                </c:pt>
                <c:pt idx="1700">
                  <c:v>43011</c:v>
                </c:pt>
                <c:pt idx="1701">
                  <c:v>43012</c:v>
                </c:pt>
                <c:pt idx="1702">
                  <c:v>43013</c:v>
                </c:pt>
                <c:pt idx="1703">
                  <c:v>43014</c:v>
                </c:pt>
                <c:pt idx="1704">
                  <c:v>43017</c:v>
                </c:pt>
                <c:pt idx="1705">
                  <c:v>43018</c:v>
                </c:pt>
                <c:pt idx="1706">
                  <c:v>43019</c:v>
                </c:pt>
                <c:pt idx="1707">
                  <c:v>43020</c:v>
                </c:pt>
                <c:pt idx="1708">
                  <c:v>43021</c:v>
                </c:pt>
                <c:pt idx="1709">
                  <c:v>43024</c:v>
                </c:pt>
                <c:pt idx="1710">
                  <c:v>43025</c:v>
                </c:pt>
                <c:pt idx="1711">
                  <c:v>43026</c:v>
                </c:pt>
                <c:pt idx="1712">
                  <c:v>43027</c:v>
                </c:pt>
                <c:pt idx="1713">
                  <c:v>43028</c:v>
                </c:pt>
                <c:pt idx="1714">
                  <c:v>43031</c:v>
                </c:pt>
                <c:pt idx="1715">
                  <c:v>43032</c:v>
                </c:pt>
                <c:pt idx="1716">
                  <c:v>43033</c:v>
                </c:pt>
                <c:pt idx="1717">
                  <c:v>43034</c:v>
                </c:pt>
                <c:pt idx="1718">
                  <c:v>43035</c:v>
                </c:pt>
                <c:pt idx="1719">
                  <c:v>43038</c:v>
                </c:pt>
                <c:pt idx="1720">
                  <c:v>43039</c:v>
                </c:pt>
                <c:pt idx="1721">
                  <c:v>43040</c:v>
                </c:pt>
                <c:pt idx="1722">
                  <c:v>43041</c:v>
                </c:pt>
                <c:pt idx="1723">
                  <c:v>43042</c:v>
                </c:pt>
                <c:pt idx="1724">
                  <c:v>43045</c:v>
                </c:pt>
                <c:pt idx="1725">
                  <c:v>43046</c:v>
                </c:pt>
                <c:pt idx="1726">
                  <c:v>43047</c:v>
                </c:pt>
                <c:pt idx="1727">
                  <c:v>43048</c:v>
                </c:pt>
                <c:pt idx="1728">
                  <c:v>43049</c:v>
                </c:pt>
                <c:pt idx="1729">
                  <c:v>43052</c:v>
                </c:pt>
                <c:pt idx="1730">
                  <c:v>43053</c:v>
                </c:pt>
                <c:pt idx="1731">
                  <c:v>43054</c:v>
                </c:pt>
                <c:pt idx="1732">
                  <c:v>43055</c:v>
                </c:pt>
                <c:pt idx="1733">
                  <c:v>43056</c:v>
                </c:pt>
                <c:pt idx="1734">
                  <c:v>43059</c:v>
                </c:pt>
                <c:pt idx="1735">
                  <c:v>43060</c:v>
                </c:pt>
                <c:pt idx="1736">
                  <c:v>43061</c:v>
                </c:pt>
                <c:pt idx="1737">
                  <c:v>43063</c:v>
                </c:pt>
                <c:pt idx="1738">
                  <c:v>43066</c:v>
                </c:pt>
                <c:pt idx="1739">
                  <c:v>43067</c:v>
                </c:pt>
                <c:pt idx="1740">
                  <c:v>43068</c:v>
                </c:pt>
                <c:pt idx="1741">
                  <c:v>43069</c:v>
                </c:pt>
                <c:pt idx="1742">
                  <c:v>43070</c:v>
                </c:pt>
                <c:pt idx="1743">
                  <c:v>43073</c:v>
                </c:pt>
                <c:pt idx="1744">
                  <c:v>43074</c:v>
                </c:pt>
                <c:pt idx="1745">
                  <c:v>43075</c:v>
                </c:pt>
                <c:pt idx="1746">
                  <c:v>43076</c:v>
                </c:pt>
                <c:pt idx="1747">
                  <c:v>43077</c:v>
                </c:pt>
                <c:pt idx="1748">
                  <c:v>43080</c:v>
                </c:pt>
                <c:pt idx="1749">
                  <c:v>43081</c:v>
                </c:pt>
                <c:pt idx="1750">
                  <c:v>43082</c:v>
                </c:pt>
                <c:pt idx="1751">
                  <c:v>43083</c:v>
                </c:pt>
                <c:pt idx="1752">
                  <c:v>43084</c:v>
                </c:pt>
                <c:pt idx="1753">
                  <c:v>43087</c:v>
                </c:pt>
                <c:pt idx="1754">
                  <c:v>43088</c:v>
                </c:pt>
                <c:pt idx="1755">
                  <c:v>43089</c:v>
                </c:pt>
                <c:pt idx="1756">
                  <c:v>43090</c:v>
                </c:pt>
                <c:pt idx="1757">
                  <c:v>43091</c:v>
                </c:pt>
                <c:pt idx="1758">
                  <c:v>43095</c:v>
                </c:pt>
                <c:pt idx="1759">
                  <c:v>43096</c:v>
                </c:pt>
                <c:pt idx="1760">
                  <c:v>43097</c:v>
                </c:pt>
                <c:pt idx="1761">
                  <c:v>43098</c:v>
                </c:pt>
                <c:pt idx="1762">
                  <c:v>43102</c:v>
                </c:pt>
                <c:pt idx="1763">
                  <c:v>43103</c:v>
                </c:pt>
                <c:pt idx="1764">
                  <c:v>43104</c:v>
                </c:pt>
                <c:pt idx="1765">
                  <c:v>43105</c:v>
                </c:pt>
                <c:pt idx="1766">
                  <c:v>43108</c:v>
                </c:pt>
                <c:pt idx="1767">
                  <c:v>43109</c:v>
                </c:pt>
                <c:pt idx="1768">
                  <c:v>43110</c:v>
                </c:pt>
                <c:pt idx="1769">
                  <c:v>43111</c:v>
                </c:pt>
                <c:pt idx="1770">
                  <c:v>43112</c:v>
                </c:pt>
                <c:pt idx="1771">
                  <c:v>43116</c:v>
                </c:pt>
                <c:pt idx="1772">
                  <c:v>43117</c:v>
                </c:pt>
                <c:pt idx="1773">
                  <c:v>43118</c:v>
                </c:pt>
                <c:pt idx="1774">
                  <c:v>43119</c:v>
                </c:pt>
                <c:pt idx="1775">
                  <c:v>43122</c:v>
                </c:pt>
                <c:pt idx="1776">
                  <c:v>43123</c:v>
                </c:pt>
                <c:pt idx="1777">
                  <c:v>43124</c:v>
                </c:pt>
                <c:pt idx="1778">
                  <c:v>43125</c:v>
                </c:pt>
                <c:pt idx="1779">
                  <c:v>43126</c:v>
                </c:pt>
                <c:pt idx="1780">
                  <c:v>43129</c:v>
                </c:pt>
                <c:pt idx="1781">
                  <c:v>43130</c:v>
                </c:pt>
                <c:pt idx="1782">
                  <c:v>43131</c:v>
                </c:pt>
                <c:pt idx="1783">
                  <c:v>43132</c:v>
                </c:pt>
                <c:pt idx="1784">
                  <c:v>43133</c:v>
                </c:pt>
                <c:pt idx="1785">
                  <c:v>43136</c:v>
                </c:pt>
                <c:pt idx="1786">
                  <c:v>43137</c:v>
                </c:pt>
                <c:pt idx="1787">
                  <c:v>43138</c:v>
                </c:pt>
                <c:pt idx="1788">
                  <c:v>43139</c:v>
                </c:pt>
                <c:pt idx="1789">
                  <c:v>43140</c:v>
                </c:pt>
                <c:pt idx="1790">
                  <c:v>43143</c:v>
                </c:pt>
                <c:pt idx="1791">
                  <c:v>43144</c:v>
                </c:pt>
                <c:pt idx="1792">
                  <c:v>43145</c:v>
                </c:pt>
                <c:pt idx="1793">
                  <c:v>43146</c:v>
                </c:pt>
                <c:pt idx="1794">
                  <c:v>43147</c:v>
                </c:pt>
                <c:pt idx="1795">
                  <c:v>43151</c:v>
                </c:pt>
                <c:pt idx="1796">
                  <c:v>43152</c:v>
                </c:pt>
                <c:pt idx="1797">
                  <c:v>43153</c:v>
                </c:pt>
                <c:pt idx="1798">
                  <c:v>43154</c:v>
                </c:pt>
                <c:pt idx="1799">
                  <c:v>43157</c:v>
                </c:pt>
                <c:pt idx="1800">
                  <c:v>43158</c:v>
                </c:pt>
                <c:pt idx="1801">
                  <c:v>43159</c:v>
                </c:pt>
                <c:pt idx="1802">
                  <c:v>43160</c:v>
                </c:pt>
                <c:pt idx="1803">
                  <c:v>43161</c:v>
                </c:pt>
                <c:pt idx="1804">
                  <c:v>43164</c:v>
                </c:pt>
                <c:pt idx="1805">
                  <c:v>43165</c:v>
                </c:pt>
                <c:pt idx="1806">
                  <c:v>43166</c:v>
                </c:pt>
                <c:pt idx="1807">
                  <c:v>43167</c:v>
                </c:pt>
                <c:pt idx="1808">
                  <c:v>43168</c:v>
                </c:pt>
                <c:pt idx="1809">
                  <c:v>43171</c:v>
                </c:pt>
                <c:pt idx="1810">
                  <c:v>43172</c:v>
                </c:pt>
                <c:pt idx="1811">
                  <c:v>43173</c:v>
                </c:pt>
                <c:pt idx="1812">
                  <c:v>43174</c:v>
                </c:pt>
                <c:pt idx="1813">
                  <c:v>43175</c:v>
                </c:pt>
                <c:pt idx="1814">
                  <c:v>43178</c:v>
                </c:pt>
                <c:pt idx="1815">
                  <c:v>43179</c:v>
                </c:pt>
                <c:pt idx="1816">
                  <c:v>43180</c:v>
                </c:pt>
                <c:pt idx="1817">
                  <c:v>43181</c:v>
                </c:pt>
                <c:pt idx="1818">
                  <c:v>43182</c:v>
                </c:pt>
                <c:pt idx="1819">
                  <c:v>43185</c:v>
                </c:pt>
                <c:pt idx="1820">
                  <c:v>43186</c:v>
                </c:pt>
                <c:pt idx="1821">
                  <c:v>43187</c:v>
                </c:pt>
                <c:pt idx="1822">
                  <c:v>43188</c:v>
                </c:pt>
                <c:pt idx="1823">
                  <c:v>43192</c:v>
                </c:pt>
                <c:pt idx="1824">
                  <c:v>43193</c:v>
                </c:pt>
                <c:pt idx="1825">
                  <c:v>43194</c:v>
                </c:pt>
                <c:pt idx="1826">
                  <c:v>43195</c:v>
                </c:pt>
                <c:pt idx="1827">
                  <c:v>43196</c:v>
                </c:pt>
                <c:pt idx="1828">
                  <c:v>43199</c:v>
                </c:pt>
                <c:pt idx="1829">
                  <c:v>43200</c:v>
                </c:pt>
                <c:pt idx="1830">
                  <c:v>43201</c:v>
                </c:pt>
                <c:pt idx="1831">
                  <c:v>43202</c:v>
                </c:pt>
                <c:pt idx="1832">
                  <c:v>43203</c:v>
                </c:pt>
                <c:pt idx="1833">
                  <c:v>43206</c:v>
                </c:pt>
                <c:pt idx="1834">
                  <c:v>43207</c:v>
                </c:pt>
                <c:pt idx="1835">
                  <c:v>43208</c:v>
                </c:pt>
                <c:pt idx="1836">
                  <c:v>43209</c:v>
                </c:pt>
                <c:pt idx="1837">
                  <c:v>43210</c:v>
                </c:pt>
                <c:pt idx="1838">
                  <c:v>43213</c:v>
                </c:pt>
                <c:pt idx="1839">
                  <c:v>43214</c:v>
                </c:pt>
                <c:pt idx="1840">
                  <c:v>43215</c:v>
                </c:pt>
                <c:pt idx="1841">
                  <c:v>43216</c:v>
                </c:pt>
                <c:pt idx="1842">
                  <c:v>43217</c:v>
                </c:pt>
                <c:pt idx="1843">
                  <c:v>43220</c:v>
                </c:pt>
                <c:pt idx="1844">
                  <c:v>43221</c:v>
                </c:pt>
                <c:pt idx="1845">
                  <c:v>43222</c:v>
                </c:pt>
                <c:pt idx="1846">
                  <c:v>43223</c:v>
                </c:pt>
                <c:pt idx="1847">
                  <c:v>43224</c:v>
                </c:pt>
                <c:pt idx="1848">
                  <c:v>43227</c:v>
                </c:pt>
                <c:pt idx="1849">
                  <c:v>43228</c:v>
                </c:pt>
                <c:pt idx="1850">
                  <c:v>43229</c:v>
                </c:pt>
                <c:pt idx="1851">
                  <c:v>43230</c:v>
                </c:pt>
                <c:pt idx="1852">
                  <c:v>43231</c:v>
                </c:pt>
                <c:pt idx="1853">
                  <c:v>43234</c:v>
                </c:pt>
                <c:pt idx="1854">
                  <c:v>43235</c:v>
                </c:pt>
                <c:pt idx="1855">
                  <c:v>43236</c:v>
                </c:pt>
                <c:pt idx="1856">
                  <c:v>43237</c:v>
                </c:pt>
                <c:pt idx="1857">
                  <c:v>43238</c:v>
                </c:pt>
                <c:pt idx="1858">
                  <c:v>43241</c:v>
                </c:pt>
                <c:pt idx="1859">
                  <c:v>43242</c:v>
                </c:pt>
                <c:pt idx="1860">
                  <c:v>43243</c:v>
                </c:pt>
                <c:pt idx="1861">
                  <c:v>43244</c:v>
                </c:pt>
                <c:pt idx="1862">
                  <c:v>43245</c:v>
                </c:pt>
                <c:pt idx="1863">
                  <c:v>43249</c:v>
                </c:pt>
                <c:pt idx="1864">
                  <c:v>43250</c:v>
                </c:pt>
                <c:pt idx="1865">
                  <c:v>43251</c:v>
                </c:pt>
                <c:pt idx="1866">
                  <c:v>43252</c:v>
                </c:pt>
                <c:pt idx="1867">
                  <c:v>43255</c:v>
                </c:pt>
                <c:pt idx="1868">
                  <c:v>43256</c:v>
                </c:pt>
                <c:pt idx="1869">
                  <c:v>43257</c:v>
                </c:pt>
                <c:pt idx="1870">
                  <c:v>43258</c:v>
                </c:pt>
                <c:pt idx="1871">
                  <c:v>43259</c:v>
                </c:pt>
                <c:pt idx="1872">
                  <c:v>43262</c:v>
                </c:pt>
                <c:pt idx="1873">
                  <c:v>43263</c:v>
                </c:pt>
                <c:pt idx="1874">
                  <c:v>43264</c:v>
                </c:pt>
                <c:pt idx="1875">
                  <c:v>43265</c:v>
                </c:pt>
                <c:pt idx="1876">
                  <c:v>43266</c:v>
                </c:pt>
                <c:pt idx="1877">
                  <c:v>43269</c:v>
                </c:pt>
                <c:pt idx="1878">
                  <c:v>43270</c:v>
                </c:pt>
                <c:pt idx="1879">
                  <c:v>43271</c:v>
                </c:pt>
                <c:pt idx="1880">
                  <c:v>43272</c:v>
                </c:pt>
                <c:pt idx="1881">
                  <c:v>43273</c:v>
                </c:pt>
                <c:pt idx="1882">
                  <c:v>43276</c:v>
                </c:pt>
                <c:pt idx="1883">
                  <c:v>43277</c:v>
                </c:pt>
                <c:pt idx="1884">
                  <c:v>43278</c:v>
                </c:pt>
                <c:pt idx="1885">
                  <c:v>43279</c:v>
                </c:pt>
                <c:pt idx="1886">
                  <c:v>43280</c:v>
                </c:pt>
                <c:pt idx="1887">
                  <c:v>43283</c:v>
                </c:pt>
                <c:pt idx="1888">
                  <c:v>43284</c:v>
                </c:pt>
                <c:pt idx="1889">
                  <c:v>43286</c:v>
                </c:pt>
                <c:pt idx="1890">
                  <c:v>43287</c:v>
                </c:pt>
                <c:pt idx="1891">
                  <c:v>43290</c:v>
                </c:pt>
                <c:pt idx="1892">
                  <c:v>43291</c:v>
                </c:pt>
                <c:pt idx="1893">
                  <c:v>43292</c:v>
                </c:pt>
                <c:pt idx="1894">
                  <c:v>43293</c:v>
                </c:pt>
                <c:pt idx="1895">
                  <c:v>43294</c:v>
                </c:pt>
                <c:pt idx="1896">
                  <c:v>43297</c:v>
                </c:pt>
                <c:pt idx="1897">
                  <c:v>43298</c:v>
                </c:pt>
                <c:pt idx="1898">
                  <c:v>43299</c:v>
                </c:pt>
                <c:pt idx="1899">
                  <c:v>43300</c:v>
                </c:pt>
                <c:pt idx="1900">
                  <c:v>43301</c:v>
                </c:pt>
                <c:pt idx="1901">
                  <c:v>43304</c:v>
                </c:pt>
                <c:pt idx="1902">
                  <c:v>43305</c:v>
                </c:pt>
                <c:pt idx="1903">
                  <c:v>43306</c:v>
                </c:pt>
                <c:pt idx="1904">
                  <c:v>43307</c:v>
                </c:pt>
                <c:pt idx="1905">
                  <c:v>43308</c:v>
                </c:pt>
                <c:pt idx="1906">
                  <c:v>43311</c:v>
                </c:pt>
                <c:pt idx="1907">
                  <c:v>43312</c:v>
                </c:pt>
                <c:pt idx="1908">
                  <c:v>43313</c:v>
                </c:pt>
                <c:pt idx="1909">
                  <c:v>43314</c:v>
                </c:pt>
                <c:pt idx="1910">
                  <c:v>43315</c:v>
                </c:pt>
                <c:pt idx="1911">
                  <c:v>43318</c:v>
                </c:pt>
                <c:pt idx="1912">
                  <c:v>43319</c:v>
                </c:pt>
                <c:pt idx="1913">
                  <c:v>43320</c:v>
                </c:pt>
                <c:pt idx="1914">
                  <c:v>43321</c:v>
                </c:pt>
                <c:pt idx="1915">
                  <c:v>43322</c:v>
                </c:pt>
                <c:pt idx="1916">
                  <c:v>43325</c:v>
                </c:pt>
                <c:pt idx="1917">
                  <c:v>43326</c:v>
                </c:pt>
                <c:pt idx="1918">
                  <c:v>43327</c:v>
                </c:pt>
                <c:pt idx="1919">
                  <c:v>43328</c:v>
                </c:pt>
                <c:pt idx="1920">
                  <c:v>43329</c:v>
                </c:pt>
                <c:pt idx="1921">
                  <c:v>43332</c:v>
                </c:pt>
                <c:pt idx="1922">
                  <c:v>43333</c:v>
                </c:pt>
                <c:pt idx="1923">
                  <c:v>43334</c:v>
                </c:pt>
                <c:pt idx="1924">
                  <c:v>43335</c:v>
                </c:pt>
                <c:pt idx="1925">
                  <c:v>43336</c:v>
                </c:pt>
                <c:pt idx="1926">
                  <c:v>43339</c:v>
                </c:pt>
                <c:pt idx="1927">
                  <c:v>43340</c:v>
                </c:pt>
                <c:pt idx="1928">
                  <c:v>43341</c:v>
                </c:pt>
                <c:pt idx="1929">
                  <c:v>43342</c:v>
                </c:pt>
                <c:pt idx="1930">
                  <c:v>43343</c:v>
                </c:pt>
                <c:pt idx="1931">
                  <c:v>43347</c:v>
                </c:pt>
                <c:pt idx="1932">
                  <c:v>43348</c:v>
                </c:pt>
                <c:pt idx="1933">
                  <c:v>43349</c:v>
                </c:pt>
                <c:pt idx="1934">
                  <c:v>43350</c:v>
                </c:pt>
                <c:pt idx="1935">
                  <c:v>43353</c:v>
                </c:pt>
                <c:pt idx="1936">
                  <c:v>43354</c:v>
                </c:pt>
                <c:pt idx="1937">
                  <c:v>43355</c:v>
                </c:pt>
                <c:pt idx="1938">
                  <c:v>43356</c:v>
                </c:pt>
                <c:pt idx="1939">
                  <c:v>43357</c:v>
                </c:pt>
                <c:pt idx="1940">
                  <c:v>43360</c:v>
                </c:pt>
                <c:pt idx="1941">
                  <c:v>43361</c:v>
                </c:pt>
                <c:pt idx="1942">
                  <c:v>43362</c:v>
                </c:pt>
                <c:pt idx="1943">
                  <c:v>43363</c:v>
                </c:pt>
                <c:pt idx="1944">
                  <c:v>43364</c:v>
                </c:pt>
                <c:pt idx="1945">
                  <c:v>43367</c:v>
                </c:pt>
                <c:pt idx="1946">
                  <c:v>43368</c:v>
                </c:pt>
                <c:pt idx="1947">
                  <c:v>43369</c:v>
                </c:pt>
                <c:pt idx="1948">
                  <c:v>43370</c:v>
                </c:pt>
                <c:pt idx="1949">
                  <c:v>43371</c:v>
                </c:pt>
                <c:pt idx="1950">
                  <c:v>43374</c:v>
                </c:pt>
                <c:pt idx="1951">
                  <c:v>43375</c:v>
                </c:pt>
                <c:pt idx="1952">
                  <c:v>43376</c:v>
                </c:pt>
                <c:pt idx="1953">
                  <c:v>43377</c:v>
                </c:pt>
                <c:pt idx="1954">
                  <c:v>43378</c:v>
                </c:pt>
                <c:pt idx="1955">
                  <c:v>43381</c:v>
                </c:pt>
                <c:pt idx="1956">
                  <c:v>43382</c:v>
                </c:pt>
                <c:pt idx="1957">
                  <c:v>43383</c:v>
                </c:pt>
                <c:pt idx="1958">
                  <c:v>43384</c:v>
                </c:pt>
                <c:pt idx="1959">
                  <c:v>43385</c:v>
                </c:pt>
                <c:pt idx="1960">
                  <c:v>43388</c:v>
                </c:pt>
                <c:pt idx="1961">
                  <c:v>43389</c:v>
                </c:pt>
                <c:pt idx="1962">
                  <c:v>43390</c:v>
                </c:pt>
                <c:pt idx="1963">
                  <c:v>43391</c:v>
                </c:pt>
                <c:pt idx="1964">
                  <c:v>43392</c:v>
                </c:pt>
                <c:pt idx="1965">
                  <c:v>43395</c:v>
                </c:pt>
                <c:pt idx="1966">
                  <c:v>43396</c:v>
                </c:pt>
                <c:pt idx="1967">
                  <c:v>43397</c:v>
                </c:pt>
                <c:pt idx="1968">
                  <c:v>43398</c:v>
                </c:pt>
                <c:pt idx="1969">
                  <c:v>43399</c:v>
                </c:pt>
                <c:pt idx="1970">
                  <c:v>43402</c:v>
                </c:pt>
                <c:pt idx="1971">
                  <c:v>43403</c:v>
                </c:pt>
                <c:pt idx="1972">
                  <c:v>43404</c:v>
                </c:pt>
                <c:pt idx="1973">
                  <c:v>43405</c:v>
                </c:pt>
                <c:pt idx="1974">
                  <c:v>43406</c:v>
                </c:pt>
                <c:pt idx="1975">
                  <c:v>43409</c:v>
                </c:pt>
                <c:pt idx="1976">
                  <c:v>43410</c:v>
                </c:pt>
                <c:pt idx="1977">
                  <c:v>43411</c:v>
                </c:pt>
                <c:pt idx="1978">
                  <c:v>43412</c:v>
                </c:pt>
                <c:pt idx="1979">
                  <c:v>43413</c:v>
                </c:pt>
                <c:pt idx="1980">
                  <c:v>43416</c:v>
                </c:pt>
                <c:pt idx="1981">
                  <c:v>43417</c:v>
                </c:pt>
                <c:pt idx="1982">
                  <c:v>43418</c:v>
                </c:pt>
                <c:pt idx="1983">
                  <c:v>43419</c:v>
                </c:pt>
                <c:pt idx="1984">
                  <c:v>43420</c:v>
                </c:pt>
                <c:pt idx="1985">
                  <c:v>43423</c:v>
                </c:pt>
                <c:pt idx="1986">
                  <c:v>43424</c:v>
                </c:pt>
                <c:pt idx="1987">
                  <c:v>43425</c:v>
                </c:pt>
                <c:pt idx="1988">
                  <c:v>43427</c:v>
                </c:pt>
                <c:pt idx="1989">
                  <c:v>43430</c:v>
                </c:pt>
                <c:pt idx="1990">
                  <c:v>43431</c:v>
                </c:pt>
                <c:pt idx="1991">
                  <c:v>43432</c:v>
                </c:pt>
                <c:pt idx="1992">
                  <c:v>43433</c:v>
                </c:pt>
                <c:pt idx="1993">
                  <c:v>43434</c:v>
                </c:pt>
                <c:pt idx="1994">
                  <c:v>43437</c:v>
                </c:pt>
                <c:pt idx="1995">
                  <c:v>43438</c:v>
                </c:pt>
                <c:pt idx="1996">
                  <c:v>43440</c:v>
                </c:pt>
                <c:pt idx="1997">
                  <c:v>43441</c:v>
                </c:pt>
                <c:pt idx="1998">
                  <c:v>43444</c:v>
                </c:pt>
                <c:pt idx="1999">
                  <c:v>43445</c:v>
                </c:pt>
                <c:pt idx="2000">
                  <c:v>43446</c:v>
                </c:pt>
                <c:pt idx="2001">
                  <c:v>43447</c:v>
                </c:pt>
                <c:pt idx="2002">
                  <c:v>43448</c:v>
                </c:pt>
                <c:pt idx="2003">
                  <c:v>43451</c:v>
                </c:pt>
                <c:pt idx="2004">
                  <c:v>43452</c:v>
                </c:pt>
                <c:pt idx="2005">
                  <c:v>43453</c:v>
                </c:pt>
                <c:pt idx="2006">
                  <c:v>43454</c:v>
                </c:pt>
                <c:pt idx="2007">
                  <c:v>43455</c:v>
                </c:pt>
                <c:pt idx="2008">
                  <c:v>43458</c:v>
                </c:pt>
                <c:pt idx="2009">
                  <c:v>43460</c:v>
                </c:pt>
                <c:pt idx="2010">
                  <c:v>43461</c:v>
                </c:pt>
                <c:pt idx="2011">
                  <c:v>43462</c:v>
                </c:pt>
                <c:pt idx="2012">
                  <c:v>43465</c:v>
                </c:pt>
                <c:pt idx="2013">
                  <c:v>43467</c:v>
                </c:pt>
                <c:pt idx="2014">
                  <c:v>43468</c:v>
                </c:pt>
                <c:pt idx="2015">
                  <c:v>43469</c:v>
                </c:pt>
                <c:pt idx="2016">
                  <c:v>43472</c:v>
                </c:pt>
                <c:pt idx="2017">
                  <c:v>43473</c:v>
                </c:pt>
                <c:pt idx="2018">
                  <c:v>43474</c:v>
                </c:pt>
                <c:pt idx="2019">
                  <c:v>43475</c:v>
                </c:pt>
                <c:pt idx="2020">
                  <c:v>43476</c:v>
                </c:pt>
                <c:pt idx="2021">
                  <c:v>43479</c:v>
                </c:pt>
                <c:pt idx="2022">
                  <c:v>43480</c:v>
                </c:pt>
                <c:pt idx="2023">
                  <c:v>43481</c:v>
                </c:pt>
                <c:pt idx="2024">
                  <c:v>43482</c:v>
                </c:pt>
                <c:pt idx="2025">
                  <c:v>43483</c:v>
                </c:pt>
                <c:pt idx="2026">
                  <c:v>43487</c:v>
                </c:pt>
                <c:pt idx="2027">
                  <c:v>43488</c:v>
                </c:pt>
                <c:pt idx="2028">
                  <c:v>43489</c:v>
                </c:pt>
                <c:pt idx="2029">
                  <c:v>43490</c:v>
                </c:pt>
                <c:pt idx="2030">
                  <c:v>43493</c:v>
                </c:pt>
                <c:pt idx="2031">
                  <c:v>43494</c:v>
                </c:pt>
                <c:pt idx="2032">
                  <c:v>43495</c:v>
                </c:pt>
                <c:pt idx="2033">
                  <c:v>43496</c:v>
                </c:pt>
                <c:pt idx="2034">
                  <c:v>43497</c:v>
                </c:pt>
                <c:pt idx="2035">
                  <c:v>43500</c:v>
                </c:pt>
                <c:pt idx="2036">
                  <c:v>43501</c:v>
                </c:pt>
                <c:pt idx="2037">
                  <c:v>43502</c:v>
                </c:pt>
                <c:pt idx="2038">
                  <c:v>43503</c:v>
                </c:pt>
                <c:pt idx="2039">
                  <c:v>43504</c:v>
                </c:pt>
                <c:pt idx="2040">
                  <c:v>43507</c:v>
                </c:pt>
                <c:pt idx="2041">
                  <c:v>43508</c:v>
                </c:pt>
                <c:pt idx="2042">
                  <c:v>43509</c:v>
                </c:pt>
                <c:pt idx="2043">
                  <c:v>43510</c:v>
                </c:pt>
                <c:pt idx="2044">
                  <c:v>43511</c:v>
                </c:pt>
                <c:pt idx="2045">
                  <c:v>43515</c:v>
                </c:pt>
                <c:pt idx="2046">
                  <c:v>43516</c:v>
                </c:pt>
                <c:pt idx="2047">
                  <c:v>43517</c:v>
                </c:pt>
                <c:pt idx="2048">
                  <c:v>43518</c:v>
                </c:pt>
                <c:pt idx="2049">
                  <c:v>43521</c:v>
                </c:pt>
                <c:pt idx="2050">
                  <c:v>43522</c:v>
                </c:pt>
                <c:pt idx="2051">
                  <c:v>43523</c:v>
                </c:pt>
                <c:pt idx="2052">
                  <c:v>43524</c:v>
                </c:pt>
                <c:pt idx="2053">
                  <c:v>43525</c:v>
                </c:pt>
                <c:pt idx="2054">
                  <c:v>43528</c:v>
                </c:pt>
                <c:pt idx="2055">
                  <c:v>43529</c:v>
                </c:pt>
                <c:pt idx="2056">
                  <c:v>43530</c:v>
                </c:pt>
                <c:pt idx="2057">
                  <c:v>43531</c:v>
                </c:pt>
                <c:pt idx="2058">
                  <c:v>43532</c:v>
                </c:pt>
                <c:pt idx="2059">
                  <c:v>43535</c:v>
                </c:pt>
                <c:pt idx="2060">
                  <c:v>43536</c:v>
                </c:pt>
                <c:pt idx="2061">
                  <c:v>43537</c:v>
                </c:pt>
                <c:pt idx="2062">
                  <c:v>43538</c:v>
                </c:pt>
                <c:pt idx="2063">
                  <c:v>43539</c:v>
                </c:pt>
                <c:pt idx="2064">
                  <c:v>43542</c:v>
                </c:pt>
                <c:pt idx="2065">
                  <c:v>43543</c:v>
                </c:pt>
                <c:pt idx="2066">
                  <c:v>43544</c:v>
                </c:pt>
                <c:pt idx="2067">
                  <c:v>43545</c:v>
                </c:pt>
                <c:pt idx="2068">
                  <c:v>43546</c:v>
                </c:pt>
                <c:pt idx="2069">
                  <c:v>43549</c:v>
                </c:pt>
                <c:pt idx="2070">
                  <c:v>43550</c:v>
                </c:pt>
                <c:pt idx="2071">
                  <c:v>43551</c:v>
                </c:pt>
                <c:pt idx="2072">
                  <c:v>43552</c:v>
                </c:pt>
                <c:pt idx="2073">
                  <c:v>43553</c:v>
                </c:pt>
                <c:pt idx="2074">
                  <c:v>43556</c:v>
                </c:pt>
                <c:pt idx="2075">
                  <c:v>43557</c:v>
                </c:pt>
                <c:pt idx="2076">
                  <c:v>43558</c:v>
                </c:pt>
                <c:pt idx="2077">
                  <c:v>43559</c:v>
                </c:pt>
                <c:pt idx="2078">
                  <c:v>43560</c:v>
                </c:pt>
                <c:pt idx="2079">
                  <c:v>43563</c:v>
                </c:pt>
                <c:pt idx="2080">
                  <c:v>43564</c:v>
                </c:pt>
                <c:pt idx="2081">
                  <c:v>43565</c:v>
                </c:pt>
                <c:pt idx="2082">
                  <c:v>43566</c:v>
                </c:pt>
                <c:pt idx="2083">
                  <c:v>43567</c:v>
                </c:pt>
                <c:pt idx="2084">
                  <c:v>43570</c:v>
                </c:pt>
                <c:pt idx="2085">
                  <c:v>43571</c:v>
                </c:pt>
                <c:pt idx="2086">
                  <c:v>43572</c:v>
                </c:pt>
                <c:pt idx="2087">
                  <c:v>43573</c:v>
                </c:pt>
                <c:pt idx="2088">
                  <c:v>43577</c:v>
                </c:pt>
                <c:pt idx="2089">
                  <c:v>43578</c:v>
                </c:pt>
                <c:pt idx="2090">
                  <c:v>43579</c:v>
                </c:pt>
                <c:pt idx="2091">
                  <c:v>43580</c:v>
                </c:pt>
                <c:pt idx="2092">
                  <c:v>43581</c:v>
                </c:pt>
                <c:pt idx="2093">
                  <c:v>43584</c:v>
                </c:pt>
                <c:pt idx="2094">
                  <c:v>43585</c:v>
                </c:pt>
                <c:pt idx="2095">
                  <c:v>43586</c:v>
                </c:pt>
                <c:pt idx="2096">
                  <c:v>43587</c:v>
                </c:pt>
                <c:pt idx="2097">
                  <c:v>43588</c:v>
                </c:pt>
                <c:pt idx="2098">
                  <c:v>43591</c:v>
                </c:pt>
                <c:pt idx="2099">
                  <c:v>43592</c:v>
                </c:pt>
                <c:pt idx="2100">
                  <c:v>43593</c:v>
                </c:pt>
                <c:pt idx="2101">
                  <c:v>43594</c:v>
                </c:pt>
                <c:pt idx="2102">
                  <c:v>43595</c:v>
                </c:pt>
                <c:pt idx="2103">
                  <c:v>43598</c:v>
                </c:pt>
                <c:pt idx="2104">
                  <c:v>43599</c:v>
                </c:pt>
                <c:pt idx="2105">
                  <c:v>43600</c:v>
                </c:pt>
                <c:pt idx="2106">
                  <c:v>43601</c:v>
                </c:pt>
                <c:pt idx="2107">
                  <c:v>43602</c:v>
                </c:pt>
                <c:pt idx="2108">
                  <c:v>43605</c:v>
                </c:pt>
                <c:pt idx="2109">
                  <c:v>43606</c:v>
                </c:pt>
                <c:pt idx="2110">
                  <c:v>43607</c:v>
                </c:pt>
                <c:pt idx="2111">
                  <c:v>43608</c:v>
                </c:pt>
                <c:pt idx="2112">
                  <c:v>43609</c:v>
                </c:pt>
                <c:pt idx="2113">
                  <c:v>43613</c:v>
                </c:pt>
                <c:pt idx="2114">
                  <c:v>43614</c:v>
                </c:pt>
                <c:pt idx="2115">
                  <c:v>43615</c:v>
                </c:pt>
                <c:pt idx="2116">
                  <c:v>43616</c:v>
                </c:pt>
                <c:pt idx="2117">
                  <c:v>43619</c:v>
                </c:pt>
                <c:pt idx="2118">
                  <c:v>43620</c:v>
                </c:pt>
                <c:pt idx="2119">
                  <c:v>43621</c:v>
                </c:pt>
                <c:pt idx="2120">
                  <c:v>43622</c:v>
                </c:pt>
                <c:pt idx="2121">
                  <c:v>43623</c:v>
                </c:pt>
                <c:pt idx="2122">
                  <c:v>43626</c:v>
                </c:pt>
                <c:pt idx="2123">
                  <c:v>43627</c:v>
                </c:pt>
                <c:pt idx="2124">
                  <c:v>43628</c:v>
                </c:pt>
                <c:pt idx="2125">
                  <c:v>43629</c:v>
                </c:pt>
                <c:pt idx="2126">
                  <c:v>43630</c:v>
                </c:pt>
                <c:pt idx="2127">
                  <c:v>43633</c:v>
                </c:pt>
                <c:pt idx="2128">
                  <c:v>43634</c:v>
                </c:pt>
                <c:pt idx="2129">
                  <c:v>43635</c:v>
                </c:pt>
                <c:pt idx="2130">
                  <c:v>43636</c:v>
                </c:pt>
                <c:pt idx="2131">
                  <c:v>43637</c:v>
                </c:pt>
                <c:pt idx="2132">
                  <c:v>43640</c:v>
                </c:pt>
                <c:pt idx="2133">
                  <c:v>43641</c:v>
                </c:pt>
                <c:pt idx="2134">
                  <c:v>43642</c:v>
                </c:pt>
                <c:pt idx="2135">
                  <c:v>43643</c:v>
                </c:pt>
                <c:pt idx="2136">
                  <c:v>43644</c:v>
                </c:pt>
                <c:pt idx="2137">
                  <c:v>43647</c:v>
                </c:pt>
                <c:pt idx="2138">
                  <c:v>43648</c:v>
                </c:pt>
                <c:pt idx="2139">
                  <c:v>43649</c:v>
                </c:pt>
                <c:pt idx="2140">
                  <c:v>43651</c:v>
                </c:pt>
                <c:pt idx="2141">
                  <c:v>43654</c:v>
                </c:pt>
                <c:pt idx="2142">
                  <c:v>43655</c:v>
                </c:pt>
                <c:pt idx="2143">
                  <c:v>43656</c:v>
                </c:pt>
                <c:pt idx="2144">
                  <c:v>43657</c:v>
                </c:pt>
                <c:pt idx="2145">
                  <c:v>43658</c:v>
                </c:pt>
                <c:pt idx="2146">
                  <c:v>43661</c:v>
                </c:pt>
                <c:pt idx="2147">
                  <c:v>43662</c:v>
                </c:pt>
                <c:pt idx="2148">
                  <c:v>43663</c:v>
                </c:pt>
                <c:pt idx="2149">
                  <c:v>43664</c:v>
                </c:pt>
                <c:pt idx="2150">
                  <c:v>43665</c:v>
                </c:pt>
                <c:pt idx="2151">
                  <c:v>43668</c:v>
                </c:pt>
                <c:pt idx="2152">
                  <c:v>43669</c:v>
                </c:pt>
                <c:pt idx="2153">
                  <c:v>43670</c:v>
                </c:pt>
                <c:pt idx="2154">
                  <c:v>43671</c:v>
                </c:pt>
                <c:pt idx="2155">
                  <c:v>43672</c:v>
                </c:pt>
                <c:pt idx="2156">
                  <c:v>43675</c:v>
                </c:pt>
                <c:pt idx="2157">
                  <c:v>43676</c:v>
                </c:pt>
                <c:pt idx="2158">
                  <c:v>43677</c:v>
                </c:pt>
                <c:pt idx="2159">
                  <c:v>43678</c:v>
                </c:pt>
                <c:pt idx="2160">
                  <c:v>43679</c:v>
                </c:pt>
                <c:pt idx="2161">
                  <c:v>43682</c:v>
                </c:pt>
                <c:pt idx="2162">
                  <c:v>43683</c:v>
                </c:pt>
                <c:pt idx="2163">
                  <c:v>43684</c:v>
                </c:pt>
                <c:pt idx="2164">
                  <c:v>43685</c:v>
                </c:pt>
                <c:pt idx="2165">
                  <c:v>43686</c:v>
                </c:pt>
                <c:pt idx="2166">
                  <c:v>43689</c:v>
                </c:pt>
                <c:pt idx="2167">
                  <c:v>43690</c:v>
                </c:pt>
                <c:pt idx="2168">
                  <c:v>43691</c:v>
                </c:pt>
                <c:pt idx="2169">
                  <c:v>43692</c:v>
                </c:pt>
                <c:pt idx="2170">
                  <c:v>43693</c:v>
                </c:pt>
                <c:pt idx="2171">
                  <c:v>43696</c:v>
                </c:pt>
                <c:pt idx="2172">
                  <c:v>43697</c:v>
                </c:pt>
                <c:pt idx="2173">
                  <c:v>43698</c:v>
                </c:pt>
                <c:pt idx="2174">
                  <c:v>43699</c:v>
                </c:pt>
                <c:pt idx="2175">
                  <c:v>43700</c:v>
                </c:pt>
                <c:pt idx="2176">
                  <c:v>43703</c:v>
                </c:pt>
                <c:pt idx="2177">
                  <c:v>43704</c:v>
                </c:pt>
                <c:pt idx="2178">
                  <c:v>43705</c:v>
                </c:pt>
                <c:pt idx="2179">
                  <c:v>43706</c:v>
                </c:pt>
                <c:pt idx="2180">
                  <c:v>43707</c:v>
                </c:pt>
                <c:pt idx="2181">
                  <c:v>43711</c:v>
                </c:pt>
                <c:pt idx="2182">
                  <c:v>43712</c:v>
                </c:pt>
                <c:pt idx="2183">
                  <c:v>43713</c:v>
                </c:pt>
                <c:pt idx="2184">
                  <c:v>43714</c:v>
                </c:pt>
                <c:pt idx="2185">
                  <c:v>43717</c:v>
                </c:pt>
                <c:pt idx="2186">
                  <c:v>43718</c:v>
                </c:pt>
                <c:pt idx="2187">
                  <c:v>43719</c:v>
                </c:pt>
                <c:pt idx="2188">
                  <c:v>43720</c:v>
                </c:pt>
                <c:pt idx="2189">
                  <c:v>43721</c:v>
                </c:pt>
                <c:pt idx="2190">
                  <c:v>43724</c:v>
                </c:pt>
                <c:pt idx="2191">
                  <c:v>43725</c:v>
                </c:pt>
                <c:pt idx="2192">
                  <c:v>43726</c:v>
                </c:pt>
                <c:pt idx="2193">
                  <c:v>43727</c:v>
                </c:pt>
                <c:pt idx="2194">
                  <c:v>43728</c:v>
                </c:pt>
                <c:pt idx="2195">
                  <c:v>43731</c:v>
                </c:pt>
                <c:pt idx="2196">
                  <c:v>43732</c:v>
                </c:pt>
                <c:pt idx="2197">
                  <c:v>43733</c:v>
                </c:pt>
                <c:pt idx="2198">
                  <c:v>43734</c:v>
                </c:pt>
                <c:pt idx="2199">
                  <c:v>43735</c:v>
                </c:pt>
                <c:pt idx="2200">
                  <c:v>43738</c:v>
                </c:pt>
                <c:pt idx="2201">
                  <c:v>43739</c:v>
                </c:pt>
                <c:pt idx="2202">
                  <c:v>43740</c:v>
                </c:pt>
                <c:pt idx="2203">
                  <c:v>43741</c:v>
                </c:pt>
                <c:pt idx="2204">
                  <c:v>43742</c:v>
                </c:pt>
                <c:pt idx="2205">
                  <c:v>43745</c:v>
                </c:pt>
                <c:pt idx="2206">
                  <c:v>43746</c:v>
                </c:pt>
                <c:pt idx="2207">
                  <c:v>43747</c:v>
                </c:pt>
                <c:pt idx="2208">
                  <c:v>43748</c:v>
                </c:pt>
                <c:pt idx="2209">
                  <c:v>43749</c:v>
                </c:pt>
                <c:pt idx="2210">
                  <c:v>43752</c:v>
                </c:pt>
                <c:pt idx="2211">
                  <c:v>43753</c:v>
                </c:pt>
                <c:pt idx="2212">
                  <c:v>43754</c:v>
                </c:pt>
                <c:pt idx="2213">
                  <c:v>43755</c:v>
                </c:pt>
                <c:pt idx="2214">
                  <c:v>43756</c:v>
                </c:pt>
                <c:pt idx="2215">
                  <c:v>43759</c:v>
                </c:pt>
                <c:pt idx="2216">
                  <c:v>43760</c:v>
                </c:pt>
                <c:pt idx="2217">
                  <c:v>43761</c:v>
                </c:pt>
                <c:pt idx="2218">
                  <c:v>43762</c:v>
                </c:pt>
                <c:pt idx="2219">
                  <c:v>43763</c:v>
                </c:pt>
                <c:pt idx="2220">
                  <c:v>43766</c:v>
                </c:pt>
                <c:pt idx="2221">
                  <c:v>43767</c:v>
                </c:pt>
                <c:pt idx="2222">
                  <c:v>43768</c:v>
                </c:pt>
                <c:pt idx="2223">
                  <c:v>43769</c:v>
                </c:pt>
                <c:pt idx="2224">
                  <c:v>43770</c:v>
                </c:pt>
                <c:pt idx="2225">
                  <c:v>43773</c:v>
                </c:pt>
                <c:pt idx="2226">
                  <c:v>43774</c:v>
                </c:pt>
                <c:pt idx="2227">
                  <c:v>43775</c:v>
                </c:pt>
                <c:pt idx="2228">
                  <c:v>43776</c:v>
                </c:pt>
                <c:pt idx="2229">
                  <c:v>43777</c:v>
                </c:pt>
                <c:pt idx="2230">
                  <c:v>43780</c:v>
                </c:pt>
                <c:pt idx="2231">
                  <c:v>43781</c:v>
                </c:pt>
                <c:pt idx="2232">
                  <c:v>43782</c:v>
                </c:pt>
                <c:pt idx="2233">
                  <c:v>43783</c:v>
                </c:pt>
                <c:pt idx="2234">
                  <c:v>43784</c:v>
                </c:pt>
                <c:pt idx="2235">
                  <c:v>43787</c:v>
                </c:pt>
                <c:pt idx="2236">
                  <c:v>43788</c:v>
                </c:pt>
                <c:pt idx="2237">
                  <c:v>43789</c:v>
                </c:pt>
                <c:pt idx="2238">
                  <c:v>43790</c:v>
                </c:pt>
                <c:pt idx="2239">
                  <c:v>43791</c:v>
                </c:pt>
                <c:pt idx="2240">
                  <c:v>43794</c:v>
                </c:pt>
                <c:pt idx="2241">
                  <c:v>43795</c:v>
                </c:pt>
                <c:pt idx="2242">
                  <c:v>43796</c:v>
                </c:pt>
                <c:pt idx="2243">
                  <c:v>43798</c:v>
                </c:pt>
                <c:pt idx="2244">
                  <c:v>43801</c:v>
                </c:pt>
                <c:pt idx="2245">
                  <c:v>43802</c:v>
                </c:pt>
                <c:pt idx="2246">
                  <c:v>43803</c:v>
                </c:pt>
                <c:pt idx="2247">
                  <c:v>43804</c:v>
                </c:pt>
                <c:pt idx="2248">
                  <c:v>43805</c:v>
                </c:pt>
                <c:pt idx="2249">
                  <c:v>43808</c:v>
                </c:pt>
                <c:pt idx="2250">
                  <c:v>43809</c:v>
                </c:pt>
                <c:pt idx="2251">
                  <c:v>43810</c:v>
                </c:pt>
                <c:pt idx="2252">
                  <c:v>43811</c:v>
                </c:pt>
                <c:pt idx="2253">
                  <c:v>43812</c:v>
                </c:pt>
                <c:pt idx="2254">
                  <c:v>43815</c:v>
                </c:pt>
                <c:pt idx="2255">
                  <c:v>43816</c:v>
                </c:pt>
                <c:pt idx="2256">
                  <c:v>43817</c:v>
                </c:pt>
                <c:pt idx="2257">
                  <c:v>43818</c:v>
                </c:pt>
                <c:pt idx="2258">
                  <c:v>43819</c:v>
                </c:pt>
                <c:pt idx="2259">
                  <c:v>43822</c:v>
                </c:pt>
                <c:pt idx="2260">
                  <c:v>43823</c:v>
                </c:pt>
                <c:pt idx="2261">
                  <c:v>43825</c:v>
                </c:pt>
                <c:pt idx="2262">
                  <c:v>43826</c:v>
                </c:pt>
                <c:pt idx="2263">
                  <c:v>43829</c:v>
                </c:pt>
                <c:pt idx="2264">
                  <c:v>43830</c:v>
                </c:pt>
                <c:pt idx="2265">
                  <c:v>43832</c:v>
                </c:pt>
                <c:pt idx="2266">
                  <c:v>43833</c:v>
                </c:pt>
                <c:pt idx="2267">
                  <c:v>43836</c:v>
                </c:pt>
                <c:pt idx="2268">
                  <c:v>43837</c:v>
                </c:pt>
                <c:pt idx="2269">
                  <c:v>43838</c:v>
                </c:pt>
                <c:pt idx="2270">
                  <c:v>43839</c:v>
                </c:pt>
                <c:pt idx="2271">
                  <c:v>43840</c:v>
                </c:pt>
                <c:pt idx="2272">
                  <c:v>43843</c:v>
                </c:pt>
                <c:pt idx="2273">
                  <c:v>43844</c:v>
                </c:pt>
                <c:pt idx="2274">
                  <c:v>43845</c:v>
                </c:pt>
                <c:pt idx="2275">
                  <c:v>43846</c:v>
                </c:pt>
                <c:pt idx="2276">
                  <c:v>43847</c:v>
                </c:pt>
                <c:pt idx="2277">
                  <c:v>43851</c:v>
                </c:pt>
                <c:pt idx="2278">
                  <c:v>43852</c:v>
                </c:pt>
                <c:pt idx="2279">
                  <c:v>43853</c:v>
                </c:pt>
                <c:pt idx="2280">
                  <c:v>43854</c:v>
                </c:pt>
                <c:pt idx="2281">
                  <c:v>43857</c:v>
                </c:pt>
                <c:pt idx="2282">
                  <c:v>43858</c:v>
                </c:pt>
                <c:pt idx="2283">
                  <c:v>43859</c:v>
                </c:pt>
                <c:pt idx="2284">
                  <c:v>43860</c:v>
                </c:pt>
                <c:pt idx="2285">
                  <c:v>43861</c:v>
                </c:pt>
                <c:pt idx="2286">
                  <c:v>43864</c:v>
                </c:pt>
                <c:pt idx="2287">
                  <c:v>43865</c:v>
                </c:pt>
                <c:pt idx="2288">
                  <c:v>43866</c:v>
                </c:pt>
                <c:pt idx="2289">
                  <c:v>43867</c:v>
                </c:pt>
                <c:pt idx="2290">
                  <c:v>43868</c:v>
                </c:pt>
                <c:pt idx="2291">
                  <c:v>43871</c:v>
                </c:pt>
                <c:pt idx="2292">
                  <c:v>43872</c:v>
                </c:pt>
                <c:pt idx="2293">
                  <c:v>43873</c:v>
                </c:pt>
                <c:pt idx="2294">
                  <c:v>43874</c:v>
                </c:pt>
                <c:pt idx="2295">
                  <c:v>43875</c:v>
                </c:pt>
                <c:pt idx="2296">
                  <c:v>43879</c:v>
                </c:pt>
                <c:pt idx="2297">
                  <c:v>43880</c:v>
                </c:pt>
                <c:pt idx="2298">
                  <c:v>43881</c:v>
                </c:pt>
                <c:pt idx="2299">
                  <c:v>43882</c:v>
                </c:pt>
                <c:pt idx="2300">
                  <c:v>43885</c:v>
                </c:pt>
                <c:pt idx="2301">
                  <c:v>43886</c:v>
                </c:pt>
                <c:pt idx="2302">
                  <c:v>43887</c:v>
                </c:pt>
                <c:pt idx="2303">
                  <c:v>43888</c:v>
                </c:pt>
                <c:pt idx="2304">
                  <c:v>43889</c:v>
                </c:pt>
                <c:pt idx="2305">
                  <c:v>43892</c:v>
                </c:pt>
                <c:pt idx="2306">
                  <c:v>43893</c:v>
                </c:pt>
                <c:pt idx="2307">
                  <c:v>43894</c:v>
                </c:pt>
                <c:pt idx="2308">
                  <c:v>43895</c:v>
                </c:pt>
                <c:pt idx="2309">
                  <c:v>43896</c:v>
                </c:pt>
                <c:pt idx="2310">
                  <c:v>43899</c:v>
                </c:pt>
                <c:pt idx="2311">
                  <c:v>43900</c:v>
                </c:pt>
                <c:pt idx="2312">
                  <c:v>43901</c:v>
                </c:pt>
                <c:pt idx="2313">
                  <c:v>43902</c:v>
                </c:pt>
                <c:pt idx="2314">
                  <c:v>43903</c:v>
                </c:pt>
                <c:pt idx="2315">
                  <c:v>43906</c:v>
                </c:pt>
                <c:pt idx="2316">
                  <c:v>43907</c:v>
                </c:pt>
                <c:pt idx="2317">
                  <c:v>43908</c:v>
                </c:pt>
                <c:pt idx="2318">
                  <c:v>43909</c:v>
                </c:pt>
                <c:pt idx="2319">
                  <c:v>43910</c:v>
                </c:pt>
                <c:pt idx="2320">
                  <c:v>43913</c:v>
                </c:pt>
                <c:pt idx="2321">
                  <c:v>43914</c:v>
                </c:pt>
                <c:pt idx="2322">
                  <c:v>43915</c:v>
                </c:pt>
                <c:pt idx="2323">
                  <c:v>43916</c:v>
                </c:pt>
                <c:pt idx="2324">
                  <c:v>43917</c:v>
                </c:pt>
                <c:pt idx="2325">
                  <c:v>43920</c:v>
                </c:pt>
                <c:pt idx="2326">
                  <c:v>43921</c:v>
                </c:pt>
                <c:pt idx="2327">
                  <c:v>43922</c:v>
                </c:pt>
                <c:pt idx="2328">
                  <c:v>43923</c:v>
                </c:pt>
                <c:pt idx="2329">
                  <c:v>43924</c:v>
                </c:pt>
                <c:pt idx="2330">
                  <c:v>43927</c:v>
                </c:pt>
                <c:pt idx="2331">
                  <c:v>43928</c:v>
                </c:pt>
                <c:pt idx="2332">
                  <c:v>43929</c:v>
                </c:pt>
                <c:pt idx="2333">
                  <c:v>43930</c:v>
                </c:pt>
                <c:pt idx="2334">
                  <c:v>43934</c:v>
                </c:pt>
                <c:pt idx="2335">
                  <c:v>43935</c:v>
                </c:pt>
                <c:pt idx="2336">
                  <c:v>43936</c:v>
                </c:pt>
                <c:pt idx="2337">
                  <c:v>43937</c:v>
                </c:pt>
                <c:pt idx="2338">
                  <c:v>43938</c:v>
                </c:pt>
                <c:pt idx="2339">
                  <c:v>43941</c:v>
                </c:pt>
                <c:pt idx="2340">
                  <c:v>43942</c:v>
                </c:pt>
                <c:pt idx="2341">
                  <c:v>43943</c:v>
                </c:pt>
                <c:pt idx="2342">
                  <c:v>43944</c:v>
                </c:pt>
                <c:pt idx="2343">
                  <c:v>43945</c:v>
                </c:pt>
                <c:pt idx="2344">
                  <c:v>43948</c:v>
                </c:pt>
                <c:pt idx="2345">
                  <c:v>43949</c:v>
                </c:pt>
                <c:pt idx="2346">
                  <c:v>43950</c:v>
                </c:pt>
                <c:pt idx="2347">
                  <c:v>43951</c:v>
                </c:pt>
                <c:pt idx="2348">
                  <c:v>43952</c:v>
                </c:pt>
                <c:pt idx="2349">
                  <c:v>43955</c:v>
                </c:pt>
                <c:pt idx="2350">
                  <c:v>43956</c:v>
                </c:pt>
                <c:pt idx="2351">
                  <c:v>43957</c:v>
                </c:pt>
                <c:pt idx="2352">
                  <c:v>43958</c:v>
                </c:pt>
                <c:pt idx="2353">
                  <c:v>43959</c:v>
                </c:pt>
                <c:pt idx="2354">
                  <c:v>43962</c:v>
                </c:pt>
                <c:pt idx="2355">
                  <c:v>43963</c:v>
                </c:pt>
                <c:pt idx="2356">
                  <c:v>43964</c:v>
                </c:pt>
                <c:pt idx="2357">
                  <c:v>43965</c:v>
                </c:pt>
                <c:pt idx="2358">
                  <c:v>43966</c:v>
                </c:pt>
                <c:pt idx="2359">
                  <c:v>43969</c:v>
                </c:pt>
                <c:pt idx="2360">
                  <c:v>43970</c:v>
                </c:pt>
                <c:pt idx="2361">
                  <c:v>43971</c:v>
                </c:pt>
                <c:pt idx="2362">
                  <c:v>43972</c:v>
                </c:pt>
                <c:pt idx="2363">
                  <c:v>43973</c:v>
                </c:pt>
                <c:pt idx="2364">
                  <c:v>43977</c:v>
                </c:pt>
                <c:pt idx="2365">
                  <c:v>43978</c:v>
                </c:pt>
                <c:pt idx="2366">
                  <c:v>43979</c:v>
                </c:pt>
                <c:pt idx="2367">
                  <c:v>43980</c:v>
                </c:pt>
                <c:pt idx="2368">
                  <c:v>43983</c:v>
                </c:pt>
                <c:pt idx="2369">
                  <c:v>43984</c:v>
                </c:pt>
                <c:pt idx="2370">
                  <c:v>43985</c:v>
                </c:pt>
                <c:pt idx="2371">
                  <c:v>43986</c:v>
                </c:pt>
                <c:pt idx="2372">
                  <c:v>43987</c:v>
                </c:pt>
                <c:pt idx="2373">
                  <c:v>43990</c:v>
                </c:pt>
                <c:pt idx="2374">
                  <c:v>43991</c:v>
                </c:pt>
                <c:pt idx="2375">
                  <c:v>43992</c:v>
                </c:pt>
                <c:pt idx="2376">
                  <c:v>43993</c:v>
                </c:pt>
                <c:pt idx="2377">
                  <c:v>43994</c:v>
                </c:pt>
                <c:pt idx="2378">
                  <c:v>43997</c:v>
                </c:pt>
                <c:pt idx="2379">
                  <c:v>43998</c:v>
                </c:pt>
                <c:pt idx="2380">
                  <c:v>43999</c:v>
                </c:pt>
                <c:pt idx="2381">
                  <c:v>44000</c:v>
                </c:pt>
                <c:pt idx="2382">
                  <c:v>44001</c:v>
                </c:pt>
                <c:pt idx="2383">
                  <c:v>44004</c:v>
                </c:pt>
                <c:pt idx="2384">
                  <c:v>44005</c:v>
                </c:pt>
                <c:pt idx="2385">
                  <c:v>44006</c:v>
                </c:pt>
                <c:pt idx="2386">
                  <c:v>44007</c:v>
                </c:pt>
                <c:pt idx="2387">
                  <c:v>44008</c:v>
                </c:pt>
                <c:pt idx="2388">
                  <c:v>44011</c:v>
                </c:pt>
                <c:pt idx="2389">
                  <c:v>44012</c:v>
                </c:pt>
                <c:pt idx="2390">
                  <c:v>44013</c:v>
                </c:pt>
                <c:pt idx="2391">
                  <c:v>44014</c:v>
                </c:pt>
                <c:pt idx="2392">
                  <c:v>44018</c:v>
                </c:pt>
                <c:pt idx="2393">
                  <c:v>44019</c:v>
                </c:pt>
                <c:pt idx="2394">
                  <c:v>44020</c:v>
                </c:pt>
                <c:pt idx="2395">
                  <c:v>44021</c:v>
                </c:pt>
                <c:pt idx="2396">
                  <c:v>44022</c:v>
                </c:pt>
                <c:pt idx="2397">
                  <c:v>44025</c:v>
                </c:pt>
                <c:pt idx="2398">
                  <c:v>44026</c:v>
                </c:pt>
                <c:pt idx="2399">
                  <c:v>44027</c:v>
                </c:pt>
                <c:pt idx="2400">
                  <c:v>44028</c:v>
                </c:pt>
                <c:pt idx="2401">
                  <c:v>44029</c:v>
                </c:pt>
                <c:pt idx="2402">
                  <c:v>44032</c:v>
                </c:pt>
                <c:pt idx="2403">
                  <c:v>44033</c:v>
                </c:pt>
                <c:pt idx="2404">
                  <c:v>44034</c:v>
                </c:pt>
                <c:pt idx="2405">
                  <c:v>44035</c:v>
                </c:pt>
                <c:pt idx="2406">
                  <c:v>44036</c:v>
                </c:pt>
                <c:pt idx="2407">
                  <c:v>44039</c:v>
                </c:pt>
                <c:pt idx="2408">
                  <c:v>44040</c:v>
                </c:pt>
                <c:pt idx="2409">
                  <c:v>44041</c:v>
                </c:pt>
                <c:pt idx="2410">
                  <c:v>44042</c:v>
                </c:pt>
                <c:pt idx="2411">
                  <c:v>44043</c:v>
                </c:pt>
                <c:pt idx="2412">
                  <c:v>44046</c:v>
                </c:pt>
                <c:pt idx="2413">
                  <c:v>44047</c:v>
                </c:pt>
                <c:pt idx="2414">
                  <c:v>44048</c:v>
                </c:pt>
                <c:pt idx="2415">
                  <c:v>44049</c:v>
                </c:pt>
                <c:pt idx="2416">
                  <c:v>44050</c:v>
                </c:pt>
                <c:pt idx="2417">
                  <c:v>44053</c:v>
                </c:pt>
                <c:pt idx="2418">
                  <c:v>44054</c:v>
                </c:pt>
                <c:pt idx="2419">
                  <c:v>44055</c:v>
                </c:pt>
                <c:pt idx="2420">
                  <c:v>44056</c:v>
                </c:pt>
                <c:pt idx="2421">
                  <c:v>44057</c:v>
                </c:pt>
                <c:pt idx="2422">
                  <c:v>44060</c:v>
                </c:pt>
                <c:pt idx="2423">
                  <c:v>44061</c:v>
                </c:pt>
                <c:pt idx="2424">
                  <c:v>44062</c:v>
                </c:pt>
                <c:pt idx="2425">
                  <c:v>44063</c:v>
                </c:pt>
                <c:pt idx="2426">
                  <c:v>44064</c:v>
                </c:pt>
                <c:pt idx="2427">
                  <c:v>44067</c:v>
                </c:pt>
                <c:pt idx="2428">
                  <c:v>44068</c:v>
                </c:pt>
                <c:pt idx="2429">
                  <c:v>44069</c:v>
                </c:pt>
                <c:pt idx="2430">
                  <c:v>44070</c:v>
                </c:pt>
                <c:pt idx="2431">
                  <c:v>44071</c:v>
                </c:pt>
                <c:pt idx="2432">
                  <c:v>44074</c:v>
                </c:pt>
                <c:pt idx="2433">
                  <c:v>44075</c:v>
                </c:pt>
                <c:pt idx="2434">
                  <c:v>44076</c:v>
                </c:pt>
                <c:pt idx="2435">
                  <c:v>44077</c:v>
                </c:pt>
                <c:pt idx="2436">
                  <c:v>44078</c:v>
                </c:pt>
                <c:pt idx="2437">
                  <c:v>44082</c:v>
                </c:pt>
                <c:pt idx="2438">
                  <c:v>44083</c:v>
                </c:pt>
                <c:pt idx="2439">
                  <c:v>44084</c:v>
                </c:pt>
                <c:pt idx="2440">
                  <c:v>44085</c:v>
                </c:pt>
                <c:pt idx="2441">
                  <c:v>44088</c:v>
                </c:pt>
                <c:pt idx="2442">
                  <c:v>44089</c:v>
                </c:pt>
                <c:pt idx="2443">
                  <c:v>44090</c:v>
                </c:pt>
                <c:pt idx="2444">
                  <c:v>44091</c:v>
                </c:pt>
                <c:pt idx="2445">
                  <c:v>44092</c:v>
                </c:pt>
                <c:pt idx="2446">
                  <c:v>44095</c:v>
                </c:pt>
                <c:pt idx="2447">
                  <c:v>44096</c:v>
                </c:pt>
                <c:pt idx="2448">
                  <c:v>44097</c:v>
                </c:pt>
                <c:pt idx="2449">
                  <c:v>44098</c:v>
                </c:pt>
                <c:pt idx="2450">
                  <c:v>44099</c:v>
                </c:pt>
                <c:pt idx="2451">
                  <c:v>44102</c:v>
                </c:pt>
                <c:pt idx="2452">
                  <c:v>44103</c:v>
                </c:pt>
                <c:pt idx="2453">
                  <c:v>44104</c:v>
                </c:pt>
                <c:pt idx="2454">
                  <c:v>44105</c:v>
                </c:pt>
                <c:pt idx="2455">
                  <c:v>44106</c:v>
                </c:pt>
                <c:pt idx="2456">
                  <c:v>44109</c:v>
                </c:pt>
                <c:pt idx="2457">
                  <c:v>44110</c:v>
                </c:pt>
                <c:pt idx="2458">
                  <c:v>44111</c:v>
                </c:pt>
                <c:pt idx="2459">
                  <c:v>44112</c:v>
                </c:pt>
                <c:pt idx="2460">
                  <c:v>44113</c:v>
                </c:pt>
                <c:pt idx="2461">
                  <c:v>44116</c:v>
                </c:pt>
                <c:pt idx="2462">
                  <c:v>44117</c:v>
                </c:pt>
                <c:pt idx="2463">
                  <c:v>44118</c:v>
                </c:pt>
                <c:pt idx="2464">
                  <c:v>44119</c:v>
                </c:pt>
                <c:pt idx="2465">
                  <c:v>44120</c:v>
                </c:pt>
                <c:pt idx="2466">
                  <c:v>44123</c:v>
                </c:pt>
                <c:pt idx="2467">
                  <c:v>44124</c:v>
                </c:pt>
                <c:pt idx="2468">
                  <c:v>44125</c:v>
                </c:pt>
                <c:pt idx="2469">
                  <c:v>44126</c:v>
                </c:pt>
                <c:pt idx="2470">
                  <c:v>44127</c:v>
                </c:pt>
                <c:pt idx="2471">
                  <c:v>44130</c:v>
                </c:pt>
                <c:pt idx="2472">
                  <c:v>44131</c:v>
                </c:pt>
                <c:pt idx="2473">
                  <c:v>44132</c:v>
                </c:pt>
                <c:pt idx="2474">
                  <c:v>44133</c:v>
                </c:pt>
                <c:pt idx="2475">
                  <c:v>44134</c:v>
                </c:pt>
                <c:pt idx="2476">
                  <c:v>44137</c:v>
                </c:pt>
                <c:pt idx="2477">
                  <c:v>44138</c:v>
                </c:pt>
                <c:pt idx="2478">
                  <c:v>44139</c:v>
                </c:pt>
                <c:pt idx="2479">
                  <c:v>44140</c:v>
                </c:pt>
                <c:pt idx="2480">
                  <c:v>44141</c:v>
                </c:pt>
                <c:pt idx="2481">
                  <c:v>44144</c:v>
                </c:pt>
                <c:pt idx="2482">
                  <c:v>44145</c:v>
                </c:pt>
                <c:pt idx="2483">
                  <c:v>44146</c:v>
                </c:pt>
                <c:pt idx="2484">
                  <c:v>44147</c:v>
                </c:pt>
                <c:pt idx="2485">
                  <c:v>44148</c:v>
                </c:pt>
                <c:pt idx="2486">
                  <c:v>44151</c:v>
                </c:pt>
                <c:pt idx="2487">
                  <c:v>44152</c:v>
                </c:pt>
                <c:pt idx="2488">
                  <c:v>44153</c:v>
                </c:pt>
                <c:pt idx="2489">
                  <c:v>44154</c:v>
                </c:pt>
                <c:pt idx="2490">
                  <c:v>44155</c:v>
                </c:pt>
                <c:pt idx="2491">
                  <c:v>44158</c:v>
                </c:pt>
                <c:pt idx="2492">
                  <c:v>44159</c:v>
                </c:pt>
                <c:pt idx="2493">
                  <c:v>44160</c:v>
                </c:pt>
                <c:pt idx="2494">
                  <c:v>44162</c:v>
                </c:pt>
                <c:pt idx="2495">
                  <c:v>44165</c:v>
                </c:pt>
                <c:pt idx="2496">
                  <c:v>44166</c:v>
                </c:pt>
                <c:pt idx="2497">
                  <c:v>44167</c:v>
                </c:pt>
                <c:pt idx="2498">
                  <c:v>44168</c:v>
                </c:pt>
                <c:pt idx="2499">
                  <c:v>44169</c:v>
                </c:pt>
                <c:pt idx="2500">
                  <c:v>44172</c:v>
                </c:pt>
                <c:pt idx="2501">
                  <c:v>44173</c:v>
                </c:pt>
                <c:pt idx="2502">
                  <c:v>44174</c:v>
                </c:pt>
                <c:pt idx="2503">
                  <c:v>44175</c:v>
                </c:pt>
                <c:pt idx="2504">
                  <c:v>44176</c:v>
                </c:pt>
                <c:pt idx="2505">
                  <c:v>44179</c:v>
                </c:pt>
                <c:pt idx="2506">
                  <c:v>44180</c:v>
                </c:pt>
                <c:pt idx="2507">
                  <c:v>44181</c:v>
                </c:pt>
                <c:pt idx="2508">
                  <c:v>44182</c:v>
                </c:pt>
                <c:pt idx="2509">
                  <c:v>44183</c:v>
                </c:pt>
                <c:pt idx="2510">
                  <c:v>44186</c:v>
                </c:pt>
                <c:pt idx="2511">
                  <c:v>44187</c:v>
                </c:pt>
                <c:pt idx="2512">
                  <c:v>44188</c:v>
                </c:pt>
                <c:pt idx="2513">
                  <c:v>44189</c:v>
                </c:pt>
                <c:pt idx="2514">
                  <c:v>44193</c:v>
                </c:pt>
                <c:pt idx="2515">
                  <c:v>44194</c:v>
                </c:pt>
                <c:pt idx="2516">
                  <c:v>44195</c:v>
                </c:pt>
                <c:pt idx="2517">
                  <c:v>44196</c:v>
                </c:pt>
                <c:pt idx="2518">
                  <c:v>44200</c:v>
                </c:pt>
                <c:pt idx="2519">
                  <c:v>44201</c:v>
                </c:pt>
                <c:pt idx="2520">
                  <c:v>44202</c:v>
                </c:pt>
                <c:pt idx="2521">
                  <c:v>44203</c:v>
                </c:pt>
                <c:pt idx="2522">
                  <c:v>44204</c:v>
                </c:pt>
                <c:pt idx="2523">
                  <c:v>44207</c:v>
                </c:pt>
                <c:pt idx="2524">
                  <c:v>44208</c:v>
                </c:pt>
                <c:pt idx="2525">
                  <c:v>44209</c:v>
                </c:pt>
                <c:pt idx="2526">
                  <c:v>44210</c:v>
                </c:pt>
                <c:pt idx="2527">
                  <c:v>44211</c:v>
                </c:pt>
                <c:pt idx="2528">
                  <c:v>44215</c:v>
                </c:pt>
                <c:pt idx="2529">
                  <c:v>44216</c:v>
                </c:pt>
                <c:pt idx="2530">
                  <c:v>44217</c:v>
                </c:pt>
                <c:pt idx="2531">
                  <c:v>44218</c:v>
                </c:pt>
                <c:pt idx="2532">
                  <c:v>44221</c:v>
                </c:pt>
                <c:pt idx="2533">
                  <c:v>44222</c:v>
                </c:pt>
                <c:pt idx="2534">
                  <c:v>44223</c:v>
                </c:pt>
                <c:pt idx="2535">
                  <c:v>44224</c:v>
                </c:pt>
                <c:pt idx="2536">
                  <c:v>44225</c:v>
                </c:pt>
                <c:pt idx="2537">
                  <c:v>44228</c:v>
                </c:pt>
                <c:pt idx="2538">
                  <c:v>44229</c:v>
                </c:pt>
                <c:pt idx="2539">
                  <c:v>44230</c:v>
                </c:pt>
                <c:pt idx="2540">
                  <c:v>44231</c:v>
                </c:pt>
                <c:pt idx="2541">
                  <c:v>44232</c:v>
                </c:pt>
                <c:pt idx="2542">
                  <c:v>44235</c:v>
                </c:pt>
                <c:pt idx="2543">
                  <c:v>44236</c:v>
                </c:pt>
                <c:pt idx="2544">
                  <c:v>44237</c:v>
                </c:pt>
                <c:pt idx="2545">
                  <c:v>44238</c:v>
                </c:pt>
                <c:pt idx="2546">
                  <c:v>44239</c:v>
                </c:pt>
                <c:pt idx="2547">
                  <c:v>44243</c:v>
                </c:pt>
                <c:pt idx="2548">
                  <c:v>44244</c:v>
                </c:pt>
                <c:pt idx="2549">
                  <c:v>44245</c:v>
                </c:pt>
                <c:pt idx="2550">
                  <c:v>44246</c:v>
                </c:pt>
                <c:pt idx="2551">
                  <c:v>44249</c:v>
                </c:pt>
                <c:pt idx="2552">
                  <c:v>44250</c:v>
                </c:pt>
                <c:pt idx="2553">
                  <c:v>44251</c:v>
                </c:pt>
                <c:pt idx="2554">
                  <c:v>44252</c:v>
                </c:pt>
                <c:pt idx="2555">
                  <c:v>44253</c:v>
                </c:pt>
                <c:pt idx="2556">
                  <c:v>44256</c:v>
                </c:pt>
                <c:pt idx="2557">
                  <c:v>44257</c:v>
                </c:pt>
                <c:pt idx="2558">
                  <c:v>44258</c:v>
                </c:pt>
                <c:pt idx="2559">
                  <c:v>44259</c:v>
                </c:pt>
                <c:pt idx="2560">
                  <c:v>44260</c:v>
                </c:pt>
                <c:pt idx="2561">
                  <c:v>44263</c:v>
                </c:pt>
                <c:pt idx="2562">
                  <c:v>44264</c:v>
                </c:pt>
                <c:pt idx="2563">
                  <c:v>44265</c:v>
                </c:pt>
                <c:pt idx="2564">
                  <c:v>44266</c:v>
                </c:pt>
                <c:pt idx="2565">
                  <c:v>44267</c:v>
                </c:pt>
                <c:pt idx="2566">
                  <c:v>44270</c:v>
                </c:pt>
                <c:pt idx="2567">
                  <c:v>44271</c:v>
                </c:pt>
                <c:pt idx="2568">
                  <c:v>44272</c:v>
                </c:pt>
                <c:pt idx="2569">
                  <c:v>44273</c:v>
                </c:pt>
                <c:pt idx="2570">
                  <c:v>44274</c:v>
                </c:pt>
                <c:pt idx="2571">
                  <c:v>44277</c:v>
                </c:pt>
                <c:pt idx="2572">
                  <c:v>44278</c:v>
                </c:pt>
                <c:pt idx="2573">
                  <c:v>44279</c:v>
                </c:pt>
                <c:pt idx="2574">
                  <c:v>44280</c:v>
                </c:pt>
                <c:pt idx="2575">
                  <c:v>44281</c:v>
                </c:pt>
                <c:pt idx="2576">
                  <c:v>44284</c:v>
                </c:pt>
                <c:pt idx="2577">
                  <c:v>44285</c:v>
                </c:pt>
                <c:pt idx="2578">
                  <c:v>44286</c:v>
                </c:pt>
                <c:pt idx="2579">
                  <c:v>44287</c:v>
                </c:pt>
                <c:pt idx="2580">
                  <c:v>44291</c:v>
                </c:pt>
                <c:pt idx="2581">
                  <c:v>44292</c:v>
                </c:pt>
                <c:pt idx="2582">
                  <c:v>44293</c:v>
                </c:pt>
                <c:pt idx="2583">
                  <c:v>44294</c:v>
                </c:pt>
                <c:pt idx="2584">
                  <c:v>44295</c:v>
                </c:pt>
                <c:pt idx="2585">
                  <c:v>44298</c:v>
                </c:pt>
                <c:pt idx="2586">
                  <c:v>44299</c:v>
                </c:pt>
                <c:pt idx="2587">
                  <c:v>44300</c:v>
                </c:pt>
                <c:pt idx="2588">
                  <c:v>44301</c:v>
                </c:pt>
                <c:pt idx="2589">
                  <c:v>44302</c:v>
                </c:pt>
                <c:pt idx="2590">
                  <c:v>44305</c:v>
                </c:pt>
                <c:pt idx="2591">
                  <c:v>44306</c:v>
                </c:pt>
                <c:pt idx="2592">
                  <c:v>44307</c:v>
                </c:pt>
                <c:pt idx="2593">
                  <c:v>44308</c:v>
                </c:pt>
                <c:pt idx="2594">
                  <c:v>44309</c:v>
                </c:pt>
                <c:pt idx="2595">
                  <c:v>44312</c:v>
                </c:pt>
                <c:pt idx="2596">
                  <c:v>44313</c:v>
                </c:pt>
                <c:pt idx="2597">
                  <c:v>44314</c:v>
                </c:pt>
                <c:pt idx="2598">
                  <c:v>44315</c:v>
                </c:pt>
                <c:pt idx="2599">
                  <c:v>44316</c:v>
                </c:pt>
                <c:pt idx="2600">
                  <c:v>44319</c:v>
                </c:pt>
                <c:pt idx="2601">
                  <c:v>44320</c:v>
                </c:pt>
                <c:pt idx="2602">
                  <c:v>44321</c:v>
                </c:pt>
                <c:pt idx="2603">
                  <c:v>44322</c:v>
                </c:pt>
                <c:pt idx="2604">
                  <c:v>44323</c:v>
                </c:pt>
                <c:pt idx="2605">
                  <c:v>44326</c:v>
                </c:pt>
                <c:pt idx="2606">
                  <c:v>44327</c:v>
                </c:pt>
                <c:pt idx="2607">
                  <c:v>44328</c:v>
                </c:pt>
                <c:pt idx="2608">
                  <c:v>44329</c:v>
                </c:pt>
                <c:pt idx="2609">
                  <c:v>44330</c:v>
                </c:pt>
                <c:pt idx="2610">
                  <c:v>44333</c:v>
                </c:pt>
                <c:pt idx="2611">
                  <c:v>44334</c:v>
                </c:pt>
                <c:pt idx="2612">
                  <c:v>44335</c:v>
                </c:pt>
                <c:pt idx="2613">
                  <c:v>44336</c:v>
                </c:pt>
                <c:pt idx="2614">
                  <c:v>44337</c:v>
                </c:pt>
                <c:pt idx="2615">
                  <c:v>44340</c:v>
                </c:pt>
                <c:pt idx="2616">
                  <c:v>44341</c:v>
                </c:pt>
                <c:pt idx="2617">
                  <c:v>44342</c:v>
                </c:pt>
                <c:pt idx="2618">
                  <c:v>44343</c:v>
                </c:pt>
                <c:pt idx="2619">
                  <c:v>44344</c:v>
                </c:pt>
                <c:pt idx="2620">
                  <c:v>44348</c:v>
                </c:pt>
                <c:pt idx="2621">
                  <c:v>44349</c:v>
                </c:pt>
                <c:pt idx="2622">
                  <c:v>44350</c:v>
                </c:pt>
                <c:pt idx="2623">
                  <c:v>44351</c:v>
                </c:pt>
                <c:pt idx="2624">
                  <c:v>44354</c:v>
                </c:pt>
                <c:pt idx="2625">
                  <c:v>44355</c:v>
                </c:pt>
                <c:pt idx="2626">
                  <c:v>44356</c:v>
                </c:pt>
                <c:pt idx="2627">
                  <c:v>44357</c:v>
                </c:pt>
                <c:pt idx="2628">
                  <c:v>44358</c:v>
                </c:pt>
                <c:pt idx="2629">
                  <c:v>44361</c:v>
                </c:pt>
                <c:pt idx="2630">
                  <c:v>44362</c:v>
                </c:pt>
                <c:pt idx="2631">
                  <c:v>44363</c:v>
                </c:pt>
                <c:pt idx="2632">
                  <c:v>44364</c:v>
                </c:pt>
                <c:pt idx="2633">
                  <c:v>44365</c:v>
                </c:pt>
                <c:pt idx="2634">
                  <c:v>44368</c:v>
                </c:pt>
                <c:pt idx="2635">
                  <c:v>44369</c:v>
                </c:pt>
                <c:pt idx="2636">
                  <c:v>44370</c:v>
                </c:pt>
                <c:pt idx="2637">
                  <c:v>44371</c:v>
                </c:pt>
                <c:pt idx="2638">
                  <c:v>44372</c:v>
                </c:pt>
                <c:pt idx="2639">
                  <c:v>44375</c:v>
                </c:pt>
                <c:pt idx="2640">
                  <c:v>44376</c:v>
                </c:pt>
                <c:pt idx="2641">
                  <c:v>44377</c:v>
                </c:pt>
                <c:pt idx="2642">
                  <c:v>44378</c:v>
                </c:pt>
                <c:pt idx="2643">
                  <c:v>44379</c:v>
                </c:pt>
                <c:pt idx="2644">
                  <c:v>44383</c:v>
                </c:pt>
                <c:pt idx="2645">
                  <c:v>44384</c:v>
                </c:pt>
                <c:pt idx="2646">
                  <c:v>44385</c:v>
                </c:pt>
                <c:pt idx="2647">
                  <c:v>44386</c:v>
                </c:pt>
                <c:pt idx="2648">
                  <c:v>44389</c:v>
                </c:pt>
                <c:pt idx="2649">
                  <c:v>44390</c:v>
                </c:pt>
                <c:pt idx="2650">
                  <c:v>44391</c:v>
                </c:pt>
                <c:pt idx="2651">
                  <c:v>44392</c:v>
                </c:pt>
                <c:pt idx="2652">
                  <c:v>44393</c:v>
                </c:pt>
                <c:pt idx="2653">
                  <c:v>44396</c:v>
                </c:pt>
                <c:pt idx="2654">
                  <c:v>44397</c:v>
                </c:pt>
                <c:pt idx="2655">
                  <c:v>44398</c:v>
                </c:pt>
                <c:pt idx="2656">
                  <c:v>44399</c:v>
                </c:pt>
                <c:pt idx="2657">
                  <c:v>44400</c:v>
                </c:pt>
                <c:pt idx="2658">
                  <c:v>44403</c:v>
                </c:pt>
                <c:pt idx="2659">
                  <c:v>44404</c:v>
                </c:pt>
                <c:pt idx="2660">
                  <c:v>44405</c:v>
                </c:pt>
                <c:pt idx="2661">
                  <c:v>44406</c:v>
                </c:pt>
                <c:pt idx="2662">
                  <c:v>44407</c:v>
                </c:pt>
                <c:pt idx="2663">
                  <c:v>44410</c:v>
                </c:pt>
                <c:pt idx="2664">
                  <c:v>44411</c:v>
                </c:pt>
                <c:pt idx="2665">
                  <c:v>44412</c:v>
                </c:pt>
                <c:pt idx="2666">
                  <c:v>44413</c:v>
                </c:pt>
                <c:pt idx="2667">
                  <c:v>44414</c:v>
                </c:pt>
                <c:pt idx="2668">
                  <c:v>44417</c:v>
                </c:pt>
                <c:pt idx="2669">
                  <c:v>44418</c:v>
                </c:pt>
                <c:pt idx="2670">
                  <c:v>44419</c:v>
                </c:pt>
                <c:pt idx="2671">
                  <c:v>44420</c:v>
                </c:pt>
                <c:pt idx="2672">
                  <c:v>44421</c:v>
                </c:pt>
                <c:pt idx="2673">
                  <c:v>44424</c:v>
                </c:pt>
                <c:pt idx="2674">
                  <c:v>44425</c:v>
                </c:pt>
                <c:pt idx="2675">
                  <c:v>44426</c:v>
                </c:pt>
                <c:pt idx="2676">
                  <c:v>44427</c:v>
                </c:pt>
                <c:pt idx="2677">
                  <c:v>44428</c:v>
                </c:pt>
                <c:pt idx="2678">
                  <c:v>44431</c:v>
                </c:pt>
                <c:pt idx="2679">
                  <c:v>44432</c:v>
                </c:pt>
                <c:pt idx="2680">
                  <c:v>44433</c:v>
                </c:pt>
                <c:pt idx="2681">
                  <c:v>44434</c:v>
                </c:pt>
                <c:pt idx="2682">
                  <c:v>44435</c:v>
                </c:pt>
                <c:pt idx="2683">
                  <c:v>44438</c:v>
                </c:pt>
                <c:pt idx="2684">
                  <c:v>44439</c:v>
                </c:pt>
                <c:pt idx="2685">
                  <c:v>44440</c:v>
                </c:pt>
                <c:pt idx="2686">
                  <c:v>44441</c:v>
                </c:pt>
                <c:pt idx="2687">
                  <c:v>44442</c:v>
                </c:pt>
                <c:pt idx="2688">
                  <c:v>44446</c:v>
                </c:pt>
                <c:pt idx="2689">
                  <c:v>44447</c:v>
                </c:pt>
                <c:pt idx="2690">
                  <c:v>44448</c:v>
                </c:pt>
                <c:pt idx="2691">
                  <c:v>44449</c:v>
                </c:pt>
                <c:pt idx="2692">
                  <c:v>44452</c:v>
                </c:pt>
                <c:pt idx="2693">
                  <c:v>44453</c:v>
                </c:pt>
                <c:pt idx="2694">
                  <c:v>44454</c:v>
                </c:pt>
                <c:pt idx="2695">
                  <c:v>44455</c:v>
                </c:pt>
                <c:pt idx="2696">
                  <c:v>44456</c:v>
                </c:pt>
                <c:pt idx="2697">
                  <c:v>44459</c:v>
                </c:pt>
                <c:pt idx="2698">
                  <c:v>44460</c:v>
                </c:pt>
                <c:pt idx="2699">
                  <c:v>44461</c:v>
                </c:pt>
                <c:pt idx="2700">
                  <c:v>44462</c:v>
                </c:pt>
                <c:pt idx="2701">
                  <c:v>44463</c:v>
                </c:pt>
                <c:pt idx="2702">
                  <c:v>44466</c:v>
                </c:pt>
                <c:pt idx="2703">
                  <c:v>44467</c:v>
                </c:pt>
                <c:pt idx="2704">
                  <c:v>44468</c:v>
                </c:pt>
                <c:pt idx="2705">
                  <c:v>44469</c:v>
                </c:pt>
                <c:pt idx="2706">
                  <c:v>44470</c:v>
                </c:pt>
                <c:pt idx="2707">
                  <c:v>44473</c:v>
                </c:pt>
                <c:pt idx="2708">
                  <c:v>44474</c:v>
                </c:pt>
                <c:pt idx="2709">
                  <c:v>44475</c:v>
                </c:pt>
                <c:pt idx="2710">
                  <c:v>44476</c:v>
                </c:pt>
                <c:pt idx="2711">
                  <c:v>44477</c:v>
                </c:pt>
                <c:pt idx="2712">
                  <c:v>44480</c:v>
                </c:pt>
                <c:pt idx="2713">
                  <c:v>44481</c:v>
                </c:pt>
                <c:pt idx="2714">
                  <c:v>44482</c:v>
                </c:pt>
                <c:pt idx="2715">
                  <c:v>44483</c:v>
                </c:pt>
                <c:pt idx="2716">
                  <c:v>44484</c:v>
                </c:pt>
                <c:pt idx="2717">
                  <c:v>44487</c:v>
                </c:pt>
                <c:pt idx="2718">
                  <c:v>44488</c:v>
                </c:pt>
                <c:pt idx="2719">
                  <c:v>44489</c:v>
                </c:pt>
                <c:pt idx="2720">
                  <c:v>44490</c:v>
                </c:pt>
                <c:pt idx="2721">
                  <c:v>44491</c:v>
                </c:pt>
                <c:pt idx="2722">
                  <c:v>44494</c:v>
                </c:pt>
                <c:pt idx="2723">
                  <c:v>44495</c:v>
                </c:pt>
                <c:pt idx="2724">
                  <c:v>44496</c:v>
                </c:pt>
                <c:pt idx="2725">
                  <c:v>44497</c:v>
                </c:pt>
                <c:pt idx="2726">
                  <c:v>44498</c:v>
                </c:pt>
                <c:pt idx="2727">
                  <c:v>44501</c:v>
                </c:pt>
                <c:pt idx="2728">
                  <c:v>44502</c:v>
                </c:pt>
                <c:pt idx="2729">
                  <c:v>44503</c:v>
                </c:pt>
                <c:pt idx="2730">
                  <c:v>44504</c:v>
                </c:pt>
                <c:pt idx="2731">
                  <c:v>44505</c:v>
                </c:pt>
                <c:pt idx="2732">
                  <c:v>44508</c:v>
                </c:pt>
                <c:pt idx="2733">
                  <c:v>44509</c:v>
                </c:pt>
                <c:pt idx="2734">
                  <c:v>44510</c:v>
                </c:pt>
                <c:pt idx="2735">
                  <c:v>44511</c:v>
                </c:pt>
                <c:pt idx="2736">
                  <c:v>44512</c:v>
                </c:pt>
                <c:pt idx="2737">
                  <c:v>44515</c:v>
                </c:pt>
                <c:pt idx="2738">
                  <c:v>44516</c:v>
                </c:pt>
                <c:pt idx="2739">
                  <c:v>44517</c:v>
                </c:pt>
                <c:pt idx="2740">
                  <c:v>44518</c:v>
                </c:pt>
                <c:pt idx="2741">
                  <c:v>44519</c:v>
                </c:pt>
                <c:pt idx="2742">
                  <c:v>44522</c:v>
                </c:pt>
                <c:pt idx="2743">
                  <c:v>44523</c:v>
                </c:pt>
                <c:pt idx="2744">
                  <c:v>44524</c:v>
                </c:pt>
                <c:pt idx="2745">
                  <c:v>44526</c:v>
                </c:pt>
                <c:pt idx="2746">
                  <c:v>44529</c:v>
                </c:pt>
                <c:pt idx="2747">
                  <c:v>44530</c:v>
                </c:pt>
                <c:pt idx="2748">
                  <c:v>44531</c:v>
                </c:pt>
                <c:pt idx="2749">
                  <c:v>44532</c:v>
                </c:pt>
                <c:pt idx="2750">
                  <c:v>44533</c:v>
                </c:pt>
                <c:pt idx="2751">
                  <c:v>44536</c:v>
                </c:pt>
                <c:pt idx="2752">
                  <c:v>44537</c:v>
                </c:pt>
                <c:pt idx="2753">
                  <c:v>44538</c:v>
                </c:pt>
                <c:pt idx="2754">
                  <c:v>44539</c:v>
                </c:pt>
                <c:pt idx="2755">
                  <c:v>44540</c:v>
                </c:pt>
                <c:pt idx="2756">
                  <c:v>44543</c:v>
                </c:pt>
                <c:pt idx="2757">
                  <c:v>44544</c:v>
                </c:pt>
                <c:pt idx="2758">
                  <c:v>44545</c:v>
                </c:pt>
                <c:pt idx="2759">
                  <c:v>44546</c:v>
                </c:pt>
                <c:pt idx="2760">
                  <c:v>44547</c:v>
                </c:pt>
                <c:pt idx="2761">
                  <c:v>44550</c:v>
                </c:pt>
                <c:pt idx="2762">
                  <c:v>44551</c:v>
                </c:pt>
                <c:pt idx="2763">
                  <c:v>44552</c:v>
                </c:pt>
                <c:pt idx="2764">
                  <c:v>44553</c:v>
                </c:pt>
                <c:pt idx="2765">
                  <c:v>44557</c:v>
                </c:pt>
                <c:pt idx="2766">
                  <c:v>44558</c:v>
                </c:pt>
                <c:pt idx="2767">
                  <c:v>44559</c:v>
                </c:pt>
                <c:pt idx="2768">
                  <c:v>44560</c:v>
                </c:pt>
                <c:pt idx="2769">
                  <c:v>44561</c:v>
                </c:pt>
              </c:numCache>
            </c:numRef>
          </c:cat>
          <c:val>
            <c:numRef>
              <c:f>차트!$H$2:$H$2771</c:f>
              <c:numCache>
                <c:formatCode>_(* #,##0_);_(* \(#,##0\);_(* "-"_);_(@_)</c:formatCode>
                <c:ptCount val="27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21188373.105648018</c:v>
                </c:pt>
                <c:pt idx="254">
                  <c:v>21077926.759899557</c:v>
                </c:pt>
                <c:pt idx="255">
                  <c:v>21331431.964567885</c:v>
                </c:pt>
                <c:pt idx="256">
                  <c:v>21595961.80251921</c:v>
                </c:pt>
                <c:pt idx="257">
                  <c:v>21734764.393058438</c:v>
                </c:pt>
                <c:pt idx="258">
                  <c:v>21716724.509721994</c:v>
                </c:pt>
                <c:pt idx="259">
                  <c:v>21831836.332725361</c:v>
                </c:pt>
                <c:pt idx="260">
                  <c:v>21944296.264086016</c:v>
                </c:pt>
                <c:pt idx="261">
                  <c:v>21535560.88992979</c:v>
                </c:pt>
                <c:pt idx="262">
                  <c:v>21562069.031383388</c:v>
                </c:pt>
                <c:pt idx="263">
                  <c:v>22087402.547987599</c:v>
                </c:pt>
                <c:pt idx="264">
                  <c:v>22319114.618982367</c:v>
                </c:pt>
                <c:pt idx="265">
                  <c:v>22300361.699948337</c:v>
                </c:pt>
                <c:pt idx="266">
                  <c:v>22204592.666441586</c:v>
                </c:pt>
                <c:pt idx="267">
                  <c:v>22229504.228061765</c:v>
                </c:pt>
                <c:pt idx="268">
                  <c:v>22201635.151254963</c:v>
                </c:pt>
                <c:pt idx="269">
                  <c:v>21999799.272576056</c:v>
                </c:pt>
                <c:pt idx="270">
                  <c:v>22120390.791525867</c:v>
                </c:pt>
                <c:pt idx="271">
                  <c:v>22101030.775130838</c:v>
                </c:pt>
                <c:pt idx="272">
                  <c:v>22043830.378471263</c:v>
                </c:pt>
                <c:pt idx="273">
                  <c:v>22429028.076551732</c:v>
                </c:pt>
                <c:pt idx="274">
                  <c:v>22381310.380307321</c:v>
                </c:pt>
                <c:pt idx="275">
                  <c:v>22749658.904846985</c:v>
                </c:pt>
                <c:pt idx="276">
                  <c:v>22657217.745944876</c:v>
                </c:pt>
                <c:pt idx="277">
                  <c:v>22642865.178411853</c:v>
                </c:pt>
                <c:pt idx="278">
                  <c:v>22752817.21715989</c:v>
                </c:pt>
                <c:pt idx="279">
                  <c:v>22875404.607576463</c:v>
                </c:pt>
                <c:pt idx="280">
                  <c:v>22763185.432551309</c:v>
                </c:pt>
                <c:pt idx="281">
                  <c:v>22880437.270703677</c:v>
                </c:pt>
                <c:pt idx="282">
                  <c:v>22949323.99981771</c:v>
                </c:pt>
                <c:pt idx="283">
                  <c:v>22867328.004456222</c:v>
                </c:pt>
                <c:pt idx="284">
                  <c:v>23460340.063733287</c:v>
                </c:pt>
                <c:pt idx="285">
                  <c:v>23218570.109121725</c:v>
                </c:pt>
                <c:pt idx="286">
                  <c:v>23016368.745421492</c:v>
                </c:pt>
                <c:pt idx="287">
                  <c:v>22945408.658113457</c:v>
                </c:pt>
                <c:pt idx="288">
                  <c:v>23110718.258781675</c:v>
                </c:pt>
                <c:pt idx="289">
                  <c:v>23124779.255950093</c:v>
                </c:pt>
                <c:pt idx="290">
                  <c:v>23205264.775206301</c:v>
                </c:pt>
                <c:pt idx="291">
                  <c:v>23369698.95042054</c:v>
                </c:pt>
                <c:pt idx="292">
                  <c:v>22986757.752607103</c:v>
                </c:pt>
                <c:pt idx="293">
                  <c:v>23119944.353957701</c:v>
                </c:pt>
                <c:pt idx="294">
                  <c:v>22895462.8895921</c:v>
                </c:pt>
                <c:pt idx="295">
                  <c:v>22624544.792869132</c:v>
                </c:pt>
                <c:pt idx="296">
                  <c:v>22452572.282629211</c:v>
                </c:pt>
                <c:pt idx="297">
                  <c:v>22754031.857092019</c:v>
                </c:pt>
                <c:pt idx="298">
                  <c:v>22919222.896227926</c:v>
                </c:pt>
                <c:pt idx="299">
                  <c:v>23087397.375097089</c:v>
                </c:pt>
                <c:pt idx="300">
                  <c:v>23127692.943069499</c:v>
                </c:pt>
                <c:pt idx="301">
                  <c:v>23536443.079896569</c:v>
                </c:pt>
                <c:pt idx="302">
                  <c:v>23588965.195471268</c:v>
                </c:pt>
                <c:pt idx="303">
                  <c:v>23880502.896532927</c:v>
                </c:pt>
                <c:pt idx="304">
                  <c:v>23850975.606998276</c:v>
                </c:pt>
                <c:pt idx="305">
                  <c:v>23916451.343637723</c:v>
                </c:pt>
                <c:pt idx="306">
                  <c:v>23859490.968460165</c:v>
                </c:pt>
                <c:pt idx="307">
                  <c:v>24030874.99103485</c:v>
                </c:pt>
                <c:pt idx="308">
                  <c:v>23944670.457480878</c:v>
                </c:pt>
                <c:pt idx="309">
                  <c:v>24133297.261500433</c:v>
                </c:pt>
                <c:pt idx="310">
                  <c:v>24675888.318532441</c:v>
                </c:pt>
                <c:pt idx="311">
                  <c:v>24484833.982561983</c:v>
                </c:pt>
                <c:pt idx="312">
                  <c:v>24306032.63037733</c:v>
                </c:pt>
                <c:pt idx="313">
                  <c:v>24327797.778975599</c:v>
                </c:pt>
                <c:pt idx="314">
                  <c:v>24243680.274604365</c:v>
                </c:pt>
                <c:pt idx="315">
                  <c:v>24223631.122305389</c:v>
                </c:pt>
                <c:pt idx="316">
                  <c:v>23925798.114748213</c:v>
                </c:pt>
                <c:pt idx="317">
                  <c:v>23671185.781763241</c:v>
                </c:pt>
                <c:pt idx="318">
                  <c:v>23686753.86224382</c:v>
                </c:pt>
                <c:pt idx="319">
                  <c:v>23670817.233779021</c:v>
                </c:pt>
                <c:pt idx="320">
                  <c:v>23288066.134217452</c:v>
                </c:pt>
                <c:pt idx="321">
                  <c:v>23520953.161939755</c:v>
                </c:pt>
                <c:pt idx="322">
                  <c:v>23900159.265207551</c:v>
                </c:pt>
                <c:pt idx="323">
                  <c:v>23444408.206458207</c:v>
                </c:pt>
                <c:pt idx="324">
                  <c:v>23361343.137229949</c:v>
                </c:pt>
                <c:pt idx="325">
                  <c:v>23823523.009146813</c:v>
                </c:pt>
                <c:pt idx="326">
                  <c:v>23662466.922124647</c:v>
                </c:pt>
                <c:pt idx="327">
                  <c:v>23522260.644170646</c:v>
                </c:pt>
                <c:pt idx="328">
                  <c:v>23403525.360296227</c:v>
                </c:pt>
                <c:pt idx="329">
                  <c:v>23137498.543986507</c:v>
                </c:pt>
                <c:pt idx="330">
                  <c:v>23017959.50718867</c:v>
                </c:pt>
                <c:pt idx="331">
                  <c:v>23509010.769619331</c:v>
                </c:pt>
                <c:pt idx="332">
                  <c:v>23652096.785927549</c:v>
                </c:pt>
                <c:pt idx="333">
                  <c:v>23756403.198109262</c:v>
                </c:pt>
                <c:pt idx="334">
                  <c:v>23538029.861397263</c:v>
                </c:pt>
                <c:pt idx="335">
                  <c:v>23575254.872099545</c:v>
                </c:pt>
                <c:pt idx="336">
                  <c:v>23585803.510574553</c:v>
                </c:pt>
                <c:pt idx="337">
                  <c:v>23257228.693023004</c:v>
                </c:pt>
                <c:pt idx="338">
                  <c:v>22861296.622611079</c:v>
                </c:pt>
                <c:pt idx="339">
                  <c:v>22976605.645138185</c:v>
                </c:pt>
                <c:pt idx="340">
                  <c:v>22814102.405636366</c:v>
                </c:pt>
                <c:pt idx="341">
                  <c:v>22907635.846297644</c:v>
                </c:pt>
                <c:pt idx="342">
                  <c:v>22855689.002831187</c:v>
                </c:pt>
                <c:pt idx="343">
                  <c:v>23041106.740429331</c:v>
                </c:pt>
                <c:pt idx="344">
                  <c:v>22841153.428335447</c:v>
                </c:pt>
                <c:pt idx="345">
                  <c:v>22802061.130188998</c:v>
                </c:pt>
                <c:pt idx="346">
                  <c:v>22858858.955019534</c:v>
                </c:pt>
                <c:pt idx="347">
                  <c:v>22375694.428146597</c:v>
                </c:pt>
                <c:pt idx="348">
                  <c:v>22270978.805081513</c:v>
                </c:pt>
                <c:pt idx="349">
                  <c:v>22730790.676494848</c:v>
                </c:pt>
                <c:pt idx="350">
                  <c:v>22551766.538037643</c:v>
                </c:pt>
                <c:pt idx="351">
                  <c:v>22808235.652954631</c:v>
                </c:pt>
                <c:pt idx="352">
                  <c:v>22775767.269096293</c:v>
                </c:pt>
                <c:pt idx="353">
                  <c:v>22915352.018400908</c:v>
                </c:pt>
                <c:pt idx="354">
                  <c:v>23025637.988819744</c:v>
                </c:pt>
                <c:pt idx="355">
                  <c:v>22774594.943804286</c:v>
                </c:pt>
                <c:pt idx="356">
                  <c:v>22704098.799762037</c:v>
                </c:pt>
                <c:pt idx="357">
                  <c:v>21955593.890059557</c:v>
                </c:pt>
                <c:pt idx="358">
                  <c:v>22094363.595190227</c:v>
                </c:pt>
                <c:pt idx="359">
                  <c:v>22261668.609347709</c:v>
                </c:pt>
                <c:pt idx="360">
                  <c:v>22830234.984517734</c:v>
                </c:pt>
                <c:pt idx="361">
                  <c:v>22550048.664907098</c:v>
                </c:pt>
                <c:pt idx="362">
                  <c:v>22835573.346323542</c:v>
                </c:pt>
                <c:pt idx="363">
                  <c:v>22293417.449700374</c:v>
                </c:pt>
                <c:pt idx="364">
                  <c:v>22639147.953292735</c:v>
                </c:pt>
                <c:pt idx="365">
                  <c:v>22405610.025563061</c:v>
                </c:pt>
                <c:pt idx="366">
                  <c:v>22445067.213212825</c:v>
                </c:pt>
                <c:pt idx="367">
                  <c:v>22738930.428413589</c:v>
                </c:pt>
                <c:pt idx="368">
                  <c:v>22812832.107090119</c:v>
                </c:pt>
                <c:pt idx="369">
                  <c:v>23042126.985783171</c:v>
                </c:pt>
                <c:pt idx="370">
                  <c:v>22988723.162854068</c:v>
                </c:pt>
                <c:pt idx="371">
                  <c:v>22350167.620704919</c:v>
                </c:pt>
                <c:pt idx="372">
                  <c:v>22764402.540423691</c:v>
                </c:pt>
                <c:pt idx="373">
                  <c:v>22334312.507862229</c:v>
                </c:pt>
                <c:pt idx="374">
                  <c:v>22400878.215285465</c:v>
                </c:pt>
                <c:pt idx="375">
                  <c:v>22531915.252447344</c:v>
                </c:pt>
                <c:pt idx="376">
                  <c:v>22292752.909777533</c:v>
                </c:pt>
                <c:pt idx="377">
                  <c:v>22890533.226807095</c:v>
                </c:pt>
                <c:pt idx="378">
                  <c:v>22939918.76171514</c:v>
                </c:pt>
                <c:pt idx="379">
                  <c:v>23002163.502274849</c:v>
                </c:pt>
                <c:pt idx="380">
                  <c:v>22883157.927310754</c:v>
                </c:pt>
                <c:pt idx="381">
                  <c:v>22534167.381252166</c:v>
                </c:pt>
                <c:pt idx="382">
                  <c:v>22413447.319777489</c:v>
                </c:pt>
                <c:pt idx="383">
                  <c:v>22147250.235075172</c:v>
                </c:pt>
                <c:pt idx="384">
                  <c:v>21926440.328893859</c:v>
                </c:pt>
                <c:pt idx="385">
                  <c:v>21914055.642993789</c:v>
                </c:pt>
                <c:pt idx="386">
                  <c:v>22163295.725983392</c:v>
                </c:pt>
                <c:pt idx="387">
                  <c:v>21991576.210499827</c:v>
                </c:pt>
                <c:pt idx="388">
                  <c:v>21947572.905041255</c:v>
                </c:pt>
                <c:pt idx="389">
                  <c:v>22359963.960295744</c:v>
                </c:pt>
                <c:pt idx="390">
                  <c:v>22633811.398902554</c:v>
                </c:pt>
                <c:pt idx="391">
                  <c:v>22396848.593239393</c:v>
                </c:pt>
                <c:pt idx="392">
                  <c:v>22231491.76340748</c:v>
                </c:pt>
                <c:pt idx="393">
                  <c:v>21986739.793087762</c:v>
                </c:pt>
                <c:pt idx="394">
                  <c:v>22086716.312031802</c:v>
                </c:pt>
                <c:pt idx="395">
                  <c:v>22378464.630680028</c:v>
                </c:pt>
                <c:pt idx="396">
                  <c:v>22829888.544183422</c:v>
                </c:pt>
                <c:pt idx="397">
                  <c:v>22692826.849922806</c:v>
                </c:pt>
                <c:pt idx="398">
                  <c:v>22543366.876440074</c:v>
                </c:pt>
                <c:pt idx="399">
                  <c:v>22368366.667517427</c:v>
                </c:pt>
                <c:pt idx="400">
                  <c:v>22316312.024271719</c:v>
                </c:pt>
                <c:pt idx="401">
                  <c:v>22852228.808626328</c:v>
                </c:pt>
                <c:pt idx="402">
                  <c:v>22892303.939132284</c:v>
                </c:pt>
                <c:pt idx="403">
                  <c:v>23170408.773093384</c:v>
                </c:pt>
                <c:pt idx="404">
                  <c:v>23087850.722666822</c:v>
                </c:pt>
                <c:pt idx="405">
                  <c:v>23157626.589899942</c:v>
                </c:pt>
                <c:pt idx="406">
                  <c:v>23282756.598779567</c:v>
                </c:pt>
                <c:pt idx="407">
                  <c:v>23261097.063223243</c:v>
                </c:pt>
                <c:pt idx="408">
                  <c:v>23103428.729648057</c:v>
                </c:pt>
                <c:pt idx="409">
                  <c:v>23243095.177624039</c:v>
                </c:pt>
                <c:pt idx="410">
                  <c:v>23600439.110568844</c:v>
                </c:pt>
                <c:pt idx="411">
                  <c:v>23583950.777190775</c:v>
                </c:pt>
                <c:pt idx="412">
                  <c:v>23561946.039354514</c:v>
                </c:pt>
                <c:pt idx="413">
                  <c:v>23425998.845625237</c:v>
                </c:pt>
                <c:pt idx="414">
                  <c:v>23527802.479548607</c:v>
                </c:pt>
                <c:pt idx="415">
                  <c:v>23292462.853762027</c:v>
                </c:pt>
                <c:pt idx="416">
                  <c:v>23485917.171624135</c:v>
                </c:pt>
                <c:pt idx="417">
                  <c:v>23487917.390545804</c:v>
                </c:pt>
                <c:pt idx="418">
                  <c:v>23551040.750589743</c:v>
                </c:pt>
                <c:pt idx="419">
                  <c:v>23559636.613052823</c:v>
                </c:pt>
                <c:pt idx="420">
                  <c:v>23287451.046865724</c:v>
                </c:pt>
                <c:pt idx="421">
                  <c:v>23504736.613697298</c:v>
                </c:pt>
                <c:pt idx="422">
                  <c:v>23418812.869721852</c:v>
                </c:pt>
                <c:pt idx="423">
                  <c:v>23430898.804066356</c:v>
                </c:pt>
                <c:pt idx="424">
                  <c:v>23972511.102774788</c:v>
                </c:pt>
                <c:pt idx="425">
                  <c:v>23915363.464530736</c:v>
                </c:pt>
                <c:pt idx="426">
                  <c:v>23619044.373881094</c:v>
                </c:pt>
                <c:pt idx="427">
                  <c:v>23652436.713653963</c:v>
                </c:pt>
                <c:pt idx="428">
                  <c:v>23691756.591715004</c:v>
                </c:pt>
                <c:pt idx="429">
                  <c:v>24000588.136134539</c:v>
                </c:pt>
                <c:pt idx="430">
                  <c:v>23957343.723462392</c:v>
                </c:pt>
                <c:pt idx="431">
                  <c:v>23821205.715126861</c:v>
                </c:pt>
                <c:pt idx="432">
                  <c:v>23828458.987978581</c:v>
                </c:pt>
                <c:pt idx="433">
                  <c:v>23743338.415664878</c:v>
                </c:pt>
                <c:pt idx="434">
                  <c:v>23832395.293815967</c:v>
                </c:pt>
                <c:pt idx="435">
                  <c:v>23760038.500646029</c:v>
                </c:pt>
                <c:pt idx="436">
                  <c:v>23580769.798864476</c:v>
                </c:pt>
                <c:pt idx="437">
                  <c:v>23163367.856108941</c:v>
                </c:pt>
                <c:pt idx="438">
                  <c:v>23026567.045635875</c:v>
                </c:pt>
                <c:pt idx="439">
                  <c:v>23294122.948985118</c:v>
                </c:pt>
                <c:pt idx="440">
                  <c:v>23024932.549871195</c:v>
                </c:pt>
                <c:pt idx="441">
                  <c:v>22989542.470362347</c:v>
                </c:pt>
                <c:pt idx="442">
                  <c:v>23092880.625626657</c:v>
                </c:pt>
                <c:pt idx="443">
                  <c:v>23213297.284073126</c:v>
                </c:pt>
                <c:pt idx="444">
                  <c:v>23387551.9979393</c:v>
                </c:pt>
                <c:pt idx="445">
                  <c:v>23207827.084883392</c:v>
                </c:pt>
                <c:pt idx="446">
                  <c:v>23082047.343196835</c:v>
                </c:pt>
                <c:pt idx="447">
                  <c:v>22664596.580073748</c:v>
                </c:pt>
                <c:pt idx="448">
                  <c:v>22540340.737311099</c:v>
                </c:pt>
                <c:pt idx="449">
                  <c:v>22568925.470336929</c:v>
                </c:pt>
                <c:pt idx="450">
                  <c:v>22430446.264099449</c:v>
                </c:pt>
                <c:pt idx="451">
                  <c:v>22634361.065686107</c:v>
                </c:pt>
                <c:pt idx="452">
                  <c:v>22894592.994499065</c:v>
                </c:pt>
                <c:pt idx="453">
                  <c:v>22837754.587562811</c:v>
                </c:pt>
                <c:pt idx="454">
                  <c:v>22580777.231066875</c:v>
                </c:pt>
                <c:pt idx="455">
                  <c:v>22005979.432589293</c:v>
                </c:pt>
                <c:pt idx="456">
                  <c:v>22082876.842592172</c:v>
                </c:pt>
                <c:pt idx="457">
                  <c:v>22007015.56303801</c:v>
                </c:pt>
                <c:pt idx="458">
                  <c:v>21826958.411581114</c:v>
                </c:pt>
                <c:pt idx="459">
                  <c:v>21817931.04037182</c:v>
                </c:pt>
                <c:pt idx="460">
                  <c:v>21880888.864462096</c:v>
                </c:pt>
                <c:pt idx="461">
                  <c:v>21720933.064262465</c:v>
                </c:pt>
                <c:pt idx="462">
                  <c:v>22198873.433573455</c:v>
                </c:pt>
                <c:pt idx="463">
                  <c:v>21937096.24377729</c:v>
                </c:pt>
                <c:pt idx="464">
                  <c:v>22124343.644064382</c:v>
                </c:pt>
                <c:pt idx="465">
                  <c:v>22262360.29574373</c:v>
                </c:pt>
                <c:pt idx="466">
                  <c:v>21648977.528218813</c:v>
                </c:pt>
                <c:pt idx="467">
                  <c:v>21444869.344734475</c:v>
                </c:pt>
                <c:pt idx="468">
                  <c:v>21428448.217862125</c:v>
                </c:pt>
                <c:pt idx="469">
                  <c:v>21471572.768373881</c:v>
                </c:pt>
                <c:pt idx="470">
                  <c:v>21326536.434256487</c:v>
                </c:pt>
                <c:pt idx="471">
                  <c:v>20964066.963849977</c:v>
                </c:pt>
                <c:pt idx="472">
                  <c:v>20856416.058147877</c:v>
                </c:pt>
                <c:pt idx="473">
                  <c:v>21045349.690838579</c:v>
                </c:pt>
                <c:pt idx="474">
                  <c:v>21339775.963124167</c:v>
                </c:pt>
                <c:pt idx="475">
                  <c:v>21234602.014856797</c:v>
                </c:pt>
                <c:pt idx="476">
                  <c:v>21393273.219710406</c:v>
                </c:pt>
                <c:pt idx="477">
                  <c:v>21727000.068311986</c:v>
                </c:pt>
                <c:pt idx="478">
                  <c:v>21812886.017837647</c:v>
                </c:pt>
                <c:pt idx="479">
                  <c:v>21712365.707015809</c:v>
                </c:pt>
                <c:pt idx="480">
                  <c:v>21981407.524963103</c:v>
                </c:pt>
                <c:pt idx="481">
                  <c:v>22055607.048692543</c:v>
                </c:pt>
                <c:pt idx="482">
                  <c:v>21975826.425247852</c:v>
                </c:pt>
                <c:pt idx="483">
                  <c:v>21855188.101111371</c:v>
                </c:pt>
                <c:pt idx="484">
                  <c:v>21898742.90961802</c:v>
                </c:pt>
                <c:pt idx="485">
                  <c:v>21777162.456442267</c:v>
                </c:pt>
                <c:pt idx="486">
                  <c:v>21981603.524093375</c:v>
                </c:pt>
                <c:pt idx="487">
                  <c:v>21919786.960875925</c:v>
                </c:pt>
                <c:pt idx="488">
                  <c:v>21951759.075887568</c:v>
                </c:pt>
                <c:pt idx="489">
                  <c:v>22265032.904331967</c:v>
                </c:pt>
                <c:pt idx="490">
                  <c:v>22188420.50688665</c:v>
                </c:pt>
                <c:pt idx="491">
                  <c:v>21990169.149059102</c:v>
                </c:pt>
                <c:pt idx="492">
                  <c:v>21878072.115664899</c:v>
                </c:pt>
                <c:pt idx="493">
                  <c:v>22052982.346323647</c:v>
                </c:pt>
                <c:pt idx="494">
                  <c:v>22473811.065068487</c:v>
                </c:pt>
                <c:pt idx="495">
                  <c:v>22365454.327336866</c:v>
                </c:pt>
                <c:pt idx="496">
                  <c:v>22371687.342018094</c:v>
                </c:pt>
                <c:pt idx="497">
                  <c:v>22124244.193491716</c:v>
                </c:pt>
                <c:pt idx="498">
                  <c:v>22026895.885291867</c:v>
                </c:pt>
                <c:pt idx="499">
                  <c:v>21842759.030211709</c:v>
                </c:pt>
                <c:pt idx="500">
                  <c:v>21780788.712401528</c:v>
                </c:pt>
                <c:pt idx="501">
                  <c:v>21567060.605308827</c:v>
                </c:pt>
                <c:pt idx="502">
                  <c:v>21931179.718499146</c:v>
                </c:pt>
                <c:pt idx="503">
                  <c:v>11260224.859315585</c:v>
                </c:pt>
                <c:pt idx="504">
                  <c:v>11171865.601058949</c:v>
                </c:pt>
                <c:pt idx="505">
                  <c:v>11213497.176019195</c:v>
                </c:pt>
                <c:pt idx="506">
                  <c:v>11226263.151011119</c:v>
                </c:pt>
                <c:pt idx="507">
                  <c:v>11147754.743105194</c:v>
                </c:pt>
                <c:pt idx="508">
                  <c:v>11200726.032020075</c:v>
                </c:pt>
                <c:pt idx="509">
                  <c:v>11274927.449738717</c:v>
                </c:pt>
                <c:pt idx="510">
                  <c:v>11265208.240313459</c:v>
                </c:pt>
                <c:pt idx="511">
                  <c:v>11253262.97955467</c:v>
                </c:pt>
                <c:pt idx="512">
                  <c:v>11213560.59732209</c:v>
                </c:pt>
                <c:pt idx="513">
                  <c:v>11282086.189885797</c:v>
                </c:pt>
                <c:pt idx="514">
                  <c:v>11388290.452780059</c:v>
                </c:pt>
                <c:pt idx="515">
                  <c:v>11363894.373760382</c:v>
                </c:pt>
                <c:pt idx="516">
                  <c:v>11413433.404743923</c:v>
                </c:pt>
                <c:pt idx="517">
                  <c:v>11558099.13734726</c:v>
                </c:pt>
                <c:pt idx="518">
                  <c:v>11592368.444370752</c:v>
                </c:pt>
                <c:pt idx="519">
                  <c:v>11824560.886501316</c:v>
                </c:pt>
                <c:pt idx="520">
                  <c:v>12033661.531958962</c:v>
                </c:pt>
                <c:pt idx="521">
                  <c:v>11875615.150149776</c:v>
                </c:pt>
                <c:pt idx="522">
                  <c:v>11879959.204355568</c:v>
                </c:pt>
                <c:pt idx="523">
                  <c:v>11890236.444907174</c:v>
                </c:pt>
                <c:pt idx="524">
                  <c:v>12131543.252563294</c:v>
                </c:pt>
                <c:pt idx="525">
                  <c:v>11819853.922229916</c:v>
                </c:pt>
                <c:pt idx="526">
                  <c:v>11994468.133525876</c:v>
                </c:pt>
                <c:pt idx="527">
                  <c:v>12023464.51189639</c:v>
                </c:pt>
                <c:pt idx="528">
                  <c:v>11964200.819392737</c:v>
                </c:pt>
                <c:pt idx="529">
                  <c:v>12192819.378751677</c:v>
                </c:pt>
                <c:pt idx="530">
                  <c:v>12205494.420172542</c:v>
                </c:pt>
                <c:pt idx="531">
                  <c:v>12156453.770224268</c:v>
                </c:pt>
                <c:pt idx="532">
                  <c:v>12124177.568888456</c:v>
                </c:pt>
                <c:pt idx="533">
                  <c:v>12176848.119067628</c:v>
                </c:pt>
                <c:pt idx="534">
                  <c:v>12086744.940131744</c:v>
                </c:pt>
                <c:pt idx="535">
                  <c:v>12215446.392191621</c:v>
                </c:pt>
                <c:pt idx="536">
                  <c:v>11982006.573013654</c:v>
                </c:pt>
                <c:pt idx="537">
                  <c:v>11911705.59198756</c:v>
                </c:pt>
                <c:pt idx="538">
                  <c:v>12029569.538937215</c:v>
                </c:pt>
                <c:pt idx="539">
                  <c:v>11842425.676673844</c:v>
                </c:pt>
                <c:pt idx="540">
                  <c:v>11903612.367865408</c:v>
                </c:pt>
                <c:pt idx="541">
                  <c:v>12033414.754886243</c:v>
                </c:pt>
                <c:pt idx="542">
                  <c:v>12010959.309448656</c:v>
                </c:pt>
                <c:pt idx="543">
                  <c:v>12042364.864837289</c:v>
                </c:pt>
                <c:pt idx="544">
                  <c:v>12201759.431086551</c:v>
                </c:pt>
                <c:pt idx="545">
                  <c:v>12292299.15068284</c:v>
                </c:pt>
                <c:pt idx="546">
                  <c:v>12235053.143383043</c:v>
                </c:pt>
                <c:pt idx="547">
                  <c:v>12325661.606842687</c:v>
                </c:pt>
                <c:pt idx="548">
                  <c:v>12389390.935621545</c:v>
                </c:pt>
                <c:pt idx="549">
                  <c:v>12437718.998199221</c:v>
                </c:pt>
                <c:pt idx="550">
                  <c:v>12448196.933037268</c:v>
                </c:pt>
                <c:pt idx="551">
                  <c:v>12491953.36512414</c:v>
                </c:pt>
                <c:pt idx="552">
                  <c:v>12633078.673020026</c:v>
                </c:pt>
                <c:pt idx="553">
                  <c:v>12520231.127548603</c:v>
                </c:pt>
                <c:pt idx="554">
                  <c:v>12475750.074877389</c:v>
                </c:pt>
                <c:pt idx="555">
                  <c:v>12385090.51495517</c:v>
                </c:pt>
                <c:pt idx="556">
                  <c:v>12573574.534572417</c:v>
                </c:pt>
                <c:pt idx="557">
                  <c:v>12460866.633837005</c:v>
                </c:pt>
                <c:pt idx="558">
                  <c:v>12589684.479178604</c:v>
                </c:pt>
                <c:pt idx="559">
                  <c:v>12434976.14964279</c:v>
                </c:pt>
                <c:pt idx="560">
                  <c:v>12458890.778067017</c:v>
                </c:pt>
                <c:pt idx="561">
                  <c:v>12556173.217315855</c:v>
                </c:pt>
                <c:pt idx="562">
                  <c:v>12634081.922193952</c:v>
                </c:pt>
                <c:pt idx="563">
                  <c:v>12509224.34499982</c:v>
                </c:pt>
                <c:pt idx="564">
                  <c:v>12537985.911963902</c:v>
                </c:pt>
                <c:pt idx="565">
                  <c:v>12357391.183405435</c:v>
                </c:pt>
                <c:pt idx="566">
                  <c:v>12495875.399630731</c:v>
                </c:pt>
                <c:pt idx="567">
                  <c:v>12521696.576753691</c:v>
                </c:pt>
                <c:pt idx="568">
                  <c:v>12680857.730958452</c:v>
                </c:pt>
                <c:pt idx="569">
                  <c:v>12762363.225257041</c:v>
                </c:pt>
                <c:pt idx="570">
                  <c:v>13011804.313052876</c:v>
                </c:pt>
                <c:pt idx="571">
                  <c:v>12911391.249225745</c:v>
                </c:pt>
                <c:pt idx="572">
                  <c:v>12892457.237900879</c:v>
                </c:pt>
                <c:pt idx="573">
                  <c:v>12501657.805507785</c:v>
                </c:pt>
                <c:pt idx="574">
                  <c:v>12642092.923679985</c:v>
                </c:pt>
                <c:pt idx="575">
                  <c:v>12423539.080585908</c:v>
                </c:pt>
                <c:pt idx="576">
                  <c:v>12301755.813363604</c:v>
                </c:pt>
                <c:pt idx="577">
                  <c:v>12336466.934695575</c:v>
                </c:pt>
                <c:pt idx="578">
                  <c:v>12489459.562074723</c:v>
                </c:pt>
                <c:pt idx="579">
                  <c:v>12732189.844748376</c:v>
                </c:pt>
                <c:pt idx="580">
                  <c:v>12737608.94914227</c:v>
                </c:pt>
                <c:pt idx="581">
                  <c:v>12800676.690231089</c:v>
                </c:pt>
                <c:pt idx="582">
                  <c:v>12722398.263077598</c:v>
                </c:pt>
                <c:pt idx="583">
                  <c:v>12783749.037995389</c:v>
                </c:pt>
                <c:pt idx="584">
                  <c:v>12799087.315207889</c:v>
                </c:pt>
                <c:pt idx="585">
                  <c:v>12713914.517439483</c:v>
                </c:pt>
                <c:pt idx="586">
                  <c:v>12889104.82746415</c:v>
                </c:pt>
                <c:pt idx="587">
                  <c:v>12960718.895455804</c:v>
                </c:pt>
                <c:pt idx="588">
                  <c:v>12968316.304866724</c:v>
                </c:pt>
                <c:pt idx="589">
                  <c:v>12938647.605615035</c:v>
                </c:pt>
                <c:pt idx="590">
                  <c:v>12961064.153532183</c:v>
                </c:pt>
                <c:pt idx="591">
                  <c:v>13007974.809113748</c:v>
                </c:pt>
                <c:pt idx="592">
                  <c:v>13307191.531738454</c:v>
                </c:pt>
                <c:pt idx="593">
                  <c:v>13378944.054042581</c:v>
                </c:pt>
                <c:pt idx="594">
                  <c:v>13457242.670039758</c:v>
                </c:pt>
                <c:pt idx="595">
                  <c:v>13639962.639200689</c:v>
                </c:pt>
                <c:pt idx="596">
                  <c:v>13582091.565215895</c:v>
                </c:pt>
                <c:pt idx="597">
                  <c:v>13725284.469962105</c:v>
                </c:pt>
                <c:pt idx="598">
                  <c:v>13745491.470643571</c:v>
                </c:pt>
                <c:pt idx="599">
                  <c:v>13672557.729906088</c:v>
                </c:pt>
                <c:pt idx="600">
                  <c:v>13537243.437530434</c:v>
                </c:pt>
                <c:pt idx="601">
                  <c:v>13695158.360175127</c:v>
                </c:pt>
                <c:pt idx="602">
                  <c:v>13650268.334337857</c:v>
                </c:pt>
                <c:pt idx="603">
                  <c:v>13765279.592497058</c:v>
                </c:pt>
                <c:pt idx="604">
                  <c:v>13787476.263058638</c:v>
                </c:pt>
                <c:pt idx="605">
                  <c:v>13886795.644706177</c:v>
                </c:pt>
                <c:pt idx="606">
                  <c:v>13782622.672484582</c:v>
                </c:pt>
                <c:pt idx="607">
                  <c:v>13747579.177854866</c:v>
                </c:pt>
                <c:pt idx="608">
                  <c:v>13613522.020319642</c:v>
                </c:pt>
                <c:pt idx="609">
                  <c:v>13384418.953745335</c:v>
                </c:pt>
                <c:pt idx="610">
                  <c:v>13451610.375090107</c:v>
                </c:pt>
                <c:pt idx="611">
                  <c:v>13660239.539545303</c:v>
                </c:pt>
                <c:pt idx="612">
                  <c:v>13855692.780462284</c:v>
                </c:pt>
                <c:pt idx="613">
                  <c:v>13718266.740282616</c:v>
                </c:pt>
                <c:pt idx="614">
                  <c:v>13577971.361489153</c:v>
                </c:pt>
                <c:pt idx="615">
                  <c:v>13782902.538133619</c:v>
                </c:pt>
                <c:pt idx="616">
                  <c:v>13635599.448188914</c:v>
                </c:pt>
                <c:pt idx="617">
                  <c:v>13793660.370174525</c:v>
                </c:pt>
                <c:pt idx="618">
                  <c:v>13989855.067761095</c:v>
                </c:pt>
                <c:pt idx="619">
                  <c:v>13847196.79620653</c:v>
                </c:pt>
                <c:pt idx="620">
                  <c:v>13626902.346920298</c:v>
                </c:pt>
                <c:pt idx="621">
                  <c:v>13741876.710991006</c:v>
                </c:pt>
                <c:pt idx="622">
                  <c:v>13626797.487332208</c:v>
                </c:pt>
                <c:pt idx="623">
                  <c:v>13779008.485985078</c:v>
                </c:pt>
                <c:pt idx="624">
                  <c:v>13831623.301900798</c:v>
                </c:pt>
                <c:pt idx="625">
                  <c:v>13866253.878903909</c:v>
                </c:pt>
                <c:pt idx="626">
                  <c:v>13764897.355408669</c:v>
                </c:pt>
                <c:pt idx="627">
                  <c:v>13722160.697528901</c:v>
                </c:pt>
                <c:pt idx="628">
                  <c:v>13725422.618929034</c:v>
                </c:pt>
                <c:pt idx="629">
                  <c:v>13901817.866929155</c:v>
                </c:pt>
                <c:pt idx="630">
                  <c:v>14042231.831721874</c:v>
                </c:pt>
                <c:pt idx="631">
                  <c:v>14119859.241566787</c:v>
                </c:pt>
                <c:pt idx="632">
                  <c:v>14101411.858237911</c:v>
                </c:pt>
                <c:pt idx="633">
                  <c:v>14117806.635791237</c:v>
                </c:pt>
                <c:pt idx="634">
                  <c:v>14210644.590537066</c:v>
                </c:pt>
                <c:pt idx="635">
                  <c:v>14343075.955105152</c:v>
                </c:pt>
                <c:pt idx="636">
                  <c:v>14330265.905202443</c:v>
                </c:pt>
                <c:pt idx="637">
                  <c:v>14273246.941288201</c:v>
                </c:pt>
                <c:pt idx="638">
                  <c:v>14384569.925973509</c:v>
                </c:pt>
                <c:pt idx="639">
                  <c:v>14371470.796798661</c:v>
                </c:pt>
                <c:pt idx="640">
                  <c:v>14157347.351489043</c:v>
                </c:pt>
                <c:pt idx="641">
                  <c:v>14122523.519945659</c:v>
                </c:pt>
                <c:pt idx="642">
                  <c:v>14045753.194248039</c:v>
                </c:pt>
                <c:pt idx="643">
                  <c:v>13902198.644836858</c:v>
                </c:pt>
                <c:pt idx="644">
                  <c:v>14098811.698968241</c:v>
                </c:pt>
                <c:pt idx="645">
                  <c:v>14011778.986187506</c:v>
                </c:pt>
                <c:pt idx="646">
                  <c:v>13933518.773519985</c:v>
                </c:pt>
                <c:pt idx="647">
                  <c:v>14080220.619272683</c:v>
                </c:pt>
                <c:pt idx="648">
                  <c:v>14198452.536990572</c:v>
                </c:pt>
                <c:pt idx="649">
                  <c:v>14406186.592921449</c:v>
                </c:pt>
                <c:pt idx="650">
                  <c:v>14396125.533050781</c:v>
                </c:pt>
                <c:pt idx="651">
                  <c:v>14299342.76156895</c:v>
                </c:pt>
                <c:pt idx="652">
                  <c:v>14250534.208261987</c:v>
                </c:pt>
                <c:pt idx="653">
                  <c:v>14229492.935078282</c:v>
                </c:pt>
                <c:pt idx="654">
                  <c:v>14231995.710456736</c:v>
                </c:pt>
                <c:pt idx="655">
                  <c:v>14186162.751116203</c:v>
                </c:pt>
                <c:pt idx="656">
                  <c:v>14241918.647449128</c:v>
                </c:pt>
                <c:pt idx="657">
                  <c:v>14325122.722170293</c:v>
                </c:pt>
                <c:pt idx="658">
                  <c:v>14243006.043298539</c:v>
                </c:pt>
                <c:pt idx="659">
                  <c:v>13953489.005893603</c:v>
                </c:pt>
                <c:pt idx="660">
                  <c:v>13907524.030188711</c:v>
                </c:pt>
                <c:pt idx="661">
                  <c:v>13874298.94989848</c:v>
                </c:pt>
                <c:pt idx="662">
                  <c:v>14022030.077284941</c:v>
                </c:pt>
                <c:pt idx="663">
                  <c:v>13903528.458518537</c:v>
                </c:pt>
                <c:pt idx="664">
                  <c:v>14120120.982907981</c:v>
                </c:pt>
                <c:pt idx="665">
                  <c:v>14170243.618600778</c:v>
                </c:pt>
                <c:pt idx="666">
                  <c:v>14102038.802248165</c:v>
                </c:pt>
                <c:pt idx="667">
                  <c:v>13815439.279708475</c:v>
                </c:pt>
                <c:pt idx="668">
                  <c:v>13896207.923660234</c:v>
                </c:pt>
                <c:pt idx="669">
                  <c:v>13960525.818185229</c:v>
                </c:pt>
                <c:pt idx="670">
                  <c:v>13881415.985660858</c:v>
                </c:pt>
                <c:pt idx="671">
                  <c:v>13805128.715442859</c:v>
                </c:pt>
                <c:pt idx="672">
                  <c:v>13961254.095764294</c:v>
                </c:pt>
                <c:pt idx="673">
                  <c:v>14082804.506655242</c:v>
                </c:pt>
                <c:pt idx="674">
                  <c:v>14018841.314290356</c:v>
                </c:pt>
                <c:pt idx="675">
                  <c:v>14105018.894310391</c:v>
                </c:pt>
                <c:pt idx="676">
                  <c:v>14252872.161236146</c:v>
                </c:pt>
                <c:pt idx="677">
                  <c:v>14303422.065692024</c:v>
                </c:pt>
                <c:pt idx="678">
                  <c:v>14235561.547405139</c:v>
                </c:pt>
                <c:pt idx="679">
                  <c:v>14277903.796769917</c:v>
                </c:pt>
                <c:pt idx="680">
                  <c:v>14197244.033525083</c:v>
                </c:pt>
                <c:pt idx="681">
                  <c:v>14332602.176893676</c:v>
                </c:pt>
                <c:pt idx="682">
                  <c:v>14476110.179556707</c:v>
                </c:pt>
                <c:pt idx="683">
                  <c:v>14498351.294240884</c:v>
                </c:pt>
                <c:pt idx="684">
                  <c:v>14442945.437174814</c:v>
                </c:pt>
                <c:pt idx="685">
                  <c:v>14209452.855122782</c:v>
                </c:pt>
                <c:pt idx="686">
                  <c:v>14223098.647102604</c:v>
                </c:pt>
                <c:pt idx="687">
                  <c:v>14259112.720056722</c:v>
                </c:pt>
                <c:pt idx="688">
                  <c:v>14327657.486209655</c:v>
                </c:pt>
                <c:pt idx="689">
                  <c:v>14252971.514161246</c:v>
                </c:pt>
                <c:pt idx="690">
                  <c:v>14229482.257385239</c:v>
                </c:pt>
                <c:pt idx="691">
                  <c:v>14403324.510143392</c:v>
                </c:pt>
                <c:pt idx="692">
                  <c:v>14421046.780852104</c:v>
                </c:pt>
                <c:pt idx="693">
                  <c:v>14274494.936118813</c:v>
                </c:pt>
                <c:pt idx="694">
                  <c:v>14348759.198792409</c:v>
                </c:pt>
                <c:pt idx="695">
                  <c:v>14210339.686579704</c:v>
                </c:pt>
                <c:pt idx="696">
                  <c:v>13920241.61228261</c:v>
                </c:pt>
                <c:pt idx="697">
                  <c:v>13865860.762457695</c:v>
                </c:pt>
                <c:pt idx="698">
                  <c:v>14190049.899041411</c:v>
                </c:pt>
                <c:pt idx="699">
                  <c:v>14248762.356066378</c:v>
                </c:pt>
                <c:pt idx="700">
                  <c:v>14346876.492561476</c:v>
                </c:pt>
                <c:pt idx="701">
                  <c:v>14190139.784037985</c:v>
                </c:pt>
                <c:pt idx="702">
                  <c:v>14354747.029660413</c:v>
                </c:pt>
                <c:pt idx="703">
                  <c:v>14381514.022284746</c:v>
                </c:pt>
                <c:pt idx="704">
                  <c:v>14533212.393685812</c:v>
                </c:pt>
                <c:pt idx="705">
                  <c:v>14596171.362492833</c:v>
                </c:pt>
                <c:pt idx="706">
                  <c:v>14532609.811057571</c:v>
                </c:pt>
                <c:pt idx="707">
                  <c:v>14234041.297249673</c:v>
                </c:pt>
                <c:pt idx="708">
                  <c:v>14374662.465184407</c:v>
                </c:pt>
                <c:pt idx="709">
                  <c:v>14461156.59630302</c:v>
                </c:pt>
                <c:pt idx="710">
                  <c:v>14452033.45864436</c:v>
                </c:pt>
                <c:pt idx="711">
                  <c:v>14584355.984961569</c:v>
                </c:pt>
                <c:pt idx="712">
                  <c:v>14440693.686905654</c:v>
                </c:pt>
                <c:pt idx="713">
                  <c:v>14498605.27794026</c:v>
                </c:pt>
                <c:pt idx="714">
                  <c:v>14489105.408783123</c:v>
                </c:pt>
                <c:pt idx="715">
                  <c:v>14571819.639602315</c:v>
                </c:pt>
                <c:pt idx="716">
                  <c:v>14556749.319020258</c:v>
                </c:pt>
                <c:pt idx="717">
                  <c:v>14583311.96974756</c:v>
                </c:pt>
                <c:pt idx="718">
                  <c:v>14331506.965652639</c:v>
                </c:pt>
                <c:pt idx="719">
                  <c:v>14583354.531185012</c:v>
                </c:pt>
                <c:pt idx="720">
                  <c:v>14715170.339125311</c:v>
                </c:pt>
                <c:pt idx="721">
                  <c:v>14716464.824948907</c:v>
                </c:pt>
                <c:pt idx="722">
                  <c:v>14902731.140422963</c:v>
                </c:pt>
                <c:pt idx="723">
                  <c:v>14875423.518991457</c:v>
                </c:pt>
                <c:pt idx="724">
                  <c:v>14877995.753067899</c:v>
                </c:pt>
                <c:pt idx="725">
                  <c:v>14631090.809933027</c:v>
                </c:pt>
                <c:pt idx="726">
                  <c:v>14478167.078990171</c:v>
                </c:pt>
                <c:pt idx="727">
                  <c:v>14489511.470714316</c:v>
                </c:pt>
                <c:pt idx="728">
                  <c:v>14743853.385128355</c:v>
                </c:pt>
                <c:pt idx="729">
                  <c:v>14754401.654832728</c:v>
                </c:pt>
                <c:pt idx="730">
                  <c:v>14762313.376771897</c:v>
                </c:pt>
                <c:pt idx="731">
                  <c:v>14811968.71483456</c:v>
                </c:pt>
                <c:pt idx="732">
                  <c:v>14901684.876354259</c:v>
                </c:pt>
                <c:pt idx="733">
                  <c:v>14923602.06395386</c:v>
                </c:pt>
                <c:pt idx="734">
                  <c:v>14859831.324297182</c:v>
                </c:pt>
                <c:pt idx="735">
                  <c:v>14892762.47940289</c:v>
                </c:pt>
                <c:pt idx="736">
                  <c:v>14907773.099235194</c:v>
                </c:pt>
                <c:pt idx="737">
                  <c:v>14904047.029010696</c:v>
                </c:pt>
                <c:pt idx="738">
                  <c:v>14998362.405673228</c:v>
                </c:pt>
                <c:pt idx="739">
                  <c:v>14979175.051992828</c:v>
                </c:pt>
                <c:pt idx="740">
                  <c:v>14975654.513034942</c:v>
                </c:pt>
                <c:pt idx="741">
                  <c:v>14783632.242419802</c:v>
                </c:pt>
                <c:pt idx="742">
                  <c:v>14713929.303410385</c:v>
                </c:pt>
                <c:pt idx="743">
                  <c:v>14726218.585883779</c:v>
                </c:pt>
                <c:pt idx="744">
                  <c:v>14847336.387266671</c:v>
                </c:pt>
                <c:pt idx="745">
                  <c:v>14881071.543064103</c:v>
                </c:pt>
                <c:pt idx="746">
                  <c:v>15040696.31646475</c:v>
                </c:pt>
                <c:pt idx="747">
                  <c:v>15144801.036591846</c:v>
                </c:pt>
                <c:pt idx="748">
                  <c:v>15310732.838708857</c:v>
                </c:pt>
                <c:pt idx="749">
                  <c:v>15424495.827198099</c:v>
                </c:pt>
                <c:pt idx="750">
                  <c:v>15420585.182732308</c:v>
                </c:pt>
                <c:pt idx="751">
                  <c:v>15461570.53084312</c:v>
                </c:pt>
                <c:pt idx="752">
                  <c:v>15336345.334499488</c:v>
                </c:pt>
                <c:pt idx="753">
                  <c:v>15334793.414405389</c:v>
                </c:pt>
                <c:pt idx="754">
                  <c:v>15454120.407527415</c:v>
                </c:pt>
                <c:pt idx="755">
                  <c:v>8610358.1212168224</c:v>
                </c:pt>
                <c:pt idx="756">
                  <c:v>8634118.0467577055</c:v>
                </c:pt>
                <c:pt idx="757">
                  <c:v>8677370.8130685985</c:v>
                </c:pt>
                <c:pt idx="758">
                  <c:v>8793553.9450274259</c:v>
                </c:pt>
                <c:pt idx="759">
                  <c:v>8819989.1176258642</c:v>
                </c:pt>
                <c:pt idx="760">
                  <c:v>8761991.7332031187</c:v>
                </c:pt>
                <c:pt idx="761">
                  <c:v>8788622.0480673648</c:v>
                </c:pt>
                <c:pt idx="762">
                  <c:v>8637624.4438333511</c:v>
                </c:pt>
                <c:pt idx="763">
                  <c:v>8821434.65813905</c:v>
                </c:pt>
                <c:pt idx="764">
                  <c:v>8926929.3090675194</c:v>
                </c:pt>
                <c:pt idx="765">
                  <c:v>8938089.7548167147</c:v>
                </c:pt>
                <c:pt idx="766">
                  <c:v>8851793.3828601148</c:v>
                </c:pt>
                <c:pt idx="767">
                  <c:v>8954873.73514002</c:v>
                </c:pt>
                <c:pt idx="768">
                  <c:v>9007589.1323869061</c:v>
                </c:pt>
                <c:pt idx="769">
                  <c:v>9020594.8947276417</c:v>
                </c:pt>
                <c:pt idx="770">
                  <c:v>8901461.8442046475</c:v>
                </c:pt>
                <c:pt idx="771">
                  <c:v>8818778.2898425106</c:v>
                </c:pt>
                <c:pt idx="772">
                  <c:v>8874068.691027645</c:v>
                </c:pt>
                <c:pt idx="773">
                  <c:v>8687693.0961107071</c:v>
                </c:pt>
                <c:pt idx="774">
                  <c:v>8870980.0245110933</c:v>
                </c:pt>
                <c:pt idx="775">
                  <c:v>8825048.3162548225</c:v>
                </c:pt>
                <c:pt idx="776">
                  <c:v>8714126.379196981</c:v>
                </c:pt>
                <c:pt idx="777">
                  <c:v>8768798.1911025643</c:v>
                </c:pt>
                <c:pt idx="778">
                  <c:v>8691998.1875962932</c:v>
                </c:pt>
                <c:pt idx="779">
                  <c:v>8835906.3458287045</c:v>
                </c:pt>
                <c:pt idx="780">
                  <c:v>8954388.9832670521</c:v>
                </c:pt>
                <c:pt idx="781">
                  <c:v>8975898.1572809126</c:v>
                </c:pt>
                <c:pt idx="782">
                  <c:v>9054079.9405283667</c:v>
                </c:pt>
                <c:pt idx="783">
                  <c:v>9016902.5047327597</c:v>
                </c:pt>
                <c:pt idx="784">
                  <c:v>9159538.3095764369</c:v>
                </c:pt>
                <c:pt idx="785">
                  <c:v>9153818.3750853296</c:v>
                </c:pt>
                <c:pt idx="786">
                  <c:v>9247822.4918989576</c:v>
                </c:pt>
                <c:pt idx="787">
                  <c:v>9208350.6007544249</c:v>
                </c:pt>
                <c:pt idx="788">
                  <c:v>9345578.1304105222</c:v>
                </c:pt>
                <c:pt idx="789">
                  <c:v>9309210.5369103756</c:v>
                </c:pt>
                <c:pt idx="790">
                  <c:v>9388510.4475405458</c:v>
                </c:pt>
                <c:pt idx="791">
                  <c:v>9368075.2228455115</c:v>
                </c:pt>
                <c:pt idx="792">
                  <c:v>9326356.8508428428</c:v>
                </c:pt>
                <c:pt idx="793">
                  <c:v>9413176.0555422362</c:v>
                </c:pt>
                <c:pt idx="794">
                  <c:v>9362499.4694190715</c:v>
                </c:pt>
                <c:pt idx="795">
                  <c:v>9318474.7806664202</c:v>
                </c:pt>
                <c:pt idx="796">
                  <c:v>9522371.9257730898</c:v>
                </c:pt>
                <c:pt idx="797">
                  <c:v>9519362.4131469876</c:v>
                </c:pt>
                <c:pt idx="798">
                  <c:v>9464245.8252850547</c:v>
                </c:pt>
                <c:pt idx="799">
                  <c:v>9388018.6692548748</c:v>
                </c:pt>
                <c:pt idx="800">
                  <c:v>9403010.1115060914</c:v>
                </c:pt>
                <c:pt idx="801">
                  <c:v>9333095.4686435722</c:v>
                </c:pt>
                <c:pt idx="802">
                  <c:v>9432606.6508265045</c:v>
                </c:pt>
                <c:pt idx="803">
                  <c:v>9257884.5798665956</c:v>
                </c:pt>
                <c:pt idx="804">
                  <c:v>9253491.1218534131</c:v>
                </c:pt>
                <c:pt idx="805">
                  <c:v>9291924.8883515112</c:v>
                </c:pt>
                <c:pt idx="806">
                  <c:v>9449529.0776741952</c:v>
                </c:pt>
                <c:pt idx="807">
                  <c:v>9414392.6244739518</c:v>
                </c:pt>
                <c:pt idx="808">
                  <c:v>9540397.4591796696</c:v>
                </c:pt>
                <c:pt idx="809">
                  <c:v>9461025.5125465132</c:v>
                </c:pt>
                <c:pt idx="810">
                  <c:v>9328663.046391407</c:v>
                </c:pt>
                <c:pt idx="811">
                  <c:v>9362708.5142267551</c:v>
                </c:pt>
                <c:pt idx="812">
                  <c:v>9190573.4278085623</c:v>
                </c:pt>
                <c:pt idx="813">
                  <c:v>9108532.5781770907</c:v>
                </c:pt>
                <c:pt idx="814">
                  <c:v>9123114.0714535303</c:v>
                </c:pt>
                <c:pt idx="815">
                  <c:v>9180007.9000485726</c:v>
                </c:pt>
                <c:pt idx="816">
                  <c:v>9280530.6185661014</c:v>
                </c:pt>
                <c:pt idx="817">
                  <c:v>9249412.4993930496</c:v>
                </c:pt>
                <c:pt idx="818">
                  <c:v>9167691.3271124456</c:v>
                </c:pt>
                <c:pt idx="819">
                  <c:v>8872642.3807965592</c:v>
                </c:pt>
                <c:pt idx="820">
                  <c:v>8794474.0140553974</c:v>
                </c:pt>
                <c:pt idx="821">
                  <c:v>8857167.9835826103</c:v>
                </c:pt>
                <c:pt idx="822">
                  <c:v>8921566.1275018118</c:v>
                </c:pt>
                <c:pt idx="823">
                  <c:v>8602376.0352118928</c:v>
                </c:pt>
                <c:pt idx="824">
                  <c:v>8430787.4958117008</c:v>
                </c:pt>
                <c:pt idx="825">
                  <c:v>8524986.3011447955</c:v>
                </c:pt>
                <c:pt idx="826">
                  <c:v>8615612.784085447</c:v>
                </c:pt>
                <c:pt idx="827">
                  <c:v>8673573.46576152</c:v>
                </c:pt>
                <c:pt idx="828">
                  <c:v>8735454.5091372877</c:v>
                </c:pt>
                <c:pt idx="829">
                  <c:v>8804003.7720789872</c:v>
                </c:pt>
                <c:pt idx="830">
                  <c:v>8880350.6891506501</c:v>
                </c:pt>
                <c:pt idx="831">
                  <c:v>8820357.7680706549</c:v>
                </c:pt>
                <c:pt idx="832">
                  <c:v>8852927.9349417947</c:v>
                </c:pt>
                <c:pt idx="833">
                  <c:v>8625854.0129608251</c:v>
                </c:pt>
                <c:pt idx="834">
                  <c:v>8532973.5640615206</c:v>
                </c:pt>
                <c:pt idx="835">
                  <c:v>8586000.5658081789</c:v>
                </c:pt>
                <c:pt idx="836">
                  <c:v>8628511.6677049119</c:v>
                </c:pt>
                <c:pt idx="837">
                  <c:v>8659879.8156796694</c:v>
                </c:pt>
                <c:pt idx="838">
                  <c:v>8612206.4052222501</c:v>
                </c:pt>
                <c:pt idx="839">
                  <c:v>8637694.4588630591</c:v>
                </c:pt>
                <c:pt idx="840">
                  <c:v>8510502.8154742587</c:v>
                </c:pt>
                <c:pt idx="841">
                  <c:v>8398445.1732788011</c:v>
                </c:pt>
                <c:pt idx="842">
                  <c:v>8407592.4319494907</c:v>
                </c:pt>
                <c:pt idx="843">
                  <c:v>8451583.8676108625</c:v>
                </c:pt>
                <c:pt idx="844">
                  <c:v>8630888.3511788771</c:v>
                </c:pt>
                <c:pt idx="845">
                  <c:v>8580831.9365080427</c:v>
                </c:pt>
                <c:pt idx="846">
                  <c:v>8562332.1625064984</c:v>
                </c:pt>
                <c:pt idx="847">
                  <c:v>8458134.285924064</c:v>
                </c:pt>
                <c:pt idx="848">
                  <c:v>8513892.660933977</c:v>
                </c:pt>
                <c:pt idx="849">
                  <c:v>8584890.4408723135</c:v>
                </c:pt>
                <c:pt idx="850">
                  <c:v>8565653.4547034279</c:v>
                </c:pt>
                <c:pt idx="851">
                  <c:v>8653354.5279117413</c:v>
                </c:pt>
                <c:pt idx="852">
                  <c:v>8674349.1310014613</c:v>
                </c:pt>
                <c:pt idx="853">
                  <c:v>8750994.1084626112</c:v>
                </c:pt>
                <c:pt idx="854">
                  <c:v>8835290.2976532076</c:v>
                </c:pt>
                <c:pt idx="855">
                  <c:v>8804589.2960270904</c:v>
                </c:pt>
                <c:pt idx="856">
                  <c:v>8856391.0722333137</c:v>
                </c:pt>
                <c:pt idx="857">
                  <c:v>8838231.1513167415</c:v>
                </c:pt>
                <c:pt idx="858">
                  <c:v>8867370.6146722976</c:v>
                </c:pt>
                <c:pt idx="859">
                  <c:v>8867155.5816428401</c:v>
                </c:pt>
                <c:pt idx="860">
                  <c:v>8889585.601929035</c:v>
                </c:pt>
                <c:pt idx="861">
                  <c:v>8946824.205241235</c:v>
                </c:pt>
                <c:pt idx="862">
                  <c:v>8988158.8980882429</c:v>
                </c:pt>
                <c:pt idx="863">
                  <c:v>8964443.4038634412</c:v>
                </c:pt>
                <c:pt idx="864">
                  <c:v>8999998.8640110772</c:v>
                </c:pt>
                <c:pt idx="865">
                  <c:v>9008237.8555423878</c:v>
                </c:pt>
                <c:pt idx="866">
                  <c:v>8963331.7397777941</c:v>
                </c:pt>
                <c:pt idx="867">
                  <c:v>9037361.0850262102</c:v>
                </c:pt>
                <c:pt idx="868">
                  <c:v>9087719.6896234881</c:v>
                </c:pt>
                <c:pt idx="869">
                  <c:v>9157993.1957864929</c:v>
                </c:pt>
                <c:pt idx="870">
                  <c:v>9198864.6709904689</c:v>
                </c:pt>
                <c:pt idx="871">
                  <c:v>9146633.3760828376</c:v>
                </c:pt>
                <c:pt idx="872">
                  <c:v>9168504.2778622508</c:v>
                </c:pt>
                <c:pt idx="873">
                  <c:v>9162129.2233855389</c:v>
                </c:pt>
                <c:pt idx="874">
                  <c:v>9102859.5689204652</c:v>
                </c:pt>
                <c:pt idx="875">
                  <c:v>9193937.406049598</c:v>
                </c:pt>
                <c:pt idx="876">
                  <c:v>9134496.1040216368</c:v>
                </c:pt>
                <c:pt idx="877">
                  <c:v>9132358.0658236276</c:v>
                </c:pt>
                <c:pt idx="878">
                  <c:v>9150076.3960376233</c:v>
                </c:pt>
                <c:pt idx="879">
                  <c:v>9267101.4933099877</c:v>
                </c:pt>
                <c:pt idx="880">
                  <c:v>9256206.4565925021</c:v>
                </c:pt>
                <c:pt idx="881">
                  <c:v>9299227.7744830381</c:v>
                </c:pt>
                <c:pt idx="882">
                  <c:v>9246944.0648283362</c:v>
                </c:pt>
                <c:pt idx="883">
                  <c:v>9121821.6654960886</c:v>
                </c:pt>
                <c:pt idx="884">
                  <c:v>9181964.7049991842</c:v>
                </c:pt>
                <c:pt idx="885">
                  <c:v>9153214.8576346189</c:v>
                </c:pt>
                <c:pt idx="886">
                  <c:v>9242910.3486056086</c:v>
                </c:pt>
                <c:pt idx="887">
                  <c:v>9298984.9474390894</c:v>
                </c:pt>
                <c:pt idx="888">
                  <c:v>9335213.0058984756</c:v>
                </c:pt>
                <c:pt idx="889">
                  <c:v>9419535.4274190459</c:v>
                </c:pt>
                <c:pt idx="890">
                  <c:v>9245722.3706725184</c:v>
                </c:pt>
                <c:pt idx="891">
                  <c:v>9381408.0219337828</c:v>
                </c:pt>
                <c:pt idx="892">
                  <c:v>9372652.8062505461</c:v>
                </c:pt>
                <c:pt idx="893">
                  <c:v>9403927.3522208016</c:v>
                </c:pt>
                <c:pt idx="894">
                  <c:v>9353291.6115195937</c:v>
                </c:pt>
                <c:pt idx="895">
                  <c:v>9388268.0631581061</c:v>
                </c:pt>
                <c:pt idx="896">
                  <c:v>9248829.8064387329</c:v>
                </c:pt>
                <c:pt idx="897">
                  <c:v>9241766.4052886739</c:v>
                </c:pt>
                <c:pt idx="898">
                  <c:v>9221540.8091313206</c:v>
                </c:pt>
                <c:pt idx="899">
                  <c:v>9303334.8599865939</c:v>
                </c:pt>
                <c:pt idx="900">
                  <c:v>9143549.0277462006</c:v>
                </c:pt>
                <c:pt idx="901">
                  <c:v>9222146.7317497842</c:v>
                </c:pt>
                <c:pt idx="902">
                  <c:v>9273011.9910346065</c:v>
                </c:pt>
                <c:pt idx="903">
                  <c:v>9141512.3441619296</c:v>
                </c:pt>
                <c:pt idx="904">
                  <c:v>9195788.3178215902</c:v>
                </c:pt>
                <c:pt idx="905">
                  <c:v>9168886.3275905922</c:v>
                </c:pt>
                <c:pt idx="906">
                  <c:v>9230145.8393687084</c:v>
                </c:pt>
                <c:pt idx="907">
                  <c:v>9249772.3127055708</c:v>
                </c:pt>
                <c:pt idx="908">
                  <c:v>9199759.5721124634</c:v>
                </c:pt>
                <c:pt idx="909">
                  <c:v>9324012.5768765062</c:v>
                </c:pt>
                <c:pt idx="910">
                  <c:v>9292743.6018121652</c:v>
                </c:pt>
                <c:pt idx="911">
                  <c:v>9332742.2283243556</c:v>
                </c:pt>
                <c:pt idx="912">
                  <c:v>9374635.0329061709</c:v>
                </c:pt>
                <c:pt idx="913">
                  <c:v>9428734.7511664368</c:v>
                </c:pt>
                <c:pt idx="914">
                  <c:v>9495272.0870417263</c:v>
                </c:pt>
                <c:pt idx="915">
                  <c:v>9533773.892457122</c:v>
                </c:pt>
                <c:pt idx="916">
                  <c:v>9508921.9587246627</c:v>
                </c:pt>
                <c:pt idx="917">
                  <c:v>9529457.9048319403</c:v>
                </c:pt>
                <c:pt idx="918">
                  <c:v>9527382.0288705677</c:v>
                </c:pt>
                <c:pt idx="919">
                  <c:v>9485694.4843740035</c:v>
                </c:pt>
                <c:pt idx="920">
                  <c:v>9479350.7484995499</c:v>
                </c:pt>
                <c:pt idx="921">
                  <c:v>9536373.4529262278</c:v>
                </c:pt>
                <c:pt idx="922">
                  <c:v>9589097.7345840521</c:v>
                </c:pt>
                <c:pt idx="923">
                  <c:v>9580279.4994580206</c:v>
                </c:pt>
                <c:pt idx="924">
                  <c:v>9583708.2272550818</c:v>
                </c:pt>
                <c:pt idx="925">
                  <c:v>9697172.6805145312</c:v>
                </c:pt>
                <c:pt idx="926">
                  <c:v>9741129.229571335</c:v>
                </c:pt>
                <c:pt idx="927">
                  <c:v>9645566.1860596668</c:v>
                </c:pt>
                <c:pt idx="928">
                  <c:v>9694624.6148138084</c:v>
                </c:pt>
                <c:pt idx="929">
                  <c:v>9820163.6034949645</c:v>
                </c:pt>
                <c:pt idx="930">
                  <c:v>9760414.6895107757</c:v>
                </c:pt>
                <c:pt idx="931">
                  <c:v>9648661.089512324</c:v>
                </c:pt>
                <c:pt idx="932">
                  <c:v>9749804.3388439864</c:v>
                </c:pt>
                <c:pt idx="933">
                  <c:v>9738365.4962478243</c:v>
                </c:pt>
                <c:pt idx="934">
                  <c:v>9912187.7344857678</c:v>
                </c:pt>
                <c:pt idx="935">
                  <c:v>9883766.8528822847</c:v>
                </c:pt>
                <c:pt idx="936">
                  <c:v>9724217.782041505</c:v>
                </c:pt>
                <c:pt idx="937">
                  <c:v>9688124.6381633617</c:v>
                </c:pt>
                <c:pt idx="938">
                  <c:v>9791592.292209601</c:v>
                </c:pt>
                <c:pt idx="939">
                  <c:v>9623660.3165493552</c:v>
                </c:pt>
                <c:pt idx="940">
                  <c:v>9742785.0295903813</c:v>
                </c:pt>
                <c:pt idx="941">
                  <c:v>9833172.2895252202</c:v>
                </c:pt>
                <c:pt idx="942">
                  <c:v>9820377.8427602369</c:v>
                </c:pt>
                <c:pt idx="943">
                  <c:v>9706347.9192754142</c:v>
                </c:pt>
                <c:pt idx="944">
                  <c:v>9691665.0583971441</c:v>
                </c:pt>
                <c:pt idx="945">
                  <c:v>9799000.9674476665</c:v>
                </c:pt>
                <c:pt idx="946">
                  <c:v>9812618.9471615795</c:v>
                </c:pt>
                <c:pt idx="947">
                  <c:v>9619730.2562609985</c:v>
                </c:pt>
                <c:pt idx="948">
                  <c:v>9894867.8684864827</c:v>
                </c:pt>
                <c:pt idx="949">
                  <c:v>9682625.4996780083</c:v>
                </c:pt>
                <c:pt idx="950">
                  <c:v>9258372.0060328394</c:v>
                </c:pt>
                <c:pt idx="951">
                  <c:v>9059545.7168645244</c:v>
                </c:pt>
                <c:pt idx="952">
                  <c:v>9089239.6230191141</c:v>
                </c:pt>
                <c:pt idx="953">
                  <c:v>9074021.5319411177</c:v>
                </c:pt>
                <c:pt idx="954">
                  <c:v>9050863.1827978212</c:v>
                </c:pt>
                <c:pt idx="955">
                  <c:v>9179952.6482172869</c:v>
                </c:pt>
                <c:pt idx="956">
                  <c:v>9255961.8140688874</c:v>
                </c:pt>
                <c:pt idx="957">
                  <c:v>9473240.970885843</c:v>
                </c:pt>
                <c:pt idx="958">
                  <c:v>9348165.5439133998</c:v>
                </c:pt>
                <c:pt idx="959">
                  <c:v>9538025.5356752872</c:v>
                </c:pt>
                <c:pt idx="960">
                  <c:v>9631126.2754101958</c:v>
                </c:pt>
                <c:pt idx="961">
                  <c:v>9594635.4401071463</c:v>
                </c:pt>
                <c:pt idx="962">
                  <c:v>9700213.1113586463</c:v>
                </c:pt>
                <c:pt idx="963">
                  <c:v>9644963.277391905</c:v>
                </c:pt>
                <c:pt idx="964">
                  <c:v>9722792.3462821357</c:v>
                </c:pt>
                <c:pt idx="965">
                  <c:v>10088517.529286195</c:v>
                </c:pt>
                <c:pt idx="966">
                  <c:v>10175069.024579035</c:v>
                </c:pt>
                <c:pt idx="967">
                  <c:v>10192914.484368756</c:v>
                </c:pt>
                <c:pt idx="968">
                  <c:v>10251763.989660788</c:v>
                </c:pt>
                <c:pt idx="969">
                  <c:v>10254104.742714327</c:v>
                </c:pt>
                <c:pt idx="970">
                  <c:v>10299489.51428654</c:v>
                </c:pt>
                <c:pt idx="971">
                  <c:v>10297443.080538798</c:v>
                </c:pt>
                <c:pt idx="972">
                  <c:v>10386742.861989578</c:v>
                </c:pt>
                <c:pt idx="973">
                  <c:v>10440636.184344245</c:v>
                </c:pt>
                <c:pt idx="974">
                  <c:v>10450227.21068643</c:v>
                </c:pt>
                <c:pt idx="975">
                  <c:v>10564979.694119649</c:v>
                </c:pt>
                <c:pt idx="976">
                  <c:v>10448311.39181992</c:v>
                </c:pt>
                <c:pt idx="977">
                  <c:v>10597318.066404946</c:v>
                </c:pt>
                <c:pt idx="978">
                  <c:v>10581468.789725164</c:v>
                </c:pt>
                <c:pt idx="979">
                  <c:v>10717817.547475876</c:v>
                </c:pt>
                <c:pt idx="980">
                  <c:v>10744728.207862202</c:v>
                </c:pt>
                <c:pt idx="981">
                  <c:v>10805023.893666936</c:v>
                </c:pt>
                <c:pt idx="982">
                  <c:v>10781033.866364742</c:v>
                </c:pt>
                <c:pt idx="983">
                  <c:v>10879890.192301646</c:v>
                </c:pt>
                <c:pt idx="984">
                  <c:v>10923229.812637927</c:v>
                </c:pt>
                <c:pt idx="985">
                  <c:v>10843190.196382448</c:v>
                </c:pt>
                <c:pt idx="986">
                  <c:v>10836629.343127118</c:v>
                </c:pt>
                <c:pt idx="987">
                  <c:v>10979087.850226769</c:v>
                </c:pt>
                <c:pt idx="988">
                  <c:v>11030024.606377674</c:v>
                </c:pt>
                <c:pt idx="989">
                  <c:v>11064361.396812646</c:v>
                </c:pt>
                <c:pt idx="990">
                  <c:v>10960747.692807049</c:v>
                </c:pt>
                <c:pt idx="991">
                  <c:v>10893907.702308031</c:v>
                </c:pt>
                <c:pt idx="992">
                  <c:v>10650046.000087943</c:v>
                </c:pt>
                <c:pt idx="993">
                  <c:v>10689881.242365275</c:v>
                </c:pt>
                <c:pt idx="994">
                  <c:v>10575841.737974714</c:v>
                </c:pt>
                <c:pt idx="995">
                  <c:v>10440765.642774429</c:v>
                </c:pt>
                <c:pt idx="996">
                  <c:v>10181301.146256683</c:v>
                </c:pt>
                <c:pt idx="997">
                  <c:v>10479123.616430443</c:v>
                </c:pt>
                <c:pt idx="998">
                  <c:v>10802923.625434157</c:v>
                </c:pt>
                <c:pt idx="999">
                  <c:v>10826403.486047463</c:v>
                </c:pt>
                <c:pt idx="1000">
                  <c:v>10857431.083121464</c:v>
                </c:pt>
                <c:pt idx="1001">
                  <c:v>10872537.095700819</c:v>
                </c:pt>
                <c:pt idx="1002">
                  <c:v>10854115.632712891</c:v>
                </c:pt>
                <c:pt idx="1003">
                  <c:v>10849378.107109133</c:v>
                </c:pt>
                <c:pt idx="1004">
                  <c:v>10802967.200807074</c:v>
                </c:pt>
                <c:pt idx="1005">
                  <c:v>10749037.398368767</c:v>
                </c:pt>
                <c:pt idx="1006">
                  <c:v>10670681.522715695</c:v>
                </c:pt>
                <c:pt idx="1007">
                  <c:v>5622810.2915352704</c:v>
                </c:pt>
                <c:pt idx="1008">
                  <c:v>5561503.0880990308</c:v>
                </c:pt>
                <c:pt idx="1009">
                  <c:v>5426527.5700796219</c:v>
                </c:pt>
                <c:pt idx="1010">
                  <c:v>5487235.5732685095</c:v>
                </c:pt>
                <c:pt idx="1011">
                  <c:v>5606199.3825589679</c:v>
                </c:pt>
                <c:pt idx="1012">
                  <c:v>5543313.9106426565</c:v>
                </c:pt>
                <c:pt idx="1013">
                  <c:v>5428996.5378613491</c:v>
                </c:pt>
                <c:pt idx="1014">
                  <c:v>5417362.8580449456</c:v>
                </c:pt>
                <c:pt idx="1015">
                  <c:v>5379782.0824107621</c:v>
                </c:pt>
                <c:pt idx="1016">
                  <c:v>5304095.1353019066</c:v>
                </c:pt>
                <c:pt idx="1017">
                  <c:v>5345212.3174424572</c:v>
                </c:pt>
                <c:pt idx="1018">
                  <c:v>5434968.3294306537</c:v>
                </c:pt>
                <c:pt idx="1019">
                  <c:v>5459926.0322242733</c:v>
                </c:pt>
                <c:pt idx="1020">
                  <c:v>5552046.0954058776</c:v>
                </c:pt>
                <c:pt idx="1021">
                  <c:v>5554522.2007560134</c:v>
                </c:pt>
                <c:pt idx="1022">
                  <c:v>5546330.2910066117</c:v>
                </c:pt>
                <c:pt idx="1023">
                  <c:v>5416254.8884215876</c:v>
                </c:pt>
                <c:pt idx="1024">
                  <c:v>5391323.5779499551</c:v>
                </c:pt>
                <c:pt idx="1025">
                  <c:v>5474152.9101184392</c:v>
                </c:pt>
                <c:pt idx="1026">
                  <c:v>5407588.9379819082</c:v>
                </c:pt>
                <c:pt idx="1027">
                  <c:v>5484984.2232314758</c:v>
                </c:pt>
                <c:pt idx="1028">
                  <c:v>5535129.0859707687</c:v>
                </c:pt>
                <c:pt idx="1029">
                  <c:v>5465001.2887156494</c:v>
                </c:pt>
                <c:pt idx="1030">
                  <c:v>5559514.0516687352</c:v>
                </c:pt>
                <c:pt idx="1031">
                  <c:v>5531577.6036393</c:v>
                </c:pt>
                <c:pt idx="1032">
                  <c:v>5516463.0680314014</c:v>
                </c:pt>
                <c:pt idx="1033">
                  <c:v>5601449.3318371186</c:v>
                </c:pt>
                <c:pt idx="1034">
                  <c:v>5659765.8915432505</c:v>
                </c:pt>
                <c:pt idx="1035">
                  <c:v>5808464.4365942031</c:v>
                </c:pt>
                <c:pt idx="1036">
                  <c:v>5793683.6678197412</c:v>
                </c:pt>
                <c:pt idx="1037">
                  <c:v>5829574.5034337146</c:v>
                </c:pt>
                <c:pt idx="1038">
                  <c:v>5833024.0446556397</c:v>
                </c:pt>
                <c:pt idx="1039">
                  <c:v>5871766.9943617703</c:v>
                </c:pt>
                <c:pt idx="1040">
                  <c:v>5911322.1350325244</c:v>
                </c:pt>
                <c:pt idx="1041">
                  <c:v>5931176.1362472186</c:v>
                </c:pt>
                <c:pt idx="1042">
                  <c:v>5963352.8175701899</c:v>
                </c:pt>
                <c:pt idx="1043">
                  <c:v>5907204.7788842218</c:v>
                </c:pt>
                <c:pt idx="1044">
                  <c:v>5938658.5982905682</c:v>
                </c:pt>
                <c:pt idx="1045">
                  <c:v>5906203.7271433054</c:v>
                </c:pt>
                <c:pt idx="1046">
                  <c:v>6010049.1249512406</c:v>
                </c:pt>
                <c:pt idx="1047">
                  <c:v>5916237.865761023</c:v>
                </c:pt>
                <c:pt idx="1048">
                  <c:v>5912579.3049878618</c:v>
                </c:pt>
                <c:pt idx="1049">
                  <c:v>5943561.2823444484</c:v>
                </c:pt>
                <c:pt idx="1050">
                  <c:v>5862641.450863109</c:v>
                </c:pt>
                <c:pt idx="1051">
                  <c:v>5953044.2500315504</c:v>
                </c:pt>
                <c:pt idx="1052">
                  <c:v>5903473.0089905262</c:v>
                </c:pt>
                <c:pt idx="1053">
                  <c:v>5920492.3447091989</c:v>
                </c:pt>
                <c:pt idx="1054">
                  <c:v>5954817.6399868876</c:v>
                </c:pt>
                <c:pt idx="1055">
                  <c:v>5961974.2196609583</c:v>
                </c:pt>
                <c:pt idx="1056">
                  <c:v>6051222.817227344</c:v>
                </c:pt>
                <c:pt idx="1057">
                  <c:v>6029436.4544730755</c:v>
                </c:pt>
                <c:pt idx="1058">
                  <c:v>6094404.9150795927</c:v>
                </c:pt>
                <c:pt idx="1059">
                  <c:v>6036396.3212123029</c:v>
                </c:pt>
                <c:pt idx="1060">
                  <c:v>6109984.8629004546</c:v>
                </c:pt>
                <c:pt idx="1061">
                  <c:v>6048052.4231943097</c:v>
                </c:pt>
                <c:pt idx="1062">
                  <c:v>5970446.0409496883</c:v>
                </c:pt>
                <c:pt idx="1063">
                  <c:v>5758740.4285617182</c:v>
                </c:pt>
                <c:pt idx="1064">
                  <c:v>5758073.2328166412</c:v>
                </c:pt>
                <c:pt idx="1065">
                  <c:v>5802851.6771736899</c:v>
                </c:pt>
                <c:pt idx="1066">
                  <c:v>5866091.4709969684</c:v>
                </c:pt>
                <c:pt idx="1067">
                  <c:v>5829565.3866392979</c:v>
                </c:pt>
                <c:pt idx="1068">
                  <c:v>5752402.243568358</c:v>
                </c:pt>
                <c:pt idx="1069">
                  <c:v>5718944.9608283276</c:v>
                </c:pt>
                <c:pt idx="1070">
                  <c:v>5703980.745543777</c:v>
                </c:pt>
                <c:pt idx="1071">
                  <c:v>5726263.4654190876</c:v>
                </c:pt>
                <c:pt idx="1072">
                  <c:v>5780416.1957225138</c:v>
                </c:pt>
                <c:pt idx="1073">
                  <c:v>5828149.7658805633</c:v>
                </c:pt>
                <c:pt idx="1074">
                  <c:v>5858566.0071861865</c:v>
                </c:pt>
                <c:pt idx="1075">
                  <c:v>5871769.5430088611</c:v>
                </c:pt>
                <c:pt idx="1076">
                  <c:v>5823003.7871855684</c:v>
                </c:pt>
                <c:pt idx="1077">
                  <c:v>5885699.604859733</c:v>
                </c:pt>
                <c:pt idx="1078">
                  <c:v>5854094.9027385246</c:v>
                </c:pt>
                <c:pt idx="1079">
                  <c:v>5739642.7307581799</c:v>
                </c:pt>
                <c:pt idx="1080">
                  <c:v>5785159.1788447453</c:v>
                </c:pt>
                <c:pt idx="1081">
                  <c:v>5826594.9978368767</c:v>
                </c:pt>
                <c:pt idx="1082">
                  <c:v>5860406.799790632</c:v>
                </c:pt>
                <c:pt idx="1083">
                  <c:v>5855533.825574331</c:v>
                </c:pt>
                <c:pt idx="1084">
                  <c:v>5875926.9193928093</c:v>
                </c:pt>
                <c:pt idx="1085">
                  <c:v>5831557.9760581115</c:v>
                </c:pt>
                <c:pt idx="1086">
                  <c:v>5802431.230448585</c:v>
                </c:pt>
                <c:pt idx="1087">
                  <c:v>5769417.7268235926</c:v>
                </c:pt>
                <c:pt idx="1088">
                  <c:v>5716465.9655146468</c:v>
                </c:pt>
                <c:pt idx="1089">
                  <c:v>5796333.3446512911</c:v>
                </c:pt>
                <c:pt idx="1090">
                  <c:v>5831240.6055738032</c:v>
                </c:pt>
                <c:pt idx="1091">
                  <c:v>5747384.753482461</c:v>
                </c:pt>
                <c:pt idx="1092">
                  <c:v>5731275.5843947819</c:v>
                </c:pt>
                <c:pt idx="1093">
                  <c:v>5830766.9388414584</c:v>
                </c:pt>
                <c:pt idx="1094">
                  <c:v>5890396.0076615009</c:v>
                </c:pt>
                <c:pt idx="1095">
                  <c:v>5896946.9420280233</c:v>
                </c:pt>
                <c:pt idx="1096">
                  <c:v>5881735.6483782288</c:v>
                </c:pt>
                <c:pt idx="1097">
                  <c:v>5920693.6575716734</c:v>
                </c:pt>
                <c:pt idx="1098">
                  <c:v>5954392.2781218095</c:v>
                </c:pt>
                <c:pt idx="1099">
                  <c:v>5921454.6774966735</c:v>
                </c:pt>
                <c:pt idx="1100">
                  <c:v>5960961.5155131398</c:v>
                </c:pt>
                <c:pt idx="1101">
                  <c:v>5953750.4795479495</c:v>
                </c:pt>
                <c:pt idx="1102">
                  <c:v>6005825.9136726242</c:v>
                </c:pt>
                <c:pt idx="1103">
                  <c:v>6023768.2045045579</c:v>
                </c:pt>
                <c:pt idx="1104">
                  <c:v>6004445.4341850318</c:v>
                </c:pt>
                <c:pt idx="1105">
                  <c:v>6006227.3205840727</c:v>
                </c:pt>
                <c:pt idx="1106">
                  <c:v>6166590.0172039382</c:v>
                </c:pt>
                <c:pt idx="1107">
                  <c:v>6161523.8876950284</c:v>
                </c:pt>
                <c:pt idx="1108">
                  <c:v>6152308.2180288071</c:v>
                </c:pt>
                <c:pt idx="1109">
                  <c:v>6180054.2008310724</c:v>
                </c:pt>
                <c:pt idx="1110">
                  <c:v>6162558.7370501244</c:v>
                </c:pt>
                <c:pt idx="1111">
                  <c:v>6123924.3563595386</c:v>
                </c:pt>
                <c:pt idx="1112">
                  <c:v>6121804.6500267684</c:v>
                </c:pt>
                <c:pt idx="1113">
                  <c:v>6112289.8378511043</c:v>
                </c:pt>
                <c:pt idx="1114">
                  <c:v>6095375.462650842</c:v>
                </c:pt>
                <c:pt idx="1115">
                  <c:v>6067235.6132551106</c:v>
                </c:pt>
                <c:pt idx="1116">
                  <c:v>6088775.4838153953</c:v>
                </c:pt>
                <c:pt idx="1117">
                  <c:v>6091062.3265631078</c:v>
                </c:pt>
                <c:pt idx="1118">
                  <c:v>6072600.7589073535</c:v>
                </c:pt>
                <c:pt idx="1119">
                  <c:v>6078281.6915566949</c:v>
                </c:pt>
                <c:pt idx="1120">
                  <c:v>6114007.0215331595</c:v>
                </c:pt>
                <c:pt idx="1121">
                  <c:v>6119732.6796190664</c:v>
                </c:pt>
                <c:pt idx="1122">
                  <c:v>6141358.8655811837</c:v>
                </c:pt>
                <c:pt idx="1123">
                  <c:v>6105465.9855550816</c:v>
                </c:pt>
                <c:pt idx="1124">
                  <c:v>6106266.0783422347</c:v>
                </c:pt>
                <c:pt idx="1125">
                  <c:v>6140445.8526219372</c:v>
                </c:pt>
                <c:pt idx="1126">
                  <c:v>6106665.1391499778</c:v>
                </c:pt>
                <c:pt idx="1127">
                  <c:v>6119230.5190800736</c:v>
                </c:pt>
                <c:pt idx="1128">
                  <c:v>6078798.7368893204</c:v>
                </c:pt>
                <c:pt idx="1129">
                  <c:v>5968545.2940675057</c:v>
                </c:pt>
                <c:pt idx="1130">
                  <c:v>5948775.9518273016</c:v>
                </c:pt>
                <c:pt idx="1131">
                  <c:v>5990501.2397744823</c:v>
                </c:pt>
                <c:pt idx="1132">
                  <c:v>6034491.2032256844</c:v>
                </c:pt>
                <c:pt idx="1133">
                  <c:v>5998954.7438727897</c:v>
                </c:pt>
                <c:pt idx="1134">
                  <c:v>6018235.5895503554</c:v>
                </c:pt>
                <c:pt idx="1135">
                  <c:v>5933818.5806802604</c:v>
                </c:pt>
                <c:pt idx="1136">
                  <c:v>5911674.7058614222</c:v>
                </c:pt>
                <c:pt idx="1137">
                  <c:v>5980414.9534878321</c:v>
                </c:pt>
                <c:pt idx="1138">
                  <c:v>6070683.4145406922</c:v>
                </c:pt>
                <c:pt idx="1139">
                  <c:v>6185236.2274274901</c:v>
                </c:pt>
                <c:pt idx="1140">
                  <c:v>6168874.5537392208</c:v>
                </c:pt>
                <c:pt idx="1141">
                  <c:v>6275337.0932664387</c:v>
                </c:pt>
                <c:pt idx="1142">
                  <c:v>6326586.8373450506</c:v>
                </c:pt>
                <c:pt idx="1143">
                  <c:v>6358592.8577685524</c:v>
                </c:pt>
                <c:pt idx="1144">
                  <c:v>6392824.6178295752</c:v>
                </c:pt>
                <c:pt idx="1145">
                  <c:v>6276008.7645943444</c:v>
                </c:pt>
                <c:pt idx="1146">
                  <c:v>6343107.2170323897</c:v>
                </c:pt>
                <c:pt idx="1147">
                  <c:v>6296230.1600572914</c:v>
                </c:pt>
                <c:pt idx="1148">
                  <c:v>6236187.7387263803</c:v>
                </c:pt>
                <c:pt idx="1149">
                  <c:v>6310356.0727704726</c:v>
                </c:pt>
                <c:pt idx="1150">
                  <c:v>6291499.5472814813</c:v>
                </c:pt>
                <c:pt idx="1151">
                  <c:v>6366313.8326006476</c:v>
                </c:pt>
                <c:pt idx="1152">
                  <c:v>6352610.737303826</c:v>
                </c:pt>
                <c:pt idx="1153">
                  <c:v>6304622.0897408053</c:v>
                </c:pt>
                <c:pt idx="1154">
                  <c:v>6285820.4795267582</c:v>
                </c:pt>
                <c:pt idx="1155">
                  <c:v>6396540.842790206</c:v>
                </c:pt>
                <c:pt idx="1156">
                  <c:v>6253269.0972656477</c:v>
                </c:pt>
                <c:pt idx="1157">
                  <c:v>6257437.8430222813</c:v>
                </c:pt>
                <c:pt idx="1158">
                  <c:v>6326179.3512064768</c:v>
                </c:pt>
                <c:pt idx="1159">
                  <c:v>6326335.7790787052</c:v>
                </c:pt>
                <c:pt idx="1160">
                  <c:v>6397757.7835106188</c:v>
                </c:pt>
                <c:pt idx="1161">
                  <c:v>6285378.010039187</c:v>
                </c:pt>
                <c:pt idx="1162">
                  <c:v>6291807.2056572614</c:v>
                </c:pt>
                <c:pt idx="1163">
                  <c:v>6387587.1929222764</c:v>
                </c:pt>
                <c:pt idx="1164">
                  <c:v>6338070.9036176801</c:v>
                </c:pt>
                <c:pt idx="1165">
                  <c:v>6293073.4376823027</c:v>
                </c:pt>
                <c:pt idx="1166">
                  <c:v>6089330.4916295037</c:v>
                </c:pt>
                <c:pt idx="1167">
                  <c:v>5931807.8969253786</c:v>
                </c:pt>
                <c:pt idx="1168">
                  <c:v>5739771.5452680439</c:v>
                </c:pt>
                <c:pt idx="1169">
                  <c:v>5690510.0242713606</c:v>
                </c:pt>
                <c:pt idx="1170">
                  <c:v>5916836.3892593207</c:v>
                </c:pt>
                <c:pt idx="1171">
                  <c:v>6087399.4447963024</c:v>
                </c:pt>
                <c:pt idx="1172">
                  <c:v>6045798.0670244582</c:v>
                </c:pt>
                <c:pt idx="1173">
                  <c:v>6036471.9143751254</c:v>
                </c:pt>
                <c:pt idx="1174">
                  <c:v>5780001.3424963271</c:v>
                </c:pt>
                <c:pt idx="1175">
                  <c:v>5963156.4275081363</c:v>
                </c:pt>
                <c:pt idx="1176">
                  <c:v>6011479.3193398453</c:v>
                </c:pt>
                <c:pt idx="1177">
                  <c:v>5940107.6281393422</c:v>
                </c:pt>
                <c:pt idx="1178">
                  <c:v>6156066.3965439815</c:v>
                </c:pt>
                <c:pt idx="1179">
                  <c:v>6030586.69945879</c:v>
                </c:pt>
                <c:pt idx="1180">
                  <c:v>6102300.1335686892</c:v>
                </c:pt>
                <c:pt idx="1181">
                  <c:v>6072217.4569719359</c:v>
                </c:pt>
                <c:pt idx="1182">
                  <c:v>6051135.5186569598</c:v>
                </c:pt>
                <c:pt idx="1183">
                  <c:v>6155569.0118284561</c:v>
                </c:pt>
                <c:pt idx="1184">
                  <c:v>6134091.9804248204</c:v>
                </c:pt>
                <c:pt idx="1185">
                  <c:v>6075680.6529644402</c:v>
                </c:pt>
                <c:pt idx="1186">
                  <c:v>5973903.7146435883</c:v>
                </c:pt>
                <c:pt idx="1187">
                  <c:v>6035190.7845220873</c:v>
                </c:pt>
                <c:pt idx="1188">
                  <c:v>5961032.2519005165</c:v>
                </c:pt>
                <c:pt idx="1189">
                  <c:v>6003435.2593294624</c:v>
                </c:pt>
                <c:pt idx="1190">
                  <c:v>5995686.6961025521</c:v>
                </c:pt>
                <c:pt idx="1191">
                  <c:v>5949844.1107229954</c:v>
                </c:pt>
                <c:pt idx="1192">
                  <c:v>5767990.5361194741</c:v>
                </c:pt>
                <c:pt idx="1193">
                  <c:v>5760661.0803644005</c:v>
                </c:pt>
                <c:pt idx="1194">
                  <c:v>5872260.5328123318</c:v>
                </c:pt>
                <c:pt idx="1195">
                  <c:v>5828811.6186386105</c:v>
                </c:pt>
                <c:pt idx="1196">
                  <c:v>5968299.1091004172</c:v>
                </c:pt>
                <c:pt idx="1197">
                  <c:v>6041324.0967386737</c:v>
                </c:pt>
                <c:pt idx="1198">
                  <c:v>5976537.2143562399</c:v>
                </c:pt>
                <c:pt idx="1199">
                  <c:v>6022034.5071687987</c:v>
                </c:pt>
                <c:pt idx="1200">
                  <c:v>6025316.2973667281</c:v>
                </c:pt>
                <c:pt idx="1201">
                  <c:v>6032658.1119221896</c:v>
                </c:pt>
                <c:pt idx="1202">
                  <c:v>5958532.3021420455</c:v>
                </c:pt>
                <c:pt idx="1203">
                  <c:v>5946824.6677351268</c:v>
                </c:pt>
                <c:pt idx="1204">
                  <c:v>5990902.4912133496</c:v>
                </c:pt>
                <c:pt idx="1205">
                  <c:v>5983309.7462835722</c:v>
                </c:pt>
                <c:pt idx="1206">
                  <c:v>6007714.3709887508</c:v>
                </c:pt>
                <c:pt idx="1207">
                  <c:v>5981948.4660456423</c:v>
                </c:pt>
                <c:pt idx="1208">
                  <c:v>5998508.4665940963</c:v>
                </c:pt>
                <c:pt idx="1209">
                  <c:v>5953608.1552866083</c:v>
                </c:pt>
                <c:pt idx="1210">
                  <c:v>6116364.7212054618</c:v>
                </c:pt>
                <c:pt idx="1211">
                  <c:v>6204042.4845551504</c:v>
                </c:pt>
                <c:pt idx="1212">
                  <c:v>6243450.9019304682</c:v>
                </c:pt>
                <c:pt idx="1213">
                  <c:v>6213306.6207641894</c:v>
                </c:pt>
                <c:pt idx="1214">
                  <c:v>6284577.80474668</c:v>
                </c:pt>
                <c:pt idx="1215">
                  <c:v>6282041.6925045168</c:v>
                </c:pt>
                <c:pt idx="1216">
                  <c:v>6279019.6453586966</c:v>
                </c:pt>
                <c:pt idx="1217">
                  <c:v>6336810.746954402</c:v>
                </c:pt>
                <c:pt idx="1218">
                  <c:v>6340512.8530434817</c:v>
                </c:pt>
                <c:pt idx="1219">
                  <c:v>6353719.2948811706</c:v>
                </c:pt>
                <c:pt idx="1220">
                  <c:v>6352614.8785866927</c:v>
                </c:pt>
                <c:pt idx="1221">
                  <c:v>6440029.2174574267</c:v>
                </c:pt>
                <c:pt idx="1222">
                  <c:v>6458597.9386540549</c:v>
                </c:pt>
                <c:pt idx="1223">
                  <c:v>6423700.5175155438</c:v>
                </c:pt>
                <c:pt idx="1224">
                  <c:v>6408303.9915620573</c:v>
                </c:pt>
                <c:pt idx="1225">
                  <c:v>6350834.2812330807</c:v>
                </c:pt>
                <c:pt idx="1226">
                  <c:v>6278948.1132622454</c:v>
                </c:pt>
                <c:pt idx="1227">
                  <c:v>6417875.6287550963</c:v>
                </c:pt>
                <c:pt idx="1228">
                  <c:v>6414752.1456642644</c:v>
                </c:pt>
                <c:pt idx="1229">
                  <c:v>6523009.8288244549</c:v>
                </c:pt>
                <c:pt idx="1230">
                  <c:v>6462776.4962872565</c:v>
                </c:pt>
                <c:pt idx="1231">
                  <c:v>6468294.3637556508</c:v>
                </c:pt>
                <c:pt idx="1232">
                  <c:v>6453417.4484993704</c:v>
                </c:pt>
                <c:pt idx="1233">
                  <c:v>6439662.6343404753</c:v>
                </c:pt>
                <c:pt idx="1234">
                  <c:v>6399583.4041421274</c:v>
                </c:pt>
                <c:pt idx="1235">
                  <c:v>6463835.6713839881</c:v>
                </c:pt>
                <c:pt idx="1236">
                  <c:v>6497465.2531651277</c:v>
                </c:pt>
                <c:pt idx="1237">
                  <c:v>6587342.4472036958</c:v>
                </c:pt>
                <c:pt idx="1238">
                  <c:v>6600708.4235009225</c:v>
                </c:pt>
                <c:pt idx="1239">
                  <c:v>6510349.6904304661</c:v>
                </c:pt>
                <c:pt idx="1240">
                  <c:v>6591410.032323136</c:v>
                </c:pt>
                <c:pt idx="1241">
                  <c:v>6597236.1218410162</c:v>
                </c:pt>
                <c:pt idx="1242">
                  <c:v>6652305.3295521038</c:v>
                </c:pt>
                <c:pt idx="1243">
                  <c:v>6558439.9619406024</c:v>
                </c:pt>
                <c:pt idx="1244">
                  <c:v>6600462.958529193</c:v>
                </c:pt>
                <c:pt idx="1245">
                  <c:v>6444730.8869592398</c:v>
                </c:pt>
                <c:pt idx="1246">
                  <c:v>6504699.0715837078</c:v>
                </c:pt>
                <c:pt idx="1247">
                  <c:v>6557037.8588730283</c:v>
                </c:pt>
                <c:pt idx="1248">
                  <c:v>6603659.3234293079</c:v>
                </c:pt>
                <c:pt idx="1249">
                  <c:v>6546730.7929623192</c:v>
                </c:pt>
                <c:pt idx="1250">
                  <c:v>6448721.1232917011</c:v>
                </c:pt>
                <c:pt idx="1251">
                  <c:v>6479281.4378569108</c:v>
                </c:pt>
                <c:pt idx="1252">
                  <c:v>6490749.2947473219</c:v>
                </c:pt>
                <c:pt idx="1253">
                  <c:v>6538846.4428035421</c:v>
                </c:pt>
                <c:pt idx="1254">
                  <c:v>6509707.0711820275</c:v>
                </c:pt>
                <c:pt idx="1255">
                  <c:v>6488375.9926747112</c:v>
                </c:pt>
                <c:pt idx="1256">
                  <c:v>6593355.9769908711</c:v>
                </c:pt>
                <c:pt idx="1257">
                  <c:v>6556410.1471364237</c:v>
                </c:pt>
                <c:pt idx="1258">
                  <c:v>6473834.769216517</c:v>
                </c:pt>
                <c:pt idx="1259">
                  <c:v>1859665.4365873563</c:v>
                </c:pt>
                <c:pt idx="1260">
                  <c:v>1852295.9026614984</c:v>
                </c:pt>
                <c:pt idx="1261">
                  <c:v>1834960.2896601721</c:v>
                </c:pt>
                <c:pt idx="1262">
                  <c:v>1781728.9375273858</c:v>
                </c:pt>
                <c:pt idx="1263">
                  <c:v>1758010.3655618571</c:v>
                </c:pt>
                <c:pt idx="1264">
                  <c:v>1773447.438439829</c:v>
                </c:pt>
                <c:pt idx="1265">
                  <c:v>1791129.6302830025</c:v>
                </c:pt>
                <c:pt idx="1266">
                  <c:v>1720813.1624903588</c:v>
                </c:pt>
                <c:pt idx="1267">
                  <c:v>1772285.413599208</c:v>
                </c:pt>
                <c:pt idx="1268">
                  <c:v>1712268.9980078868</c:v>
                </c:pt>
                <c:pt idx="1269">
                  <c:v>1701288.9612800411</c:v>
                </c:pt>
                <c:pt idx="1270">
                  <c:v>1713482.1853094765</c:v>
                </c:pt>
                <c:pt idx="1271">
                  <c:v>1720664.5619482475</c:v>
                </c:pt>
                <c:pt idx="1272">
                  <c:v>1741106.0954688187</c:v>
                </c:pt>
                <c:pt idx="1273">
                  <c:v>1707854.646368579</c:v>
                </c:pt>
                <c:pt idx="1274">
                  <c:v>1735754.8116117532</c:v>
                </c:pt>
                <c:pt idx="1275">
                  <c:v>1699133.6127858234</c:v>
                </c:pt>
                <c:pt idx="1276">
                  <c:v>1717242.4373126023</c:v>
                </c:pt>
                <c:pt idx="1277">
                  <c:v>1751770.2065362947</c:v>
                </c:pt>
                <c:pt idx="1278">
                  <c:v>1762670.029555544</c:v>
                </c:pt>
                <c:pt idx="1279">
                  <c:v>1725730.98548993</c:v>
                </c:pt>
                <c:pt idx="1280">
                  <c:v>1736182.0293109915</c:v>
                </c:pt>
                <c:pt idx="1281">
                  <c:v>1723407.5427147767</c:v>
                </c:pt>
                <c:pt idx="1282">
                  <c:v>1638519.9189937699</c:v>
                </c:pt>
                <c:pt idx="1283">
                  <c:v>1598333.3098757579</c:v>
                </c:pt>
                <c:pt idx="1284">
                  <c:v>1591189.7353266587</c:v>
                </c:pt>
                <c:pt idx="1285">
                  <c:v>1598786.2913766706</c:v>
                </c:pt>
                <c:pt idx="1286">
                  <c:v>1602836.2736743744</c:v>
                </c:pt>
                <c:pt idx="1287">
                  <c:v>1641048.3315931167</c:v>
                </c:pt>
                <c:pt idx="1288">
                  <c:v>1693880.9521634174</c:v>
                </c:pt>
                <c:pt idx="1289">
                  <c:v>1750573.8473249925</c:v>
                </c:pt>
                <c:pt idx="1290">
                  <c:v>1737820.1282754967</c:v>
                </c:pt>
                <c:pt idx="1291">
                  <c:v>1752888.9789520854</c:v>
                </c:pt>
                <c:pt idx="1292">
                  <c:v>1784002.0996605761</c:v>
                </c:pt>
                <c:pt idx="1293">
                  <c:v>1750819.8616818113</c:v>
                </c:pt>
                <c:pt idx="1294">
                  <c:v>1771614.5494829495</c:v>
                </c:pt>
                <c:pt idx="1295">
                  <c:v>1801178.873579808</c:v>
                </c:pt>
                <c:pt idx="1296">
                  <c:v>1807925.7526563408</c:v>
                </c:pt>
                <c:pt idx="1297">
                  <c:v>1795678.6542208232</c:v>
                </c:pt>
                <c:pt idx="1298">
                  <c:v>1847018.5886049892</c:v>
                </c:pt>
                <c:pt idx="1299">
                  <c:v>1841553.0878668875</c:v>
                </c:pt>
                <c:pt idx="1300">
                  <c:v>1822897.041686038</c:v>
                </c:pt>
                <c:pt idx="1301">
                  <c:v>1812547.8804267687</c:v>
                </c:pt>
                <c:pt idx="1302">
                  <c:v>1803980.7828564381</c:v>
                </c:pt>
                <c:pt idx="1303">
                  <c:v>1784311.2932705579</c:v>
                </c:pt>
                <c:pt idx="1304">
                  <c:v>1810311.0395223428</c:v>
                </c:pt>
                <c:pt idx="1305">
                  <c:v>1786647.0641082248</c:v>
                </c:pt>
                <c:pt idx="1306">
                  <c:v>1805773.7873526972</c:v>
                </c:pt>
                <c:pt idx="1307">
                  <c:v>1794869.7541098616</c:v>
                </c:pt>
                <c:pt idx="1308">
                  <c:v>1788125.9370598488</c:v>
                </c:pt>
                <c:pt idx="1309">
                  <c:v>1809192.7688171607</c:v>
                </c:pt>
                <c:pt idx="1310">
                  <c:v>1781253.2619962103</c:v>
                </c:pt>
                <c:pt idx="1311">
                  <c:v>1772721.1402919828</c:v>
                </c:pt>
                <c:pt idx="1312">
                  <c:v>1781987.0909616821</c:v>
                </c:pt>
                <c:pt idx="1313">
                  <c:v>1769581.336845407</c:v>
                </c:pt>
                <c:pt idx="1314">
                  <c:v>1760385.8125958091</c:v>
                </c:pt>
                <c:pt idx="1315">
                  <c:v>1768672.0319248654</c:v>
                </c:pt>
                <c:pt idx="1316">
                  <c:v>1763036.3314147708</c:v>
                </c:pt>
                <c:pt idx="1317">
                  <c:v>1788637.7567155398</c:v>
                </c:pt>
                <c:pt idx="1318">
                  <c:v>1779475.4319117209</c:v>
                </c:pt>
                <c:pt idx="1319">
                  <c:v>1763055.1016592574</c:v>
                </c:pt>
                <c:pt idx="1320">
                  <c:v>1792863.2661337282</c:v>
                </c:pt>
                <c:pt idx="1321">
                  <c:v>1776099.0335820096</c:v>
                </c:pt>
                <c:pt idx="1322">
                  <c:v>1774825.8222105822</c:v>
                </c:pt>
                <c:pt idx="1323">
                  <c:v>1802591.7223950787</c:v>
                </c:pt>
                <c:pt idx="1324">
                  <c:v>1767772.5069080165</c:v>
                </c:pt>
                <c:pt idx="1325">
                  <c:v>1770811.4324702565</c:v>
                </c:pt>
                <c:pt idx="1326">
                  <c:v>1753380.7212734108</c:v>
                </c:pt>
                <c:pt idx="1327">
                  <c:v>1760007.2817714736</c:v>
                </c:pt>
                <c:pt idx="1328">
                  <c:v>1794846.5456038718</c:v>
                </c:pt>
                <c:pt idx="1329">
                  <c:v>1809206.0925359696</c:v>
                </c:pt>
                <c:pt idx="1330">
                  <c:v>1785589.9060766264</c:v>
                </c:pt>
                <c:pt idx="1331">
                  <c:v>1802456.6824288275</c:v>
                </c:pt>
                <c:pt idx="1332">
                  <c:v>1762298.7796763617</c:v>
                </c:pt>
                <c:pt idx="1333">
                  <c:v>1772339.8208893989</c:v>
                </c:pt>
                <c:pt idx="1334">
                  <c:v>1770768.1537081485</c:v>
                </c:pt>
                <c:pt idx="1335">
                  <c:v>1770584.3389130605</c:v>
                </c:pt>
                <c:pt idx="1336">
                  <c:v>1770851.2638686956</c:v>
                </c:pt>
                <c:pt idx="1337">
                  <c:v>1778983.0771725173</c:v>
                </c:pt>
                <c:pt idx="1338">
                  <c:v>1773372.601902453</c:v>
                </c:pt>
                <c:pt idx="1339">
                  <c:v>1735796.4859402392</c:v>
                </c:pt>
                <c:pt idx="1340">
                  <c:v>1722727.2194905756</c:v>
                </c:pt>
                <c:pt idx="1341">
                  <c:v>1734658.2584716179</c:v>
                </c:pt>
                <c:pt idx="1342">
                  <c:v>1719535.8321404937</c:v>
                </c:pt>
                <c:pt idx="1343">
                  <c:v>1729188.9954298451</c:v>
                </c:pt>
                <c:pt idx="1344">
                  <c:v>1728197.0105628038</c:v>
                </c:pt>
                <c:pt idx="1345">
                  <c:v>1734154.064830475</c:v>
                </c:pt>
                <c:pt idx="1346">
                  <c:v>1754397.6316065746</c:v>
                </c:pt>
                <c:pt idx="1347">
                  <c:v>1791308.5004981968</c:v>
                </c:pt>
                <c:pt idx="1348">
                  <c:v>1773921.7020785308</c:v>
                </c:pt>
                <c:pt idx="1349">
                  <c:v>1750554.5959534138</c:v>
                </c:pt>
                <c:pt idx="1350">
                  <c:v>1761516.1188614795</c:v>
                </c:pt>
                <c:pt idx="1351">
                  <c:v>1796733.8572732464</c:v>
                </c:pt>
                <c:pt idx="1352">
                  <c:v>1769907.799465578</c:v>
                </c:pt>
                <c:pt idx="1353">
                  <c:v>1800169.1494673546</c:v>
                </c:pt>
                <c:pt idx="1354">
                  <c:v>1801384.7106693157</c:v>
                </c:pt>
                <c:pt idx="1355">
                  <c:v>1829373.0462256721</c:v>
                </c:pt>
                <c:pt idx="1356">
                  <c:v>1821342.4786003171</c:v>
                </c:pt>
                <c:pt idx="1357">
                  <c:v>1873859.3506345276</c:v>
                </c:pt>
                <c:pt idx="1358">
                  <c:v>1867962.3562976874</c:v>
                </c:pt>
                <c:pt idx="1359">
                  <c:v>1869974.0642783463</c:v>
                </c:pt>
                <c:pt idx="1360">
                  <c:v>1881881.3287016449</c:v>
                </c:pt>
                <c:pt idx="1361">
                  <c:v>1911428.7585065863</c:v>
                </c:pt>
                <c:pt idx="1362">
                  <c:v>1920072.1396566208</c:v>
                </c:pt>
                <c:pt idx="1363">
                  <c:v>1916560.5378728851</c:v>
                </c:pt>
                <c:pt idx="1364">
                  <c:v>1904054.9292703972</c:v>
                </c:pt>
                <c:pt idx="1365">
                  <c:v>1908941.0101183914</c:v>
                </c:pt>
                <c:pt idx="1366">
                  <c:v>1878410.9581274271</c:v>
                </c:pt>
                <c:pt idx="1367">
                  <c:v>1870368.2641827993</c:v>
                </c:pt>
                <c:pt idx="1368">
                  <c:v>1867250.0160538997</c:v>
                </c:pt>
                <c:pt idx="1369">
                  <c:v>1853980.0347998687</c:v>
                </c:pt>
                <c:pt idx="1370">
                  <c:v>1861175.3826602944</c:v>
                </c:pt>
                <c:pt idx="1371">
                  <c:v>1862874.68325199</c:v>
                </c:pt>
                <c:pt idx="1372">
                  <c:v>1860872.9544489237</c:v>
                </c:pt>
                <c:pt idx="1373">
                  <c:v>1860565.256459757</c:v>
                </c:pt>
                <c:pt idx="1374">
                  <c:v>1845151.9390064171</c:v>
                </c:pt>
                <c:pt idx="1375">
                  <c:v>1840849.5396696939</c:v>
                </c:pt>
                <c:pt idx="1376">
                  <c:v>1838380.0890622113</c:v>
                </c:pt>
                <c:pt idx="1377">
                  <c:v>1830257.5379051275</c:v>
                </c:pt>
                <c:pt idx="1378">
                  <c:v>1859420.5379619393</c:v>
                </c:pt>
                <c:pt idx="1379">
                  <c:v>1822015.3470949878</c:v>
                </c:pt>
                <c:pt idx="1380">
                  <c:v>1771236.9034593832</c:v>
                </c:pt>
                <c:pt idx="1381">
                  <c:v>1794803.5643563352</c:v>
                </c:pt>
                <c:pt idx="1382">
                  <c:v>1812580.6650552195</c:v>
                </c:pt>
                <c:pt idx="1383">
                  <c:v>1821954.2469512881</c:v>
                </c:pt>
                <c:pt idx="1384">
                  <c:v>1812868.8756331981</c:v>
                </c:pt>
                <c:pt idx="1385">
                  <c:v>1811037.0442268699</c:v>
                </c:pt>
                <c:pt idx="1386">
                  <c:v>1835694.3979407146</c:v>
                </c:pt>
                <c:pt idx="1387">
                  <c:v>1828859.4056903424</c:v>
                </c:pt>
                <c:pt idx="1388">
                  <c:v>1878336.9054260149</c:v>
                </c:pt>
                <c:pt idx="1389">
                  <c:v>1867574.8894853678</c:v>
                </c:pt>
                <c:pt idx="1390">
                  <c:v>1887868.5727297498</c:v>
                </c:pt>
                <c:pt idx="1391">
                  <c:v>1882494.4652828327</c:v>
                </c:pt>
                <c:pt idx="1392">
                  <c:v>1881660.1683764532</c:v>
                </c:pt>
                <c:pt idx="1393">
                  <c:v>1871039.2162912823</c:v>
                </c:pt>
                <c:pt idx="1394">
                  <c:v>1893630.3783802795</c:v>
                </c:pt>
                <c:pt idx="1395">
                  <c:v>1882722.522669059</c:v>
                </c:pt>
                <c:pt idx="1396">
                  <c:v>1919250.3020143535</c:v>
                </c:pt>
                <c:pt idx="1397">
                  <c:v>1905845.5993095667</c:v>
                </c:pt>
                <c:pt idx="1398">
                  <c:v>1912193.3574535609</c:v>
                </c:pt>
                <c:pt idx="1399">
                  <c:v>1921006.8173347251</c:v>
                </c:pt>
                <c:pt idx="1400">
                  <c:v>1946053.1916681083</c:v>
                </c:pt>
                <c:pt idx="1401">
                  <c:v>1943926.9464429608</c:v>
                </c:pt>
                <c:pt idx="1402">
                  <c:v>1931164.2417250976</c:v>
                </c:pt>
                <c:pt idx="1403">
                  <c:v>1925108.1532106129</c:v>
                </c:pt>
                <c:pt idx="1404">
                  <c:v>1910886.926889779</c:v>
                </c:pt>
                <c:pt idx="1405">
                  <c:v>1892584.2635086942</c:v>
                </c:pt>
                <c:pt idx="1406">
                  <c:v>1909109.3392534885</c:v>
                </c:pt>
                <c:pt idx="1407">
                  <c:v>1915692.9357097507</c:v>
                </c:pt>
                <c:pt idx="1408">
                  <c:v>1930439.2319471119</c:v>
                </c:pt>
                <c:pt idx="1409">
                  <c:v>1923594.1928110942</c:v>
                </c:pt>
                <c:pt idx="1410">
                  <c:v>1928416.0150735262</c:v>
                </c:pt>
                <c:pt idx="1411">
                  <c:v>1901087.6639551613</c:v>
                </c:pt>
                <c:pt idx="1412">
                  <c:v>1919529.2490321195</c:v>
                </c:pt>
                <c:pt idx="1413">
                  <c:v>1927365.7613045042</c:v>
                </c:pt>
                <c:pt idx="1414">
                  <c:v>1939399.5983236041</c:v>
                </c:pt>
                <c:pt idx="1415">
                  <c:v>1905373.688491723</c:v>
                </c:pt>
                <c:pt idx="1416">
                  <c:v>1932526.2501579782</c:v>
                </c:pt>
                <c:pt idx="1417">
                  <c:v>1934548.604518211</c:v>
                </c:pt>
                <c:pt idx="1418">
                  <c:v>1958337.6284599591</c:v>
                </c:pt>
                <c:pt idx="1419">
                  <c:v>1973057.5914209082</c:v>
                </c:pt>
                <c:pt idx="1420">
                  <c:v>1962977.161670655</c:v>
                </c:pt>
                <c:pt idx="1421">
                  <c:v>1958371.5339826797</c:v>
                </c:pt>
                <c:pt idx="1422">
                  <c:v>1952148.7980367192</c:v>
                </c:pt>
                <c:pt idx="1423">
                  <c:v>1954536.7709127187</c:v>
                </c:pt>
                <c:pt idx="1424">
                  <c:v>1978999.8671941331</c:v>
                </c:pt>
                <c:pt idx="1425">
                  <c:v>1965490.8924583362</c:v>
                </c:pt>
                <c:pt idx="1426">
                  <c:v>1955741.8736591351</c:v>
                </c:pt>
                <c:pt idx="1427">
                  <c:v>1974920.6210737247</c:v>
                </c:pt>
                <c:pt idx="1428">
                  <c:v>1969622.545650231</c:v>
                </c:pt>
                <c:pt idx="1429">
                  <c:v>1955078.4574995926</c:v>
                </c:pt>
                <c:pt idx="1430">
                  <c:v>1926649.8259100083</c:v>
                </c:pt>
                <c:pt idx="1431">
                  <c:v>1923303.7562391437</c:v>
                </c:pt>
                <c:pt idx="1432">
                  <c:v>1884514.6235128189</c:v>
                </c:pt>
                <c:pt idx="1433">
                  <c:v>1937163.8903203914</c:v>
                </c:pt>
                <c:pt idx="1434">
                  <c:v>1929250.9635122577</c:v>
                </c:pt>
                <c:pt idx="1435">
                  <c:v>1939251.1120643148</c:v>
                </c:pt>
                <c:pt idx="1436">
                  <c:v>1970470.494460722</c:v>
                </c:pt>
                <c:pt idx="1437">
                  <c:v>1969391.3598184057</c:v>
                </c:pt>
                <c:pt idx="1438">
                  <c:v>1962632.1267917501</c:v>
                </c:pt>
                <c:pt idx="1439">
                  <c:v>1964134.1937133393</c:v>
                </c:pt>
                <c:pt idx="1440">
                  <c:v>1987811.0957488706</c:v>
                </c:pt>
                <c:pt idx="1441">
                  <c:v>1969847.9737547184</c:v>
                </c:pt>
                <c:pt idx="1442">
                  <c:v>1956333.7900357312</c:v>
                </c:pt>
                <c:pt idx="1443">
                  <c:v>1945959.6990467522</c:v>
                </c:pt>
                <c:pt idx="1444">
                  <c:v>1954900.042789547</c:v>
                </c:pt>
                <c:pt idx="1445">
                  <c:v>1959196.9194084986</c:v>
                </c:pt>
                <c:pt idx="1446">
                  <c:v>1957813.3139988107</c:v>
                </c:pt>
                <c:pt idx="1447">
                  <c:v>1983621.8760296393</c:v>
                </c:pt>
                <c:pt idx="1448">
                  <c:v>1978992.7784293869</c:v>
                </c:pt>
                <c:pt idx="1449">
                  <c:v>1988395.0672682459</c:v>
                </c:pt>
                <c:pt idx="1450">
                  <c:v>2010432.5193893642</c:v>
                </c:pt>
                <c:pt idx="1451">
                  <c:v>2005121.639980081</c:v>
                </c:pt>
                <c:pt idx="1452">
                  <c:v>2007321.7385748322</c:v>
                </c:pt>
                <c:pt idx="1453">
                  <c:v>2000089.5858067211</c:v>
                </c:pt>
                <c:pt idx="1454">
                  <c:v>1981646.7593087051</c:v>
                </c:pt>
                <c:pt idx="1455">
                  <c:v>1984100.4907057812</c:v>
                </c:pt>
                <c:pt idx="1456">
                  <c:v>1988142.5248240286</c:v>
                </c:pt>
                <c:pt idx="1457">
                  <c:v>1991490.0617776657</c:v>
                </c:pt>
                <c:pt idx="1458">
                  <c:v>1991818.0366593762</c:v>
                </c:pt>
                <c:pt idx="1459">
                  <c:v>2002436.1199870741</c:v>
                </c:pt>
                <c:pt idx="1460">
                  <c:v>1994018.9579460272</c:v>
                </c:pt>
                <c:pt idx="1461">
                  <c:v>2001173.9221477001</c:v>
                </c:pt>
                <c:pt idx="1462">
                  <c:v>2029798.4641382152</c:v>
                </c:pt>
                <c:pt idx="1463">
                  <c:v>2047884.328990855</c:v>
                </c:pt>
                <c:pt idx="1464">
                  <c:v>2045103.2649334616</c:v>
                </c:pt>
                <c:pt idx="1465">
                  <c:v>2038270.9039574959</c:v>
                </c:pt>
                <c:pt idx="1466">
                  <c:v>2042045.7970683947</c:v>
                </c:pt>
                <c:pt idx="1467">
                  <c:v>2035392.3259536305</c:v>
                </c:pt>
                <c:pt idx="1468">
                  <c:v>2035002.0155862691</c:v>
                </c:pt>
                <c:pt idx="1469">
                  <c:v>2010589.7224453934</c:v>
                </c:pt>
                <c:pt idx="1470">
                  <c:v>2006919.5710729999</c:v>
                </c:pt>
                <c:pt idx="1471">
                  <c:v>1982035.5610378825</c:v>
                </c:pt>
                <c:pt idx="1472">
                  <c:v>1977356.2596838318</c:v>
                </c:pt>
                <c:pt idx="1473">
                  <c:v>2024982.8794498658</c:v>
                </c:pt>
                <c:pt idx="1474">
                  <c:v>2016293.0972915948</c:v>
                </c:pt>
                <c:pt idx="1475">
                  <c:v>2043381.1969455918</c:v>
                </c:pt>
                <c:pt idx="1476">
                  <c:v>2012063.7361593693</c:v>
                </c:pt>
                <c:pt idx="1477">
                  <c:v>2064543.9582971898</c:v>
                </c:pt>
                <c:pt idx="1478">
                  <c:v>2059078.3421588882</c:v>
                </c:pt>
                <c:pt idx="1479">
                  <c:v>2087485.4144180426</c:v>
                </c:pt>
                <c:pt idx="1480">
                  <c:v>2100557.9605766255</c:v>
                </c:pt>
                <c:pt idx="1481">
                  <c:v>2133727.9297753875</c:v>
                </c:pt>
                <c:pt idx="1482">
                  <c:v>2149800.1817883197</c:v>
                </c:pt>
                <c:pt idx="1483">
                  <c:v>2174198.0644618087</c:v>
                </c:pt>
                <c:pt idx="1484">
                  <c:v>2161934.5427020066</c:v>
                </c:pt>
                <c:pt idx="1485">
                  <c:v>2160231.0339921354</c:v>
                </c:pt>
                <c:pt idx="1486">
                  <c:v>2167211.5156998667</c:v>
                </c:pt>
                <c:pt idx="1487">
                  <c:v>2145586.6892004972</c:v>
                </c:pt>
                <c:pt idx="1488">
                  <c:v>2144012.7404352538</c:v>
                </c:pt>
                <c:pt idx="1489">
                  <c:v>2125118.8586816192</c:v>
                </c:pt>
                <c:pt idx="1490">
                  <c:v>2063929.6711683644</c:v>
                </c:pt>
                <c:pt idx="1491">
                  <c:v>2085195.5391092871</c:v>
                </c:pt>
                <c:pt idx="1492">
                  <c:v>2111879.9439309617</c:v>
                </c:pt>
                <c:pt idx="1493">
                  <c:v>2123159.4333199472</c:v>
                </c:pt>
                <c:pt idx="1494">
                  <c:v>2143496.4645377202</c:v>
                </c:pt>
                <c:pt idx="1495">
                  <c:v>2141561.9896567338</c:v>
                </c:pt>
                <c:pt idx="1496">
                  <c:v>2160444.0842588879</c:v>
                </c:pt>
                <c:pt idx="1497">
                  <c:v>2151051.3432505382</c:v>
                </c:pt>
                <c:pt idx="1498">
                  <c:v>2169986.0466729165</c:v>
                </c:pt>
                <c:pt idx="1499">
                  <c:v>2169586.2138361693</c:v>
                </c:pt>
                <c:pt idx="1500">
                  <c:v>2201994.3560764128</c:v>
                </c:pt>
                <c:pt idx="1501">
                  <c:v>2196779.1814283836</c:v>
                </c:pt>
                <c:pt idx="1502">
                  <c:v>2217599.6015631361</c:v>
                </c:pt>
                <c:pt idx="1503">
                  <c:v>2241029.5480481535</c:v>
                </c:pt>
                <c:pt idx="1504">
                  <c:v>2234725.173903109</c:v>
                </c:pt>
                <c:pt idx="1505">
                  <c:v>2241138.9402736067</c:v>
                </c:pt>
                <c:pt idx="1506">
                  <c:v>2255749.0536327618</c:v>
                </c:pt>
                <c:pt idx="1507">
                  <c:v>2282809.1421172279</c:v>
                </c:pt>
                <c:pt idx="1508">
                  <c:v>2257331.7017481118</c:v>
                </c:pt>
                <c:pt idx="1509">
                  <c:v>2253756.3431780571</c:v>
                </c:pt>
                <c:pt idx="1510">
                  <c:v>2229094.7074229722</c:v>
                </c:pt>
                <c:pt idx="1511">
                  <c:v>6617231.5473894747</c:v>
                </c:pt>
                <c:pt idx="1512">
                  <c:v>6680524.6062839059</c:v>
                </c:pt>
                <c:pt idx="1513">
                  <c:v>6578311.3036446329</c:v>
                </c:pt>
                <c:pt idx="1514">
                  <c:v>6668195.8155946219</c:v>
                </c:pt>
                <c:pt idx="1515">
                  <c:v>6791731.6264124336</c:v>
                </c:pt>
                <c:pt idx="1516">
                  <c:v>6735526.4663645336</c:v>
                </c:pt>
                <c:pt idx="1517">
                  <c:v>6762137.7420279011</c:v>
                </c:pt>
                <c:pt idx="1518">
                  <c:v>6668836.8114601448</c:v>
                </c:pt>
                <c:pt idx="1519">
                  <c:v>6650803.5567950355</c:v>
                </c:pt>
                <c:pt idx="1520">
                  <c:v>6576739.8722917959</c:v>
                </c:pt>
                <c:pt idx="1521">
                  <c:v>6571089.6371228965</c:v>
                </c:pt>
                <c:pt idx="1522">
                  <c:v>6614930.8924962869</c:v>
                </c:pt>
                <c:pt idx="1523">
                  <c:v>6607784.2079987722</c:v>
                </c:pt>
                <c:pt idx="1524">
                  <c:v>6581465.9742222596</c:v>
                </c:pt>
                <c:pt idx="1525">
                  <c:v>6648057.9022716237</c:v>
                </c:pt>
                <c:pt idx="1526">
                  <c:v>6725862.7487897351</c:v>
                </c:pt>
                <c:pt idx="1527">
                  <c:v>6667413.2231271919</c:v>
                </c:pt>
                <c:pt idx="1528">
                  <c:v>6715943.3068498615</c:v>
                </c:pt>
                <c:pt idx="1529">
                  <c:v>6671106.8361457437</c:v>
                </c:pt>
                <c:pt idx="1530">
                  <c:v>6657940.3880233951</c:v>
                </c:pt>
                <c:pt idx="1531">
                  <c:v>6694001.6331712101</c:v>
                </c:pt>
                <c:pt idx="1532">
                  <c:v>6621055.8761933204</c:v>
                </c:pt>
                <c:pt idx="1533">
                  <c:v>6646421.4433694696</c:v>
                </c:pt>
                <c:pt idx="1534">
                  <c:v>6608479.5855310503</c:v>
                </c:pt>
                <c:pt idx="1535">
                  <c:v>6665830.6843983196</c:v>
                </c:pt>
                <c:pt idx="1536">
                  <c:v>6690877.3046493502</c:v>
                </c:pt>
                <c:pt idx="1537">
                  <c:v>6678017.696482555</c:v>
                </c:pt>
                <c:pt idx="1538">
                  <c:v>6707746.8017094219</c:v>
                </c:pt>
                <c:pt idx="1539">
                  <c:v>6738089.3810181692</c:v>
                </c:pt>
                <c:pt idx="1540">
                  <c:v>6656377.4711874453</c:v>
                </c:pt>
                <c:pt idx="1541">
                  <c:v>6730041.2310411949</c:v>
                </c:pt>
                <c:pt idx="1542">
                  <c:v>6719671.3936872818</c:v>
                </c:pt>
                <c:pt idx="1543">
                  <c:v>6781275.6264729053</c:v>
                </c:pt>
                <c:pt idx="1544">
                  <c:v>6831503.5634860815</c:v>
                </c:pt>
                <c:pt idx="1545">
                  <c:v>6808207.2244080873</c:v>
                </c:pt>
                <c:pt idx="1546">
                  <c:v>6726498.0700597558</c:v>
                </c:pt>
                <c:pt idx="1547">
                  <c:v>6701194.1004040884</c:v>
                </c:pt>
                <c:pt idx="1548">
                  <c:v>6742560.2955047227</c:v>
                </c:pt>
                <c:pt idx="1549">
                  <c:v>6652706.4268245148</c:v>
                </c:pt>
                <c:pt idx="1550">
                  <c:v>6753751.9286275106</c:v>
                </c:pt>
                <c:pt idx="1551">
                  <c:v>6757609.4214418707</c:v>
                </c:pt>
                <c:pt idx="1552">
                  <c:v>6851673.1939841593</c:v>
                </c:pt>
                <c:pt idx="1553">
                  <c:v>6855089.6259334823</c:v>
                </c:pt>
                <c:pt idx="1554">
                  <c:v>6782621.3688872457</c:v>
                </c:pt>
                <c:pt idx="1555">
                  <c:v>6800364.7043445129</c:v>
                </c:pt>
                <c:pt idx="1556">
                  <c:v>6885474.8294107821</c:v>
                </c:pt>
                <c:pt idx="1557">
                  <c:v>6928698.6267966311</c:v>
                </c:pt>
                <c:pt idx="1558">
                  <c:v>6886914.2743880376</c:v>
                </c:pt>
                <c:pt idx="1559">
                  <c:v>6887532.3035403984</c:v>
                </c:pt>
                <c:pt idx="1560">
                  <c:v>6906077.5665320046</c:v>
                </c:pt>
                <c:pt idx="1561">
                  <c:v>6834615.4453758989</c:v>
                </c:pt>
                <c:pt idx="1562">
                  <c:v>6831171.6780013051</c:v>
                </c:pt>
                <c:pt idx="1563">
                  <c:v>6784261.0455785589</c:v>
                </c:pt>
                <c:pt idx="1564">
                  <c:v>6659379.8203722304</c:v>
                </c:pt>
                <c:pt idx="1565">
                  <c:v>6720730.3510503136</c:v>
                </c:pt>
                <c:pt idx="1566">
                  <c:v>6703311.6747400584</c:v>
                </c:pt>
                <c:pt idx="1567">
                  <c:v>6721383.8753247578</c:v>
                </c:pt>
                <c:pt idx="1568">
                  <c:v>6674287.5321269017</c:v>
                </c:pt>
                <c:pt idx="1569">
                  <c:v>6705301.0459541818</c:v>
                </c:pt>
                <c:pt idx="1570">
                  <c:v>6724768.1655042898</c:v>
                </c:pt>
                <c:pt idx="1571">
                  <c:v>6756685.5994432243</c:v>
                </c:pt>
                <c:pt idx="1572">
                  <c:v>6759155.5719361361</c:v>
                </c:pt>
                <c:pt idx="1573">
                  <c:v>6722870.3440121021</c:v>
                </c:pt>
                <c:pt idx="1574">
                  <c:v>6747625.9037891012</c:v>
                </c:pt>
                <c:pt idx="1575">
                  <c:v>6728065.4150523301</c:v>
                </c:pt>
                <c:pt idx="1576">
                  <c:v>6791877.8025545655</c:v>
                </c:pt>
                <c:pt idx="1577">
                  <c:v>6806517.1885562744</c:v>
                </c:pt>
                <c:pt idx="1578">
                  <c:v>6833564.9444390303</c:v>
                </c:pt>
                <c:pt idx="1579">
                  <c:v>6827043.8933081962</c:v>
                </c:pt>
                <c:pt idx="1580">
                  <c:v>6743675.1044614138</c:v>
                </c:pt>
                <c:pt idx="1581">
                  <c:v>6640745.7792991577</c:v>
                </c:pt>
                <c:pt idx="1582">
                  <c:v>6760798.5954119526</c:v>
                </c:pt>
                <c:pt idx="1583">
                  <c:v>6776520.0455358671</c:v>
                </c:pt>
                <c:pt idx="1584">
                  <c:v>6788676.5429398064</c:v>
                </c:pt>
                <c:pt idx="1585">
                  <c:v>6858319.9550442481</c:v>
                </c:pt>
                <c:pt idx="1586">
                  <c:v>6811833.0425291155</c:v>
                </c:pt>
                <c:pt idx="1587">
                  <c:v>6875733.6042295499</c:v>
                </c:pt>
                <c:pt idx="1588">
                  <c:v>6907599.6198108057</c:v>
                </c:pt>
                <c:pt idx="1589">
                  <c:v>6899136.9573042803</c:v>
                </c:pt>
                <c:pt idx="1590">
                  <c:v>6993141.2273002211</c:v>
                </c:pt>
                <c:pt idx="1591">
                  <c:v>7012213.7574067265</c:v>
                </c:pt>
                <c:pt idx="1592">
                  <c:v>7082085.0253428202</c:v>
                </c:pt>
                <c:pt idx="1593">
                  <c:v>7034346.6888722721</c:v>
                </c:pt>
                <c:pt idx="1594">
                  <c:v>7025526.974668147</c:v>
                </c:pt>
                <c:pt idx="1595">
                  <c:v>7040463.4232387086</c:v>
                </c:pt>
                <c:pt idx="1596">
                  <c:v>7067287.8989680503</c:v>
                </c:pt>
                <c:pt idx="1597">
                  <c:v>7047563.2208468225</c:v>
                </c:pt>
                <c:pt idx="1598">
                  <c:v>7080027.6281486098</c:v>
                </c:pt>
                <c:pt idx="1599">
                  <c:v>7172584.7456867965</c:v>
                </c:pt>
                <c:pt idx="1600">
                  <c:v>7115949.149572907</c:v>
                </c:pt>
                <c:pt idx="1601">
                  <c:v>7125966.9740625713</c:v>
                </c:pt>
                <c:pt idx="1602">
                  <c:v>7165922.1195098227</c:v>
                </c:pt>
                <c:pt idx="1603">
                  <c:v>7174150.6356372125</c:v>
                </c:pt>
                <c:pt idx="1604">
                  <c:v>6940000.6557820868</c:v>
                </c:pt>
                <c:pt idx="1605">
                  <c:v>7059164.771990235</c:v>
                </c:pt>
                <c:pt idx="1606">
                  <c:v>7121327.9880688526</c:v>
                </c:pt>
                <c:pt idx="1607">
                  <c:v>7125841.7801143983</c:v>
                </c:pt>
                <c:pt idx="1608">
                  <c:v>7154083.5551334266</c:v>
                </c:pt>
                <c:pt idx="1609">
                  <c:v>7202728.5657217884</c:v>
                </c:pt>
                <c:pt idx="1610">
                  <c:v>7192886.7807674967</c:v>
                </c:pt>
                <c:pt idx="1611">
                  <c:v>7238132.6249800297</c:v>
                </c:pt>
                <c:pt idx="1612">
                  <c:v>7282505.4476756221</c:v>
                </c:pt>
                <c:pt idx="1613">
                  <c:v>7235688.003819962</c:v>
                </c:pt>
                <c:pt idx="1614">
                  <c:v>7299872.247213115</c:v>
                </c:pt>
                <c:pt idx="1615">
                  <c:v>7369107.6261530817</c:v>
                </c:pt>
                <c:pt idx="1616">
                  <c:v>7358402.9024418928</c:v>
                </c:pt>
                <c:pt idx="1617">
                  <c:v>7353864.9841530118</c:v>
                </c:pt>
                <c:pt idx="1618">
                  <c:v>7416519.4141323091</c:v>
                </c:pt>
                <c:pt idx="1619">
                  <c:v>7486677.3582354598</c:v>
                </c:pt>
                <c:pt idx="1620">
                  <c:v>7268485.7914999118</c:v>
                </c:pt>
                <c:pt idx="1621">
                  <c:v>7243198.156136605</c:v>
                </c:pt>
                <c:pt idx="1622">
                  <c:v>7301679.5874699904</c:v>
                </c:pt>
                <c:pt idx="1623">
                  <c:v>7233398.8694130024</c:v>
                </c:pt>
                <c:pt idx="1624">
                  <c:v>7195791.5009797402</c:v>
                </c:pt>
                <c:pt idx="1625">
                  <c:v>7248308.8512045676</c:v>
                </c:pt>
                <c:pt idx="1626">
                  <c:v>7352690.8669492109</c:v>
                </c:pt>
                <c:pt idx="1627">
                  <c:v>7306258.2695235321</c:v>
                </c:pt>
                <c:pt idx="1628">
                  <c:v>7438307.637895789</c:v>
                </c:pt>
                <c:pt idx="1629">
                  <c:v>7432196.7579661263</c:v>
                </c:pt>
                <c:pt idx="1630">
                  <c:v>7464976.0070055835</c:v>
                </c:pt>
                <c:pt idx="1631">
                  <c:v>7398924.2457940131</c:v>
                </c:pt>
                <c:pt idx="1632">
                  <c:v>7246148.5670856647</c:v>
                </c:pt>
                <c:pt idx="1633">
                  <c:v>7399104.9043080565</c:v>
                </c:pt>
                <c:pt idx="1634">
                  <c:v>7242222.7836156627</c:v>
                </c:pt>
                <c:pt idx="1635">
                  <c:v>7251709.5806357609</c:v>
                </c:pt>
                <c:pt idx="1636">
                  <c:v>7200781.268552931</c:v>
                </c:pt>
                <c:pt idx="1637">
                  <c:v>7322166.1840680595</c:v>
                </c:pt>
                <c:pt idx="1638">
                  <c:v>7301572.2189085474</c:v>
                </c:pt>
                <c:pt idx="1639">
                  <c:v>7380489.6234464981</c:v>
                </c:pt>
                <c:pt idx="1640">
                  <c:v>7414391.5863602459</c:v>
                </c:pt>
                <c:pt idx="1641">
                  <c:v>7462147.9521542359</c:v>
                </c:pt>
                <c:pt idx="1642">
                  <c:v>7535829.4442277728</c:v>
                </c:pt>
                <c:pt idx="1643">
                  <c:v>7478215.2595510799</c:v>
                </c:pt>
                <c:pt idx="1644">
                  <c:v>7529606.8771499367</c:v>
                </c:pt>
                <c:pt idx="1645">
                  <c:v>7491967.2035785317</c:v>
                </c:pt>
                <c:pt idx="1646">
                  <c:v>7510893.438024194</c:v>
                </c:pt>
                <c:pt idx="1647">
                  <c:v>7550410.947304015</c:v>
                </c:pt>
                <c:pt idx="1648">
                  <c:v>7592464.9536848245</c:v>
                </c:pt>
                <c:pt idx="1649">
                  <c:v>7509882.396903079</c:v>
                </c:pt>
                <c:pt idx="1650">
                  <c:v>7488966.4104002817</c:v>
                </c:pt>
                <c:pt idx="1651">
                  <c:v>7498687.2598664705</c:v>
                </c:pt>
                <c:pt idx="1652">
                  <c:v>7563879.7696968522</c:v>
                </c:pt>
                <c:pt idx="1653">
                  <c:v>7416869.6542010056</c:v>
                </c:pt>
                <c:pt idx="1654">
                  <c:v>7468256.9829476355</c:v>
                </c:pt>
                <c:pt idx="1655">
                  <c:v>7386539.6073415745</c:v>
                </c:pt>
                <c:pt idx="1656">
                  <c:v>7420743.1726181135</c:v>
                </c:pt>
                <c:pt idx="1657">
                  <c:v>7405165.2227794379</c:v>
                </c:pt>
                <c:pt idx="1658">
                  <c:v>7427933.3000534521</c:v>
                </c:pt>
                <c:pt idx="1659">
                  <c:v>7427343.7163538355</c:v>
                </c:pt>
                <c:pt idx="1660">
                  <c:v>7513574.1842826223</c:v>
                </c:pt>
                <c:pt idx="1661">
                  <c:v>7483384.368837106</c:v>
                </c:pt>
                <c:pt idx="1662">
                  <c:v>7529694.4038426047</c:v>
                </c:pt>
                <c:pt idx="1663">
                  <c:v>7382126.069003107</c:v>
                </c:pt>
                <c:pt idx="1664">
                  <c:v>7450986.1949656485</c:v>
                </c:pt>
                <c:pt idx="1665">
                  <c:v>7552948.6150523834</c:v>
                </c:pt>
                <c:pt idx="1666">
                  <c:v>7553608.8410744956</c:v>
                </c:pt>
                <c:pt idx="1667">
                  <c:v>7590928.3659466235</c:v>
                </c:pt>
                <c:pt idx="1668">
                  <c:v>7408498.7178469663</c:v>
                </c:pt>
                <c:pt idx="1669">
                  <c:v>7440046.5974364579</c:v>
                </c:pt>
                <c:pt idx="1670">
                  <c:v>7403884.2319537392</c:v>
                </c:pt>
                <c:pt idx="1671">
                  <c:v>7486787.1844760068</c:v>
                </c:pt>
                <c:pt idx="1672">
                  <c:v>7468887.0790329268</c:v>
                </c:pt>
                <c:pt idx="1673">
                  <c:v>7449562.0813079877</c:v>
                </c:pt>
                <c:pt idx="1674">
                  <c:v>7415524.5802567722</c:v>
                </c:pt>
                <c:pt idx="1675">
                  <c:v>7382001.8657980748</c:v>
                </c:pt>
                <c:pt idx="1676">
                  <c:v>7447081.6440821076</c:v>
                </c:pt>
                <c:pt idx="1677">
                  <c:v>7529108.7542625973</c:v>
                </c:pt>
                <c:pt idx="1678">
                  <c:v>7633852.2014781768</c:v>
                </c:pt>
                <c:pt idx="1679">
                  <c:v>7607862.1901930263</c:v>
                </c:pt>
                <c:pt idx="1680">
                  <c:v>7592507.1855293503</c:v>
                </c:pt>
                <c:pt idx="1681">
                  <c:v>7632882.707800786</c:v>
                </c:pt>
                <c:pt idx="1682">
                  <c:v>7628230.8197858687</c:v>
                </c:pt>
                <c:pt idx="1683">
                  <c:v>7553288.1596378731</c:v>
                </c:pt>
                <c:pt idx="1684">
                  <c:v>7692428.5965581704</c:v>
                </c:pt>
                <c:pt idx="1685">
                  <c:v>7695354.3481242564</c:v>
                </c:pt>
                <c:pt idx="1686">
                  <c:v>7694618.7089311266</c:v>
                </c:pt>
                <c:pt idx="1687">
                  <c:v>7722153.5334974723</c:v>
                </c:pt>
                <c:pt idx="1688">
                  <c:v>7776542.4309506603</c:v>
                </c:pt>
                <c:pt idx="1689">
                  <c:v>7783668.6652884288</c:v>
                </c:pt>
                <c:pt idx="1690">
                  <c:v>7827666.4067320991</c:v>
                </c:pt>
                <c:pt idx="1691">
                  <c:v>7756979.7570882346</c:v>
                </c:pt>
                <c:pt idx="1692">
                  <c:v>7756322.0393288629</c:v>
                </c:pt>
                <c:pt idx="1693">
                  <c:v>7800924.7446088027</c:v>
                </c:pt>
                <c:pt idx="1694">
                  <c:v>7634953.6605875678</c:v>
                </c:pt>
                <c:pt idx="1695">
                  <c:v>7663058.5746335667</c:v>
                </c:pt>
                <c:pt idx="1696">
                  <c:v>7814419.7844900582</c:v>
                </c:pt>
                <c:pt idx="1697">
                  <c:v>7899799.6860486846</c:v>
                </c:pt>
                <c:pt idx="1698">
                  <c:v>7937390.2449377766</c:v>
                </c:pt>
                <c:pt idx="1699">
                  <c:v>7979616.8316328414</c:v>
                </c:pt>
                <c:pt idx="1700">
                  <c:v>8006942.8868959825</c:v>
                </c:pt>
                <c:pt idx="1701">
                  <c:v>8027091.9410026055</c:v>
                </c:pt>
                <c:pt idx="1702">
                  <c:v>8077540.9060324673</c:v>
                </c:pt>
                <c:pt idx="1703">
                  <c:v>8093921.1530333376</c:v>
                </c:pt>
                <c:pt idx="1704">
                  <c:v>8110663.6158138858</c:v>
                </c:pt>
                <c:pt idx="1705">
                  <c:v>8045277.7142457832</c:v>
                </c:pt>
                <c:pt idx="1706">
                  <c:v>8087511.8559358185</c:v>
                </c:pt>
                <c:pt idx="1707">
                  <c:v>8071613.6099147359</c:v>
                </c:pt>
                <c:pt idx="1708">
                  <c:v>8073498.3272715611</c:v>
                </c:pt>
                <c:pt idx="1709">
                  <c:v>8075637.6943920264</c:v>
                </c:pt>
                <c:pt idx="1710">
                  <c:v>8119080.5063874125</c:v>
                </c:pt>
                <c:pt idx="1711">
                  <c:v>8115725.7556979293</c:v>
                </c:pt>
                <c:pt idx="1712">
                  <c:v>8113665.8421077197</c:v>
                </c:pt>
                <c:pt idx="1713">
                  <c:v>8151555.0394418417</c:v>
                </c:pt>
                <c:pt idx="1714">
                  <c:v>8122284.8257664805</c:v>
                </c:pt>
                <c:pt idx="1715">
                  <c:v>8136417.0708503807</c:v>
                </c:pt>
                <c:pt idx="1716">
                  <c:v>8078193.0057548601</c:v>
                </c:pt>
                <c:pt idx="1717">
                  <c:v>8087871.0053361338</c:v>
                </c:pt>
                <c:pt idx="1718">
                  <c:v>8308682.4717597449</c:v>
                </c:pt>
                <c:pt idx="1719">
                  <c:v>8267326.0941873901</c:v>
                </c:pt>
                <c:pt idx="1720">
                  <c:v>8270675.2022826914</c:v>
                </c:pt>
                <c:pt idx="1721">
                  <c:v>8207915.3125046389</c:v>
                </c:pt>
                <c:pt idx="1722">
                  <c:v>8218548.1377854878</c:v>
                </c:pt>
                <c:pt idx="1723">
                  <c:v>8304453.1910520252</c:v>
                </c:pt>
                <c:pt idx="1724">
                  <c:v>8372889.2691931417</c:v>
                </c:pt>
                <c:pt idx="1725">
                  <c:v>8323155.2802381506</c:v>
                </c:pt>
                <c:pt idx="1726">
                  <c:v>8380270.4236161606</c:v>
                </c:pt>
                <c:pt idx="1727">
                  <c:v>8274017.8969080783</c:v>
                </c:pt>
                <c:pt idx="1728">
                  <c:v>8302985.651762018</c:v>
                </c:pt>
                <c:pt idx="1729">
                  <c:v>8345744.1475756504</c:v>
                </c:pt>
                <c:pt idx="1730">
                  <c:v>8322989.6381378239</c:v>
                </c:pt>
                <c:pt idx="1731">
                  <c:v>8217016.5964996684</c:v>
                </c:pt>
                <c:pt idx="1732">
                  <c:v>8254271.6739881085</c:v>
                </c:pt>
                <c:pt idx="1733">
                  <c:v>8194512.5898942854</c:v>
                </c:pt>
                <c:pt idx="1734">
                  <c:v>8269401.9353964133</c:v>
                </c:pt>
                <c:pt idx="1735">
                  <c:v>8332984.2513357969</c:v>
                </c:pt>
                <c:pt idx="1736">
                  <c:v>8264906.4769457281</c:v>
                </c:pt>
                <c:pt idx="1737">
                  <c:v>8297560.3275755746</c:v>
                </c:pt>
                <c:pt idx="1738">
                  <c:v>8280200.5905422317</c:v>
                </c:pt>
                <c:pt idx="1739">
                  <c:v>8270749.0803137962</c:v>
                </c:pt>
                <c:pt idx="1740">
                  <c:v>7981260.2529213242</c:v>
                </c:pt>
                <c:pt idx="1741">
                  <c:v>8107853.1330742668</c:v>
                </c:pt>
                <c:pt idx="1742">
                  <c:v>8044999.2831590418</c:v>
                </c:pt>
                <c:pt idx="1743">
                  <c:v>7890512.1065425146</c:v>
                </c:pt>
                <c:pt idx="1744">
                  <c:v>7883286.9743210366</c:v>
                </c:pt>
                <c:pt idx="1745">
                  <c:v>7972193.4192514066</c:v>
                </c:pt>
                <c:pt idx="1746">
                  <c:v>8036784.8919140156</c:v>
                </c:pt>
                <c:pt idx="1747">
                  <c:v>8048779.2552558007</c:v>
                </c:pt>
                <c:pt idx="1748">
                  <c:v>8090384.3274530023</c:v>
                </c:pt>
                <c:pt idx="1749">
                  <c:v>8052166.7029841756</c:v>
                </c:pt>
                <c:pt idx="1750">
                  <c:v>8054659.3508935682</c:v>
                </c:pt>
                <c:pt idx="1751">
                  <c:v>8029883.0205972884</c:v>
                </c:pt>
                <c:pt idx="1752">
                  <c:v>8140356.900794616</c:v>
                </c:pt>
                <c:pt idx="1753">
                  <c:v>8244105.6036180221</c:v>
                </c:pt>
                <c:pt idx="1754">
                  <c:v>8181894.097517292</c:v>
                </c:pt>
                <c:pt idx="1755">
                  <c:v>8152852.5531711029</c:v>
                </c:pt>
                <c:pt idx="1756">
                  <c:v>8124678.0847006151</c:v>
                </c:pt>
                <c:pt idx="1757">
                  <c:v>8084344.5056041516</c:v>
                </c:pt>
                <c:pt idx="1758">
                  <c:v>8013257.412856508</c:v>
                </c:pt>
                <c:pt idx="1759">
                  <c:v>8015143.1935541378</c:v>
                </c:pt>
                <c:pt idx="1760">
                  <c:v>8011464.2605401333</c:v>
                </c:pt>
                <c:pt idx="1761">
                  <c:v>7948824.8568743933</c:v>
                </c:pt>
                <c:pt idx="1762">
                  <c:v>7739195.6892331326</c:v>
                </c:pt>
                <c:pt idx="1763">
                  <c:v>7869455.9022380505</c:v>
                </c:pt>
                <c:pt idx="1764">
                  <c:v>7884866.8842634438</c:v>
                </c:pt>
                <c:pt idx="1765">
                  <c:v>7954088.7416861681</c:v>
                </c:pt>
                <c:pt idx="1766">
                  <c:v>8020116.3340234039</c:v>
                </c:pt>
                <c:pt idx="1767">
                  <c:v>7998576.5223105084</c:v>
                </c:pt>
                <c:pt idx="1768">
                  <c:v>7983794.7507010894</c:v>
                </c:pt>
                <c:pt idx="1769">
                  <c:v>8042464.6652889568</c:v>
                </c:pt>
                <c:pt idx="1770">
                  <c:v>8052983.566956711</c:v>
                </c:pt>
                <c:pt idx="1771">
                  <c:v>8013933.1590049211</c:v>
                </c:pt>
                <c:pt idx="1772">
                  <c:v>8204054.8251196984</c:v>
                </c:pt>
                <c:pt idx="1773">
                  <c:v>8228562.9271635395</c:v>
                </c:pt>
                <c:pt idx="1774">
                  <c:v>8218938.8961148914</c:v>
                </c:pt>
                <c:pt idx="1775">
                  <c:v>8333306.0333533287</c:v>
                </c:pt>
                <c:pt idx="1776">
                  <c:v>8397800.6918686889</c:v>
                </c:pt>
                <c:pt idx="1777">
                  <c:v>8310028.0058871089</c:v>
                </c:pt>
                <c:pt idx="1778">
                  <c:v>8186284.5292756539</c:v>
                </c:pt>
                <c:pt idx="1779">
                  <c:v>8412185.4290221892</c:v>
                </c:pt>
                <c:pt idx="1780">
                  <c:v>8403819.2583731785</c:v>
                </c:pt>
                <c:pt idx="1781">
                  <c:v>8357894.2363596242</c:v>
                </c:pt>
                <c:pt idx="1782">
                  <c:v>8345813.7469859468</c:v>
                </c:pt>
                <c:pt idx="1783">
                  <c:v>8356535.1683193296</c:v>
                </c:pt>
                <c:pt idx="1784">
                  <c:v>8231678.6982476935</c:v>
                </c:pt>
                <c:pt idx="1785">
                  <c:v>7956420.6133402986</c:v>
                </c:pt>
                <c:pt idx="1786">
                  <c:v>8202661.1768347677</c:v>
                </c:pt>
                <c:pt idx="1787">
                  <c:v>8078877.7480711024</c:v>
                </c:pt>
                <c:pt idx="1788">
                  <c:v>7785884.6035808939</c:v>
                </c:pt>
                <c:pt idx="1789">
                  <c:v>7966373.2146564284</c:v>
                </c:pt>
                <c:pt idx="1790">
                  <c:v>8043960.5247059288</c:v>
                </c:pt>
                <c:pt idx="1791">
                  <c:v>8071887.4931590315</c:v>
                </c:pt>
                <c:pt idx="1792">
                  <c:v>8184554.0939207077</c:v>
                </c:pt>
                <c:pt idx="1793">
                  <c:v>8308516.2639061715</c:v>
                </c:pt>
                <c:pt idx="1794">
                  <c:v>8275784.1318134088</c:v>
                </c:pt>
                <c:pt idx="1795">
                  <c:v>8298461.8528646901</c:v>
                </c:pt>
                <c:pt idx="1796">
                  <c:v>8260290.6025841162</c:v>
                </c:pt>
                <c:pt idx="1797">
                  <c:v>8303612.8040024787</c:v>
                </c:pt>
                <c:pt idx="1798">
                  <c:v>8424611.5530841332</c:v>
                </c:pt>
                <c:pt idx="1799">
                  <c:v>8510306.8991146311</c:v>
                </c:pt>
                <c:pt idx="1800">
                  <c:v>8431110.9520529658</c:v>
                </c:pt>
                <c:pt idx="1801">
                  <c:v>8472199.2940308899</c:v>
                </c:pt>
                <c:pt idx="1802">
                  <c:v>8355493.4903103262</c:v>
                </c:pt>
                <c:pt idx="1803">
                  <c:v>8457184.5368748792</c:v>
                </c:pt>
                <c:pt idx="1804">
                  <c:v>8571508.8946155515</c:v>
                </c:pt>
                <c:pt idx="1805">
                  <c:v>8595598.9286787473</c:v>
                </c:pt>
                <c:pt idx="1806">
                  <c:v>8596528.4547228422</c:v>
                </c:pt>
                <c:pt idx="1807">
                  <c:v>8630963.2279200889</c:v>
                </c:pt>
                <c:pt idx="1808">
                  <c:v>8787935.3639973085</c:v>
                </c:pt>
                <c:pt idx="1809">
                  <c:v>8792166.7559692729</c:v>
                </c:pt>
                <c:pt idx="1810">
                  <c:v>8685790.0341571756</c:v>
                </c:pt>
                <c:pt idx="1811">
                  <c:v>8693315.754022792</c:v>
                </c:pt>
                <c:pt idx="1812">
                  <c:v>8686513.3358550891</c:v>
                </c:pt>
                <c:pt idx="1813">
                  <c:v>8677377.0102349967</c:v>
                </c:pt>
                <c:pt idx="1814">
                  <c:v>8546174.6497874577</c:v>
                </c:pt>
                <c:pt idx="1815">
                  <c:v>8557772.8152002655</c:v>
                </c:pt>
                <c:pt idx="1816">
                  <c:v>8582646.526564328</c:v>
                </c:pt>
                <c:pt idx="1817">
                  <c:v>8352004.0222156718</c:v>
                </c:pt>
                <c:pt idx="1818">
                  <c:v>8186353.7890820466</c:v>
                </c:pt>
                <c:pt idx="1819">
                  <c:v>8489116.6542033851</c:v>
                </c:pt>
                <c:pt idx="1820">
                  <c:v>8108316.6367185619</c:v>
                </c:pt>
                <c:pt idx="1821">
                  <c:v>7994674.7483509621</c:v>
                </c:pt>
                <c:pt idx="1822">
                  <c:v>8119032.2991454219</c:v>
                </c:pt>
                <c:pt idx="1823">
                  <c:v>7801895.9709682064</c:v>
                </c:pt>
                <c:pt idx="1824">
                  <c:v>7886482.6824452672</c:v>
                </c:pt>
                <c:pt idx="1825">
                  <c:v>8039215.3170037251</c:v>
                </c:pt>
                <c:pt idx="1826">
                  <c:v>8046433.8183805263</c:v>
                </c:pt>
                <c:pt idx="1827">
                  <c:v>7915014.244215142</c:v>
                </c:pt>
                <c:pt idx="1828">
                  <c:v>7940649.1249352861</c:v>
                </c:pt>
                <c:pt idx="1829">
                  <c:v>8139784.5464408062</c:v>
                </c:pt>
                <c:pt idx="1830">
                  <c:v>8125235.4998225616</c:v>
                </c:pt>
                <c:pt idx="1831">
                  <c:v>8258468.8519282741</c:v>
                </c:pt>
                <c:pt idx="1832">
                  <c:v>8209668.8170227269</c:v>
                </c:pt>
                <c:pt idx="1833">
                  <c:v>8283086.7256367356</c:v>
                </c:pt>
                <c:pt idx="1834">
                  <c:v>8420589.7240337152</c:v>
                </c:pt>
                <c:pt idx="1835">
                  <c:v>8408544.8922589477</c:v>
                </c:pt>
                <c:pt idx="1836">
                  <c:v>8198235.4273752943</c:v>
                </c:pt>
                <c:pt idx="1837">
                  <c:v>8152460.8701889999</c:v>
                </c:pt>
                <c:pt idx="1838">
                  <c:v>8117976.3065668093</c:v>
                </c:pt>
                <c:pt idx="1839">
                  <c:v>8044761.7143342774</c:v>
                </c:pt>
                <c:pt idx="1840">
                  <c:v>8045116.3667973746</c:v>
                </c:pt>
                <c:pt idx="1841">
                  <c:v>8206356.9932362093</c:v>
                </c:pt>
                <c:pt idx="1842">
                  <c:v>8163112.5876603685</c:v>
                </c:pt>
                <c:pt idx="1843">
                  <c:v>8036742.2953870948</c:v>
                </c:pt>
                <c:pt idx="1844">
                  <c:v>8122081.6500144731</c:v>
                </c:pt>
                <c:pt idx="1845">
                  <c:v>8153032.3888444752</c:v>
                </c:pt>
                <c:pt idx="1846">
                  <c:v>8178825.5568986936</c:v>
                </c:pt>
                <c:pt idx="1847">
                  <c:v>8323479.9761674376</c:v>
                </c:pt>
                <c:pt idx="1848">
                  <c:v>8405263.5707865618</c:v>
                </c:pt>
                <c:pt idx="1849">
                  <c:v>8431375.6961907968</c:v>
                </c:pt>
                <c:pt idx="1850">
                  <c:v>8603656.3820118699</c:v>
                </c:pt>
                <c:pt idx="1851">
                  <c:v>8659500.0957239401</c:v>
                </c:pt>
                <c:pt idx="1852">
                  <c:v>8609695.3633697536</c:v>
                </c:pt>
                <c:pt idx="1853">
                  <c:v>8624100.5631603412</c:v>
                </c:pt>
                <c:pt idx="1854">
                  <c:v>8588321.8288504668</c:v>
                </c:pt>
                <c:pt idx="1855">
                  <c:v>8688632.5786952358</c:v>
                </c:pt>
                <c:pt idx="1856">
                  <c:v>8697016.6966570634</c:v>
                </c:pt>
                <c:pt idx="1857">
                  <c:v>8626255.7018760294</c:v>
                </c:pt>
                <c:pt idx="1858">
                  <c:v>8758924.4183404297</c:v>
                </c:pt>
                <c:pt idx="1859">
                  <c:v>8750303.4171080254</c:v>
                </c:pt>
                <c:pt idx="1860">
                  <c:v>8775115.1834052932</c:v>
                </c:pt>
                <c:pt idx="1861">
                  <c:v>8777715.3916055523</c:v>
                </c:pt>
                <c:pt idx="1862">
                  <c:v>8784699.2367799357</c:v>
                </c:pt>
                <c:pt idx="1863">
                  <c:v>8734648.0158047266</c:v>
                </c:pt>
                <c:pt idx="1864">
                  <c:v>8848545.031794982</c:v>
                </c:pt>
                <c:pt idx="1865">
                  <c:v>8798919.7657518797</c:v>
                </c:pt>
                <c:pt idx="1866">
                  <c:v>8943373.3262412567</c:v>
                </c:pt>
                <c:pt idx="1867">
                  <c:v>8995671.818960892</c:v>
                </c:pt>
                <c:pt idx="1868">
                  <c:v>9038819.6086913254</c:v>
                </c:pt>
                <c:pt idx="1869">
                  <c:v>9082517.2481594179</c:v>
                </c:pt>
                <c:pt idx="1870">
                  <c:v>8970768.653787706</c:v>
                </c:pt>
                <c:pt idx="1871">
                  <c:v>9015777.624522835</c:v>
                </c:pt>
                <c:pt idx="1872">
                  <c:v>9016911.1143507678</c:v>
                </c:pt>
                <c:pt idx="1873">
                  <c:v>9093833.8010466881</c:v>
                </c:pt>
                <c:pt idx="1874">
                  <c:v>9094511.7328097653</c:v>
                </c:pt>
                <c:pt idx="1875">
                  <c:v>9226883.3078583237</c:v>
                </c:pt>
                <c:pt idx="1876">
                  <c:v>9334865.8039004132</c:v>
                </c:pt>
                <c:pt idx="1877">
                  <c:v>9385498.7222014349</c:v>
                </c:pt>
                <c:pt idx="1878">
                  <c:v>9366762.9443576466</c:v>
                </c:pt>
                <c:pt idx="1879">
                  <c:v>9399522.0039901063</c:v>
                </c:pt>
                <c:pt idx="1880">
                  <c:v>9359671.8286209814</c:v>
                </c:pt>
                <c:pt idx="1881">
                  <c:v>9254593.7418348491</c:v>
                </c:pt>
                <c:pt idx="1882">
                  <c:v>9085627.1616448853</c:v>
                </c:pt>
                <c:pt idx="1883">
                  <c:v>9103315.2698366493</c:v>
                </c:pt>
                <c:pt idx="1884">
                  <c:v>8951115.550568739</c:v>
                </c:pt>
                <c:pt idx="1885">
                  <c:v>9092517.0604930334</c:v>
                </c:pt>
                <c:pt idx="1886">
                  <c:v>9018685.8962857369</c:v>
                </c:pt>
                <c:pt idx="1887">
                  <c:v>9154274.9339767005</c:v>
                </c:pt>
                <c:pt idx="1888">
                  <c:v>9031011.6638614908</c:v>
                </c:pt>
                <c:pt idx="1889">
                  <c:v>9189034.7763609663</c:v>
                </c:pt>
                <c:pt idx="1890">
                  <c:v>9293921.9380794857</c:v>
                </c:pt>
                <c:pt idx="1891">
                  <c:v>9333540.6483322531</c:v>
                </c:pt>
                <c:pt idx="1892">
                  <c:v>9391056.444943456</c:v>
                </c:pt>
                <c:pt idx="1893">
                  <c:v>9331562.9605941288</c:v>
                </c:pt>
                <c:pt idx="1894">
                  <c:v>9514108.0185081307</c:v>
                </c:pt>
                <c:pt idx="1895">
                  <c:v>9465964.864291532</c:v>
                </c:pt>
                <c:pt idx="1896">
                  <c:v>9497948.6085671503</c:v>
                </c:pt>
                <c:pt idx="1897">
                  <c:v>9552277.547866255</c:v>
                </c:pt>
                <c:pt idx="1898">
                  <c:v>9637158.998585457</c:v>
                </c:pt>
                <c:pt idx="1899">
                  <c:v>9584285.4564529844</c:v>
                </c:pt>
                <c:pt idx="1900">
                  <c:v>9572004.1879799701</c:v>
                </c:pt>
                <c:pt idx="1901">
                  <c:v>9584456.5564723816</c:v>
                </c:pt>
                <c:pt idx="1902">
                  <c:v>9588561.4564724863</c:v>
                </c:pt>
                <c:pt idx="1903">
                  <c:v>9650306.9514791928</c:v>
                </c:pt>
                <c:pt idx="1904">
                  <c:v>9557070.1505759805</c:v>
                </c:pt>
                <c:pt idx="1905">
                  <c:v>9385415.091934219</c:v>
                </c:pt>
                <c:pt idx="1906">
                  <c:v>9236189.9002305642</c:v>
                </c:pt>
                <c:pt idx="1907">
                  <c:v>9257785.1810611561</c:v>
                </c:pt>
                <c:pt idx="1908">
                  <c:v>9318520.2543047834</c:v>
                </c:pt>
                <c:pt idx="1909">
                  <c:v>9475169.7948837634</c:v>
                </c:pt>
                <c:pt idx="1910">
                  <c:v>9492190.9019552618</c:v>
                </c:pt>
                <c:pt idx="1911">
                  <c:v>9541906.3909021597</c:v>
                </c:pt>
                <c:pt idx="1912">
                  <c:v>9583953.0546898246</c:v>
                </c:pt>
                <c:pt idx="1913">
                  <c:v>9568049.306809077</c:v>
                </c:pt>
                <c:pt idx="1914">
                  <c:v>9531338.2686667629</c:v>
                </c:pt>
                <c:pt idx="1915">
                  <c:v>9502582.6395039763</c:v>
                </c:pt>
                <c:pt idx="1916">
                  <c:v>9537749.347117437</c:v>
                </c:pt>
                <c:pt idx="1917">
                  <c:v>9528645.3391358592</c:v>
                </c:pt>
                <c:pt idx="1918">
                  <c:v>9405278.6417944003</c:v>
                </c:pt>
                <c:pt idx="1919">
                  <c:v>9438423.2405512035</c:v>
                </c:pt>
                <c:pt idx="1920">
                  <c:v>9367326.3383829594</c:v>
                </c:pt>
                <c:pt idx="1921">
                  <c:v>9366034.7912718337</c:v>
                </c:pt>
                <c:pt idx="1922">
                  <c:v>9394233.1491070129</c:v>
                </c:pt>
                <c:pt idx="1923">
                  <c:v>9452426.2581005543</c:v>
                </c:pt>
                <c:pt idx="1924">
                  <c:v>9486511.8554475196</c:v>
                </c:pt>
                <c:pt idx="1925">
                  <c:v>9599148.2690580077</c:v>
                </c:pt>
                <c:pt idx="1926">
                  <c:v>9663228.1627314612</c:v>
                </c:pt>
                <c:pt idx="1927">
                  <c:v>9656705.5085240826</c:v>
                </c:pt>
                <c:pt idx="1928">
                  <c:v>9723680.6213431954</c:v>
                </c:pt>
                <c:pt idx="1929">
                  <c:v>9671245.2389600966</c:v>
                </c:pt>
                <c:pt idx="1930">
                  <c:v>9731781.1852649283</c:v>
                </c:pt>
                <c:pt idx="1931">
                  <c:v>9749969.9817947149</c:v>
                </c:pt>
                <c:pt idx="1932">
                  <c:v>9659629.4754152205</c:v>
                </c:pt>
                <c:pt idx="1933">
                  <c:v>9553826.8280698005</c:v>
                </c:pt>
                <c:pt idx="1934">
                  <c:v>9546119.0267855227</c:v>
                </c:pt>
                <c:pt idx="1935">
                  <c:v>9647456.8589076493</c:v>
                </c:pt>
                <c:pt idx="1936">
                  <c:v>9653550.3939597793</c:v>
                </c:pt>
                <c:pt idx="1937">
                  <c:v>9638209.9582521711</c:v>
                </c:pt>
                <c:pt idx="1938">
                  <c:v>9665703.7263765074</c:v>
                </c:pt>
                <c:pt idx="1939">
                  <c:v>9640969.718424486</c:v>
                </c:pt>
                <c:pt idx="1940">
                  <c:v>9572492.1245741919</c:v>
                </c:pt>
                <c:pt idx="1941">
                  <c:v>9626984.8192566186</c:v>
                </c:pt>
                <c:pt idx="1942">
                  <c:v>9585113.8420643881</c:v>
                </c:pt>
                <c:pt idx="1943">
                  <c:v>9683578.4824292976</c:v>
                </c:pt>
                <c:pt idx="1944">
                  <c:v>9581407.8392735794</c:v>
                </c:pt>
                <c:pt idx="1945">
                  <c:v>9622727.7738079391</c:v>
                </c:pt>
                <c:pt idx="1946">
                  <c:v>9589034.2103168443</c:v>
                </c:pt>
                <c:pt idx="1947">
                  <c:v>9530187.5638715364</c:v>
                </c:pt>
                <c:pt idx="1948">
                  <c:v>9554643.9625717774</c:v>
                </c:pt>
                <c:pt idx="1949">
                  <c:v>9531116.8142599575</c:v>
                </c:pt>
                <c:pt idx="1950">
                  <c:v>9556253.5921470709</c:v>
                </c:pt>
                <c:pt idx="1951">
                  <c:v>9572504.4847923405</c:v>
                </c:pt>
                <c:pt idx="1952">
                  <c:v>9603458.8250840399</c:v>
                </c:pt>
                <c:pt idx="1953">
                  <c:v>9511635.339704467</c:v>
                </c:pt>
                <c:pt idx="1954">
                  <c:v>9382340.6079054289</c:v>
                </c:pt>
                <c:pt idx="1955">
                  <c:v>9285621.1134667527</c:v>
                </c:pt>
                <c:pt idx="1956">
                  <c:v>9292559.5456013195</c:v>
                </c:pt>
                <c:pt idx="1957">
                  <c:v>8876044.7058928795</c:v>
                </c:pt>
                <c:pt idx="1958">
                  <c:v>8862633.1350296084</c:v>
                </c:pt>
                <c:pt idx="1959">
                  <c:v>8973619.7221499495</c:v>
                </c:pt>
                <c:pt idx="1960">
                  <c:v>8913189.944443427</c:v>
                </c:pt>
                <c:pt idx="1961">
                  <c:v>9146882.8706645127</c:v>
                </c:pt>
                <c:pt idx="1962">
                  <c:v>9136339.8752041832</c:v>
                </c:pt>
                <c:pt idx="1963">
                  <c:v>8991488.4255168457</c:v>
                </c:pt>
                <c:pt idx="1964">
                  <c:v>8875889.0316462554</c:v>
                </c:pt>
                <c:pt idx="1965">
                  <c:v>8897305.9458900318</c:v>
                </c:pt>
                <c:pt idx="1966">
                  <c:v>8924405.0486433376</c:v>
                </c:pt>
                <c:pt idx="1967">
                  <c:v>8416370.4377206713</c:v>
                </c:pt>
                <c:pt idx="1968">
                  <c:v>8711821.6288497299</c:v>
                </c:pt>
                <c:pt idx="1969">
                  <c:v>8565041.6181135811</c:v>
                </c:pt>
                <c:pt idx="1970">
                  <c:v>8428903.5918893721</c:v>
                </c:pt>
                <c:pt idx="1971">
                  <c:v>8616983.9975808263</c:v>
                </c:pt>
                <c:pt idx="1972">
                  <c:v>8803635.1061884779</c:v>
                </c:pt>
                <c:pt idx="1973">
                  <c:v>9004927.4564656317</c:v>
                </c:pt>
                <c:pt idx="1974">
                  <c:v>8781536.4197507799</c:v>
                </c:pt>
                <c:pt idx="1975">
                  <c:v>8739358.3877402935</c:v>
                </c:pt>
                <c:pt idx="1976">
                  <c:v>8804878.8913254701</c:v>
                </c:pt>
                <c:pt idx="1977">
                  <c:v>9014339.5351883825</c:v>
                </c:pt>
                <c:pt idx="1978">
                  <c:v>8928850.1390814111</c:v>
                </c:pt>
                <c:pt idx="1979">
                  <c:v>8856029.1698799934</c:v>
                </c:pt>
                <c:pt idx="1980">
                  <c:v>8593976.5154700764</c:v>
                </c:pt>
                <c:pt idx="1981">
                  <c:v>8625156.3683876805</c:v>
                </c:pt>
                <c:pt idx="1982">
                  <c:v>8589037.7738861479</c:v>
                </c:pt>
                <c:pt idx="1983">
                  <c:v>8753761.7718180157</c:v>
                </c:pt>
                <c:pt idx="1984">
                  <c:v>8709234.9497017432</c:v>
                </c:pt>
                <c:pt idx="1985">
                  <c:v>8366568.8078272138</c:v>
                </c:pt>
                <c:pt idx="1986">
                  <c:v>8267910.451178275</c:v>
                </c:pt>
                <c:pt idx="1987">
                  <c:v>8372472.6980229085</c:v>
                </c:pt>
                <c:pt idx="1988">
                  <c:v>8342901.0348188402</c:v>
                </c:pt>
                <c:pt idx="1989">
                  <c:v>8521388.4979663584</c:v>
                </c:pt>
                <c:pt idx="1990">
                  <c:v>8530041.1683708094</c:v>
                </c:pt>
                <c:pt idx="1991">
                  <c:v>8784453.8368130401</c:v>
                </c:pt>
                <c:pt idx="1992">
                  <c:v>8694864.2107894532</c:v>
                </c:pt>
                <c:pt idx="1993">
                  <c:v>8799928.2384266332</c:v>
                </c:pt>
                <c:pt idx="1994">
                  <c:v>8879648.6737888623</c:v>
                </c:pt>
                <c:pt idx="1995">
                  <c:v>8477208.0194396339</c:v>
                </c:pt>
                <c:pt idx="1996">
                  <c:v>8622389.6608477645</c:v>
                </c:pt>
                <c:pt idx="1997">
                  <c:v>8324163.2170216981</c:v>
                </c:pt>
                <c:pt idx="1998">
                  <c:v>8478018.9418922849</c:v>
                </c:pt>
                <c:pt idx="1999">
                  <c:v>8542467.6301785223</c:v>
                </c:pt>
                <c:pt idx="2000">
                  <c:v>8647166.6264771987</c:v>
                </c:pt>
                <c:pt idx="2001">
                  <c:v>8586203.7765658386</c:v>
                </c:pt>
                <c:pt idx="2002">
                  <c:v>8461084.0876849014</c:v>
                </c:pt>
                <c:pt idx="2003">
                  <c:v>8266773.1514578294</c:v>
                </c:pt>
                <c:pt idx="2004">
                  <c:v>8339300.0612664334</c:v>
                </c:pt>
                <c:pt idx="2005">
                  <c:v>8071905.681518551</c:v>
                </c:pt>
                <c:pt idx="2006">
                  <c:v>7974921.1946154637</c:v>
                </c:pt>
                <c:pt idx="2007">
                  <c:v>7702922.7159653157</c:v>
                </c:pt>
                <c:pt idx="2008">
                  <c:v>7524270.560897693</c:v>
                </c:pt>
                <c:pt idx="2009">
                  <c:v>7998152.4421140105</c:v>
                </c:pt>
                <c:pt idx="2010">
                  <c:v>8025064.7795654899</c:v>
                </c:pt>
                <c:pt idx="2011">
                  <c:v>8005812.9573693564</c:v>
                </c:pt>
                <c:pt idx="2012">
                  <c:v>8077941.018495556</c:v>
                </c:pt>
                <c:pt idx="2013">
                  <c:v>7696622.2691993415</c:v>
                </c:pt>
                <c:pt idx="2014">
                  <c:v>7430592.1449409556</c:v>
                </c:pt>
                <c:pt idx="2015">
                  <c:v>7743787.6205751337</c:v>
                </c:pt>
                <c:pt idx="2016">
                  <c:v>7828141.2552569313</c:v>
                </c:pt>
                <c:pt idx="2017">
                  <c:v>7925753.446961808</c:v>
                </c:pt>
                <c:pt idx="2018">
                  <c:v>8018934.4327127384</c:v>
                </c:pt>
                <c:pt idx="2019">
                  <c:v>8027777.4520548489</c:v>
                </c:pt>
                <c:pt idx="2020">
                  <c:v>8038303.1607493414</c:v>
                </c:pt>
                <c:pt idx="2021">
                  <c:v>7996218.8992375461</c:v>
                </c:pt>
                <c:pt idx="2022">
                  <c:v>8107562.3543339912</c:v>
                </c:pt>
                <c:pt idx="2023">
                  <c:v>8077396.798175713</c:v>
                </c:pt>
                <c:pt idx="2024">
                  <c:v>8165682.6511095585</c:v>
                </c:pt>
                <c:pt idx="2025">
                  <c:v>8301008.2999340966</c:v>
                </c:pt>
                <c:pt idx="2026">
                  <c:v>8180488.7386142407</c:v>
                </c:pt>
                <c:pt idx="2027">
                  <c:v>8138389.2588201798</c:v>
                </c:pt>
                <c:pt idx="2028">
                  <c:v>8319855.1242607115</c:v>
                </c:pt>
                <c:pt idx="2029">
                  <c:v>8401648.9435075689</c:v>
                </c:pt>
                <c:pt idx="2030">
                  <c:v>8257726.4612507243</c:v>
                </c:pt>
                <c:pt idx="2031">
                  <c:v>8137102.9975862391</c:v>
                </c:pt>
                <c:pt idx="2032">
                  <c:v>8346579.5746671967</c:v>
                </c:pt>
                <c:pt idx="2033">
                  <c:v>8383372.4931040341</c:v>
                </c:pt>
                <c:pt idx="2034">
                  <c:v>8461112.9650096726</c:v>
                </c:pt>
                <c:pt idx="2035">
                  <c:v>8552642.6880771331</c:v>
                </c:pt>
                <c:pt idx="2036">
                  <c:v>8616518.3798011951</c:v>
                </c:pt>
                <c:pt idx="2037">
                  <c:v>8690043.9982622117</c:v>
                </c:pt>
                <c:pt idx="2038">
                  <c:v>8576669.6525344495</c:v>
                </c:pt>
                <c:pt idx="2039">
                  <c:v>8594845.0540442783</c:v>
                </c:pt>
                <c:pt idx="2040">
                  <c:v>8609131.8492824007</c:v>
                </c:pt>
                <c:pt idx="2041">
                  <c:v>8758266.4219385218</c:v>
                </c:pt>
                <c:pt idx="2042">
                  <c:v>8746952.9896791875</c:v>
                </c:pt>
                <c:pt idx="2043">
                  <c:v>8792142.6657768451</c:v>
                </c:pt>
                <c:pt idx="2044">
                  <c:v>8862054.8791408036</c:v>
                </c:pt>
                <c:pt idx="2045">
                  <c:v>8871549.4557164107</c:v>
                </c:pt>
                <c:pt idx="2046">
                  <c:v>8837341.5597632285</c:v>
                </c:pt>
                <c:pt idx="2047">
                  <c:v>8816203.8423777353</c:v>
                </c:pt>
                <c:pt idx="2048">
                  <c:v>8915130.0427061319</c:v>
                </c:pt>
                <c:pt idx="2049">
                  <c:v>8926832.3473172616</c:v>
                </c:pt>
                <c:pt idx="2050">
                  <c:v>8887812.8780443873</c:v>
                </c:pt>
                <c:pt idx="2051">
                  <c:v>8851020.4582601748</c:v>
                </c:pt>
                <c:pt idx="2052">
                  <c:v>8865254.8497669585</c:v>
                </c:pt>
                <c:pt idx="2053">
                  <c:v>8947977.2105315551</c:v>
                </c:pt>
                <c:pt idx="2054">
                  <c:v>8902442.7413133346</c:v>
                </c:pt>
                <c:pt idx="2055">
                  <c:v>8898291.7311860994</c:v>
                </c:pt>
                <c:pt idx="2056">
                  <c:v>8829413.9613516331</c:v>
                </c:pt>
                <c:pt idx="2057">
                  <c:v>8732626.0196845476</c:v>
                </c:pt>
                <c:pt idx="2058">
                  <c:v>8773245.230976915</c:v>
                </c:pt>
                <c:pt idx="2059">
                  <c:v>8945016.7046679556</c:v>
                </c:pt>
                <c:pt idx="2060">
                  <c:v>8954859.5852869898</c:v>
                </c:pt>
                <c:pt idx="2061">
                  <c:v>9031970.6491960771</c:v>
                </c:pt>
                <c:pt idx="2062">
                  <c:v>9035777.0944865048</c:v>
                </c:pt>
                <c:pt idx="2063">
                  <c:v>9172167.616610162</c:v>
                </c:pt>
                <c:pt idx="2064">
                  <c:v>9139010.0716565344</c:v>
                </c:pt>
                <c:pt idx="2065">
                  <c:v>9189446.6680201404</c:v>
                </c:pt>
                <c:pt idx="2066">
                  <c:v>9164281.0922644231</c:v>
                </c:pt>
                <c:pt idx="2067">
                  <c:v>9344009.3199438471</c:v>
                </c:pt>
                <c:pt idx="2068">
                  <c:v>9111734.2886660472</c:v>
                </c:pt>
                <c:pt idx="2069">
                  <c:v>9103008.4072777797</c:v>
                </c:pt>
                <c:pt idx="2070">
                  <c:v>9155893.5872005541</c:v>
                </c:pt>
                <c:pt idx="2071">
                  <c:v>9057690.2274604086</c:v>
                </c:pt>
                <c:pt idx="2072">
                  <c:v>9093723.6663903743</c:v>
                </c:pt>
                <c:pt idx="2073">
                  <c:v>9178577.684853727</c:v>
                </c:pt>
                <c:pt idx="2074">
                  <c:v>9321400.0201847386</c:v>
                </c:pt>
                <c:pt idx="2075">
                  <c:v>9369908.0921068955</c:v>
                </c:pt>
                <c:pt idx="2076">
                  <c:v>9459766.9561403245</c:v>
                </c:pt>
                <c:pt idx="2077">
                  <c:v>9459719.5345187187</c:v>
                </c:pt>
                <c:pt idx="2078">
                  <c:v>9510981.8792782929</c:v>
                </c:pt>
                <c:pt idx="2079">
                  <c:v>9599594.2194211204</c:v>
                </c:pt>
                <c:pt idx="2080">
                  <c:v>9531937.7764137555</c:v>
                </c:pt>
                <c:pt idx="2081">
                  <c:v>9563674.0338126998</c:v>
                </c:pt>
                <c:pt idx="2082">
                  <c:v>9548794.494075641</c:v>
                </c:pt>
                <c:pt idx="2083">
                  <c:v>9594998.299856998</c:v>
                </c:pt>
                <c:pt idx="2084">
                  <c:v>9516223.3766929246</c:v>
                </c:pt>
                <c:pt idx="2085">
                  <c:v>9645080.6876032874</c:v>
                </c:pt>
                <c:pt idx="2086">
                  <c:v>9656986.3264721595</c:v>
                </c:pt>
                <c:pt idx="2087">
                  <c:v>9684537.3183150329</c:v>
                </c:pt>
                <c:pt idx="2088">
                  <c:v>9767439.6443841308</c:v>
                </c:pt>
                <c:pt idx="2089">
                  <c:v>9914892.2326055765</c:v>
                </c:pt>
                <c:pt idx="2090">
                  <c:v>10007071.886420775</c:v>
                </c:pt>
                <c:pt idx="2091">
                  <c:v>10077734.246876962</c:v>
                </c:pt>
                <c:pt idx="2092">
                  <c:v>10095217.603254704</c:v>
                </c:pt>
                <c:pt idx="2093">
                  <c:v>10095047.721592186</c:v>
                </c:pt>
                <c:pt idx="2094">
                  <c:v>10173994.10203434</c:v>
                </c:pt>
                <c:pt idx="2095">
                  <c:v>10104648.750070404</c:v>
                </c:pt>
                <c:pt idx="2096">
                  <c:v>10109261.863100942</c:v>
                </c:pt>
                <c:pt idx="2097">
                  <c:v>10263852.387837473</c:v>
                </c:pt>
                <c:pt idx="2098">
                  <c:v>10175086.529925684</c:v>
                </c:pt>
                <c:pt idx="2099">
                  <c:v>9918942.4384256396</c:v>
                </c:pt>
                <c:pt idx="2100">
                  <c:v>9897155.9779920112</c:v>
                </c:pt>
                <c:pt idx="2101">
                  <c:v>9917813.8820009306</c:v>
                </c:pt>
                <c:pt idx="2102">
                  <c:v>9903038.4455769397</c:v>
                </c:pt>
                <c:pt idx="2103">
                  <c:v>9590796.8631668091</c:v>
                </c:pt>
                <c:pt idx="2104">
                  <c:v>9757622.9312025849</c:v>
                </c:pt>
                <c:pt idx="2105">
                  <c:v>9848376.3505096454</c:v>
                </c:pt>
                <c:pt idx="2106">
                  <c:v>9902524.4365067985</c:v>
                </c:pt>
                <c:pt idx="2107">
                  <c:v>9797675.1607603002</c:v>
                </c:pt>
                <c:pt idx="2108">
                  <c:v>9579029.2721540425</c:v>
                </c:pt>
                <c:pt idx="2109">
                  <c:v>9720296.6805622615</c:v>
                </c:pt>
                <c:pt idx="2110">
                  <c:v>9652499.0107362848</c:v>
                </c:pt>
                <c:pt idx="2111">
                  <c:v>9475537.0551611725</c:v>
                </c:pt>
                <c:pt idx="2112">
                  <c:v>9442999.6407881286</c:v>
                </c:pt>
                <c:pt idx="2113">
                  <c:v>9387862.3063723817</c:v>
                </c:pt>
                <c:pt idx="2114">
                  <c:v>9398797.0579190347</c:v>
                </c:pt>
                <c:pt idx="2115">
                  <c:v>9433241.1185855456</c:v>
                </c:pt>
                <c:pt idx="2116">
                  <c:v>9319619.5823559221</c:v>
                </c:pt>
                <c:pt idx="2117">
                  <c:v>9096915.7659635488</c:v>
                </c:pt>
                <c:pt idx="2118">
                  <c:v>9410814.4034093954</c:v>
                </c:pt>
                <c:pt idx="2119">
                  <c:v>9421669.0180128552</c:v>
                </c:pt>
                <c:pt idx="2120">
                  <c:v>9517551.6638844572</c:v>
                </c:pt>
                <c:pt idx="2121">
                  <c:v>9680804.5745293647</c:v>
                </c:pt>
                <c:pt idx="2122">
                  <c:v>9837750.3295390047</c:v>
                </c:pt>
                <c:pt idx="2123">
                  <c:v>9802473.0488641188</c:v>
                </c:pt>
                <c:pt idx="2124">
                  <c:v>9735818.738417821</c:v>
                </c:pt>
                <c:pt idx="2125">
                  <c:v>9778478.0769685116</c:v>
                </c:pt>
                <c:pt idx="2126">
                  <c:v>9684661.535209544</c:v>
                </c:pt>
                <c:pt idx="2127">
                  <c:v>9692311.5831080507</c:v>
                </c:pt>
                <c:pt idx="2128">
                  <c:v>9907340.2510301452</c:v>
                </c:pt>
                <c:pt idx="2129">
                  <c:v>9873160.6599903274</c:v>
                </c:pt>
                <c:pt idx="2130">
                  <c:v>9824849.6948967706</c:v>
                </c:pt>
                <c:pt idx="2131">
                  <c:v>9806895.6464434415</c:v>
                </c:pt>
                <c:pt idx="2132">
                  <c:v>9712090.7036649119</c:v>
                </c:pt>
                <c:pt idx="2133">
                  <c:v>9550658.0560908429</c:v>
                </c:pt>
                <c:pt idx="2134">
                  <c:v>9668954.8312403783</c:v>
                </c:pt>
                <c:pt idx="2135">
                  <c:v>9776069.5678656641</c:v>
                </c:pt>
                <c:pt idx="2136">
                  <c:v>9770322.6637221389</c:v>
                </c:pt>
                <c:pt idx="2137">
                  <c:v>9953935.24317264</c:v>
                </c:pt>
                <c:pt idx="2138">
                  <c:v>10006137.50534505</c:v>
                </c:pt>
                <c:pt idx="2139">
                  <c:v>10092148.449861547</c:v>
                </c:pt>
                <c:pt idx="2140">
                  <c:v>10061482.821783626</c:v>
                </c:pt>
                <c:pt idx="2141">
                  <c:v>10082132.952687483</c:v>
                </c:pt>
                <c:pt idx="2142">
                  <c:v>10143481.489728356</c:v>
                </c:pt>
                <c:pt idx="2143">
                  <c:v>10226878.996738443</c:v>
                </c:pt>
                <c:pt idx="2144">
                  <c:v>10174385.877155062</c:v>
                </c:pt>
                <c:pt idx="2145">
                  <c:v>10301279.09038692</c:v>
                </c:pt>
                <c:pt idx="2146">
                  <c:v>10350864.33640983</c:v>
                </c:pt>
                <c:pt idx="2147">
                  <c:v>10249522.751566663</c:v>
                </c:pt>
                <c:pt idx="2148">
                  <c:v>10267207.187079964</c:v>
                </c:pt>
                <c:pt idx="2149">
                  <c:v>10289612.630309833</c:v>
                </c:pt>
                <c:pt idx="2150">
                  <c:v>10196180.487110727</c:v>
                </c:pt>
                <c:pt idx="2151">
                  <c:v>10351862.750742827</c:v>
                </c:pt>
                <c:pt idx="2152">
                  <c:v>10429197.785162652</c:v>
                </c:pt>
                <c:pt idx="2153">
                  <c:v>10606701.638078613</c:v>
                </c:pt>
                <c:pt idx="2154">
                  <c:v>10519926.48701652</c:v>
                </c:pt>
                <c:pt idx="2155">
                  <c:v>10640965.462815713</c:v>
                </c:pt>
                <c:pt idx="2156">
                  <c:v>10591196.573729154</c:v>
                </c:pt>
                <c:pt idx="2157">
                  <c:v>10534333.493062088</c:v>
                </c:pt>
                <c:pt idx="2158">
                  <c:v>10311690.437081072</c:v>
                </c:pt>
                <c:pt idx="2159">
                  <c:v>10251408.839376589</c:v>
                </c:pt>
                <c:pt idx="2160">
                  <c:v>10180662.704430951</c:v>
                </c:pt>
                <c:pt idx="2161">
                  <c:v>9920714.6344076004</c:v>
                </c:pt>
                <c:pt idx="2162">
                  <c:v>10056217.485870672</c:v>
                </c:pt>
                <c:pt idx="2163">
                  <c:v>10070689.990311649</c:v>
                </c:pt>
                <c:pt idx="2164">
                  <c:v>10257774.865497435</c:v>
                </c:pt>
                <c:pt idx="2165">
                  <c:v>10124670.613964435</c:v>
                </c:pt>
                <c:pt idx="2166">
                  <c:v>10045028.472882453</c:v>
                </c:pt>
                <c:pt idx="2167">
                  <c:v>10329257.682138152</c:v>
                </c:pt>
                <c:pt idx="2168">
                  <c:v>9914989.429942999</c:v>
                </c:pt>
                <c:pt idx="2169">
                  <c:v>9911927.7470261138</c:v>
                </c:pt>
                <c:pt idx="2170">
                  <c:v>10088453.151060509</c:v>
                </c:pt>
                <c:pt idx="2171">
                  <c:v>10228691.613663651</c:v>
                </c:pt>
                <c:pt idx="2172">
                  <c:v>10154436.565442059</c:v>
                </c:pt>
                <c:pt idx="2173">
                  <c:v>10203056.596240377</c:v>
                </c:pt>
                <c:pt idx="2174">
                  <c:v>10220998.131780364</c:v>
                </c:pt>
                <c:pt idx="2175">
                  <c:v>9912950.5852406137</c:v>
                </c:pt>
                <c:pt idx="2176">
                  <c:v>10084171.501769926</c:v>
                </c:pt>
                <c:pt idx="2177">
                  <c:v>9989228.292916758</c:v>
                </c:pt>
                <c:pt idx="2178">
                  <c:v>10052263.430409534</c:v>
                </c:pt>
                <c:pt idx="2179">
                  <c:v>10260059.865999881</c:v>
                </c:pt>
                <c:pt idx="2180">
                  <c:v>10218116.72990237</c:v>
                </c:pt>
                <c:pt idx="2181">
                  <c:v>10120643.371365076</c:v>
                </c:pt>
                <c:pt idx="2182">
                  <c:v>10224048.610935073</c:v>
                </c:pt>
                <c:pt idx="2183">
                  <c:v>10387726.547175352</c:v>
                </c:pt>
                <c:pt idx="2184">
                  <c:v>10347307.372923845</c:v>
                </c:pt>
                <c:pt idx="2185">
                  <c:v>10286961.214217922</c:v>
                </c:pt>
                <c:pt idx="2186">
                  <c:v>10293139.101704532</c:v>
                </c:pt>
                <c:pt idx="2187">
                  <c:v>10390584.432754196</c:v>
                </c:pt>
                <c:pt idx="2188">
                  <c:v>10433562.486390835</c:v>
                </c:pt>
                <c:pt idx="2189">
                  <c:v>10401228.620973635</c:v>
                </c:pt>
                <c:pt idx="2190">
                  <c:v>10283941.112164512</c:v>
                </c:pt>
                <c:pt idx="2191">
                  <c:v>10396151.319442239</c:v>
                </c:pt>
                <c:pt idx="2192">
                  <c:v>10402879.615944559</c:v>
                </c:pt>
                <c:pt idx="2193">
                  <c:v>10416406.916169919</c:v>
                </c:pt>
                <c:pt idx="2194">
                  <c:v>10258838.292774823</c:v>
                </c:pt>
                <c:pt idx="2195">
                  <c:v>10336365.207211763</c:v>
                </c:pt>
                <c:pt idx="2196">
                  <c:v>10164321.921017272</c:v>
                </c:pt>
                <c:pt idx="2197">
                  <c:v>10319686.047601702</c:v>
                </c:pt>
                <c:pt idx="2198">
                  <c:v>10285377.852878015</c:v>
                </c:pt>
                <c:pt idx="2199">
                  <c:v>10125593.989798119</c:v>
                </c:pt>
                <c:pt idx="2200">
                  <c:v>10184520.983879469</c:v>
                </c:pt>
                <c:pt idx="2201">
                  <c:v>10073351.048103815</c:v>
                </c:pt>
                <c:pt idx="2202">
                  <c:v>9962905.3972040135</c:v>
                </c:pt>
                <c:pt idx="2203">
                  <c:v>10108789.183903759</c:v>
                </c:pt>
                <c:pt idx="2204">
                  <c:v>10175764.632978661</c:v>
                </c:pt>
                <c:pt idx="2205">
                  <c:v>10148051.45376876</c:v>
                </c:pt>
                <c:pt idx="2206">
                  <c:v>9886378.3234334905</c:v>
                </c:pt>
                <c:pt idx="2207">
                  <c:v>10019407.851513477</c:v>
                </c:pt>
                <c:pt idx="2208">
                  <c:v>10109688.039844269</c:v>
                </c:pt>
                <c:pt idx="2209">
                  <c:v>10217910.081769718</c:v>
                </c:pt>
                <c:pt idx="2210">
                  <c:v>10174926.951691877</c:v>
                </c:pt>
                <c:pt idx="2211">
                  <c:v>10351197.98302318</c:v>
                </c:pt>
                <c:pt idx="2212">
                  <c:v>10277361.521630123</c:v>
                </c:pt>
                <c:pt idx="2213">
                  <c:v>10299059.07740177</c:v>
                </c:pt>
                <c:pt idx="2214">
                  <c:v>10120941.442325076</c:v>
                </c:pt>
                <c:pt idx="2215">
                  <c:v>10177850.077746768</c:v>
                </c:pt>
                <c:pt idx="2216">
                  <c:v>10061739.951541925</c:v>
                </c:pt>
                <c:pt idx="2217">
                  <c:v>10042077.577755349</c:v>
                </c:pt>
                <c:pt idx="2218">
                  <c:v>10169810.932925159</c:v>
                </c:pt>
                <c:pt idx="2219">
                  <c:v>10293599.896144744</c:v>
                </c:pt>
                <c:pt idx="2220">
                  <c:v>10422997.112585789</c:v>
                </c:pt>
                <c:pt idx="2221">
                  <c:v>10253709.652425557</c:v>
                </c:pt>
                <c:pt idx="2222">
                  <c:v>10346377.828724198</c:v>
                </c:pt>
                <c:pt idx="2223">
                  <c:v>10254842.800051672</c:v>
                </c:pt>
                <c:pt idx="2224">
                  <c:v>10390276.638420008</c:v>
                </c:pt>
                <c:pt idx="2225">
                  <c:v>10454458.316943293</c:v>
                </c:pt>
                <c:pt idx="2226">
                  <c:v>10419388.699212437</c:v>
                </c:pt>
                <c:pt idx="2227">
                  <c:v>10370867.693989828</c:v>
                </c:pt>
                <c:pt idx="2228">
                  <c:v>10410911.021857258</c:v>
                </c:pt>
                <c:pt idx="2229">
                  <c:v>10451737.931649981</c:v>
                </c:pt>
                <c:pt idx="2230">
                  <c:v>10506588.432023935</c:v>
                </c:pt>
                <c:pt idx="2231">
                  <c:v>10479980.268939871</c:v>
                </c:pt>
                <c:pt idx="2232">
                  <c:v>10540809.939568037</c:v>
                </c:pt>
                <c:pt idx="2233">
                  <c:v>10549035.108398778</c:v>
                </c:pt>
                <c:pt idx="2234">
                  <c:v>10641820.501572855</c:v>
                </c:pt>
                <c:pt idx="2235">
                  <c:v>10624732.385409124</c:v>
                </c:pt>
                <c:pt idx="2236">
                  <c:v>10652465.163817931</c:v>
                </c:pt>
                <c:pt idx="2237">
                  <c:v>10601783.605847456</c:v>
                </c:pt>
                <c:pt idx="2238">
                  <c:v>10620920.330492666</c:v>
                </c:pt>
                <c:pt idx="2239">
                  <c:v>10642404.570168963</c:v>
                </c:pt>
                <c:pt idx="2240">
                  <c:v>10805280.137751821</c:v>
                </c:pt>
                <c:pt idx="2241">
                  <c:v>10803883.270254174</c:v>
                </c:pt>
                <c:pt idx="2242">
                  <c:v>10874838.949508583</c:v>
                </c:pt>
                <c:pt idx="2243">
                  <c:v>10838523.083152588</c:v>
                </c:pt>
                <c:pt idx="2244">
                  <c:v>10697906.152774654</c:v>
                </c:pt>
                <c:pt idx="2245">
                  <c:v>10646604.231795333</c:v>
                </c:pt>
                <c:pt idx="2246">
                  <c:v>10795202.845576612</c:v>
                </c:pt>
                <c:pt idx="2247">
                  <c:v>10776147.738982666</c:v>
                </c:pt>
                <c:pt idx="2248">
                  <c:v>10887644.970359508</c:v>
                </c:pt>
                <c:pt idx="2249">
                  <c:v>10837889.297167758</c:v>
                </c:pt>
                <c:pt idx="2250">
                  <c:v>10856476.782075418</c:v>
                </c:pt>
                <c:pt idx="2251">
                  <c:v>10994671.200207982</c:v>
                </c:pt>
                <c:pt idx="2252">
                  <c:v>11091581.095678428</c:v>
                </c:pt>
                <c:pt idx="2253">
                  <c:v>10953290.915726975</c:v>
                </c:pt>
                <c:pt idx="2254">
                  <c:v>11059204.356008502</c:v>
                </c:pt>
                <c:pt idx="2255">
                  <c:v>11013298.317694247</c:v>
                </c:pt>
                <c:pt idx="2256">
                  <c:v>11047062.104035789</c:v>
                </c:pt>
                <c:pt idx="2257">
                  <c:v>11104980.996222304</c:v>
                </c:pt>
                <c:pt idx="2258">
                  <c:v>11118497.729722945</c:v>
                </c:pt>
                <c:pt idx="2259">
                  <c:v>11185736.097948028</c:v>
                </c:pt>
                <c:pt idx="2260">
                  <c:v>11182745.201973544</c:v>
                </c:pt>
                <c:pt idx="2261">
                  <c:v>11224547.166347153</c:v>
                </c:pt>
                <c:pt idx="2262">
                  <c:v>11197907.845666891</c:v>
                </c:pt>
                <c:pt idx="2263">
                  <c:v>11055137.763424903</c:v>
                </c:pt>
                <c:pt idx="2264">
                  <c:v>11091800.340926653</c:v>
                </c:pt>
                <c:pt idx="2265">
                  <c:v>4532548.5292457398</c:v>
                </c:pt>
                <c:pt idx="2266">
                  <c:v>4507167.2873542374</c:v>
                </c:pt>
                <c:pt idx="2267">
                  <c:v>4533552.632793121</c:v>
                </c:pt>
                <c:pt idx="2268">
                  <c:v>4541336.6932340423</c:v>
                </c:pt>
                <c:pt idx="2269">
                  <c:v>4584320.5810451098</c:v>
                </c:pt>
                <c:pt idx="2270">
                  <c:v>4575470.1662369696</c:v>
                </c:pt>
                <c:pt idx="2271">
                  <c:v>4565049.3872319367</c:v>
                </c:pt>
                <c:pt idx="2272">
                  <c:v>4595346.3620837079</c:v>
                </c:pt>
                <c:pt idx="2273">
                  <c:v>4592489.7797303116</c:v>
                </c:pt>
                <c:pt idx="2274">
                  <c:v>4587695.3369930675</c:v>
                </c:pt>
                <c:pt idx="2275">
                  <c:v>4668521.8780913623</c:v>
                </c:pt>
                <c:pt idx="2276">
                  <c:v>4682563.8799288254</c:v>
                </c:pt>
                <c:pt idx="2277">
                  <c:v>4709216.988044207</c:v>
                </c:pt>
                <c:pt idx="2278">
                  <c:v>4707797.7372711878</c:v>
                </c:pt>
                <c:pt idx="2279">
                  <c:v>4752903.6095517362</c:v>
                </c:pt>
                <c:pt idx="2280">
                  <c:v>4707630.388466103</c:v>
                </c:pt>
                <c:pt idx="2281">
                  <c:v>4584188.9064359935</c:v>
                </c:pt>
                <c:pt idx="2282">
                  <c:v>4693037.7154538063</c:v>
                </c:pt>
                <c:pt idx="2283">
                  <c:v>4669592.4999491954</c:v>
                </c:pt>
                <c:pt idx="2284">
                  <c:v>4711388.7719772262</c:v>
                </c:pt>
                <c:pt idx="2285">
                  <c:v>4619191.7051560199</c:v>
                </c:pt>
                <c:pt idx="2286">
                  <c:v>4691335.4922213359</c:v>
                </c:pt>
                <c:pt idx="2287">
                  <c:v>4786246.8502296424</c:v>
                </c:pt>
                <c:pt idx="2288">
                  <c:v>4844086.1431783354</c:v>
                </c:pt>
                <c:pt idx="2289">
                  <c:v>4831036.0574044483</c:v>
                </c:pt>
                <c:pt idx="2290">
                  <c:v>4797560.2425868073</c:v>
                </c:pt>
                <c:pt idx="2291">
                  <c:v>4861142.5343461167</c:v>
                </c:pt>
                <c:pt idx="2292">
                  <c:v>4868027.3390148124</c:v>
                </c:pt>
                <c:pt idx="2293">
                  <c:v>4911089.5655512186</c:v>
                </c:pt>
                <c:pt idx="2294">
                  <c:v>4922353.4155085981</c:v>
                </c:pt>
                <c:pt idx="2295">
                  <c:v>4927471.3051680215</c:v>
                </c:pt>
                <c:pt idx="2296">
                  <c:v>4938070.3741987962</c:v>
                </c:pt>
                <c:pt idx="2297">
                  <c:v>4996033.3796916697</c:v>
                </c:pt>
                <c:pt idx="2298">
                  <c:v>4992716.9195307279</c:v>
                </c:pt>
                <c:pt idx="2299">
                  <c:v>4923899.6232465683</c:v>
                </c:pt>
                <c:pt idx="2300">
                  <c:v>4761906.835817609</c:v>
                </c:pt>
                <c:pt idx="2301">
                  <c:v>4585652.3360131765</c:v>
                </c:pt>
                <c:pt idx="2302">
                  <c:v>4618454.9067131961</c:v>
                </c:pt>
                <c:pt idx="2303">
                  <c:v>4415110.3028942049</c:v>
                </c:pt>
                <c:pt idx="2304">
                  <c:v>4457366.6159150172</c:v>
                </c:pt>
                <c:pt idx="2305">
                  <c:v>4554868.4158523194</c:v>
                </c:pt>
                <c:pt idx="2306">
                  <c:v>4409499.6991232103</c:v>
                </c:pt>
                <c:pt idx="2307">
                  <c:v>4576225.9101077197</c:v>
                </c:pt>
                <c:pt idx="2308">
                  <c:v>4421828.1001319103</c:v>
                </c:pt>
                <c:pt idx="2309">
                  <c:v>4377577.4226023387</c:v>
                </c:pt>
                <c:pt idx="2310">
                  <c:v>4095640.2795364698</c:v>
                </c:pt>
                <c:pt idx="2311">
                  <c:v>4282421.2127422066</c:v>
                </c:pt>
                <c:pt idx="2312">
                  <c:v>4062825.4726390098</c:v>
                </c:pt>
                <c:pt idx="2313">
                  <c:v>3704813.0166825713</c:v>
                </c:pt>
                <c:pt idx="2314">
                  <c:v>4115134.9353512456</c:v>
                </c:pt>
                <c:pt idx="2315">
                  <c:v>3582445.7261785064</c:v>
                </c:pt>
                <c:pt idx="2316">
                  <c:v>3894917.2369407215</c:v>
                </c:pt>
                <c:pt idx="2317">
                  <c:v>3705179.0574476854</c:v>
                </c:pt>
                <c:pt idx="2318">
                  <c:v>3901367.1585833179</c:v>
                </c:pt>
                <c:pt idx="2319">
                  <c:v>3668978.6607556869</c:v>
                </c:pt>
                <c:pt idx="2320">
                  <c:v>3747641.0271954495</c:v>
                </c:pt>
                <c:pt idx="2321">
                  <c:v>4044276.6898355922</c:v>
                </c:pt>
                <c:pt idx="2322">
                  <c:v>3942291.2246482018</c:v>
                </c:pt>
                <c:pt idx="2323">
                  <c:v>4190197.5999910203</c:v>
                </c:pt>
                <c:pt idx="2324">
                  <c:v>3955351.6330417749</c:v>
                </c:pt>
                <c:pt idx="2325">
                  <c:v>4147522.3803941328</c:v>
                </c:pt>
                <c:pt idx="2326">
                  <c:v>4067357.6971474099</c:v>
                </c:pt>
                <c:pt idx="2327">
                  <c:v>3920118.391651182</c:v>
                </c:pt>
                <c:pt idx="2328">
                  <c:v>3988018.7048713639</c:v>
                </c:pt>
                <c:pt idx="2329">
                  <c:v>3942650.1682769763</c:v>
                </c:pt>
                <c:pt idx="2330">
                  <c:v>4268087.2696040059</c:v>
                </c:pt>
                <c:pt idx="2331">
                  <c:v>4220704.6857072003</c:v>
                </c:pt>
                <c:pt idx="2332">
                  <c:v>4352587.7618681174</c:v>
                </c:pt>
                <c:pt idx="2333">
                  <c:v>4327069.7402217649</c:v>
                </c:pt>
                <c:pt idx="2334">
                  <c:v>4345729.8473206805</c:v>
                </c:pt>
                <c:pt idx="2335">
                  <c:v>4523657.4044988779</c:v>
                </c:pt>
                <c:pt idx="2336">
                  <c:v>4449133.845199313</c:v>
                </c:pt>
                <c:pt idx="2337">
                  <c:v>4582045.4399126815</c:v>
                </c:pt>
                <c:pt idx="2338">
                  <c:v>4591073.6480163243</c:v>
                </c:pt>
                <c:pt idx="2339">
                  <c:v>4551058.2765992638</c:v>
                </c:pt>
                <c:pt idx="2340">
                  <c:v>4399438.3031964703</c:v>
                </c:pt>
                <c:pt idx="2341">
                  <c:v>4600995.6725661466</c:v>
                </c:pt>
                <c:pt idx="2342">
                  <c:v>4567096.4536348497</c:v>
                </c:pt>
                <c:pt idx="2343">
                  <c:v>4678841.7679734118</c:v>
                </c:pt>
                <c:pt idx="2344">
                  <c:v>4692639.1865610862</c:v>
                </c:pt>
                <c:pt idx="2345">
                  <c:v>4625175.020611397</c:v>
                </c:pt>
                <c:pt idx="2346">
                  <c:v>4774323.9136498347</c:v>
                </c:pt>
                <c:pt idx="2347">
                  <c:v>4713361.6336080544</c:v>
                </c:pt>
                <c:pt idx="2348">
                  <c:v>4547999.3123255428</c:v>
                </c:pt>
                <c:pt idx="2349">
                  <c:v>4642076.173816219</c:v>
                </c:pt>
                <c:pt idx="2350">
                  <c:v>4713293.4793895166</c:v>
                </c:pt>
                <c:pt idx="2351">
                  <c:v>4723842.5446559461</c:v>
                </c:pt>
                <c:pt idx="2352">
                  <c:v>4801238.1076762928</c:v>
                </c:pt>
                <c:pt idx="2353">
                  <c:v>4871979.8451581774</c:v>
                </c:pt>
                <c:pt idx="2354">
                  <c:v>4902619.0611302312</c:v>
                </c:pt>
                <c:pt idx="2355">
                  <c:v>4816417.0848539751</c:v>
                </c:pt>
                <c:pt idx="2356">
                  <c:v>4732864.0525646489</c:v>
                </c:pt>
                <c:pt idx="2357">
                  <c:v>4818620.4408787172</c:v>
                </c:pt>
                <c:pt idx="2358">
                  <c:v>4833755.806906349</c:v>
                </c:pt>
                <c:pt idx="2359">
                  <c:v>4952962.4190776562</c:v>
                </c:pt>
                <c:pt idx="2360">
                  <c:v>4907022.4792559789</c:v>
                </c:pt>
                <c:pt idx="2361">
                  <c:v>5051365.7012141822</c:v>
                </c:pt>
                <c:pt idx="2362">
                  <c:v>4974589.3153508902</c:v>
                </c:pt>
                <c:pt idx="2363">
                  <c:v>5027022.7982649645</c:v>
                </c:pt>
                <c:pt idx="2364">
                  <c:v>5024392.88128254</c:v>
                </c:pt>
                <c:pt idx="2365">
                  <c:v>5064297.8447415996</c:v>
                </c:pt>
                <c:pt idx="2366">
                  <c:v>5048993.1378156003</c:v>
                </c:pt>
                <c:pt idx="2367">
                  <c:v>5142081.1549357222</c:v>
                </c:pt>
                <c:pt idx="2368">
                  <c:v>5095364.343751085</c:v>
                </c:pt>
                <c:pt idx="2369">
                  <c:v>5154697.8585975068</c:v>
                </c:pt>
                <c:pt idx="2370">
                  <c:v>5185735.5685907314</c:v>
                </c:pt>
                <c:pt idx="2371">
                  <c:v>5173999.9904678548</c:v>
                </c:pt>
                <c:pt idx="2372">
                  <c:v>5222525.3631588602</c:v>
                </c:pt>
                <c:pt idx="2373">
                  <c:v>5245885.6581999278</c:v>
                </c:pt>
                <c:pt idx="2374">
                  <c:v>5218845.7660046332</c:v>
                </c:pt>
                <c:pt idx="2375">
                  <c:v>5230672.3950462677</c:v>
                </c:pt>
                <c:pt idx="2376">
                  <c:v>4960111.257458278</c:v>
                </c:pt>
                <c:pt idx="2377">
                  <c:v>5046792.6073808596</c:v>
                </c:pt>
                <c:pt idx="2378">
                  <c:v>5157710.7785419654</c:v>
                </c:pt>
                <c:pt idx="2379">
                  <c:v>5227518.9744104156</c:v>
                </c:pt>
                <c:pt idx="2380">
                  <c:v>5278223.6265624836</c:v>
                </c:pt>
                <c:pt idx="2381">
                  <c:v>5257584.1568946149</c:v>
                </c:pt>
                <c:pt idx="2382">
                  <c:v>5258409.004396108</c:v>
                </c:pt>
                <c:pt idx="2383">
                  <c:v>5353226.5160890007</c:v>
                </c:pt>
                <c:pt idx="2384">
                  <c:v>5349881.7424714016</c:v>
                </c:pt>
                <c:pt idx="2385">
                  <c:v>5191532.5251717493</c:v>
                </c:pt>
                <c:pt idx="2386">
                  <c:v>5268991.0730470922</c:v>
                </c:pt>
                <c:pt idx="2387">
                  <c:v>5149500.9683271656</c:v>
                </c:pt>
                <c:pt idx="2388">
                  <c:v>5177409.9272698704</c:v>
                </c:pt>
                <c:pt idx="2389">
                  <c:v>5307623.5307866149</c:v>
                </c:pt>
                <c:pt idx="2390">
                  <c:v>5332448.5557657573</c:v>
                </c:pt>
                <c:pt idx="2391">
                  <c:v>5356923.852041183</c:v>
                </c:pt>
                <c:pt idx="2392">
                  <c:v>5458778.4269982437</c:v>
                </c:pt>
                <c:pt idx="2393">
                  <c:v>5415089.8151686043</c:v>
                </c:pt>
                <c:pt idx="2394">
                  <c:v>5503311.5885160826</c:v>
                </c:pt>
                <c:pt idx="2395">
                  <c:v>5553508.3434888013</c:v>
                </c:pt>
                <c:pt idx="2396">
                  <c:v>5588431.399669488</c:v>
                </c:pt>
                <c:pt idx="2397">
                  <c:v>5439028.2680697637</c:v>
                </c:pt>
                <c:pt idx="2398">
                  <c:v>5524335.023784223</c:v>
                </c:pt>
                <c:pt idx="2399">
                  <c:v>5506510.0262593674</c:v>
                </c:pt>
                <c:pt idx="2400">
                  <c:v>5493953.5606540507</c:v>
                </c:pt>
                <c:pt idx="2401">
                  <c:v>5510602.1123286998</c:v>
                </c:pt>
                <c:pt idx="2402">
                  <c:v>5646039.013220557</c:v>
                </c:pt>
                <c:pt idx="2403">
                  <c:v>5572809.9166635703</c:v>
                </c:pt>
                <c:pt idx="2404">
                  <c:v>5578665.6249414682</c:v>
                </c:pt>
                <c:pt idx="2405">
                  <c:v>5470813.6313305115</c:v>
                </c:pt>
                <c:pt idx="2406">
                  <c:v>5430588.7145661963</c:v>
                </c:pt>
                <c:pt idx="2407">
                  <c:v>5519995.3899472198</c:v>
                </c:pt>
                <c:pt idx="2408">
                  <c:v>5444759.7601682395</c:v>
                </c:pt>
                <c:pt idx="2409">
                  <c:v>5522210.1435773587</c:v>
                </c:pt>
                <c:pt idx="2410">
                  <c:v>5582489.3894141195</c:v>
                </c:pt>
                <c:pt idx="2411">
                  <c:v>5623273.0269307699</c:v>
                </c:pt>
                <c:pt idx="2412">
                  <c:v>5736617.1341902222</c:v>
                </c:pt>
                <c:pt idx="2413">
                  <c:v>5770746.2622394441</c:v>
                </c:pt>
                <c:pt idx="2414">
                  <c:v>5749439.0275543537</c:v>
                </c:pt>
                <c:pt idx="2415">
                  <c:v>5756888.5916184457</c:v>
                </c:pt>
                <c:pt idx="2416">
                  <c:v>5688762.2206996139</c:v>
                </c:pt>
                <c:pt idx="2417">
                  <c:v>5664898.4736452829</c:v>
                </c:pt>
                <c:pt idx="2418">
                  <c:v>5579190.6163662896</c:v>
                </c:pt>
                <c:pt idx="2419">
                  <c:v>5704526.3228851296</c:v>
                </c:pt>
                <c:pt idx="2420">
                  <c:v>5687765.9413673896</c:v>
                </c:pt>
                <c:pt idx="2421">
                  <c:v>5683468.6570286332</c:v>
                </c:pt>
                <c:pt idx="2422">
                  <c:v>5735580.5806916859</c:v>
                </c:pt>
                <c:pt idx="2423">
                  <c:v>5756454.9345896933</c:v>
                </c:pt>
                <c:pt idx="2424">
                  <c:v>5721226.3468821496</c:v>
                </c:pt>
                <c:pt idx="2425">
                  <c:v>5775691.9374861903</c:v>
                </c:pt>
                <c:pt idx="2426">
                  <c:v>5794866.7557892678</c:v>
                </c:pt>
                <c:pt idx="2427">
                  <c:v>5835166.3826358216</c:v>
                </c:pt>
                <c:pt idx="2428">
                  <c:v>5863853.5810304442</c:v>
                </c:pt>
                <c:pt idx="2429">
                  <c:v>5984863.5964336535</c:v>
                </c:pt>
                <c:pt idx="2430">
                  <c:v>5950132.2173206322</c:v>
                </c:pt>
                <c:pt idx="2431">
                  <c:v>6003699.3926632619</c:v>
                </c:pt>
                <c:pt idx="2432">
                  <c:v>6035932.718481971</c:v>
                </c:pt>
                <c:pt idx="2433">
                  <c:v>6142946.6087509803</c:v>
                </c:pt>
                <c:pt idx="2434">
                  <c:v>6257112.6025299691</c:v>
                </c:pt>
                <c:pt idx="2435">
                  <c:v>5927951.3966601118</c:v>
                </c:pt>
                <c:pt idx="2436">
                  <c:v>5835951.1743962616</c:v>
                </c:pt>
                <c:pt idx="2437">
                  <c:v>5580392.1389017953</c:v>
                </c:pt>
                <c:pt idx="2438">
                  <c:v>5750179.1883420423</c:v>
                </c:pt>
                <c:pt idx="2439">
                  <c:v>5622266.6043484947</c:v>
                </c:pt>
                <c:pt idx="2440">
                  <c:v>5604892.2799160341</c:v>
                </c:pt>
                <c:pt idx="2441">
                  <c:v>5668689.0033259466</c:v>
                </c:pt>
                <c:pt idx="2442">
                  <c:v>5713413.4709151499</c:v>
                </c:pt>
                <c:pt idx="2443">
                  <c:v>5633229.8367408831</c:v>
                </c:pt>
                <c:pt idx="2444">
                  <c:v>5577534.221880679</c:v>
                </c:pt>
                <c:pt idx="2445">
                  <c:v>5453930.121055766</c:v>
                </c:pt>
                <c:pt idx="2446">
                  <c:v>5460711.7704835515</c:v>
                </c:pt>
                <c:pt idx="2447">
                  <c:v>5584896.3872398166</c:v>
                </c:pt>
                <c:pt idx="2448">
                  <c:v>5440486.5903835092</c:v>
                </c:pt>
                <c:pt idx="2449">
                  <c:v>5492597.903589135</c:v>
                </c:pt>
                <c:pt idx="2450">
                  <c:v>5603815.5558775654</c:v>
                </c:pt>
                <c:pt idx="2451">
                  <c:v>5716187.2297182791</c:v>
                </c:pt>
                <c:pt idx="2452">
                  <c:v>5690270.6324805962</c:v>
                </c:pt>
                <c:pt idx="2453">
                  <c:v>5720034.9313967675</c:v>
                </c:pt>
                <c:pt idx="2454">
                  <c:v>5813998.1506094858</c:v>
                </c:pt>
                <c:pt idx="2455">
                  <c:v>5675661.7641373882</c:v>
                </c:pt>
                <c:pt idx="2456">
                  <c:v>5780676.4293597015</c:v>
                </c:pt>
                <c:pt idx="2457">
                  <c:v>5700747.1084824651</c:v>
                </c:pt>
                <c:pt idx="2458">
                  <c:v>5792807.7832557419</c:v>
                </c:pt>
                <c:pt idx="2459">
                  <c:v>5812019.2127687903</c:v>
                </c:pt>
                <c:pt idx="2460">
                  <c:v>5913124.9662229968</c:v>
                </c:pt>
                <c:pt idx="2461">
                  <c:v>5996732.3763263607</c:v>
                </c:pt>
                <c:pt idx="2462">
                  <c:v>6001347.6207155613</c:v>
                </c:pt>
                <c:pt idx="2463">
                  <c:v>5956656.2433368322</c:v>
                </c:pt>
                <c:pt idx="2464">
                  <c:v>5918564.1497849692</c:v>
                </c:pt>
                <c:pt idx="2465">
                  <c:v>5924650.3382232348</c:v>
                </c:pt>
                <c:pt idx="2466">
                  <c:v>5836357.5748252245</c:v>
                </c:pt>
                <c:pt idx="2467">
                  <c:v>5819979.5337935472</c:v>
                </c:pt>
                <c:pt idx="2468">
                  <c:v>5769283.8176262444</c:v>
                </c:pt>
                <c:pt idx="2469">
                  <c:v>5780385.9846284604</c:v>
                </c:pt>
                <c:pt idx="2470">
                  <c:v>5796452.7916534729</c:v>
                </c:pt>
                <c:pt idx="2471">
                  <c:v>5658640.0436363723</c:v>
                </c:pt>
                <c:pt idx="2472">
                  <c:v>5677722.1467866981</c:v>
                </c:pt>
                <c:pt idx="2473">
                  <c:v>5495537.6445907867</c:v>
                </c:pt>
                <c:pt idx="2474">
                  <c:v>5599420.4437256763</c:v>
                </c:pt>
                <c:pt idx="2475">
                  <c:v>5484624.4757462041</c:v>
                </c:pt>
                <c:pt idx="2476">
                  <c:v>5486167.0669761682</c:v>
                </c:pt>
                <c:pt idx="2477">
                  <c:v>5586725.4378465088</c:v>
                </c:pt>
                <c:pt idx="2478">
                  <c:v>5840806.8504537065</c:v>
                </c:pt>
                <c:pt idx="2479">
                  <c:v>5992984.7891527647</c:v>
                </c:pt>
                <c:pt idx="2480">
                  <c:v>5998248.3732656576</c:v>
                </c:pt>
                <c:pt idx="2481">
                  <c:v>5810236.3829603819</c:v>
                </c:pt>
                <c:pt idx="2482">
                  <c:v>5679328.7982167341</c:v>
                </c:pt>
                <c:pt idx="2483">
                  <c:v>5816331.9405183177</c:v>
                </c:pt>
                <c:pt idx="2484">
                  <c:v>5805210.2241314594</c:v>
                </c:pt>
                <c:pt idx="2485">
                  <c:v>5860751.5126430765</c:v>
                </c:pt>
                <c:pt idx="2486">
                  <c:v>5892868.0142225316</c:v>
                </c:pt>
                <c:pt idx="2487">
                  <c:v>5853684.1208679061</c:v>
                </c:pt>
                <c:pt idx="2488">
                  <c:v>5792602.826218619</c:v>
                </c:pt>
                <c:pt idx="2489">
                  <c:v>5921716.8069816465</c:v>
                </c:pt>
                <c:pt idx="2490">
                  <c:v>5895844.836019258</c:v>
                </c:pt>
                <c:pt idx="2491">
                  <c:v>5903143.3562806426</c:v>
                </c:pt>
                <c:pt idx="2492">
                  <c:v>5952306.9723107526</c:v>
                </c:pt>
                <c:pt idx="2493">
                  <c:v>5957294.3784034392</c:v>
                </c:pt>
                <c:pt idx="2494">
                  <c:v>5994724.3447059449</c:v>
                </c:pt>
                <c:pt idx="2495">
                  <c:v>6045472.7009817464</c:v>
                </c:pt>
                <c:pt idx="2496">
                  <c:v>6103929.1513356948</c:v>
                </c:pt>
                <c:pt idx="2497">
                  <c:v>6075668.2114391001</c:v>
                </c:pt>
                <c:pt idx="2498">
                  <c:v>6063520.7422421565</c:v>
                </c:pt>
                <c:pt idx="2499">
                  <c:v>6064082.025302384</c:v>
                </c:pt>
                <c:pt idx="2500">
                  <c:v>6088373.8633308047</c:v>
                </c:pt>
                <c:pt idx="2501">
                  <c:v>6135240.812415163</c:v>
                </c:pt>
                <c:pt idx="2502">
                  <c:v>5989442.9886690527</c:v>
                </c:pt>
                <c:pt idx="2503">
                  <c:v>6039025.2415373381</c:v>
                </c:pt>
                <c:pt idx="2504">
                  <c:v>6038224.673597618</c:v>
                </c:pt>
                <c:pt idx="2505">
                  <c:v>6068429.4148114799</c:v>
                </c:pt>
                <c:pt idx="2506">
                  <c:v>6154637.5617151745</c:v>
                </c:pt>
                <c:pt idx="2507">
                  <c:v>6199031.237358829</c:v>
                </c:pt>
                <c:pt idx="2508">
                  <c:v>6228192.2784669381</c:v>
                </c:pt>
                <c:pt idx="2509">
                  <c:v>6250027.2858041329</c:v>
                </c:pt>
                <c:pt idx="2510">
                  <c:v>6258281.3878893116</c:v>
                </c:pt>
                <c:pt idx="2511">
                  <c:v>6321493.3954769764</c:v>
                </c:pt>
                <c:pt idx="2512">
                  <c:v>6263337.0731130587</c:v>
                </c:pt>
                <c:pt idx="2513">
                  <c:v>6261892.1104779169</c:v>
                </c:pt>
                <c:pt idx="2514">
                  <c:v>6224134.8782797651</c:v>
                </c:pt>
                <c:pt idx="2515">
                  <c:v>6181892.15203257</c:v>
                </c:pt>
                <c:pt idx="2516">
                  <c:v>6174453.0506904144</c:v>
                </c:pt>
                <c:pt idx="2517">
                  <c:v>6180400.7887867112</c:v>
                </c:pt>
                <c:pt idx="2518">
                  <c:v>1486733.8700700081</c:v>
                </c:pt>
                <c:pt idx="2519">
                  <c:v>1513713.321299423</c:v>
                </c:pt>
                <c:pt idx="2520">
                  <c:v>1494710.9013465506</c:v>
                </c:pt>
                <c:pt idx="2521">
                  <c:v>1542048.4969779365</c:v>
                </c:pt>
                <c:pt idx="2522">
                  <c:v>1554899.0526609723</c:v>
                </c:pt>
                <c:pt idx="2523">
                  <c:v>1563422.7434552182</c:v>
                </c:pt>
                <c:pt idx="2524">
                  <c:v>1574191.8070196295</c:v>
                </c:pt>
                <c:pt idx="2525">
                  <c:v>1572781.1801220377</c:v>
                </c:pt>
                <c:pt idx="2526">
                  <c:v>1583699.1086805812</c:v>
                </c:pt>
                <c:pt idx="2527">
                  <c:v>1565521.6420809967</c:v>
                </c:pt>
                <c:pt idx="2528">
                  <c:v>1607764.7948203168</c:v>
                </c:pt>
                <c:pt idx="2529">
                  <c:v>1623525.2710554425</c:v>
                </c:pt>
                <c:pt idx="2530">
                  <c:v>1635714.5540035714</c:v>
                </c:pt>
                <c:pt idx="2531">
                  <c:v>1633245.0840490486</c:v>
                </c:pt>
                <c:pt idx="2532">
                  <c:v>1637555.7630084762</c:v>
                </c:pt>
                <c:pt idx="2533">
                  <c:v>1633845.3286403518</c:v>
                </c:pt>
                <c:pt idx="2534">
                  <c:v>1573599.1926191628</c:v>
                </c:pt>
                <c:pt idx="2535">
                  <c:v>1619586.41775196</c:v>
                </c:pt>
                <c:pt idx="2536">
                  <c:v>1589634.2308958576</c:v>
                </c:pt>
                <c:pt idx="2537">
                  <c:v>1634776.3732154698</c:v>
                </c:pt>
                <c:pt idx="2538">
                  <c:v>1661057.108235918</c:v>
                </c:pt>
                <c:pt idx="2539">
                  <c:v>1645342.2026198218</c:v>
                </c:pt>
                <c:pt idx="2540">
                  <c:v>1669411.1294581576</c:v>
                </c:pt>
                <c:pt idx="2541">
                  <c:v>1682514.8798770236</c:v>
                </c:pt>
                <c:pt idx="2542">
                  <c:v>1701516.5802163142</c:v>
                </c:pt>
                <c:pt idx="2543">
                  <c:v>1697638.2826382271</c:v>
                </c:pt>
                <c:pt idx="2544">
                  <c:v>1685718.0619122088</c:v>
                </c:pt>
                <c:pt idx="2545">
                  <c:v>1715986.9665343154</c:v>
                </c:pt>
                <c:pt idx="2546">
                  <c:v>1731568.6846564903</c:v>
                </c:pt>
                <c:pt idx="2547">
                  <c:v>1721115.1908620847</c:v>
                </c:pt>
                <c:pt idx="2548">
                  <c:v>1712195.1569502458</c:v>
                </c:pt>
                <c:pt idx="2549">
                  <c:v>1699172.8859296001</c:v>
                </c:pt>
                <c:pt idx="2550">
                  <c:v>1709673.9242196935</c:v>
                </c:pt>
                <c:pt idx="2551">
                  <c:v>1662314.7667515364</c:v>
                </c:pt>
                <c:pt idx="2552">
                  <c:v>1656850.0375841188</c:v>
                </c:pt>
                <c:pt idx="2553">
                  <c:v>1683396.0682275582</c:v>
                </c:pt>
                <c:pt idx="2554">
                  <c:v>1605643.3447160763</c:v>
                </c:pt>
                <c:pt idx="2555">
                  <c:v>1651035.5454835373</c:v>
                </c:pt>
                <c:pt idx="2556">
                  <c:v>1701671.3621234195</c:v>
                </c:pt>
                <c:pt idx="2557">
                  <c:v>1662203.3034947433</c:v>
                </c:pt>
                <c:pt idx="2558">
                  <c:v>1603057.9109346028</c:v>
                </c:pt>
                <c:pt idx="2559">
                  <c:v>1559972.4950208983</c:v>
                </c:pt>
                <c:pt idx="2560">
                  <c:v>1592402.9023653949</c:v>
                </c:pt>
                <c:pt idx="2561">
                  <c:v>1541256.2653423848</c:v>
                </c:pt>
                <c:pt idx="2562">
                  <c:v>1623532.0135722486</c:v>
                </c:pt>
                <c:pt idx="2563">
                  <c:v>1609966.7448595532</c:v>
                </c:pt>
                <c:pt idx="2564">
                  <c:v>1655293.1194620873</c:v>
                </c:pt>
                <c:pt idx="2565">
                  <c:v>1636555.9078879762</c:v>
                </c:pt>
                <c:pt idx="2566">
                  <c:v>1664410.0320632565</c:v>
                </c:pt>
                <c:pt idx="2567">
                  <c:v>1665253.2285833992</c:v>
                </c:pt>
                <c:pt idx="2568">
                  <c:v>1676479.3789843402</c:v>
                </c:pt>
                <c:pt idx="2569">
                  <c:v>1609212.4239785518</c:v>
                </c:pt>
                <c:pt idx="2570">
                  <c:v>1636204.9093658142</c:v>
                </c:pt>
                <c:pt idx="2571">
                  <c:v>1661287.1504116175</c:v>
                </c:pt>
                <c:pt idx="2572">
                  <c:v>1640665.9454188906</c:v>
                </c:pt>
                <c:pt idx="2573">
                  <c:v>1615711.1753203259</c:v>
                </c:pt>
                <c:pt idx="2574">
                  <c:v>1611599.5126566384</c:v>
                </c:pt>
                <c:pt idx="2575">
                  <c:v>1654267.7289487398</c:v>
                </c:pt>
                <c:pt idx="2576">
                  <c:v>1643406.0786115227</c:v>
                </c:pt>
                <c:pt idx="2577">
                  <c:v>1637809.807988853</c:v>
                </c:pt>
                <c:pt idx="2578">
                  <c:v>1668724.2942514264</c:v>
                </c:pt>
                <c:pt idx="2579">
                  <c:v>1714925.5813394531</c:v>
                </c:pt>
                <c:pt idx="2580">
                  <c:v>1736436.9811202737</c:v>
                </c:pt>
                <c:pt idx="2581">
                  <c:v>1718708.0183973929</c:v>
                </c:pt>
                <c:pt idx="2582">
                  <c:v>1715520.3939385521</c:v>
                </c:pt>
                <c:pt idx="2583">
                  <c:v>1740085.232001157</c:v>
                </c:pt>
                <c:pt idx="2584">
                  <c:v>1750409.0679120051</c:v>
                </c:pt>
                <c:pt idx="2585">
                  <c:v>1745338.7623389754</c:v>
                </c:pt>
                <c:pt idx="2586">
                  <c:v>1757473.2161132547</c:v>
                </c:pt>
                <c:pt idx="2587">
                  <c:v>1721801.216535012</c:v>
                </c:pt>
                <c:pt idx="2588">
                  <c:v>1752528.6996427339</c:v>
                </c:pt>
                <c:pt idx="2589">
                  <c:v>1744115.9441230888</c:v>
                </c:pt>
                <c:pt idx="2590">
                  <c:v>1718444.2290843592</c:v>
                </c:pt>
                <c:pt idx="2591">
                  <c:v>1691198.8854903651</c:v>
                </c:pt>
                <c:pt idx="2592">
                  <c:v>1725861.7879168747</c:v>
                </c:pt>
                <c:pt idx="2593">
                  <c:v>1699966.071360121</c:v>
                </c:pt>
                <c:pt idx="2594">
                  <c:v>1728123.5615231364</c:v>
                </c:pt>
                <c:pt idx="2595">
                  <c:v>1741593.2305584638</c:v>
                </c:pt>
                <c:pt idx="2596">
                  <c:v>1729982.179734648</c:v>
                </c:pt>
                <c:pt idx="2597">
                  <c:v>1717340.0656519954</c:v>
                </c:pt>
                <c:pt idx="2598">
                  <c:v>1711327.0724631699</c:v>
                </c:pt>
                <c:pt idx="2599">
                  <c:v>1685482.3568379201</c:v>
                </c:pt>
                <c:pt idx="2600">
                  <c:v>1687062.1546439405</c:v>
                </c:pt>
                <c:pt idx="2601">
                  <c:v>1654049.6597521489</c:v>
                </c:pt>
                <c:pt idx="2602">
                  <c:v>1653449.3459494568</c:v>
                </c:pt>
                <c:pt idx="2603">
                  <c:v>1666737.3201697099</c:v>
                </c:pt>
                <c:pt idx="2604">
                  <c:v>1678893.0763831113</c:v>
                </c:pt>
                <c:pt idx="2605">
                  <c:v>1617681.2790567654</c:v>
                </c:pt>
                <c:pt idx="2606">
                  <c:v>1629878.9697536947</c:v>
                </c:pt>
                <c:pt idx="2607">
                  <c:v>1583204.282237272</c:v>
                </c:pt>
                <c:pt idx="2608">
                  <c:v>1602960.7371153294</c:v>
                </c:pt>
                <c:pt idx="2609">
                  <c:v>1645223.3676298801</c:v>
                </c:pt>
                <c:pt idx="2610">
                  <c:v>1644486.1332974415</c:v>
                </c:pt>
                <c:pt idx="2611">
                  <c:v>1628479.2077132191</c:v>
                </c:pt>
                <c:pt idx="2612">
                  <c:v>1642483.0051495961</c:v>
                </c:pt>
                <c:pt idx="2613">
                  <c:v>1681841.6494088136</c:v>
                </c:pt>
                <c:pt idx="2614">
                  <c:v>1664281.7100597594</c:v>
                </c:pt>
                <c:pt idx="2615">
                  <c:v>1698343.1922381853</c:v>
                </c:pt>
                <c:pt idx="2616">
                  <c:v>1693941.8350874591</c:v>
                </c:pt>
                <c:pt idx="2617">
                  <c:v>1691732.618948736</c:v>
                </c:pt>
                <c:pt idx="2618">
                  <c:v>1691192.5142843009</c:v>
                </c:pt>
                <c:pt idx="2619">
                  <c:v>1697068.0761025522</c:v>
                </c:pt>
                <c:pt idx="2620">
                  <c:v>1676716.9885033758</c:v>
                </c:pt>
                <c:pt idx="2621">
                  <c:v>1694604.4129793444</c:v>
                </c:pt>
                <c:pt idx="2622">
                  <c:v>1673881.7473012109</c:v>
                </c:pt>
                <c:pt idx="2623">
                  <c:v>1711194.6795637901</c:v>
                </c:pt>
                <c:pt idx="2624">
                  <c:v>1708073.5849995431</c:v>
                </c:pt>
                <c:pt idx="2625">
                  <c:v>1706906.6698702767</c:v>
                </c:pt>
                <c:pt idx="2626">
                  <c:v>1704956.3663982002</c:v>
                </c:pt>
                <c:pt idx="2627">
                  <c:v>1725265.5363439792</c:v>
                </c:pt>
                <c:pt idx="2628">
                  <c:v>1725292.9790530652</c:v>
                </c:pt>
                <c:pt idx="2629">
                  <c:v>1753462.4745057239</c:v>
                </c:pt>
                <c:pt idx="2630">
                  <c:v>1740528.8934047245</c:v>
                </c:pt>
                <c:pt idx="2631">
                  <c:v>1730708.9139347381</c:v>
                </c:pt>
                <c:pt idx="2632">
                  <c:v>1773753.4572896783</c:v>
                </c:pt>
                <c:pt idx="2633">
                  <c:v>1754085.0204757799</c:v>
                </c:pt>
                <c:pt idx="2634">
                  <c:v>1765878.0575960737</c:v>
                </c:pt>
                <c:pt idx="2635">
                  <c:v>1776385.3469275099</c:v>
                </c:pt>
                <c:pt idx="2636">
                  <c:v>1790693.5403552852</c:v>
                </c:pt>
                <c:pt idx="2637">
                  <c:v>1805384.1611057897</c:v>
                </c:pt>
                <c:pt idx="2638">
                  <c:v>1791495.4509908087</c:v>
                </c:pt>
                <c:pt idx="2639">
                  <c:v>1824321.377531921</c:v>
                </c:pt>
                <c:pt idx="2640">
                  <c:v>1832405.3239184276</c:v>
                </c:pt>
                <c:pt idx="2641">
                  <c:v>1824491.1495204552</c:v>
                </c:pt>
                <c:pt idx="2642">
                  <c:v>1826243.7491935892</c:v>
                </c:pt>
                <c:pt idx="2643">
                  <c:v>1845986.0427298581</c:v>
                </c:pt>
                <c:pt idx="2644">
                  <c:v>1844025.5035122198</c:v>
                </c:pt>
                <c:pt idx="2645">
                  <c:v>1846586.838215854</c:v>
                </c:pt>
                <c:pt idx="2646">
                  <c:v>1839224.5963494482</c:v>
                </c:pt>
                <c:pt idx="2647">
                  <c:v>1866192.1342254295</c:v>
                </c:pt>
                <c:pt idx="2648">
                  <c:v>1870237.2192802199</c:v>
                </c:pt>
                <c:pt idx="2649">
                  <c:v>1863923.6384624233</c:v>
                </c:pt>
                <c:pt idx="2650">
                  <c:v>1862988.1236961512</c:v>
                </c:pt>
                <c:pt idx="2651">
                  <c:v>1824981.8653252528</c:v>
                </c:pt>
                <c:pt idx="2652">
                  <c:v>1801225.149622289</c:v>
                </c:pt>
                <c:pt idx="2653">
                  <c:v>1803480.2419780483</c:v>
                </c:pt>
                <c:pt idx="2654">
                  <c:v>1832395.22625313</c:v>
                </c:pt>
                <c:pt idx="2655">
                  <c:v>1868096.149477754</c:v>
                </c:pt>
                <c:pt idx="2656">
                  <c:v>1868160.806255948</c:v>
                </c:pt>
                <c:pt idx="2657">
                  <c:v>1892205.3044001958</c:v>
                </c:pt>
                <c:pt idx="2658">
                  <c:v>1897888.5773594913</c:v>
                </c:pt>
                <c:pt idx="2659">
                  <c:v>1863391.4928653054</c:v>
                </c:pt>
                <c:pt idx="2660">
                  <c:v>1888111.7475487932</c:v>
                </c:pt>
                <c:pt idx="2661">
                  <c:v>1885591.9749247129</c:v>
                </c:pt>
                <c:pt idx="2662">
                  <c:v>1884137.199071612</c:v>
                </c:pt>
                <c:pt idx="2663">
                  <c:v>1888764.7719167497</c:v>
                </c:pt>
                <c:pt idx="2664">
                  <c:v>1897988.4993462057</c:v>
                </c:pt>
                <c:pt idx="2665">
                  <c:v>1899749.8626735513</c:v>
                </c:pt>
                <c:pt idx="2666">
                  <c:v>1905901.1557371162</c:v>
                </c:pt>
                <c:pt idx="2667">
                  <c:v>1891305.2524451588</c:v>
                </c:pt>
                <c:pt idx="2668">
                  <c:v>1892512.2953987499</c:v>
                </c:pt>
                <c:pt idx="2669">
                  <c:v>1883728.561937164</c:v>
                </c:pt>
                <c:pt idx="2670">
                  <c:v>1890317.538043597</c:v>
                </c:pt>
                <c:pt idx="2671">
                  <c:v>1898200.0931591489</c:v>
                </c:pt>
                <c:pt idx="2672">
                  <c:v>1920036.4032368043</c:v>
                </c:pt>
                <c:pt idx="2673">
                  <c:v>1917005.0154114044</c:v>
                </c:pt>
                <c:pt idx="2674">
                  <c:v>1906171.5207264232</c:v>
                </c:pt>
                <c:pt idx="2675">
                  <c:v>1872545.3318640669</c:v>
                </c:pt>
                <c:pt idx="2676">
                  <c:v>1897818.9743982104</c:v>
                </c:pt>
                <c:pt idx="2677">
                  <c:v>1923131.5372569978</c:v>
                </c:pt>
                <c:pt idx="2678">
                  <c:v>1948525.1381911084</c:v>
                </c:pt>
                <c:pt idx="2679">
                  <c:v>1938168.061455993</c:v>
                </c:pt>
                <c:pt idx="2680">
                  <c:v>1947494.6321376753</c:v>
                </c:pt>
                <c:pt idx="2681">
                  <c:v>1948638.4053341446</c:v>
                </c:pt>
                <c:pt idx="2682">
                  <c:v>1972273.2663392338</c:v>
                </c:pt>
                <c:pt idx="2683">
                  <c:v>1982934.7890838122</c:v>
                </c:pt>
                <c:pt idx="2684">
                  <c:v>1958654.0287333785</c:v>
                </c:pt>
                <c:pt idx="2685">
                  <c:v>1953739.1081635451</c:v>
                </c:pt>
                <c:pt idx="2686">
                  <c:v>1965309.7677318496</c:v>
                </c:pt>
                <c:pt idx="2687">
                  <c:v>1969050.8960442829</c:v>
                </c:pt>
                <c:pt idx="2688">
                  <c:v>1967970.0269058011</c:v>
                </c:pt>
                <c:pt idx="2689">
                  <c:v>1964428.0611803362</c:v>
                </c:pt>
                <c:pt idx="2690">
                  <c:v>1966582.2504064271</c:v>
                </c:pt>
                <c:pt idx="2691">
                  <c:v>1961430.8015983014</c:v>
                </c:pt>
                <c:pt idx="2692">
                  <c:v>1978060.3502402387</c:v>
                </c:pt>
                <c:pt idx="2693">
                  <c:v>1967783.0198378391</c:v>
                </c:pt>
                <c:pt idx="2694">
                  <c:v>1982802.8805687523</c:v>
                </c:pt>
                <c:pt idx="2695">
                  <c:v>1989150.8025785293</c:v>
                </c:pt>
                <c:pt idx="2696">
                  <c:v>1972062.1859164273</c:v>
                </c:pt>
                <c:pt idx="2697">
                  <c:v>1928122.4140848895</c:v>
                </c:pt>
                <c:pt idx="2698">
                  <c:v>1933615.9425064947</c:v>
                </c:pt>
                <c:pt idx="2699">
                  <c:v>1960761.0608586299</c:v>
                </c:pt>
                <c:pt idx="2700">
                  <c:v>1983273.6482821181</c:v>
                </c:pt>
                <c:pt idx="2701">
                  <c:v>1984237.0571102598</c:v>
                </c:pt>
                <c:pt idx="2702">
                  <c:v>1969028.9707010954</c:v>
                </c:pt>
                <c:pt idx="2703">
                  <c:v>1912912.5196714886</c:v>
                </c:pt>
                <c:pt idx="2704">
                  <c:v>1891962.538614694</c:v>
                </c:pt>
                <c:pt idx="2705">
                  <c:v>1892450.4890168456</c:v>
                </c:pt>
                <c:pt idx="2706">
                  <c:v>1913732.4230801272</c:v>
                </c:pt>
                <c:pt idx="2707">
                  <c:v>1863817.2221411564</c:v>
                </c:pt>
                <c:pt idx="2708">
                  <c:v>1892306.6542719956</c:v>
                </c:pt>
                <c:pt idx="2709">
                  <c:v>1911373.135863004</c:v>
                </c:pt>
                <c:pt idx="2710">
                  <c:v>1929616.0553070414</c:v>
                </c:pt>
                <c:pt idx="2711">
                  <c:v>1921770.9056354936</c:v>
                </c:pt>
                <c:pt idx="2712">
                  <c:v>1908172.7860708395</c:v>
                </c:pt>
                <c:pt idx="2713">
                  <c:v>1904170.3904077918</c:v>
                </c:pt>
                <c:pt idx="2714">
                  <c:v>1912918.984158796</c:v>
                </c:pt>
                <c:pt idx="2715">
                  <c:v>1944859.2845954385</c:v>
                </c:pt>
                <c:pt idx="2716">
                  <c:v>1948067.4699025883</c:v>
                </c:pt>
                <c:pt idx="2717">
                  <c:v>1970567.1348858234</c:v>
                </c:pt>
                <c:pt idx="2718">
                  <c:v>1976501.5163266903</c:v>
                </c:pt>
                <c:pt idx="2719">
                  <c:v>1966692.993145651</c:v>
                </c:pt>
                <c:pt idx="2720">
                  <c:v>1986310.4663980971</c:v>
                </c:pt>
                <c:pt idx="2721">
                  <c:v>1961505.8712661786</c:v>
                </c:pt>
                <c:pt idx="2722">
                  <c:v>1953382.3032792665</c:v>
                </c:pt>
                <c:pt idx="2723">
                  <c:v>1952752.1180878773</c:v>
                </c:pt>
                <c:pt idx="2724">
                  <c:v>1954908.896243447</c:v>
                </c:pt>
                <c:pt idx="2725">
                  <c:v>1982245.9198273495</c:v>
                </c:pt>
                <c:pt idx="2726">
                  <c:v>1991878.7387046772</c:v>
                </c:pt>
                <c:pt idx="2727">
                  <c:v>2017367.7609161499</c:v>
                </c:pt>
                <c:pt idx="2728">
                  <c:v>2027524.4409251199</c:v>
                </c:pt>
                <c:pt idx="2729">
                  <c:v>2056717.4773581785</c:v>
                </c:pt>
                <c:pt idx="2730">
                  <c:v>2094879.0786123758</c:v>
                </c:pt>
                <c:pt idx="2731">
                  <c:v>2109504.5799961747</c:v>
                </c:pt>
                <c:pt idx="2732">
                  <c:v>2122828.780445565</c:v>
                </c:pt>
                <c:pt idx="2733">
                  <c:v>2110444.7838704158</c:v>
                </c:pt>
                <c:pt idx="2734">
                  <c:v>2067401.6296041454</c:v>
                </c:pt>
                <c:pt idx="2735">
                  <c:v>2087838.8146666859</c:v>
                </c:pt>
                <c:pt idx="2736">
                  <c:v>2114261.127383417</c:v>
                </c:pt>
                <c:pt idx="2737">
                  <c:v>2113114.5949824066</c:v>
                </c:pt>
                <c:pt idx="2738">
                  <c:v>2137628.8858404332</c:v>
                </c:pt>
                <c:pt idx="2739">
                  <c:v>2132369.4362545991</c:v>
                </c:pt>
                <c:pt idx="2740">
                  <c:v>2145787.4954364561</c:v>
                </c:pt>
                <c:pt idx="2741">
                  <c:v>2153215.5791171039</c:v>
                </c:pt>
                <c:pt idx="2742">
                  <c:v>2118191.3125582621</c:v>
                </c:pt>
                <c:pt idx="2743">
                  <c:v>2113791.6760095805</c:v>
                </c:pt>
                <c:pt idx="2744">
                  <c:v>2125410.0425505652</c:v>
                </c:pt>
                <c:pt idx="2745">
                  <c:v>2093499.5387327995</c:v>
                </c:pt>
                <c:pt idx="2746">
                  <c:v>2143168.3799269698</c:v>
                </c:pt>
                <c:pt idx="2747">
                  <c:v>2094764.7723507239</c:v>
                </c:pt>
                <c:pt idx="2748">
                  <c:v>2048443.4049353874</c:v>
                </c:pt>
                <c:pt idx="2749">
                  <c:v>2054066.8895394003</c:v>
                </c:pt>
                <c:pt idx="2750">
                  <c:v>2036618.9814440978</c:v>
                </c:pt>
                <c:pt idx="2751">
                  <c:v>2053996.1384179015</c:v>
                </c:pt>
                <c:pt idx="2752">
                  <c:v>2127180.050706177</c:v>
                </c:pt>
                <c:pt idx="2753">
                  <c:v>2126414.5310101653</c:v>
                </c:pt>
                <c:pt idx="2754">
                  <c:v>2089756.3504521404</c:v>
                </c:pt>
                <c:pt idx="2755">
                  <c:v>2120038.5923527349</c:v>
                </c:pt>
                <c:pt idx="2756">
                  <c:v>2080100.301317066</c:v>
                </c:pt>
                <c:pt idx="2757">
                  <c:v>2061920.1017833331</c:v>
                </c:pt>
                <c:pt idx="2758">
                  <c:v>2125310.4906046302</c:v>
                </c:pt>
                <c:pt idx="2759">
                  <c:v>2051447.0892104888</c:v>
                </c:pt>
                <c:pt idx="2760">
                  <c:v>2046924.8731406897</c:v>
                </c:pt>
                <c:pt idx="2761">
                  <c:v>2044167.3546783677</c:v>
                </c:pt>
                <c:pt idx="2762">
                  <c:v>2108075.4942148444</c:v>
                </c:pt>
                <c:pt idx="2763">
                  <c:v>2127957.1752423327</c:v>
                </c:pt>
                <c:pt idx="2764">
                  <c:v>2135409.8745955788</c:v>
                </c:pt>
                <c:pt idx="2765">
                  <c:v>2175510.4683028446</c:v>
                </c:pt>
                <c:pt idx="2766">
                  <c:v>2158861.4075935632</c:v>
                </c:pt>
                <c:pt idx="2767">
                  <c:v>2157067.690252658</c:v>
                </c:pt>
                <c:pt idx="2768">
                  <c:v>2150339.2141757463</c:v>
                </c:pt>
                <c:pt idx="2769">
                  <c:v>2136785.8926425283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1D-4F42-9AF4-1E0726DE8B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9572655"/>
        <c:axId val="879568911"/>
      </c:areaChart>
      <c:dateAx>
        <c:axId val="87957265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79568911"/>
        <c:crosses val="autoZero"/>
        <c:auto val="1"/>
        <c:lblOffset val="100"/>
        <c:baseTimeUnit val="days"/>
      </c:dateAx>
      <c:valAx>
        <c:axId val="879568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795726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바이홀드 전략과 성과 비교</a:t>
            </a:r>
            <a:endParaRPr lang="en-US" altLang="ko-KR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차트!$K$1</c:f>
              <c:strCache>
                <c:ptCount val="1"/>
                <c:pt idx="0">
                  <c:v>TLH 전략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차트!$J$2:$J$2771</c:f>
              <c:numCache>
                <c:formatCode>m/d/yyyy</c:formatCode>
                <c:ptCount val="2770"/>
                <c:pt idx="0">
                  <c:v>40543</c:v>
                </c:pt>
                <c:pt idx="1">
                  <c:v>40546</c:v>
                </c:pt>
                <c:pt idx="2">
                  <c:v>40547</c:v>
                </c:pt>
                <c:pt idx="3">
                  <c:v>40548</c:v>
                </c:pt>
                <c:pt idx="4">
                  <c:v>40549</c:v>
                </c:pt>
                <c:pt idx="5">
                  <c:v>40550</c:v>
                </c:pt>
                <c:pt idx="6">
                  <c:v>40553</c:v>
                </c:pt>
                <c:pt idx="7">
                  <c:v>40554</c:v>
                </c:pt>
                <c:pt idx="8">
                  <c:v>40555</c:v>
                </c:pt>
                <c:pt idx="9">
                  <c:v>40556</c:v>
                </c:pt>
                <c:pt idx="10">
                  <c:v>40557</c:v>
                </c:pt>
                <c:pt idx="11">
                  <c:v>40561</c:v>
                </c:pt>
                <c:pt idx="12">
                  <c:v>40562</c:v>
                </c:pt>
                <c:pt idx="13">
                  <c:v>40563</c:v>
                </c:pt>
                <c:pt idx="14">
                  <c:v>40564</c:v>
                </c:pt>
                <c:pt idx="15">
                  <c:v>40567</c:v>
                </c:pt>
                <c:pt idx="16">
                  <c:v>40568</c:v>
                </c:pt>
                <c:pt idx="17">
                  <c:v>40569</c:v>
                </c:pt>
                <c:pt idx="18">
                  <c:v>40570</c:v>
                </c:pt>
                <c:pt idx="19">
                  <c:v>40571</c:v>
                </c:pt>
                <c:pt idx="20">
                  <c:v>40574</c:v>
                </c:pt>
                <c:pt idx="21">
                  <c:v>40575</c:v>
                </c:pt>
                <c:pt idx="22">
                  <c:v>40576</c:v>
                </c:pt>
                <c:pt idx="23">
                  <c:v>40577</c:v>
                </c:pt>
                <c:pt idx="24">
                  <c:v>40578</c:v>
                </c:pt>
                <c:pt idx="25">
                  <c:v>40581</c:v>
                </c:pt>
                <c:pt idx="26">
                  <c:v>40582</c:v>
                </c:pt>
                <c:pt idx="27">
                  <c:v>40583</c:v>
                </c:pt>
                <c:pt idx="28">
                  <c:v>40584</c:v>
                </c:pt>
                <c:pt idx="29">
                  <c:v>40585</c:v>
                </c:pt>
                <c:pt idx="30">
                  <c:v>40588</c:v>
                </c:pt>
                <c:pt idx="31">
                  <c:v>40589</c:v>
                </c:pt>
                <c:pt idx="32">
                  <c:v>40590</c:v>
                </c:pt>
                <c:pt idx="33">
                  <c:v>40591</c:v>
                </c:pt>
                <c:pt idx="34">
                  <c:v>40592</c:v>
                </c:pt>
                <c:pt idx="35">
                  <c:v>40596</c:v>
                </c:pt>
                <c:pt idx="36">
                  <c:v>40597</c:v>
                </c:pt>
                <c:pt idx="37">
                  <c:v>40598</c:v>
                </c:pt>
                <c:pt idx="38">
                  <c:v>40599</c:v>
                </c:pt>
                <c:pt idx="39">
                  <c:v>40602</c:v>
                </c:pt>
                <c:pt idx="40">
                  <c:v>40603</c:v>
                </c:pt>
                <c:pt idx="41">
                  <c:v>40604</c:v>
                </c:pt>
                <c:pt idx="42">
                  <c:v>40605</c:v>
                </c:pt>
                <c:pt idx="43">
                  <c:v>40606</c:v>
                </c:pt>
                <c:pt idx="44">
                  <c:v>40609</c:v>
                </c:pt>
                <c:pt idx="45">
                  <c:v>40610</c:v>
                </c:pt>
                <c:pt idx="46">
                  <c:v>40611</c:v>
                </c:pt>
                <c:pt idx="47">
                  <c:v>40612</c:v>
                </c:pt>
                <c:pt idx="48">
                  <c:v>40613</c:v>
                </c:pt>
                <c:pt idx="49">
                  <c:v>40616</c:v>
                </c:pt>
                <c:pt idx="50">
                  <c:v>40617</c:v>
                </c:pt>
                <c:pt idx="51">
                  <c:v>40618</c:v>
                </c:pt>
                <c:pt idx="52">
                  <c:v>40619</c:v>
                </c:pt>
                <c:pt idx="53">
                  <c:v>40620</c:v>
                </c:pt>
                <c:pt idx="54">
                  <c:v>40623</c:v>
                </c:pt>
                <c:pt idx="55">
                  <c:v>40624</c:v>
                </c:pt>
                <c:pt idx="56">
                  <c:v>40625</c:v>
                </c:pt>
                <c:pt idx="57">
                  <c:v>40626</c:v>
                </c:pt>
                <c:pt idx="58">
                  <c:v>40627</c:v>
                </c:pt>
                <c:pt idx="59">
                  <c:v>40630</c:v>
                </c:pt>
                <c:pt idx="60">
                  <c:v>40631</c:v>
                </c:pt>
                <c:pt idx="61">
                  <c:v>40632</c:v>
                </c:pt>
                <c:pt idx="62">
                  <c:v>40633</c:v>
                </c:pt>
                <c:pt idx="63">
                  <c:v>40634</c:v>
                </c:pt>
                <c:pt idx="64">
                  <c:v>40637</c:v>
                </c:pt>
                <c:pt idx="65">
                  <c:v>40638</c:v>
                </c:pt>
                <c:pt idx="66">
                  <c:v>40639</c:v>
                </c:pt>
                <c:pt idx="67">
                  <c:v>40640</c:v>
                </c:pt>
                <c:pt idx="68">
                  <c:v>40641</c:v>
                </c:pt>
                <c:pt idx="69">
                  <c:v>40644</c:v>
                </c:pt>
                <c:pt idx="70">
                  <c:v>40645</c:v>
                </c:pt>
                <c:pt idx="71">
                  <c:v>40646</c:v>
                </c:pt>
                <c:pt idx="72">
                  <c:v>40647</c:v>
                </c:pt>
                <c:pt idx="73">
                  <c:v>40648</c:v>
                </c:pt>
                <c:pt idx="74">
                  <c:v>40651</c:v>
                </c:pt>
                <c:pt idx="75">
                  <c:v>40652</c:v>
                </c:pt>
                <c:pt idx="76">
                  <c:v>40653</c:v>
                </c:pt>
                <c:pt idx="77">
                  <c:v>40654</c:v>
                </c:pt>
                <c:pt idx="78">
                  <c:v>40658</c:v>
                </c:pt>
                <c:pt idx="79">
                  <c:v>40659</c:v>
                </c:pt>
                <c:pt idx="80">
                  <c:v>40660</c:v>
                </c:pt>
                <c:pt idx="81">
                  <c:v>40661</c:v>
                </c:pt>
                <c:pt idx="82">
                  <c:v>40662</c:v>
                </c:pt>
                <c:pt idx="83">
                  <c:v>40665</c:v>
                </c:pt>
                <c:pt idx="84">
                  <c:v>40666</c:v>
                </c:pt>
                <c:pt idx="85">
                  <c:v>40667</c:v>
                </c:pt>
                <c:pt idx="86">
                  <c:v>40668</c:v>
                </c:pt>
                <c:pt idx="87">
                  <c:v>40669</c:v>
                </c:pt>
                <c:pt idx="88">
                  <c:v>40672</c:v>
                </c:pt>
                <c:pt idx="89">
                  <c:v>40673</c:v>
                </c:pt>
                <c:pt idx="90">
                  <c:v>40674</c:v>
                </c:pt>
                <c:pt idx="91">
                  <c:v>40675</c:v>
                </c:pt>
                <c:pt idx="92">
                  <c:v>40676</c:v>
                </c:pt>
                <c:pt idx="93">
                  <c:v>40679</c:v>
                </c:pt>
                <c:pt idx="94">
                  <c:v>40680</c:v>
                </c:pt>
                <c:pt idx="95">
                  <c:v>40681</c:v>
                </c:pt>
                <c:pt idx="96">
                  <c:v>40682</c:v>
                </c:pt>
                <c:pt idx="97">
                  <c:v>40683</c:v>
                </c:pt>
                <c:pt idx="98">
                  <c:v>40686</c:v>
                </c:pt>
                <c:pt idx="99">
                  <c:v>40687</c:v>
                </c:pt>
                <c:pt idx="100">
                  <c:v>40688</c:v>
                </c:pt>
                <c:pt idx="101">
                  <c:v>40689</c:v>
                </c:pt>
                <c:pt idx="102">
                  <c:v>40690</c:v>
                </c:pt>
                <c:pt idx="103">
                  <c:v>40694</c:v>
                </c:pt>
                <c:pt idx="104">
                  <c:v>40695</c:v>
                </c:pt>
                <c:pt idx="105">
                  <c:v>40696</c:v>
                </c:pt>
                <c:pt idx="106">
                  <c:v>40697</c:v>
                </c:pt>
                <c:pt idx="107">
                  <c:v>40700</c:v>
                </c:pt>
                <c:pt idx="108">
                  <c:v>40701</c:v>
                </c:pt>
                <c:pt idx="109">
                  <c:v>40702</c:v>
                </c:pt>
                <c:pt idx="110">
                  <c:v>40703</c:v>
                </c:pt>
                <c:pt idx="111">
                  <c:v>40704</c:v>
                </c:pt>
                <c:pt idx="112">
                  <c:v>40707</c:v>
                </c:pt>
                <c:pt idx="113">
                  <c:v>40708</c:v>
                </c:pt>
                <c:pt idx="114">
                  <c:v>40709</c:v>
                </c:pt>
                <c:pt idx="115">
                  <c:v>40710</c:v>
                </c:pt>
                <c:pt idx="116">
                  <c:v>40711</c:v>
                </c:pt>
                <c:pt idx="117">
                  <c:v>40714</c:v>
                </c:pt>
                <c:pt idx="118">
                  <c:v>40715</c:v>
                </c:pt>
                <c:pt idx="119">
                  <c:v>40716</c:v>
                </c:pt>
                <c:pt idx="120">
                  <c:v>40717</c:v>
                </c:pt>
                <c:pt idx="121">
                  <c:v>40718</c:v>
                </c:pt>
                <c:pt idx="122">
                  <c:v>40721</c:v>
                </c:pt>
                <c:pt idx="123">
                  <c:v>40722</c:v>
                </c:pt>
                <c:pt idx="124">
                  <c:v>40723</c:v>
                </c:pt>
                <c:pt idx="125">
                  <c:v>40724</c:v>
                </c:pt>
                <c:pt idx="126">
                  <c:v>40725</c:v>
                </c:pt>
                <c:pt idx="127">
                  <c:v>40729</c:v>
                </c:pt>
                <c:pt idx="128">
                  <c:v>40730</c:v>
                </c:pt>
                <c:pt idx="129">
                  <c:v>40731</c:v>
                </c:pt>
                <c:pt idx="130">
                  <c:v>40732</c:v>
                </c:pt>
                <c:pt idx="131">
                  <c:v>40735</c:v>
                </c:pt>
                <c:pt idx="132">
                  <c:v>40736</c:v>
                </c:pt>
                <c:pt idx="133">
                  <c:v>40737</c:v>
                </c:pt>
                <c:pt idx="134">
                  <c:v>40738</c:v>
                </c:pt>
                <c:pt idx="135">
                  <c:v>40739</c:v>
                </c:pt>
                <c:pt idx="136">
                  <c:v>40742</c:v>
                </c:pt>
                <c:pt idx="137">
                  <c:v>40743</c:v>
                </c:pt>
                <c:pt idx="138">
                  <c:v>40744</c:v>
                </c:pt>
                <c:pt idx="139">
                  <c:v>40745</c:v>
                </c:pt>
                <c:pt idx="140">
                  <c:v>40746</c:v>
                </c:pt>
                <c:pt idx="141">
                  <c:v>40749</c:v>
                </c:pt>
                <c:pt idx="142">
                  <c:v>40750</c:v>
                </c:pt>
                <c:pt idx="143">
                  <c:v>40751</c:v>
                </c:pt>
                <c:pt idx="144">
                  <c:v>40752</c:v>
                </c:pt>
                <c:pt idx="145">
                  <c:v>40753</c:v>
                </c:pt>
                <c:pt idx="146">
                  <c:v>40756</c:v>
                </c:pt>
                <c:pt idx="147">
                  <c:v>40757</c:v>
                </c:pt>
                <c:pt idx="148">
                  <c:v>40758</c:v>
                </c:pt>
                <c:pt idx="149">
                  <c:v>40759</c:v>
                </c:pt>
                <c:pt idx="150">
                  <c:v>40760</c:v>
                </c:pt>
                <c:pt idx="151">
                  <c:v>40763</c:v>
                </c:pt>
                <c:pt idx="152">
                  <c:v>40764</c:v>
                </c:pt>
                <c:pt idx="153">
                  <c:v>40765</c:v>
                </c:pt>
                <c:pt idx="154">
                  <c:v>40766</c:v>
                </c:pt>
                <c:pt idx="155">
                  <c:v>40767</c:v>
                </c:pt>
                <c:pt idx="156">
                  <c:v>40770</c:v>
                </c:pt>
                <c:pt idx="157">
                  <c:v>40771</c:v>
                </c:pt>
                <c:pt idx="158">
                  <c:v>40772</c:v>
                </c:pt>
                <c:pt idx="159">
                  <c:v>40773</c:v>
                </c:pt>
                <c:pt idx="160">
                  <c:v>40774</c:v>
                </c:pt>
                <c:pt idx="161">
                  <c:v>40777</c:v>
                </c:pt>
                <c:pt idx="162">
                  <c:v>40778</c:v>
                </c:pt>
                <c:pt idx="163">
                  <c:v>40779</c:v>
                </c:pt>
                <c:pt idx="164">
                  <c:v>40780</c:v>
                </c:pt>
                <c:pt idx="165">
                  <c:v>40781</c:v>
                </c:pt>
                <c:pt idx="166">
                  <c:v>40784</c:v>
                </c:pt>
                <c:pt idx="167">
                  <c:v>40785</c:v>
                </c:pt>
                <c:pt idx="168">
                  <c:v>40786</c:v>
                </c:pt>
                <c:pt idx="169">
                  <c:v>40787</c:v>
                </c:pt>
                <c:pt idx="170">
                  <c:v>40788</c:v>
                </c:pt>
                <c:pt idx="171">
                  <c:v>40792</c:v>
                </c:pt>
                <c:pt idx="172">
                  <c:v>40793</c:v>
                </c:pt>
                <c:pt idx="173">
                  <c:v>40794</c:v>
                </c:pt>
                <c:pt idx="174">
                  <c:v>40795</c:v>
                </c:pt>
                <c:pt idx="175">
                  <c:v>40798</c:v>
                </c:pt>
                <c:pt idx="176">
                  <c:v>40799</c:v>
                </c:pt>
                <c:pt idx="177">
                  <c:v>40800</c:v>
                </c:pt>
                <c:pt idx="178">
                  <c:v>40801</c:v>
                </c:pt>
                <c:pt idx="179">
                  <c:v>40802</c:v>
                </c:pt>
                <c:pt idx="180">
                  <c:v>40805</c:v>
                </c:pt>
                <c:pt idx="181">
                  <c:v>40806</c:v>
                </c:pt>
                <c:pt idx="182">
                  <c:v>40807</c:v>
                </c:pt>
                <c:pt idx="183">
                  <c:v>40808</c:v>
                </c:pt>
                <c:pt idx="184">
                  <c:v>40809</c:v>
                </c:pt>
                <c:pt idx="185">
                  <c:v>40812</c:v>
                </c:pt>
                <c:pt idx="186">
                  <c:v>40813</c:v>
                </c:pt>
                <c:pt idx="187">
                  <c:v>40814</c:v>
                </c:pt>
                <c:pt idx="188">
                  <c:v>40815</c:v>
                </c:pt>
                <c:pt idx="189">
                  <c:v>40816</c:v>
                </c:pt>
                <c:pt idx="190">
                  <c:v>40819</c:v>
                </c:pt>
                <c:pt idx="191">
                  <c:v>40820</c:v>
                </c:pt>
                <c:pt idx="192">
                  <c:v>40821</c:v>
                </c:pt>
                <c:pt idx="193">
                  <c:v>40822</c:v>
                </c:pt>
                <c:pt idx="194">
                  <c:v>40823</c:v>
                </c:pt>
                <c:pt idx="195">
                  <c:v>40826</c:v>
                </c:pt>
                <c:pt idx="196">
                  <c:v>40827</c:v>
                </c:pt>
                <c:pt idx="197">
                  <c:v>40828</c:v>
                </c:pt>
                <c:pt idx="198">
                  <c:v>40829</c:v>
                </c:pt>
                <c:pt idx="199">
                  <c:v>40830</c:v>
                </c:pt>
                <c:pt idx="200">
                  <c:v>40833</c:v>
                </c:pt>
                <c:pt idx="201">
                  <c:v>40834</c:v>
                </c:pt>
                <c:pt idx="202">
                  <c:v>40835</c:v>
                </c:pt>
                <c:pt idx="203">
                  <c:v>40836</c:v>
                </c:pt>
                <c:pt idx="204">
                  <c:v>40837</c:v>
                </c:pt>
                <c:pt idx="205">
                  <c:v>40840</c:v>
                </c:pt>
                <c:pt idx="206">
                  <c:v>40841</c:v>
                </c:pt>
                <c:pt idx="207">
                  <c:v>40842</c:v>
                </c:pt>
                <c:pt idx="208">
                  <c:v>40843</c:v>
                </c:pt>
                <c:pt idx="209">
                  <c:v>40844</c:v>
                </c:pt>
                <c:pt idx="210">
                  <c:v>40847</c:v>
                </c:pt>
                <c:pt idx="211">
                  <c:v>40848</c:v>
                </c:pt>
                <c:pt idx="212">
                  <c:v>40849</c:v>
                </c:pt>
                <c:pt idx="213">
                  <c:v>40850</c:v>
                </c:pt>
                <c:pt idx="214">
                  <c:v>40851</c:v>
                </c:pt>
                <c:pt idx="215">
                  <c:v>40854</c:v>
                </c:pt>
                <c:pt idx="216">
                  <c:v>40855</c:v>
                </c:pt>
                <c:pt idx="217">
                  <c:v>40856</c:v>
                </c:pt>
                <c:pt idx="218">
                  <c:v>40857</c:v>
                </c:pt>
                <c:pt idx="219">
                  <c:v>40858</c:v>
                </c:pt>
                <c:pt idx="220">
                  <c:v>40861</c:v>
                </c:pt>
                <c:pt idx="221">
                  <c:v>40862</c:v>
                </c:pt>
                <c:pt idx="222">
                  <c:v>40863</c:v>
                </c:pt>
                <c:pt idx="223">
                  <c:v>40864</c:v>
                </c:pt>
                <c:pt idx="224">
                  <c:v>40865</c:v>
                </c:pt>
                <c:pt idx="225">
                  <c:v>40868</c:v>
                </c:pt>
                <c:pt idx="226">
                  <c:v>40869</c:v>
                </c:pt>
                <c:pt idx="227">
                  <c:v>40870</c:v>
                </c:pt>
                <c:pt idx="228">
                  <c:v>40872</c:v>
                </c:pt>
                <c:pt idx="229">
                  <c:v>40875</c:v>
                </c:pt>
                <c:pt idx="230">
                  <c:v>40876</c:v>
                </c:pt>
                <c:pt idx="231">
                  <c:v>40877</c:v>
                </c:pt>
                <c:pt idx="232">
                  <c:v>40878</c:v>
                </c:pt>
                <c:pt idx="233">
                  <c:v>40879</c:v>
                </c:pt>
                <c:pt idx="234">
                  <c:v>40882</c:v>
                </c:pt>
                <c:pt idx="235">
                  <c:v>40883</c:v>
                </c:pt>
                <c:pt idx="236">
                  <c:v>40884</c:v>
                </c:pt>
                <c:pt idx="237">
                  <c:v>40885</c:v>
                </c:pt>
                <c:pt idx="238">
                  <c:v>40886</c:v>
                </c:pt>
                <c:pt idx="239">
                  <c:v>40889</c:v>
                </c:pt>
                <c:pt idx="240">
                  <c:v>40890</c:v>
                </c:pt>
                <c:pt idx="241">
                  <c:v>40891</c:v>
                </c:pt>
                <c:pt idx="242">
                  <c:v>40892</c:v>
                </c:pt>
                <c:pt idx="243">
                  <c:v>40893</c:v>
                </c:pt>
                <c:pt idx="244">
                  <c:v>40896</c:v>
                </c:pt>
                <c:pt idx="245">
                  <c:v>40897</c:v>
                </c:pt>
                <c:pt idx="246">
                  <c:v>40898</c:v>
                </c:pt>
                <c:pt idx="247">
                  <c:v>40899</c:v>
                </c:pt>
                <c:pt idx="248">
                  <c:v>40900</c:v>
                </c:pt>
                <c:pt idx="249">
                  <c:v>40904</c:v>
                </c:pt>
                <c:pt idx="250">
                  <c:v>40905</c:v>
                </c:pt>
                <c:pt idx="251">
                  <c:v>40906</c:v>
                </c:pt>
                <c:pt idx="252">
                  <c:v>40907</c:v>
                </c:pt>
                <c:pt idx="253">
                  <c:v>40911</c:v>
                </c:pt>
                <c:pt idx="254">
                  <c:v>40912</c:v>
                </c:pt>
                <c:pt idx="255">
                  <c:v>40913</c:v>
                </c:pt>
                <c:pt idx="256">
                  <c:v>40914</c:v>
                </c:pt>
                <c:pt idx="257">
                  <c:v>40917</c:v>
                </c:pt>
                <c:pt idx="258">
                  <c:v>40918</c:v>
                </c:pt>
                <c:pt idx="259">
                  <c:v>40919</c:v>
                </c:pt>
                <c:pt idx="260">
                  <c:v>40920</c:v>
                </c:pt>
                <c:pt idx="261">
                  <c:v>40921</c:v>
                </c:pt>
                <c:pt idx="262">
                  <c:v>40925</c:v>
                </c:pt>
                <c:pt idx="263">
                  <c:v>40926</c:v>
                </c:pt>
                <c:pt idx="264">
                  <c:v>40927</c:v>
                </c:pt>
                <c:pt idx="265">
                  <c:v>40928</c:v>
                </c:pt>
                <c:pt idx="266">
                  <c:v>40931</c:v>
                </c:pt>
                <c:pt idx="267">
                  <c:v>40932</c:v>
                </c:pt>
                <c:pt idx="268">
                  <c:v>40933</c:v>
                </c:pt>
                <c:pt idx="269">
                  <c:v>40934</c:v>
                </c:pt>
                <c:pt idx="270">
                  <c:v>40935</c:v>
                </c:pt>
                <c:pt idx="271">
                  <c:v>40938</c:v>
                </c:pt>
                <c:pt idx="272">
                  <c:v>40939</c:v>
                </c:pt>
                <c:pt idx="273">
                  <c:v>40940</c:v>
                </c:pt>
                <c:pt idx="274">
                  <c:v>40941</c:v>
                </c:pt>
                <c:pt idx="275">
                  <c:v>40942</c:v>
                </c:pt>
                <c:pt idx="276">
                  <c:v>40945</c:v>
                </c:pt>
                <c:pt idx="277">
                  <c:v>40946</c:v>
                </c:pt>
                <c:pt idx="278">
                  <c:v>40947</c:v>
                </c:pt>
                <c:pt idx="279">
                  <c:v>40948</c:v>
                </c:pt>
                <c:pt idx="280">
                  <c:v>40949</c:v>
                </c:pt>
                <c:pt idx="281">
                  <c:v>40952</c:v>
                </c:pt>
                <c:pt idx="282">
                  <c:v>40953</c:v>
                </c:pt>
                <c:pt idx="283">
                  <c:v>40954</c:v>
                </c:pt>
                <c:pt idx="284">
                  <c:v>40955</c:v>
                </c:pt>
                <c:pt idx="285">
                  <c:v>40956</c:v>
                </c:pt>
                <c:pt idx="286">
                  <c:v>40960</c:v>
                </c:pt>
                <c:pt idx="287">
                  <c:v>40961</c:v>
                </c:pt>
                <c:pt idx="288">
                  <c:v>40962</c:v>
                </c:pt>
                <c:pt idx="289">
                  <c:v>40963</c:v>
                </c:pt>
                <c:pt idx="290">
                  <c:v>40966</c:v>
                </c:pt>
                <c:pt idx="291">
                  <c:v>40967</c:v>
                </c:pt>
                <c:pt idx="292">
                  <c:v>40968</c:v>
                </c:pt>
                <c:pt idx="293">
                  <c:v>40969</c:v>
                </c:pt>
                <c:pt idx="294">
                  <c:v>40970</c:v>
                </c:pt>
                <c:pt idx="295">
                  <c:v>40973</c:v>
                </c:pt>
                <c:pt idx="296">
                  <c:v>40974</c:v>
                </c:pt>
                <c:pt idx="297">
                  <c:v>40975</c:v>
                </c:pt>
                <c:pt idx="298">
                  <c:v>40976</c:v>
                </c:pt>
                <c:pt idx="299">
                  <c:v>40977</c:v>
                </c:pt>
                <c:pt idx="300">
                  <c:v>40980</c:v>
                </c:pt>
                <c:pt idx="301">
                  <c:v>40981</c:v>
                </c:pt>
                <c:pt idx="302">
                  <c:v>40982</c:v>
                </c:pt>
                <c:pt idx="303">
                  <c:v>40983</c:v>
                </c:pt>
                <c:pt idx="304">
                  <c:v>40984</c:v>
                </c:pt>
                <c:pt idx="305">
                  <c:v>40987</c:v>
                </c:pt>
                <c:pt idx="306">
                  <c:v>40988</c:v>
                </c:pt>
                <c:pt idx="307">
                  <c:v>40989</c:v>
                </c:pt>
                <c:pt idx="308">
                  <c:v>40990</c:v>
                </c:pt>
                <c:pt idx="309">
                  <c:v>40991</c:v>
                </c:pt>
                <c:pt idx="310">
                  <c:v>40994</c:v>
                </c:pt>
                <c:pt idx="311">
                  <c:v>40995</c:v>
                </c:pt>
                <c:pt idx="312">
                  <c:v>40996</c:v>
                </c:pt>
                <c:pt idx="313">
                  <c:v>40997</c:v>
                </c:pt>
                <c:pt idx="314">
                  <c:v>40998</c:v>
                </c:pt>
                <c:pt idx="315">
                  <c:v>41001</c:v>
                </c:pt>
                <c:pt idx="316">
                  <c:v>41002</c:v>
                </c:pt>
                <c:pt idx="317">
                  <c:v>41003</c:v>
                </c:pt>
                <c:pt idx="318">
                  <c:v>41004</c:v>
                </c:pt>
                <c:pt idx="319">
                  <c:v>41008</c:v>
                </c:pt>
                <c:pt idx="320">
                  <c:v>41009</c:v>
                </c:pt>
                <c:pt idx="321">
                  <c:v>41010</c:v>
                </c:pt>
                <c:pt idx="322">
                  <c:v>41011</c:v>
                </c:pt>
                <c:pt idx="323">
                  <c:v>41012</c:v>
                </c:pt>
                <c:pt idx="324">
                  <c:v>41015</c:v>
                </c:pt>
                <c:pt idx="325">
                  <c:v>41016</c:v>
                </c:pt>
                <c:pt idx="326">
                  <c:v>41017</c:v>
                </c:pt>
                <c:pt idx="327">
                  <c:v>41018</c:v>
                </c:pt>
                <c:pt idx="328">
                  <c:v>41019</c:v>
                </c:pt>
                <c:pt idx="329">
                  <c:v>41022</c:v>
                </c:pt>
                <c:pt idx="330">
                  <c:v>41023</c:v>
                </c:pt>
                <c:pt idx="331">
                  <c:v>41024</c:v>
                </c:pt>
                <c:pt idx="332">
                  <c:v>41025</c:v>
                </c:pt>
                <c:pt idx="333">
                  <c:v>41026</c:v>
                </c:pt>
                <c:pt idx="334">
                  <c:v>41029</c:v>
                </c:pt>
                <c:pt idx="335">
                  <c:v>41030</c:v>
                </c:pt>
                <c:pt idx="336">
                  <c:v>41031</c:v>
                </c:pt>
                <c:pt idx="337">
                  <c:v>41032</c:v>
                </c:pt>
                <c:pt idx="338">
                  <c:v>41033</c:v>
                </c:pt>
                <c:pt idx="339">
                  <c:v>41036</c:v>
                </c:pt>
                <c:pt idx="340">
                  <c:v>41037</c:v>
                </c:pt>
                <c:pt idx="341">
                  <c:v>41038</c:v>
                </c:pt>
                <c:pt idx="342">
                  <c:v>41039</c:v>
                </c:pt>
                <c:pt idx="343">
                  <c:v>41040</c:v>
                </c:pt>
                <c:pt idx="344">
                  <c:v>41043</c:v>
                </c:pt>
                <c:pt idx="345">
                  <c:v>41044</c:v>
                </c:pt>
                <c:pt idx="346">
                  <c:v>41045</c:v>
                </c:pt>
                <c:pt idx="347">
                  <c:v>41046</c:v>
                </c:pt>
                <c:pt idx="348">
                  <c:v>41047</c:v>
                </c:pt>
                <c:pt idx="349">
                  <c:v>41050</c:v>
                </c:pt>
                <c:pt idx="350">
                  <c:v>41051</c:v>
                </c:pt>
                <c:pt idx="351">
                  <c:v>41052</c:v>
                </c:pt>
                <c:pt idx="352">
                  <c:v>41053</c:v>
                </c:pt>
                <c:pt idx="353">
                  <c:v>41054</c:v>
                </c:pt>
                <c:pt idx="354">
                  <c:v>41058</c:v>
                </c:pt>
                <c:pt idx="355">
                  <c:v>41059</c:v>
                </c:pt>
                <c:pt idx="356">
                  <c:v>41060</c:v>
                </c:pt>
                <c:pt idx="357">
                  <c:v>41061</c:v>
                </c:pt>
                <c:pt idx="358">
                  <c:v>41064</c:v>
                </c:pt>
                <c:pt idx="359">
                  <c:v>41065</c:v>
                </c:pt>
                <c:pt idx="360">
                  <c:v>41066</c:v>
                </c:pt>
                <c:pt idx="361">
                  <c:v>41067</c:v>
                </c:pt>
                <c:pt idx="362">
                  <c:v>41068</c:v>
                </c:pt>
                <c:pt idx="363">
                  <c:v>41071</c:v>
                </c:pt>
                <c:pt idx="364">
                  <c:v>41072</c:v>
                </c:pt>
                <c:pt idx="365">
                  <c:v>41073</c:v>
                </c:pt>
                <c:pt idx="366">
                  <c:v>41074</c:v>
                </c:pt>
                <c:pt idx="367">
                  <c:v>41075</c:v>
                </c:pt>
                <c:pt idx="368">
                  <c:v>41078</c:v>
                </c:pt>
                <c:pt idx="369">
                  <c:v>41079</c:v>
                </c:pt>
                <c:pt idx="370">
                  <c:v>41080</c:v>
                </c:pt>
                <c:pt idx="371">
                  <c:v>41081</c:v>
                </c:pt>
                <c:pt idx="372">
                  <c:v>41082</c:v>
                </c:pt>
                <c:pt idx="373">
                  <c:v>41085</c:v>
                </c:pt>
                <c:pt idx="374">
                  <c:v>41086</c:v>
                </c:pt>
                <c:pt idx="375">
                  <c:v>41087</c:v>
                </c:pt>
                <c:pt idx="376">
                  <c:v>41088</c:v>
                </c:pt>
                <c:pt idx="377">
                  <c:v>41089</c:v>
                </c:pt>
                <c:pt idx="378">
                  <c:v>41092</c:v>
                </c:pt>
                <c:pt idx="379">
                  <c:v>41093</c:v>
                </c:pt>
                <c:pt idx="380">
                  <c:v>41095</c:v>
                </c:pt>
                <c:pt idx="381">
                  <c:v>41096</c:v>
                </c:pt>
                <c:pt idx="382">
                  <c:v>41099</c:v>
                </c:pt>
                <c:pt idx="383">
                  <c:v>41100</c:v>
                </c:pt>
                <c:pt idx="384">
                  <c:v>41101</c:v>
                </c:pt>
                <c:pt idx="385">
                  <c:v>41102</c:v>
                </c:pt>
                <c:pt idx="386">
                  <c:v>41103</c:v>
                </c:pt>
                <c:pt idx="387">
                  <c:v>41106</c:v>
                </c:pt>
                <c:pt idx="388">
                  <c:v>41107</c:v>
                </c:pt>
                <c:pt idx="389">
                  <c:v>41108</c:v>
                </c:pt>
                <c:pt idx="390">
                  <c:v>41109</c:v>
                </c:pt>
                <c:pt idx="391">
                  <c:v>41110</c:v>
                </c:pt>
                <c:pt idx="392">
                  <c:v>41113</c:v>
                </c:pt>
                <c:pt idx="393">
                  <c:v>41114</c:v>
                </c:pt>
                <c:pt idx="394">
                  <c:v>41115</c:v>
                </c:pt>
                <c:pt idx="395">
                  <c:v>41116</c:v>
                </c:pt>
                <c:pt idx="396">
                  <c:v>41117</c:v>
                </c:pt>
                <c:pt idx="397">
                  <c:v>41120</c:v>
                </c:pt>
                <c:pt idx="398">
                  <c:v>41121</c:v>
                </c:pt>
                <c:pt idx="399">
                  <c:v>41122</c:v>
                </c:pt>
                <c:pt idx="400">
                  <c:v>41123</c:v>
                </c:pt>
                <c:pt idx="401">
                  <c:v>41124</c:v>
                </c:pt>
                <c:pt idx="402">
                  <c:v>41127</c:v>
                </c:pt>
                <c:pt idx="403">
                  <c:v>41128</c:v>
                </c:pt>
                <c:pt idx="404">
                  <c:v>41129</c:v>
                </c:pt>
                <c:pt idx="405">
                  <c:v>41130</c:v>
                </c:pt>
                <c:pt idx="406">
                  <c:v>41131</c:v>
                </c:pt>
                <c:pt idx="407">
                  <c:v>41134</c:v>
                </c:pt>
                <c:pt idx="408">
                  <c:v>41135</c:v>
                </c:pt>
                <c:pt idx="409">
                  <c:v>41136</c:v>
                </c:pt>
                <c:pt idx="410">
                  <c:v>41137</c:v>
                </c:pt>
                <c:pt idx="411">
                  <c:v>41138</c:v>
                </c:pt>
                <c:pt idx="412">
                  <c:v>41141</c:v>
                </c:pt>
                <c:pt idx="413">
                  <c:v>41142</c:v>
                </c:pt>
                <c:pt idx="414">
                  <c:v>41143</c:v>
                </c:pt>
                <c:pt idx="415">
                  <c:v>41144</c:v>
                </c:pt>
                <c:pt idx="416">
                  <c:v>41145</c:v>
                </c:pt>
                <c:pt idx="417">
                  <c:v>41148</c:v>
                </c:pt>
                <c:pt idx="418">
                  <c:v>41149</c:v>
                </c:pt>
                <c:pt idx="419">
                  <c:v>41150</c:v>
                </c:pt>
                <c:pt idx="420">
                  <c:v>41151</c:v>
                </c:pt>
                <c:pt idx="421">
                  <c:v>41152</c:v>
                </c:pt>
                <c:pt idx="422">
                  <c:v>41156</c:v>
                </c:pt>
                <c:pt idx="423">
                  <c:v>41157</c:v>
                </c:pt>
                <c:pt idx="424">
                  <c:v>41158</c:v>
                </c:pt>
                <c:pt idx="425">
                  <c:v>41159</c:v>
                </c:pt>
                <c:pt idx="426">
                  <c:v>41162</c:v>
                </c:pt>
                <c:pt idx="427">
                  <c:v>41163</c:v>
                </c:pt>
                <c:pt idx="428">
                  <c:v>41164</c:v>
                </c:pt>
                <c:pt idx="429">
                  <c:v>41165</c:v>
                </c:pt>
                <c:pt idx="430">
                  <c:v>41166</c:v>
                </c:pt>
                <c:pt idx="431">
                  <c:v>41169</c:v>
                </c:pt>
                <c:pt idx="432">
                  <c:v>41170</c:v>
                </c:pt>
                <c:pt idx="433">
                  <c:v>41171</c:v>
                </c:pt>
                <c:pt idx="434">
                  <c:v>41172</c:v>
                </c:pt>
                <c:pt idx="435">
                  <c:v>41173</c:v>
                </c:pt>
                <c:pt idx="436">
                  <c:v>41176</c:v>
                </c:pt>
                <c:pt idx="437">
                  <c:v>41177</c:v>
                </c:pt>
                <c:pt idx="438">
                  <c:v>41178</c:v>
                </c:pt>
                <c:pt idx="439">
                  <c:v>41179</c:v>
                </c:pt>
                <c:pt idx="440">
                  <c:v>41180</c:v>
                </c:pt>
                <c:pt idx="441">
                  <c:v>41183</c:v>
                </c:pt>
                <c:pt idx="442">
                  <c:v>41184</c:v>
                </c:pt>
                <c:pt idx="443">
                  <c:v>41185</c:v>
                </c:pt>
                <c:pt idx="444">
                  <c:v>41186</c:v>
                </c:pt>
                <c:pt idx="445">
                  <c:v>41187</c:v>
                </c:pt>
                <c:pt idx="446">
                  <c:v>41190</c:v>
                </c:pt>
                <c:pt idx="447">
                  <c:v>41191</c:v>
                </c:pt>
                <c:pt idx="448">
                  <c:v>41192</c:v>
                </c:pt>
                <c:pt idx="449">
                  <c:v>41193</c:v>
                </c:pt>
                <c:pt idx="450">
                  <c:v>41194</c:v>
                </c:pt>
                <c:pt idx="451">
                  <c:v>41197</c:v>
                </c:pt>
                <c:pt idx="452">
                  <c:v>41198</c:v>
                </c:pt>
                <c:pt idx="453">
                  <c:v>41199</c:v>
                </c:pt>
                <c:pt idx="454">
                  <c:v>41200</c:v>
                </c:pt>
                <c:pt idx="455">
                  <c:v>41201</c:v>
                </c:pt>
                <c:pt idx="456">
                  <c:v>41204</c:v>
                </c:pt>
                <c:pt idx="457">
                  <c:v>41205</c:v>
                </c:pt>
                <c:pt idx="458">
                  <c:v>41206</c:v>
                </c:pt>
                <c:pt idx="459">
                  <c:v>41207</c:v>
                </c:pt>
                <c:pt idx="460">
                  <c:v>41208</c:v>
                </c:pt>
                <c:pt idx="461">
                  <c:v>41213</c:v>
                </c:pt>
                <c:pt idx="462">
                  <c:v>41214</c:v>
                </c:pt>
                <c:pt idx="463">
                  <c:v>41215</c:v>
                </c:pt>
                <c:pt idx="464">
                  <c:v>41218</c:v>
                </c:pt>
                <c:pt idx="465">
                  <c:v>41219</c:v>
                </c:pt>
                <c:pt idx="466">
                  <c:v>41220</c:v>
                </c:pt>
                <c:pt idx="467">
                  <c:v>41221</c:v>
                </c:pt>
                <c:pt idx="468">
                  <c:v>41222</c:v>
                </c:pt>
                <c:pt idx="469">
                  <c:v>41225</c:v>
                </c:pt>
                <c:pt idx="470">
                  <c:v>41226</c:v>
                </c:pt>
                <c:pt idx="471">
                  <c:v>41227</c:v>
                </c:pt>
                <c:pt idx="472">
                  <c:v>41228</c:v>
                </c:pt>
                <c:pt idx="473">
                  <c:v>41229</c:v>
                </c:pt>
                <c:pt idx="474">
                  <c:v>41232</c:v>
                </c:pt>
                <c:pt idx="475">
                  <c:v>41233</c:v>
                </c:pt>
                <c:pt idx="476">
                  <c:v>41234</c:v>
                </c:pt>
                <c:pt idx="477">
                  <c:v>41236</c:v>
                </c:pt>
                <c:pt idx="478">
                  <c:v>41239</c:v>
                </c:pt>
                <c:pt idx="479">
                  <c:v>41240</c:v>
                </c:pt>
                <c:pt idx="480">
                  <c:v>41241</c:v>
                </c:pt>
                <c:pt idx="481">
                  <c:v>41242</c:v>
                </c:pt>
                <c:pt idx="482">
                  <c:v>41243</c:v>
                </c:pt>
                <c:pt idx="483">
                  <c:v>41246</c:v>
                </c:pt>
                <c:pt idx="484">
                  <c:v>41247</c:v>
                </c:pt>
                <c:pt idx="485">
                  <c:v>41248</c:v>
                </c:pt>
                <c:pt idx="486">
                  <c:v>41249</c:v>
                </c:pt>
                <c:pt idx="487">
                  <c:v>41250</c:v>
                </c:pt>
                <c:pt idx="488">
                  <c:v>41253</c:v>
                </c:pt>
                <c:pt idx="489">
                  <c:v>41254</c:v>
                </c:pt>
                <c:pt idx="490">
                  <c:v>41255</c:v>
                </c:pt>
                <c:pt idx="491">
                  <c:v>41256</c:v>
                </c:pt>
                <c:pt idx="492">
                  <c:v>41257</c:v>
                </c:pt>
                <c:pt idx="493">
                  <c:v>41260</c:v>
                </c:pt>
                <c:pt idx="494">
                  <c:v>41261</c:v>
                </c:pt>
                <c:pt idx="495">
                  <c:v>41262</c:v>
                </c:pt>
                <c:pt idx="496">
                  <c:v>41263</c:v>
                </c:pt>
                <c:pt idx="497">
                  <c:v>41264</c:v>
                </c:pt>
                <c:pt idx="498">
                  <c:v>41267</c:v>
                </c:pt>
                <c:pt idx="499">
                  <c:v>41269</c:v>
                </c:pt>
                <c:pt idx="500">
                  <c:v>41270</c:v>
                </c:pt>
                <c:pt idx="501">
                  <c:v>41271</c:v>
                </c:pt>
                <c:pt idx="502">
                  <c:v>41274</c:v>
                </c:pt>
                <c:pt idx="503">
                  <c:v>41276</c:v>
                </c:pt>
                <c:pt idx="504">
                  <c:v>41277</c:v>
                </c:pt>
                <c:pt idx="505">
                  <c:v>41278</c:v>
                </c:pt>
                <c:pt idx="506">
                  <c:v>41281</c:v>
                </c:pt>
                <c:pt idx="507">
                  <c:v>41282</c:v>
                </c:pt>
                <c:pt idx="508">
                  <c:v>41283</c:v>
                </c:pt>
                <c:pt idx="509">
                  <c:v>41284</c:v>
                </c:pt>
                <c:pt idx="510">
                  <c:v>41285</c:v>
                </c:pt>
                <c:pt idx="511">
                  <c:v>41288</c:v>
                </c:pt>
                <c:pt idx="512">
                  <c:v>41289</c:v>
                </c:pt>
                <c:pt idx="513">
                  <c:v>41290</c:v>
                </c:pt>
                <c:pt idx="514">
                  <c:v>41291</c:v>
                </c:pt>
                <c:pt idx="515">
                  <c:v>41292</c:v>
                </c:pt>
                <c:pt idx="516">
                  <c:v>41296</c:v>
                </c:pt>
                <c:pt idx="517">
                  <c:v>41297</c:v>
                </c:pt>
                <c:pt idx="518">
                  <c:v>41298</c:v>
                </c:pt>
                <c:pt idx="519">
                  <c:v>41299</c:v>
                </c:pt>
                <c:pt idx="520">
                  <c:v>41302</c:v>
                </c:pt>
                <c:pt idx="521">
                  <c:v>41303</c:v>
                </c:pt>
                <c:pt idx="522">
                  <c:v>41304</c:v>
                </c:pt>
                <c:pt idx="523">
                  <c:v>41305</c:v>
                </c:pt>
                <c:pt idx="524">
                  <c:v>41306</c:v>
                </c:pt>
                <c:pt idx="525">
                  <c:v>41309</c:v>
                </c:pt>
                <c:pt idx="526">
                  <c:v>41310</c:v>
                </c:pt>
                <c:pt idx="527">
                  <c:v>41311</c:v>
                </c:pt>
                <c:pt idx="528">
                  <c:v>41312</c:v>
                </c:pt>
                <c:pt idx="529">
                  <c:v>41313</c:v>
                </c:pt>
                <c:pt idx="530">
                  <c:v>41316</c:v>
                </c:pt>
                <c:pt idx="531">
                  <c:v>41317</c:v>
                </c:pt>
                <c:pt idx="532">
                  <c:v>41318</c:v>
                </c:pt>
                <c:pt idx="533">
                  <c:v>41319</c:v>
                </c:pt>
                <c:pt idx="534">
                  <c:v>41320</c:v>
                </c:pt>
                <c:pt idx="535">
                  <c:v>41324</c:v>
                </c:pt>
                <c:pt idx="536">
                  <c:v>41325</c:v>
                </c:pt>
                <c:pt idx="537">
                  <c:v>41326</c:v>
                </c:pt>
                <c:pt idx="538">
                  <c:v>41327</c:v>
                </c:pt>
                <c:pt idx="539">
                  <c:v>41330</c:v>
                </c:pt>
                <c:pt idx="540">
                  <c:v>41331</c:v>
                </c:pt>
                <c:pt idx="541">
                  <c:v>41332</c:v>
                </c:pt>
                <c:pt idx="542">
                  <c:v>41333</c:v>
                </c:pt>
                <c:pt idx="543">
                  <c:v>41334</c:v>
                </c:pt>
                <c:pt idx="544">
                  <c:v>41337</c:v>
                </c:pt>
                <c:pt idx="545">
                  <c:v>41338</c:v>
                </c:pt>
                <c:pt idx="546">
                  <c:v>41339</c:v>
                </c:pt>
                <c:pt idx="547">
                  <c:v>41340</c:v>
                </c:pt>
                <c:pt idx="548">
                  <c:v>41341</c:v>
                </c:pt>
                <c:pt idx="549">
                  <c:v>41344</c:v>
                </c:pt>
                <c:pt idx="550">
                  <c:v>41345</c:v>
                </c:pt>
                <c:pt idx="551">
                  <c:v>41346</c:v>
                </c:pt>
                <c:pt idx="552">
                  <c:v>41347</c:v>
                </c:pt>
                <c:pt idx="553">
                  <c:v>41348</c:v>
                </c:pt>
                <c:pt idx="554">
                  <c:v>41351</c:v>
                </c:pt>
                <c:pt idx="555">
                  <c:v>41352</c:v>
                </c:pt>
                <c:pt idx="556">
                  <c:v>41353</c:v>
                </c:pt>
                <c:pt idx="557">
                  <c:v>41354</c:v>
                </c:pt>
                <c:pt idx="558">
                  <c:v>41355</c:v>
                </c:pt>
                <c:pt idx="559">
                  <c:v>41358</c:v>
                </c:pt>
                <c:pt idx="560">
                  <c:v>41359</c:v>
                </c:pt>
                <c:pt idx="561">
                  <c:v>41360</c:v>
                </c:pt>
                <c:pt idx="562">
                  <c:v>41361</c:v>
                </c:pt>
                <c:pt idx="563">
                  <c:v>41365</c:v>
                </c:pt>
                <c:pt idx="564">
                  <c:v>41366</c:v>
                </c:pt>
                <c:pt idx="565">
                  <c:v>41367</c:v>
                </c:pt>
                <c:pt idx="566">
                  <c:v>41368</c:v>
                </c:pt>
                <c:pt idx="567">
                  <c:v>41369</c:v>
                </c:pt>
                <c:pt idx="568">
                  <c:v>41372</c:v>
                </c:pt>
                <c:pt idx="569">
                  <c:v>41373</c:v>
                </c:pt>
                <c:pt idx="570">
                  <c:v>41374</c:v>
                </c:pt>
                <c:pt idx="571">
                  <c:v>41375</c:v>
                </c:pt>
                <c:pt idx="572">
                  <c:v>41376</c:v>
                </c:pt>
                <c:pt idx="573">
                  <c:v>41379</c:v>
                </c:pt>
                <c:pt idx="574">
                  <c:v>41380</c:v>
                </c:pt>
                <c:pt idx="575">
                  <c:v>41381</c:v>
                </c:pt>
                <c:pt idx="576">
                  <c:v>41382</c:v>
                </c:pt>
                <c:pt idx="577">
                  <c:v>41383</c:v>
                </c:pt>
                <c:pt idx="578">
                  <c:v>41386</c:v>
                </c:pt>
                <c:pt idx="579">
                  <c:v>41387</c:v>
                </c:pt>
                <c:pt idx="580">
                  <c:v>41388</c:v>
                </c:pt>
                <c:pt idx="581">
                  <c:v>41389</c:v>
                </c:pt>
                <c:pt idx="582">
                  <c:v>41390</c:v>
                </c:pt>
                <c:pt idx="583">
                  <c:v>41393</c:v>
                </c:pt>
                <c:pt idx="584">
                  <c:v>41394</c:v>
                </c:pt>
                <c:pt idx="585">
                  <c:v>41395</c:v>
                </c:pt>
                <c:pt idx="586">
                  <c:v>41396</c:v>
                </c:pt>
                <c:pt idx="587">
                  <c:v>41397</c:v>
                </c:pt>
                <c:pt idx="588">
                  <c:v>41400</c:v>
                </c:pt>
                <c:pt idx="589">
                  <c:v>41401</c:v>
                </c:pt>
                <c:pt idx="590">
                  <c:v>41402</c:v>
                </c:pt>
                <c:pt idx="591">
                  <c:v>41403</c:v>
                </c:pt>
                <c:pt idx="592">
                  <c:v>41404</c:v>
                </c:pt>
                <c:pt idx="593">
                  <c:v>41407</c:v>
                </c:pt>
                <c:pt idx="594">
                  <c:v>41408</c:v>
                </c:pt>
                <c:pt idx="595">
                  <c:v>41409</c:v>
                </c:pt>
                <c:pt idx="596">
                  <c:v>41410</c:v>
                </c:pt>
                <c:pt idx="597">
                  <c:v>41411</c:v>
                </c:pt>
                <c:pt idx="598">
                  <c:v>41414</c:v>
                </c:pt>
                <c:pt idx="599">
                  <c:v>41415</c:v>
                </c:pt>
                <c:pt idx="600">
                  <c:v>41416</c:v>
                </c:pt>
                <c:pt idx="601">
                  <c:v>41417</c:v>
                </c:pt>
                <c:pt idx="602">
                  <c:v>41418</c:v>
                </c:pt>
                <c:pt idx="603">
                  <c:v>41422</c:v>
                </c:pt>
                <c:pt idx="604">
                  <c:v>41423</c:v>
                </c:pt>
                <c:pt idx="605">
                  <c:v>41424</c:v>
                </c:pt>
                <c:pt idx="606">
                  <c:v>41425</c:v>
                </c:pt>
                <c:pt idx="607">
                  <c:v>41428</c:v>
                </c:pt>
                <c:pt idx="608">
                  <c:v>41429</c:v>
                </c:pt>
                <c:pt idx="609">
                  <c:v>41430</c:v>
                </c:pt>
                <c:pt idx="610">
                  <c:v>41431</c:v>
                </c:pt>
                <c:pt idx="611">
                  <c:v>41432</c:v>
                </c:pt>
                <c:pt idx="612">
                  <c:v>41435</c:v>
                </c:pt>
                <c:pt idx="613">
                  <c:v>41436</c:v>
                </c:pt>
                <c:pt idx="614">
                  <c:v>41437</c:v>
                </c:pt>
                <c:pt idx="615">
                  <c:v>41438</c:v>
                </c:pt>
                <c:pt idx="616">
                  <c:v>41439</c:v>
                </c:pt>
                <c:pt idx="617">
                  <c:v>41442</c:v>
                </c:pt>
                <c:pt idx="618">
                  <c:v>41443</c:v>
                </c:pt>
                <c:pt idx="619">
                  <c:v>41444</c:v>
                </c:pt>
                <c:pt idx="620">
                  <c:v>41445</c:v>
                </c:pt>
                <c:pt idx="621">
                  <c:v>41446</c:v>
                </c:pt>
                <c:pt idx="622">
                  <c:v>41449</c:v>
                </c:pt>
                <c:pt idx="623">
                  <c:v>41450</c:v>
                </c:pt>
                <c:pt idx="624">
                  <c:v>41451</c:v>
                </c:pt>
                <c:pt idx="625">
                  <c:v>41452</c:v>
                </c:pt>
                <c:pt idx="626">
                  <c:v>41453</c:v>
                </c:pt>
                <c:pt idx="627">
                  <c:v>41456</c:v>
                </c:pt>
                <c:pt idx="628">
                  <c:v>41457</c:v>
                </c:pt>
                <c:pt idx="629">
                  <c:v>41458</c:v>
                </c:pt>
                <c:pt idx="630">
                  <c:v>41460</c:v>
                </c:pt>
                <c:pt idx="631">
                  <c:v>41463</c:v>
                </c:pt>
                <c:pt idx="632">
                  <c:v>41464</c:v>
                </c:pt>
                <c:pt idx="633">
                  <c:v>41465</c:v>
                </c:pt>
                <c:pt idx="634">
                  <c:v>41466</c:v>
                </c:pt>
                <c:pt idx="635">
                  <c:v>41467</c:v>
                </c:pt>
                <c:pt idx="636">
                  <c:v>41470</c:v>
                </c:pt>
                <c:pt idx="637">
                  <c:v>41471</c:v>
                </c:pt>
                <c:pt idx="638">
                  <c:v>41472</c:v>
                </c:pt>
                <c:pt idx="639">
                  <c:v>41473</c:v>
                </c:pt>
                <c:pt idx="640">
                  <c:v>41474</c:v>
                </c:pt>
                <c:pt idx="641">
                  <c:v>41477</c:v>
                </c:pt>
                <c:pt idx="642">
                  <c:v>41478</c:v>
                </c:pt>
                <c:pt idx="643">
                  <c:v>41479</c:v>
                </c:pt>
                <c:pt idx="644">
                  <c:v>41480</c:v>
                </c:pt>
                <c:pt idx="645">
                  <c:v>41481</c:v>
                </c:pt>
                <c:pt idx="646">
                  <c:v>41484</c:v>
                </c:pt>
                <c:pt idx="647">
                  <c:v>41485</c:v>
                </c:pt>
                <c:pt idx="648">
                  <c:v>41486</c:v>
                </c:pt>
                <c:pt idx="649">
                  <c:v>41487</c:v>
                </c:pt>
                <c:pt idx="650">
                  <c:v>41488</c:v>
                </c:pt>
                <c:pt idx="651">
                  <c:v>41491</c:v>
                </c:pt>
                <c:pt idx="652">
                  <c:v>41492</c:v>
                </c:pt>
                <c:pt idx="653">
                  <c:v>41493</c:v>
                </c:pt>
                <c:pt idx="654">
                  <c:v>41494</c:v>
                </c:pt>
                <c:pt idx="655">
                  <c:v>41495</c:v>
                </c:pt>
                <c:pt idx="656">
                  <c:v>41498</c:v>
                </c:pt>
                <c:pt idx="657">
                  <c:v>41499</c:v>
                </c:pt>
                <c:pt idx="658">
                  <c:v>41500</c:v>
                </c:pt>
                <c:pt idx="659">
                  <c:v>41501</c:v>
                </c:pt>
                <c:pt idx="660">
                  <c:v>41502</c:v>
                </c:pt>
                <c:pt idx="661">
                  <c:v>41505</c:v>
                </c:pt>
                <c:pt idx="662">
                  <c:v>41506</c:v>
                </c:pt>
                <c:pt idx="663">
                  <c:v>41507</c:v>
                </c:pt>
                <c:pt idx="664">
                  <c:v>41508</c:v>
                </c:pt>
                <c:pt idx="665">
                  <c:v>41509</c:v>
                </c:pt>
                <c:pt idx="666">
                  <c:v>41512</c:v>
                </c:pt>
                <c:pt idx="667">
                  <c:v>41513</c:v>
                </c:pt>
                <c:pt idx="668">
                  <c:v>41514</c:v>
                </c:pt>
                <c:pt idx="669">
                  <c:v>41515</c:v>
                </c:pt>
                <c:pt idx="670">
                  <c:v>41516</c:v>
                </c:pt>
                <c:pt idx="671">
                  <c:v>41520</c:v>
                </c:pt>
                <c:pt idx="672">
                  <c:v>41521</c:v>
                </c:pt>
                <c:pt idx="673">
                  <c:v>41522</c:v>
                </c:pt>
                <c:pt idx="674">
                  <c:v>41523</c:v>
                </c:pt>
                <c:pt idx="675">
                  <c:v>41526</c:v>
                </c:pt>
                <c:pt idx="676">
                  <c:v>41527</c:v>
                </c:pt>
                <c:pt idx="677">
                  <c:v>41528</c:v>
                </c:pt>
                <c:pt idx="678">
                  <c:v>41529</c:v>
                </c:pt>
                <c:pt idx="679">
                  <c:v>41530</c:v>
                </c:pt>
                <c:pt idx="680">
                  <c:v>41533</c:v>
                </c:pt>
                <c:pt idx="681">
                  <c:v>41534</c:v>
                </c:pt>
                <c:pt idx="682">
                  <c:v>41535</c:v>
                </c:pt>
                <c:pt idx="683">
                  <c:v>41536</c:v>
                </c:pt>
                <c:pt idx="684">
                  <c:v>41537</c:v>
                </c:pt>
                <c:pt idx="685">
                  <c:v>41540</c:v>
                </c:pt>
                <c:pt idx="686">
                  <c:v>41541</c:v>
                </c:pt>
                <c:pt idx="687">
                  <c:v>41542</c:v>
                </c:pt>
                <c:pt idx="688">
                  <c:v>41543</c:v>
                </c:pt>
                <c:pt idx="689">
                  <c:v>41544</c:v>
                </c:pt>
                <c:pt idx="690">
                  <c:v>41547</c:v>
                </c:pt>
                <c:pt idx="691">
                  <c:v>41548</c:v>
                </c:pt>
                <c:pt idx="692">
                  <c:v>41549</c:v>
                </c:pt>
                <c:pt idx="693">
                  <c:v>41550</c:v>
                </c:pt>
                <c:pt idx="694">
                  <c:v>41551</c:v>
                </c:pt>
                <c:pt idx="695">
                  <c:v>41554</c:v>
                </c:pt>
                <c:pt idx="696">
                  <c:v>41555</c:v>
                </c:pt>
                <c:pt idx="697">
                  <c:v>41556</c:v>
                </c:pt>
                <c:pt idx="698">
                  <c:v>41557</c:v>
                </c:pt>
                <c:pt idx="699">
                  <c:v>41558</c:v>
                </c:pt>
                <c:pt idx="700">
                  <c:v>41561</c:v>
                </c:pt>
                <c:pt idx="701">
                  <c:v>41562</c:v>
                </c:pt>
                <c:pt idx="702">
                  <c:v>41563</c:v>
                </c:pt>
                <c:pt idx="703">
                  <c:v>41564</c:v>
                </c:pt>
                <c:pt idx="704">
                  <c:v>41565</c:v>
                </c:pt>
                <c:pt idx="705">
                  <c:v>41568</c:v>
                </c:pt>
                <c:pt idx="706">
                  <c:v>41569</c:v>
                </c:pt>
                <c:pt idx="707">
                  <c:v>41570</c:v>
                </c:pt>
                <c:pt idx="708">
                  <c:v>41571</c:v>
                </c:pt>
                <c:pt idx="709">
                  <c:v>41572</c:v>
                </c:pt>
                <c:pt idx="710">
                  <c:v>41575</c:v>
                </c:pt>
                <c:pt idx="711">
                  <c:v>41576</c:v>
                </c:pt>
                <c:pt idx="712">
                  <c:v>41577</c:v>
                </c:pt>
                <c:pt idx="713">
                  <c:v>41578</c:v>
                </c:pt>
                <c:pt idx="714">
                  <c:v>41579</c:v>
                </c:pt>
                <c:pt idx="715">
                  <c:v>41582</c:v>
                </c:pt>
                <c:pt idx="716">
                  <c:v>41583</c:v>
                </c:pt>
                <c:pt idx="717">
                  <c:v>41584</c:v>
                </c:pt>
                <c:pt idx="718">
                  <c:v>41585</c:v>
                </c:pt>
                <c:pt idx="719">
                  <c:v>41586</c:v>
                </c:pt>
                <c:pt idx="720">
                  <c:v>41589</c:v>
                </c:pt>
                <c:pt idx="721">
                  <c:v>41590</c:v>
                </c:pt>
                <c:pt idx="722">
                  <c:v>41591</c:v>
                </c:pt>
                <c:pt idx="723">
                  <c:v>41592</c:v>
                </c:pt>
                <c:pt idx="724">
                  <c:v>41593</c:v>
                </c:pt>
                <c:pt idx="725">
                  <c:v>41596</c:v>
                </c:pt>
                <c:pt idx="726">
                  <c:v>41597</c:v>
                </c:pt>
                <c:pt idx="727">
                  <c:v>41598</c:v>
                </c:pt>
                <c:pt idx="728">
                  <c:v>41599</c:v>
                </c:pt>
                <c:pt idx="729">
                  <c:v>41600</c:v>
                </c:pt>
                <c:pt idx="730">
                  <c:v>41603</c:v>
                </c:pt>
                <c:pt idx="731">
                  <c:v>41604</c:v>
                </c:pt>
                <c:pt idx="732">
                  <c:v>41605</c:v>
                </c:pt>
                <c:pt idx="733">
                  <c:v>41607</c:v>
                </c:pt>
                <c:pt idx="734">
                  <c:v>41610</c:v>
                </c:pt>
                <c:pt idx="735">
                  <c:v>41611</c:v>
                </c:pt>
                <c:pt idx="736">
                  <c:v>41612</c:v>
                </c:pt>
                <c:pt idx="737">
                  <c:v>41613</c:v>
                </c:pt>
                <c:pt idx="738">
                  <c:v>41614</c:v>
                </c:pt>
                <c:pt idx="739">
                  <c:v>41617</c:v>
                </c:pt>
                <c:pt idx="740">
                  <c:v>41618</c:v>
                </c:pt>
                <c:pt idx="741">
                  <c:v>41619</c:v>
                </c:pt>
                <c:pt idx="742">
                  <c:v>41620</c:v>
                </c:pt>
                <c:pt idx="743">
                  <c:v>41621</c:v>
                </c:pt>
                <c:pt idx="744">
                  <c:v>41624</c:v>
                </c:pt>
                <c:pt idx="745">
                  <c:v>41625</c:v>
                </c:pt>
                <c:pt idx="746">
                  <c:v>41626</c:v>
                </c:pt>
                <c:pt idx="747">
                  <c:v>41627</c:v>
                </c:pt>
                <c:pt idx="748">
                  <c:v>41628</c:v>
                </c:pt>
                <c:pt idx="749">
                  <c:v>41631</c:v>
                </c:pt>
                <c:pt idx="750">
                  <c:v>41632</c:v>
                </c:pt>
                <c:pt idx="751">
                  <c:v>41634</c:v>
                </c:pt>
                <c:pt idx="752">
                  <c:v>41635</c:v>
                </c:pt>
                <c:pt idx="753">
                  <c:v>41638</c:v>
                </c:pt>
                <c:pt idx="754">
                  <c:v>41639</c:v>
                </c:pt>
                <c:pt idx="755">
                  <c:v>41641</c:v>
                </c:pt>
                <c:pt idx="756">
                  <c:v>41642</c:v>
                </c:pt>
                <c:pt idx="757">
                  <c:v>41645</c:v>
                </c:pt>
                <c:pt idx="758">
                  <c:v>41646</c:v>
                </c:pt>
                <c:pt idx="759">
                  <c:v>41647</c:v>
                </c:pt>
                <c:pt idx="760">
                  <c:v>41648</c:v>
                </c:pt>
                <c:pt idx="761">
                  <c:v>41649</c:v>
                </c:pt>
                <c:pt idx="762">
                  <c:v>41652</c:v>
                </c:pt>
                <c:pt idx="763">
                  <c:v>41653</c:v>
                </c:pt>
                <c:pt idx="764">
                  <c:v>41654</c:v>
                </c:pt>
                <c:pt idx="765">
                  <c:v>41655</c:v>
                </c:pt>
                <c:pt idx="766">
                  <c:v>41656</c:v>
                </c:pt>
                <c:pt idx="767">
                  <c:v>41660</c:v>
                </c:pt>
                <c:pt idx="768">
                  <c:v>41661</c:v>
                </c:pt>
                <c:pt idx="769">
                  <c:v>41662</c:v>
                </c:pt>
                <c:pt idx="770">
                  <c:v>41663</c:v>
                </c:pt>
                <c:pt idx="771">
                  <c:v>41666</c:v>
                </c:pt>
                <c:pt idx="772">
                  <c:v>41667</c:v>
                </c:pt>
                <c:pt idx="773">
                  <c:v>41668</c:v>
                </c:pt>
                <c:pt idx="774">
                  <c:v>41669</c:v>
                </c:pt>
                <c:pt idx="775">
                  <c:v>41670</c:v>
                </c:pt>
                <c:pt idx="776">
                  <c:v>41673</c:v>
                </c:pt>
                <c:pt idx="777">
                  <c:v>41674</c:v>
                </c:pt>
                <c:pt idx="778">
                  <c:v>41675</c:v>
                </c:pt>
                <c:pt idx="779">
                  <c:v>41676</c:v>
                </c:pt>
                <c:pt idx="780">
                  <c:v>41677</c:v>
                </c:pt>
                <c:pt idx="781">
                  <c:v>41680</c:v>
                </c:pt>
                <c:pt idx="782">
                  <c:v>41681</c:v>
                </c:pt>
                <c:pt idx="783">
                  <c:v>41682</c:v>
                </c:pt>
                <c:pt idx="784">
                  <c:v>41683</c:v>
                </c:pt>
                <c:pt idx="785">
                  <c:v>41684</c:v>
                </c:pt>
                <c:pt idx="786">
                  <c:v>41688</c:v>
                </c:pt>
                <c:pt idx="787">
                  <c:v>41689</c:v>
                </c:pt>
                <c:pt idx="788">
                  <c:v>41690</c:v>
                </c:pt>
                <c:pt idx="789">
                  <c:v>41691</c:v>
                </c:pt>
                <c:pt idx="790">
                  <c:v>41694</c:v>
                </c:pt>
                <c:pt idx="791">
                  <c:v>41695</c:v>
                </c:pt>
                <c:pt idx="792">
                  <c:v>41696</c:v>
                </c:pt>
                <c:pt idx="793">
                  <c:v>41697</c:v>
                </c:pt>
                <c:pt idx="794">
                  <c:v>41698</c:v>
                </c:pt>
                <c:pt idx="795">
                  <c:v>41701</c:v>
                </c:pt>
                <c:pt idx="796">
                  <c:v>41702</c:v>
                </c:pt>
                <c:pt idx="797">
                  <c:v>41703</c:v>
                </c:pt>
                <c:pt idx="798">
                  <c:v>41704</c:v>
                </c:pt>
                <c:pt idx="799">
                  <c:v>41705</c:v>
                </c:pt>
                <c:pt idx="800">
                  <c:v>41708</c:v>
                </c:pt>
                <c:pt idx="801">
                  <c:v>41709</c:v>
                </c:pt>
                <c:pt idx="802">
                  <c:v>41710</c:v>
                </c:pt>
                <c:pt idx="803">
                  <c:v>41711</c:v>
                </c:pt>
                <c:pt idx="804">
                  <c:v>41712</c:v>
                </c:pt>
                <c:pt idx="805">
                  <c:v>41715</c:v>
                </c:pt>
                <c:pt idx="806">
                  <c:v>41716</c:v>
                </c:pt>
                <c:pt idx="807">
                  <c:v>41717</c:v>
                </c:pt>
                <c:pt idx="808">
                  <c:v>41718</c:v>
                </c:pt>
                <c:pt idx="809">
                  <c:v>41719</c:v>
                </c:pt>
                <c:pt idx="810">
                  <c:v>41722</c:v>
                </c:pt>
                <c:pt idx="811">
                  <c:v>41723</c:v>
                </c:pt>
                <c:pt idx="812">
                  <c:v>41724</c:v>
                </c:pt>
                <c:pt idx="813">
                  <c:v>41725</c:v>
                </c:pt>
                <c:pt idx="814">
                  <c:v>41726</c:v>
                </c:pt>
                <c:pt idx="815">
                  <c:v>41729</c:v>
                </c:pt>
                <c:pt idx="816">
                  <c:v>41730</c:v>
                </c:pt>
                <c:pt idx="817">
                  <c:v>41731</c:v>
                </c:pt>
                <c:pt idx="818">
                  <c:v>41732</c:v>
                </c:pt>
                <c:pt idx="819">
                  <c:v>41733</c:v>
                </c:pt>
                <c:pt idx="820">
                  <c:v>41736</c:v>
                </c:pt>
                <c:pt idx="821">
                  <c:v>41737</c:v>
                </c:pt>
                <c:pt idx="822">
                  <c:v>41738</c:v>
                </c:pt>
                <c:pt idx="823">
                  <c:v>41739</c:v>
                </c:pt>
                <c:pt idx="824">
                  <c:v>41740</c:v>
                </c:pt>
                <c:pt idx="825">
                  <c:v>41743</c:v>
                </c:pt>
                <c:pt idx="826">
                  <c:v>41744</c:v>
                </c:pt>
                <c:pt idx="827">
                  <c:v>41745</c:v>
                </c:pt>
                <c:pt idx="828">
                  <c:v>41746</c:v>
                </c:pt>
                <c:pt idx="829">
                  <c:v>41750</c:v>
                </c:pt>
                <c:pt idx="830">
                  <c:v>41751</c:v>
                </c:pt>
                <c:pt idx="831">
                  <c:v>41752</c:v>
                </c:pt>
                <c:pt idx="832">
                  <c:v>41753</c:v>
                </c:pt>
                <c:pt idx="833">
                  <c:v>41754</c:v>
                </c:pt>
                <c:pt idx="834">
                  <c:v>41757</c:v>
                </c:pt>
                <c:pt idx="835">
                  <c:v>41758</c:v>
                </c:pt>
                <c:pt idx="836">
                  <c:v>41759</c:v>
                </c:pt>
                <c:pt idx="837">
                  <c:v>41760</c:v>
                </c:pt>
                <c:pt idx="838">
                  <c:v>41761</c:v>
                </c:pt>
                <c:pt idx="839">
                  <c:v>41764</c:v>
                </c:pt>
                <c:pt idx="840">
                  <c:v>41765</c:v>
                </c:pt>
                <c:pt idx="841">
                  <c:v>41766</c:v>
                </c:pt>
                <c:pt idx="842">
                  <c:v>41767</c:v>
                </c:pt>
                <c:pt idx="843">
                  <c:v>41768</c:v>
                </c:pt>
                <c:pt idx="844">
                  <c:v>41771</c:v>
                </c:pt>
                <c:pt idx="845">
                  <c:v>41772</c:v>
                </c:pt>
                <c:pt idx="846">
                  <c:v>41773</c:v>
                </c:pt>
                <c:pt idx="847">
                  <c:v>41774</c:v>
                </c:pt>
                <c:pt idx="848">
                  <c:v>41775</c:v>
                </c:pt>
                <c:pt idx="849">
                  <c:v>41778</c:v>
                </c:pt>
                <c:pt idx="850">
                  <c:v>41779</c:v>
                </c:pt>
                <c:pt idx="851">
                  <c:v>41780</c:v>
                </c:pt>
                <c:pt idx="852">
                  <c:v>41781</c:v>
                </c:pt>
                <c:pt idx="853">
                  <c:v>41782</c:v>
                </c:pt>
                <c:pt idx="854">
                  <c:v>41786</c:v>
                </c:pt>
                <c:pt idx="855">
                  <c:v>41787</c:v>
                </c:pt>
                <c:pt idx="856">
                  <c:v>41788</c:v>
                </c:pt>
                <c:pt idx="857">
                  <c:v>41789</c:v>
                </c:pt>
                <c:pt idx="858">
                  <c:v>41792</c:v>
                </c:pt>
                <c:pt idx="859">
                  <c:v>41793</c:v>
                </c:pt>
                <c:pt idx="860">
                  <c:v>41794</c:v>
                </c:pt>
                <c:pt idx="861">
                  <c:v>41795</c:v>
                </c:pt>
                <c:pt idx="862">
                  <c:v>41796</c:v>
                </c:pt>
                <c:pt idx="863">
                  <c:v>41799</c:v>
                </c:pt>
                <c:pt idx="864">
                  <c:v>41800</c:v>
                </c:pt>
                <c:pt idx="865">
                  <c:v>41801</c:v>
                </c:pt>
                <c:pt idx="866">
                  <c:v>41802</c:v>
                </c:pt>
                <c:pt idx="867">
                  <c:v>41803</c:v>
                </c:pt>
                <c:pt idx="868">
                  <c:v>41806</c:v>
                </c:pt>
                <c:pt idx="869">
                  <c:v>41807</c:v>
                </c:pt>
                <c:pt idx="870">
                  <c:v>41808</c:v>
                </c:pt>
                <c:pt idx="871">
                  <c:v>41809</c:v>
                </c:pt>
                <c:pt idx="872">
                  <c:v>41810</c:v>
                </c:pt>
                <c:pt idx="873">
                  <c:v>41813</c:v>
                </c:pt>
                <c:pt idx="874">
                  <c:v>41814</c:v>
                </c:pt>
                <c:pt idx="875">
                  <c:v>41815</c:v>
                </c:pt>
                <c:pt idx="876">
                  <c:v>41816</c:v>
                </c:pt>
                <c:pt idx="877">
                  <c:v>41817</c:v>
                </c:pt>
                <c:pt idx="878">
                  <c:v>41820</c:v>
                </c:pt>
                <c:pt idx="879">
                  <c:v>41821</c:v>
                </c:pt>
                <c:pt idx="880">
                  <c:v>41822</c:v>
                </c:pt>
                <c:pt idx="881">
                  <c:v>41823</c:v>
                </c:pt>
                <c:pt idx="882">
                  <c:v>41827</c:v>
                </c:pt>
                <c:pt idx="883">
                  <c:v>41828</c:v>
                </c:pt>
                <c:pt idx="884">
                  <c:v>41829</c:v>
                </c:pt>
                <c:pt idx="885">
                  <c:v>41830</c:v>
                </c:pt>
                <c:pt idx="886">
                  <c:v>41831</c:v>
                </c:pt>
                <c:pt idx="887">
                  <c:v>41834</c:v>
                </c:pt>
                <c:pt idx="888">
                  <c:v>41835</c:v>
                </c:pt>
                <c:pt idx="889">
                  <c:v>41836</c:v>
                </c:pt>
                <c:pt idx="890">
                  <c:v>41837</c:v>
                </c:pt>
                <c:pt idx="891">
                  <c:v>41838</c:v>
                </c:pt>
                <c:pt idx="892">
                  <c:v>41841</c:v>
                </c:pt>
                <c:pt idx="893">
                  <c:v>41842</c:v>
                </c:pt>
                <c:pt idx="894">
                  <c:v>41843</c:v>
                </c:pt>
                <c:pt idx="895">
                  <c:v>41844</c:v>
                </c:pt>
                <c:pt idx="896">
                  <c:v>41845</c:v>
                </c:pt>
                <c:pt idx="897">
                  <c:v>41848</c:v>
                </c:pt>
                <c:pt idx="898">
                  <c:v>41849</c:v>
                </c:pt>
                <c:pt idx="899">
                  <c:v>41850</c:v>
                </c:pt>
                <c:pt idx="900">
                  <c:v>41851</c:v>
                </c:pt>
                <c:pt idx="901">
                  <c:v>41852</c:v>
                </c:pt>
                <c:pt idx="902">
                  <c:v>41855</c:v>
                </c:pt>
                <c:pt idx="903">
                  <c:v>41856</c:v>
                </c:pt>
                <c:pt idx="904">
                  <c:v>41857</c:v>
                </c:pt>
                <c:pt idx="905">
                  <c:v>41858</c:v>
                </c:pt>
                <c:pt idx="906">
                  <c:v>41859</c:v>
                </c:pt>
                <c:pt idx="907">
                  <c:v>41862</c:v>
                </c:pt>
                <c:pt idx="908">
                  <c:v>41863</c:v>
                </c:pt>
                <c:pt idx="909">
                  <c:v>41864</c:v>
                </c:pt>
                <c:pt idx="910">
                  <c:v>41865</c:v>
                </c:pt>
                <c:pt idx="911">
                  <c:v>41866</c:v>
                </c:pt>
                <c:pt idx="912">
                  <c:v>41869</c:v>
                </c:pt>
                <c:pt idx="913">
                  <c:v>41870</c:v>
                </c:pt>
                <c:pt idx="914">
                  <c:v>41871</c:v>
                </c:pt>
                <c:pt idx="915">
                  <c:v>41872</c:v>
                </c:pt>
                <c:pt idx="916">
                  <c:v>41873</c:v>
                </c:pt>
                <c:pt idx="917">
                  <c:v>41876</c:v>
                </c:pt>
                <c:pt idx="918">
                  <c:v>41877</c:v>
                </c:pt>
                <c:pt idx="919">
                  <c:v>41878</c:v>
                </c:pt>
                <c:pt idx="920">
                  <c:v>41879</c:v>
                </c:pt>
                <c:pt idx="921">
                  <c:v>41880</c:v>
                </c:pt>
                <c:pt idx="922">
                  <c:v>41884</c:v>
                </c:pt>
                <c:pt idx="923">
                  <c:v>41885</c:v>
                </c:pt>
                <c:pt idx="924">
                  <c:v>41886</c:v>
                </c:pt>
                <c:pt idx="925">
                  <c:v>41887</c:v>
                </c:pt>
                <c:pt idx="926">
                  <c:v>41890</c:v>
                </c:pt>
                <c:pt idx="927">
                  <c:v>41891</c:v>
                </c:pt>
                <c:pt idx="928">
                  <c:v>41892</c:v>
                </c:pt>
                <c:pt idx="929">
                  <c:v>41893</c:v>
                </c:pt>
                <c:pt idx="930">
                  <c:v>41894</c:v>
                </c:pt>
                <c:pt idx="931">
                  <c:v>41897</c:v>
                </c:pt>
                <c:pt idx="932">
                  <c:v>41898</c:v>
                </c:pt>
                <c:pt idx="933">
                  <c:v>41899</c:v>
                </c:pt>
                <c:pt idx="934">
                  <c:v>41900</c:v>
                </c:pt>
                <c:pt idx="935">
                  <c:v>41901</c:v>
                </c:pt>
                <c:pt idx="936">
                  <c:v>41904</c:v>
                </c:pt>
                <c:pt idx="937">
                  <c:v>41905</c:v>
                </c:pt>
                <c:pt idx="938">
                  <c:v>41906</c:v>
                </c:pt>
                <c:pt idx="939">
                  <c:v>41907</c:v>
                </c:pt>
                <c:pt idx="940">
                  <c:v>41908</c:v>
                </c:pt>
                <c:pt idx="941">
                  <c:v>41911</c:v>
                </c:pt>
                <c:pt idx="942">
                  <c:v>41912</c:v>
                </c:pt>
                <c:pt idx="943">
                  <c:v>41913</c:v>
                </c:pt>
                <c:pt idx="944">
                  <c:v>41914</c:v>
                </c:pt>
                <c:pt idx="945">
                  <c:v>41915</c:v>
                </c:pt>
                <c:pt idx="946">
                  <c:v>41918</c:v>
                </c:pt>
                <c:pt idx="947">
                  <c:v>41919</c:v>
                </c:pt>
                <c:pt idx="948">
                  <c:v>41920</c:v>
                </c:pt>
                <c:pt idx="949">
                  <c:v>41921</c:v>
                </c:pt>
                <c:pt idx="950">
                  <c:v>41922</c:v>
                </c:pt>
                <c:pt idx="951">
                  <c:v>41925</c:v>
                </c:pt>
                <c:pt idx="952">
                  <c:v>41926</c:v>
                </c:pt>
                <c:pt idx="953">
                  <c:v>41927</c:v>
                </c:pt>
                <c:pt idx="954">
                  <c:v>41928</c:v>
                </c:pt>
                <c:pt idx="955">
                  <c:v>41929</c:v>
                </c:pt>
                <c:pt idx="956">
                  <c:v>41932</c:v>
                </c:pt>
                <c:pt idx="957">
                  <c:v>41933</c:v>
                </c:pt>
                <c:pt idx="958">
                  <c:v>41934</c:v>
                </c:pt>
                <c:pt idx="959">
                  <c:v>41935</c:v>
                </c:pt>
                <c:pt idx="960">
                  <c:v>41936</c:v>
                </c:pt>
                <c:pt idx="961">
                  <c:v>41939</c:v>
                </c:pt>
                <c:pt idx="962">
                  <c:v>41940</c:v>
                </c:pt>
                <c:pt idx="963">
                  <c:v>41941</c:v>
                </c:pt>
                <c:pt idx="964">
                  <c:v>41942</c:v>
                </c:pt>
                <c:pt idx="965">
                  <c:v>41943</c:v>
                </c:pt>
                <c:pt idx="966">
                  <c:v>41946</c:v>
                </c:pt>
                <c:pt idx="967">
                  <c:v>41947</c:v>
                </c:pt>
                <c:pt idx="968">
                  <c:v>41948</c:v>
                </c:pt>
                <c:pt idx="969">
                  <c:v>41949</c:v>
                </c:pt>
                <c:pt idx="970">
                  <c:v>41950</c:v>
                </c:pt>
                <c:pt idx="971">
                  <c:v>41953</c:v>
                </c:pt>
                <c:pt idx="972">
                  <c:v>41954</c:v>
                </c:pt>
                <c:pt idx="973">
                  <c:v>41955</c:v>
                </c:pt>
                <c:pt idx="974">
                  <c:v>41956</c:v>
                </c:pt>
                <c:pt idx="975">
                  <c:v>41957</c:v>
                </c:pt>
                <c:pt idx="976">
                  <c:v>41960</c:v>
                </c:pt>
                <c:pt idx="977">
                  <c:v>41961</c:v>
                </c:pt>
                <c:pt idx="978">
                  <c:v>41962</c:v>
                </c:pt>
                <c:pt idx="979">
                  <c:v>41963</c:v>
                </c:pt>
                <c:pt idx="980">
                  <c:v>41964</c:v>
                </c:pt>
                <c:pt idx="981">
                  <c:v>41967</c:v>
                </c:pt>
                <c:pt idx="982">
                  <c:v>41968</c:v>
                </c:pt>
                <c:pt idx="983">
                  <c:v>41969</c:v>
                </c:pt>
                <c:pt idx="984">
                  <c:v>41971</c:v>
                </c:pt>
                <c:pt idx="985">
                  <c:v>41974</c:v>
                </c:pt>
                <c:pt idx="986">
                  <c:v>41975</c:v>
                </c:pt>
                <c:pt idx="987">
                  <c:v>41976</c:v>
                </c:pt>
                <c:pt idx="988">
                  <c:v>41977</c:v>
                </c:pt>
                <c:pt idx="989">
                  <c:v>41978</c:v>
                </c:pt>
                <c:pt idx="990">
                  <c:v>41981</c:v>
                </c:pt>
                <c:pt idx="991">
                  <c:v>41982</c:v>
                </c:pt>
                <c:pt idx="992">
                  <c:v>41983</c:v>
                </c:pt>
                <c:pt idx="993">
                  <c:v>41984</c:v>
                </c:pt>
                <c:pt idx="994">
                  <c:v>41985</c:v>
                </c:pt>
                <c:pt idx="995">
                  <c:v>41988</c:v>
                </c:pt>
                <c:pt idx="996">
                  <c:v>41989</c:v>
                </c:pt>
                <c:pt idx="997">
                  <c:v>41990</c:v>
                </c:pt>
                <c:pt idx="998">
                  <c:v>41991</c:v>
                </c:pt>
                <c:pt idx="999">
                  <c:v>41992</c:v>
                </c:pt>
                <c:pt idx="1000">
                  <c:v>41995</c:v>
                </c:pt>
                <c:pt idx="1001">
                  <c:v>41996</c:v>
                </c:pt>
                <c:pt idx="1002">
                  <c:v>41997</c:v>
                </c:pt>
                <c:pt idx="1003">
                  <c:v>41999</c:v>
                </c:pt>
                <c:pt idx="1004">
                  <c:v>42002</c:v>
                </c:pt>
                <c:pt idx="1005">
                  <c:v>42003</c:v>
                </c:pt>
                <c:pt idx="1006">
                  <c:v>42004</c:v>
                </c:pt>
                <c:pt idx="1007">
                  <c:v>42006</c:v>
                </c:pt>
                <c:pt idx="1008">
                  <c:v>42009</c:v>
                </c:pt>
                <c:pt idx="1009">
                  <c:v>42010</c:v>
                </c:pt>
                <c:pt idx="1010">
                  <c:v>42011</c:v>
                </c:pt>
                <c:pt idx="1011">
                  <c:v>42012</c:v>
                </c:pt>
                <c:pt idx="1012">
                  <c:v>42013</c:v>
                </c:pt>
                <c:pt idx="1013">
                  <c:v>42016</c:v>
                </c:pt>
                <c:pt idx="1014">
                  <c:v>42017</c:v>
                </c:pt>
                <c:pt idx="1015">
                  <c:v>42018</c:v>
                </c:pt>
                <c:pt idx="1016">
                  <c:v>42019</c:v>
                </c:pt>
                <c:pt idx="1017">
                  <c:v>42020</c:v>
                </c:pt>
                <c:pt idx="1018">
                  <c:v>42024</c:v>
                </c:pt>
                <c:pt idx="1019">
                  <c:v>42025</c:v>
                </c:pt>
                <c:pt idx="1020">
                  <c:v>42026</c:v>
                </c:pt>
                <c:pt idx="1021">
                  <c:v>42027</c:v>
                </c:pt>
                <c:pt idx="1022">
                  <c:v>42030</c:v>
                </c:pt>
                <c:pt idx="1023">
                  <c:v>42031</c:v>
                </c:pt>
                <c:pt idx="1024">
                  <c:v>42032</c:v>
                </c:pt>
                <c:pt idx="1025">
                  <c:v>42033</c:v>
                </c:pt>
                <c:pt idx="1026">
                  <c:v>42034</c:v>
                </c:pt>
                <c:pt idx="1027">
                  <c:v>42037</c:v>
                </c:pt>
                <c:pt idx="1028">
                  <c:v>42038</c:v>
                </c:pt>
                <c:pt idx="1029">
                  <c:v>42039</c:v>
                </c:pt>
                <c:pt idx="1030">
                  <c:v>42040</c:v>
                </c:pt>
                <c:pt idx="1031">
                  <c:v>42041</c:v>
                </c:pt>
                <c:pt idx="1032">
                  <c:v>42044</c:v>
                </c:pt>
                <c:pt idx="1033">
                  <c:v>42045</c:v>
                </c:pt>
                <c:pt idx="1034">
                  <c:v>42046</c:v>
                </c:pt>
                <c:pt idx="1035">
                  <c:v>42047</c:v>
                </c:pt>
                <c:pt idx="1036">
                  <c:v>42048</c:v>
                </c:pt>
                <c:pt idx="1037">
                  <c:v>42052</c:v>
                </c:pt>
                <c:pt idx="1038">
                  <c:v>42053</c:v>
                </c:pt>
                <c:pt idx="1039">
                  <c:v>42054</c:v>
                </c:pt>
                <c:pt idx="1040">
                  <c:v>42055</c:v>
                </c:pt>
                <c:pt idx="1041">
                  <c:v>42058</c:v>
                </c:pt>
                <c:pt idx="1042">
                  <c:v>42059</c:v>
                </c:pt>
                <c:pt idx="1043">
                  <c:v>42060</c:v>
                </c:pt>
                <c:pt idx="1044">
                  <c:v>42061</c:v>
                </c:pt>
                <c:pt idx="1045">
                  <c:v>42062</c:v>
                </c:pt>
                <c:pt idx="1046">
                  <c:v>42065</c:v>
                </c:pt>
                <c:pt idx="1047">
                  <c:v>42066</c:v>
                </c:pt>
                <c:pt idx="1048">
                  <c:v>42067</c:v>
                </c:pt>
                <c:pt idx="1049">
                  <c:v>42068</c:v>
                </c:pt>
                <c:pt idx="1050">
                  <c:v>42069</c:v>
                </c:pt>
                <c:pt idx="1051">
                  <c:v>42072</c:v>
                </c:pt>
                <c:pt idx="1052">
                  <c:v>42073</c:v>
                </c:pt>
                <c:pt idx="1053">
                  <c:v>42074</c:v>
                </c:pt>
                <c:pt idx="1054">
                  <c:v>42075</c:v>
                </c:pt>
                <c:pt idx="1055">
                  <c:v>42076</c:v>
                </c:pt>
                <c:pt idx="1056">
                  <c:v>42079</c:v>
                </c:pt>
                <c:pt idx="1057">
                  <c:v>42080</c:v>
                </c:pt>
                <c:pt idx="1058">
                  <c:v>42081</c:v>
                </c:pt>
                <c:pt idx="1059">
                  <c:v>42082</c:v>
                </c:pt>
                <c:pt idx="1060">
                  <c:v>42083</c:v>
                </c:pt>
                <c:pt idx="1061">
                  <c:v>42086</c:v>
                </c:pt>
                <c:pt idx="1062">
                  <c:v>42087</c:v>
                </c:pt>
                <c:pt idx="1063">
                  <c:v>42088</c:v>
                </c:pt>
                <c:pt idx="1064">
                  <c:v>42089</c:v>
                </c:pt>
                <c:pt idx="1065">
                  <c:v>42090</c:v>
                </c:pt>
                <c:pt idx="1066">
                  <c:v>42093</c:v>
                </c:pt>
                <c:pt idx="1067">
                  <c:v>42094</c:v>
                </c:pt>
                <c:pt idx="1068">
                  <c:v>42095</c:v>
                </c:pt>
                <c:pt idx="1069">
                  <c:v>42096</c:v>
                </c:pt>
                <c:pt idx="1070">
                  <c:v>42100</c:v>
                </c:pt>
                <c:pt idx="1071">
                  <c:v>42101</c:v>
                </c:pt>
                <c:pt idx="1072">
                  <c:v>42102</c:v>
                </c:pt>
                <c:pt idx="1073">
                  <c:v>42103</c:v>
                </c:pt>
                <c:pt idx="1074">
                  <c:v>42104</c:v>
                </c:pt>
                <c:pt idx="1075">
                  <c:v>42107</c:v>
                </c:pt>
                <c:pt idx="1076">
                  <c:v>42108</c:v>
                </c:pt>
                <c:pt idx="1077">
                  <c:v>42109</c:v>
                </c:pt>
                <c:pt idx="1078">
                  <c:v>42110</c:v>
                </c:pt>
                <c:pt idx="1079">
                  <c:v>42111</c:v>
                </c:pt>
                <c:pt idx="1080">
                  <c:v>42114</c:v>
                </c:pt>
                <c:pt idx="1081">
                  <c:v>42115</c:v>
                </c:pt>
                <c:pt idx="1082">
                  <c:v>42116</c:v>
                </c:pt>
                <c:pt idx="1083">
                  <c:v>42117</c:v>
                </c:pt>
                <c:pt idx="1084">
                  <c:v>42118</c:v>
                </c:pt>
                <c:pt idx="1085">
                  <c:v>42121</c:v>
                </c:pt>
                <c:pt idx="1086">
                  <c:v>42122</c:v>
                </c:pt>
                <c:pt idx="1087">
                  <c:v>42123</c:v>
                </c:pt>
                <c:pt idx="1088">
                  <c:v>42124</c:v>
                </c:pt>
                <c:pt idx="1089">
                  <c:v>42125</c:v>
                </c:pt>
                <c:pt idx="1090">
                  <c:v>42128</c:v>
                </c:pt>
                <c:pt idx="1091">
                  <c:v>42129</c:v>
                </c:pt>
                <c:pt idx="1092">
                  <c:v>42130</c:v>
                </c:pt>
                <c:pt idx="1093">
                  <c:v>42131</c:v>
                </c:pt>
                <c:pt idx="1094">
                  <c:v>42132</c:v>
                </c:pt>
                <c:pt idx="1095">
                  <c:v>42135</c:v>
                </c:pt>
                <c:pt idx="1096">
                  <c:v>42136</c:v>
                </c:pt>
                <c:pt idx="1097">
                  <c:v>42137</c:v>
                </c:pt>
                <c:pt idx="1098">
                  <c:v>42138</c:v>
                </c:pt>
                <c:pt idx="1099">
                  <c:v>42139</c:v>
                </c:pt>
                <c:pt idx="1100">
                  <c:v>42142</c:v>
                </c:pt>
                <c:pt idx="1101">
                  <c:v>42143</c:v>
                </c:pt>
                <c:pt idx="1102">
                  <c:v>42144</c:v>
                </c:pt>
                <c:pt idx="1103">
                  <c:v>42145</c:v>
                </c:pt>
                <c:pt idx="1104">
                  <c:v>42146</c:v>
                </c:pt>
                <c:pt idx="1105">
                  <c:v>42150</c:v>
                </c:pt>
                <c:pt idx="1106">
                  <c:v>42151</c:v>
                </c:pt>
                <c:pt idx="1107">
                  <c:v>42152</c:v>
                </c:pt>
                <c:pt idx="1108">
                  <c:v>42153</c:v>
                </c:pt>
                <c:pt idx="1109">
                  <c:v>42156</c:v>
                </c:pt>
                <c:pt idx="1110">
                  <c:v>42157</c:v>
                </c:pt>
                <c:pt idx="1111">
                  <c:v>42158</c:v>
                </c:pt>
                <c:pt idx="1112">
                  <c:v>42159</c:v>
                </c:pt>
                <c:pt idx="1113">
                  <c:v>42160</c:v>
                </c:pt>
                <c:pt idx="1114">
                  <c:v>42163</c:v>
                </c:pt>
                <c:pt idx="1115">
                  <c:v>42164</c:v>
                </c:pt>
                <c:pt idx="1116">
                  <c:v>42165</c:v>
                </c:pt>
                <c:pt idx="1117">
                  <c:v>42166</c:v>
                </c:pt>
                <c:pt idx="1118">
                  <c:v>42167</c:v>
                </c:pt>
                <c:pt idx="1119">
                  <c:v>42170</c:v>
                </c:pt>
                <c:pt idx="1120">
                  <c:v>42171</c:v>
                </c:pt>
                <c:pt idx="1121">
                  <c:v>42172</c:v>
                </c:pt>
                <c:pt idx="1122">
                  <c:v>42173</c:v>
                </c:pt>
                <c:pt idx="1123">
                  <c:v>42174</c:v>
                </c:pt>
                <c:pt idx="1124">
                  <c:v>42177</c:v>
                </c:pt>
                <c:pt idx="1125">
                  <c:v>42178</c:v>
                </c:pt>
                <c:pt idx="1126">
                  <c:v>42179</c:v>
                </c:pt>
                <c:pt idx="1127">
                  <c:v>42180</c:v>
                </c:pt>
                <c:pt idx="1128">
                  <c:v>42181</c:v>
                </c:pt>
                <c:pt idx="1129">
                  <c:v>42184</c:v>
                </c:pt>
                <c:pt idx="1130">
                  <c:v>42185</c:v>
                </c:pt>
                <c:pt idx="1131">
                  <c:v>42186</c:v>
                </c:pt>
                <c:pt idx="1132">
                  <c:v>42187</c:v>
                </c:pt>
                <c:pt idx="1133">
                  <c:v>42191</c:v>
                </c:pt>
                <c:pt idx="1134">
                  <c:v>42192</c:v>
                </c:pt>
                <c:pt idx="1135">
                  <c:v>42193</c:v>
                </c:pt>
                <c:pt idx="1136">
                  <c:v>42194</c:v>
                </c:pt>
                <c:pt idx="1137">
                  <c:v>42195</c:v>
                </c:pt>
                <c:pt idx="1138">
                  <c:v>42198</c:v>
                </c:pt>
                <c:pt idx="1139">
                  <c:v>42199</c:v>
                </c:pt>
                <c:pt idx="1140">
                  <c:v>42200</c:v>
                </c:pt>
                <c:pt idx="1141">
                  <c:v>42201</c:v>
                </c:pt>
                <c:pt idx="1142">
                  <c:v>42202</c:v>
                </c:pt>
                <c:pt idx="1143">
                  <c:v>42205</c:v>
                </c:pt>
                <c:pt idx="1144">
                  <c:v>42206</c:v>
                </c:pt>
                <c:pt idx="1145">
                  <c:v>42207</c:v>
                </c:pt>
                <c:pt idx="1146">
                  <c:v>42208</c:v>
                </c:pt>
                <c:pt idx="1147">
                  <c:v>42209</c:v>
                </c:pt>
                <c:pt idx="1148">
                  <c:v>42212</c:v>
                </c:pt>
                <c:pt idx="1149">
                  <c:v>42213</c:v>
                </c:pt>
                <c:pt idx="1150">
                  <c:v>42214</c:v>
                </c:pt>
                <c:pt idx="1151">
                  <c:v>42215</c:v>
                </c:pt>
                <c:pt idx="1152">
                  <c:v>42216</c:v>
                </c:pt>
                <c:pt idx="1153">
                  <c:v>42219</c:v>
                </c:pt>
                <c:pt idx="1154">
                  <c:v>42220</c:v>
                </c:pt>
                <c:pt idx="1155">
                  <c:v>42221</c:v>
                </c:pt>
                <c:pt idx="1156">
                  <c:v>42222</c:v>
                </c:pt>
                <c:pt idx="1157">
                  <c:v>42223</c:v>
                </c:pt>
                <c:pt idx="1158">
                  <c:v>42226</c:v>
                </c:pt>
                <c:pt idx="1159">
                  <c:v>42227</c:v>
                </c:pt>
                <c:pt idx="1160">
                  <c:v>42228</c:v>
                </c:pt>
                <c:pt idx="1161">
                  <c:v>42229</c:v>
                </c:pt>
                <c:pt idx="1162">
                  <c:v>42230</c:v>
                </c:pt>
                <c:pt idx="1163">
                  <c:v>42233</c:v>
                </c:pt>
                <c:pt idx="1164">
                  <c:v>42234</c:v>
                </c:pt>
                <c:pt idx="1165">
                  <c:v>42235</c:v>
                </c:pt>
                <c:pt idx="1166">
                  <c:v>42236</c:v>
                </c:pt>
                <c:pt idx="1167">
                  <c:v>42237</c:v>
                </c:pt>
                <c:pt idx="1168">
                  <c:v>42240</c:v>
                </c:pt>
                <c:pt idx="1169">
                  <c:v>42241</c:v>
                </c:pt>
                <c:pt idx="1170">
                  <c:v>42242</c:v>
                </c:pt>
                <c:pt idx="1171">
                  <c:v>42243</c:v>
                </c:pt>
                <c:pt idx="1172">
                  <c:v>42244</c:v>
                </c:pt>
                <c:pt idx="1173">
                  <c:v>42247</c:v>
                </c:pt>
                <c:pt idx="1174">
                  <c:v>42248</c:v>
                </c:pt>
                <c:pt idx="1175">
                  <c:v>42249</c:v>
                </c:pt>
                <c:pt idx="1176">
                  <c:v>42250</c:v>
                </c:pt>
                <c:pt idx="1177">
                  <c:v>42251</c:v>
                </c:pt>
                <c:pt idx="1178">
                  <c:v>42255</c:v>
                </c:pt>
                <c:pt idx="1179">
                  <c:v>42256</c:v>
                </c:pt>
                <c:pt idx="1180">
                  <c:v>42257</c:v>
                </c:pt>
                <c:pt idx="1181">
                  <c:v>42258</c:v>
                </c:pt>
                <c:pt idx="1182">
                  <c:v>42261</c:v>
                </c:pt>
                <c:pt idx="1183">
                  <c:v>42262</c:v>
                </c:pt>
                <c:pt idx="1184">
                  <c:v>42263</c:v>
                </c:pt>
                <c:pt idx="1185">
                  <c:v>42264</c:v>
                </c:pt>
                <c:pt idx="1186">
                  <c:v>42265</c:v>
                </c:pt>
                <c:pt idx="1187">
                  <c:v>42268</c:v>
                </c:pt>
                <c:pt idx="1188">
                  <c:v>42269</c:v>
                </c:pt>
                <c:pt idx="1189">
                  <c:v>42270</c:v>
                </c:pt>
                <c:pt idx="1190">
                  <c:v>42271</c:v>
                </c:pt>
                <c:pt idx="1191">
                  <c:v>42272</c:v>
                </c:pt>
                <c:pt idx="1192">
                  <c:v>42275</c:v>
                </c:pt>
                <c:pt idx="1193">
                  <c:v>42276</c:v>
                </c:pt>
                <c:pt idx="1194">
                  <c:v>42277</c:v>
                </c:pt>
                <c:pt idx="1195">
                  <c:v>42278</c:v>
                </c:pt>
                <c:pt idx="1196">
                  <c:v>42279</c:v>
                </c:pt>
                <c:pt idx="1197">
                  <c:v>42282</c:v>
                </c:pt>
                <c:pt idx="1198">
                  <c:v>42283</c:v>
                </c:pt>
                <c:pt idx="1199">
                  <c:v>42284</c:v>
                </c:pt>
                <c:pt idx="1200">
                  <c:v>42285</c:v>
                </c:pt>
                <c:pt idx="1201">
                  <c:v>42286</c:v>
                </c:pt>
                <c:pt idx="1202">
                  <c:v>42289</c:v>
                </c:pt>
                <c:pt idx="1203">
                  <c:v>42290</c:v>
                </c:pt>
                <c:pt idx="1204">
                  <c:v>42291</c:v>
                </c:pt>
                <c:pt idx="1205">
                  <c:v>42292</c:v>
                </c:pt>
                <c:pt idx="1206">
                  <c:v>42293</c:v>
                </c:pt>
                <c:pt idx="1207">
                  <c:v>42296</c:v>
                </c:pt>
                <c:pt idx="1208">
                  <c:v>42297</c:v>
                </c:pt>
                <c:pt idx="1209">
                  <c:v>42298</c:v>
                </c:pt>
                <c:pt idx="1210">
                  <c:v>42299</c:v>
                </c:pt>
                <c:pt idx="1211">
                  <c:v>42300</c:v>
                </c:pt>
                <c:pt idx="1212">
                  <c:v>42303</c:v>
                </c:pt>
                <c:pt idx="1213">
                  <c:v>42304</c:v>
                </c:pt>
                <c:pt idx="1214">
                  <c:v>42305</c:v>
                </c:pt>
                <c:pt idx="1215">
                  <c:v>42306</c:v>
                </c:pt>
                <c:pt idx="1216">
                  <c:v>42307</c:v>
                </c:pt>
                <c:pt idx="1217">
                  <c:v>42310</c:v>
                </c:pt>
                <c:pt idx="1218">
                  <c:v>42311</c:v>
                </c:pt>
                <c:pt idx="1219">
                  <c:v>42312</c:v>
                </c:pt>
                <c:pt idx="1220">
                  <c:v>42313</c:v>
                </c:pt>
                <c:pt idx="1221">
                  <c:v>42314</c:v>
                </c:pt>
                <c:pt idx="1222">
                  <c:v>42317</c:v>
                </c:pt>
                <c:pt idx="1223">
                  <c:v>42318</c:v>
                </c:pt>
                <c:pt idx="1224">
                  <c:v>42319</c:v>
                </c:pt>
                <c:pt idx="1225">
                  <c:v>42320</c:v>
                </c:pt>
                <c:pt idx="1226">
                  <c:v>42321</c:v>
                </c:pt>
                <c:pt idx="1227">
                  <c:v>42324</c:v>
                </c:pt>
                <c:pt idx="1228">
                  <c:v>42325</c:v>
                </c:pt>
                <c:pt idx="1229">
                  <c:v>42326</c:v>
                </c:pt>
                <c:pt idx="1230">
                  <c:v>42327</c:v>
                </c:pt>
                <c:pt idx="1231">
                  <c:v>42328</c:v>
                </c:pt>
                <c:pt idx="1232">
                  <c:v>42331</c:v>
                </c:pt>
                <c:pt idx="1233">
                  <c:v>42332</c:v>
                </c:pt>
                <c:pt idx="1234">
                  <c:v>42333</c:v>
                </c:pt>
                <c:pt idx="1235">
                  <c:v>42335</c:v>
                </c:pt>
                <c:pt idx="1236">
                  <c:v>42338</c:v>
                </c:pt>
                <c:pt idx="1237">
                  <c:v>42339</c:v>
                </c:pt>
                <c:pt idx="1238">
                  <c:v>42340</c:v>
                </c:pt>
                <c:pt idx="1239">
                  <c:v>42341</c:v>
                </c:pt>
                <c:pt idx="1240">
                  <c:v>42342</c:v>
                </c:pt>
                <c:pt idx="1241">
                  <c:v>42345</c:v>
                </c:pt>
                <c:pt idx="1242">
                  <c:v>42346</c:v>
                </c:pt>
                <c:pt idx="1243">
                  <c:v>42347</c:v>
                </c:pt>
                <c:pt idx="1244">
                  <c:v>42348</c:v>
                </c:pt>
                <c:pt idx="1245">
                  <c:v>42349</c:v>
                </c:pt>
                <c:pt idx="1246">
                  <c:v>42352</c:v>
                </c:pt>
                <c:pt idx="1247">
                  <c:v>42353</c:v>
                </c:pt>
                <c:pt idx="1248">
                  <c:v>42354</c:v>
                </c:pt>
                <c:pt idx="1249">
                  <c:v>42355</c:v>
                </c:pt>
                <c:pt idx="1250">
                  <c:v>42356</c:v>
                </c:pt>
                <c:pt idx="1251">
                  <c:v>42359</c:v>
                </c:pt>
                <c:pt idx="1252">
                  <c:v>42360</c:v>
                </c:pt>
                <c:pt idx="1253">
                  <c:v>42361</c:v>
                </c:pt>
                <c:pt idx="1254">
                  <c:v>42362</c:v>
                </c:pt>
                <c:pt idx="1255">
                  <c:v>42366</c:v>
                </c:pt>
                <c:pt idx="1256">
                  <c:v>42367</c:v>
                </c:pt>
                <c:pt idx="1257">
                  <c:v>42368</c:v>
                </c:pt>
                <c:pt idx="1258">
                  <c:v>42369</c:v>
                </c:pt>
                <c:pt idx="1259">
                  <c:v>42373</c:v>
                </c:pt>
                <c:pt idx="1260">
                  <c:v>42374</c:v>
                </c:pt>
                <c:pt idx="1261">
                  <c:v>42375</c:v>
                </c:pt>
                <c:pt idx="1262">
                  <c:v>42376</c:v>
                </c:pt>
                <c:pt idx="1263">
                  <c:v>42377</c:v>
                </c:pt>
                <c:pt idx="1264">
                  <c:v>42380</c:v>
                </c:pt>
                <c:pt idx="1265">
                  <c:v>42381</c:v>
                </c:pt>
                <c:pt idx="1266">
                  <c:v>42382</c:v>
                </c:pt>
                <c:pt idx="1267">
                  <c:v>42383</c:v>
                </c:pt>
                <c:pt idx="1268">
                  <c:v>42384</c:v>
                </c:pt>
                <c:pt idx="1269">
                  <c:v>42388</c:v>
                </c:pt>
                <c:pt idx="1270">
                  <c:v>42389</c:v>
                </c:pt>
                <c:pt idx="1271">
                  <c:v>42390</c:v>
                </c:pt>
                <c:pt idx="1272">
                  <c:v>42391</c:v>
                </c:pt>
                <c:pt idx="1273">
                  <c:v>42394</c:v>
                </c:pt>
                <c:pt idx="1274">
                  <c:v>42395</c:v>
                </c:pt>
                <c:pt idx="1275">
                  <c:v>42396</c:v>
                </c:pt>
                <c:pt idx="1276">
                  <c:v>42397</c:v>
                </c:pt>
                <c:pt idx="1277">
                  <c:v>42398</c:v>
                </c:pt>
                <c:pt idx="1278">
                  <c:v>42401</c:v>
                </c:pt>
                <c:pt idx="1279">
                  <c:v>42402</c:v>
                </c:pt>
                <c:pt idx="1280">
                  <c:v>42403</c:v>
                </c:pt>
                <c:pt idx="1281">
                  <c:v>42404</c:v>
                </c:pt>
                <c:pt idx="1282">
                  <c:v>42405</c:v>
                </c:pt>
                <c:pt idx="1283">
                  <c:v>42408</c:v>
                </c:pt>
                <c:pt idx="1284">
                  <c:v>42409</c:v>
                </c:pt>
                <c:pt idx="1285">
                  <c:v>42410</c:v>
                </c:pt>
                <c:pt idx="1286">
                  <c:v>42411</c:v>
                </c:pt>
                <c:pt idx="1287">
                  <c:v>42412</c:v>
                </c:pt>
                <c:pt idx="1288">
                  <c:v>42416</c:v>
                </c:pt>
                <c:pt idx="1289">
                  <c:v>42417</c:v>
                </c:pt>
                <c:pt idx="1290">
                  <c:v>42418</c:v>
                </c:pt>
                <c:pt idx="1291">
                  <c:v>42419</c:v>
                </c:pt>
                <c:pt idx="1292">
                  <c:v>42422</c:v>
                </c:pt>
                <c:pt idx="1293">
                  <c:v>42423</c:v>
                </c:pt>
                <c:pt idx="1294">
                  <c:v>42424</c:v>
                </c:pt>
                <c:pt idx="1295">
                  <c:v>42425</c:v>
                </c:pt>
                <c:pt idx="1296">
                  <c:v>42426</c:v>
                </c:pt>
                <c:pt idx="1297">
                  <c:v>42429</c:v>
                </c:pt>
                <c:pt idx="1298">
                  <c:v>42430</c:v>
                </c:pt>
                <c:pt idx="1299">
                  <c:v>42431</c:v>
                </c:pt>
                <c:pt idx="1300">
                  <c:v>42432</c:v>
                </c:pt>
                <c:pt idx="1301">
                  <c:v>42433</c:v>
                </c:pt>
                <c:pt idx="1302">
                  <c:v>42436</c:v>
                </c:pt>
                <c:pt idx="1303">
                  <c:v>42437</c:v>
                </c:pt>
                <c:pt idx="1304">
                  <c:v>42438</c:v>
                </c:pt>
                <c:pt idx="1305">
                  <c:v>42439</c:v>
                </c:pt>
                <c:pt idx="1306">
                  <c:v>42440</c:v>
                </c:pt>
                <c:pt idx="1307">
                  <c:v>42443</c:v>
                </c:pt>
                <c:pt idx="1308">
                  <c:v>42444</c:v>
                </c:pt>
                <c:pt idx="1309">
                  <c:v>42445</c:v>
                </c:pt>
                <c:pt idx="1310">
                  <c:v>42446</c:v>
                </c:pt>
                <c:pt idx="1311">
                  <c:v>42447</c:v>
                </c:pt>
                <c:pt idx="1312">
                  <c:v>42450</c:v>
                </c:pt>
                <c:pt idx="1313">
                  <c:v>42451</c:v>
                </c:pt>
                <c:pt idx="1314">
                  <c:v>42452</c:v>
                </c:pt>
                <c:pt idx="1315">
                  <c:v>42453</c:v>
                </c:pt>
                <c:pt idx="1316">
                  <c:v>42457</c:v>
                </c:pt>
                <c:pt idx="1317">
                  <c:v>42458</c:v>
                </c:pt>
                <c:pt idx="1318">
                  <c:v>42459</c:v>
                </c:pt>
                <c:pt idx="1319">
                  <c:v>42460</c:v>
                </c:pt>
                <c:pt idx="1320">
                  <c:v>42461</c:v>
                </c:pt>
                <c:pt idx="1321">
                  <c:v>42464</c:v>
                </c:pt>
                <c:pt idx="1322">
                  <c:v>42465</c:v>
                </c:pt>
                <c:pt idx="1323">
                  <c:v>42466</c:v>
                </c:pt>
                <c:pt idx="1324">
                  <c:v>42467</c:v>
                </c:pt>
                <c:pt idx="1325">
                  <c:v>42468</c:v>
                </c:pt>
                <c:pt idx="1326">
                  <c:v>42471</c:v>
                </c:pt>
                <c:pt idx="1327">
                  <c:v>42472</c:v>
                </c:pt>
                <c:pt idx="1328">
                  <c:v>42473</c:v>
                </c:pt>
                <c:pt idx="1329">
                  <c:v>42474</c:v>
                </c:pt>
                <c:pt idx="1330">
                  <c:v>42475</c:v>
                </c:pt>
                <c:pt idx="1331">
                  <c:v>42478</c:v>
                </c:pt>
                <c:pt idx="1332">
                  <c:v>42479</c:v>
                </c:pt>
                <c:pt idx="1333">
                  <c:v>42480</c:v>
                </c:pt>
                <c:pt idx="1334">
                  <c:v>42481</c:v>
                </c:pt>
                <c:pt idx="1335">
                  <c:v>42482</c:v>
                </c:pt>
                <c:pt idx="1336">
                  <c:v>42485</c:v>
                </c:pt>
                <c:pt idx="1337">
                  <c:v>42486</c:v>
                </c:pt>
                <c:pt idx="1338">
                  <c:v>42487</c:v>
                </c:pt>
                <c:pt idx="1339">
                  <c:v>42488</c:v>
                </c:pt>
                <c:pt idx="1340">
                  <c:v>42489</c:v>
                </c:pt>
                <c:pt idx="1341">
                  <c:v>42492</c:v>
                </c:pt>
                <c:pt idx="1342">
                  <c:v>42493</c:v>
                </c:pt>
                <c:pt idx="1343">
                  <c:v>42494</c:v>
                </c:pt>
                <c:pt idx="1344">
                  <c:v>42495</c:v>
                </c:pt>
                <c:pt idx="1345">
                  <c:v>42496</c:v>
                </c:pt>
                <c:pt idx="1346">
                  <c:v>42499</c:v>
                </c:pt>
                <c:pt idx="1347">
                  <c:v>42500</c:v>
                </c:pt>
                <c:pt idx="1348">
                  <c:v>42501</c:v>
                </c:pt>
                <c:pt idx="1349">
                  <c:v>42502</c:v>
                </c:pt>
                <c:pt idx="1350">
                  <c:v>42503</c:v>
                </c:pt>
                <c:pt idx="1351">
                  <c:v>42506</c:v>
                </c:pt>
                <c:pt idx="1352">
                  <c:v>42507</c:v>
                </c:pt>
                <c:pt idx="1353">
                  <c:v>42508</c:v>
                </c:pt>
                <c:pt idx="1354">
                  <c:v>42509</c:v>
                </c:pt>
                <c:pt idx="1355">
                  <c:v>42510</c:v>
                </c:pt>
                <c:pt idx="1356">
                  <c:v>42513</c:v>
                </c:pt>
                <c:pt idx="1357">
                  <c:v>42514</c:v>
                </c:pt>
                <c:pt idx="1358">
                  <c:v>42515</c:v>
                </c:pt>
                <c:pt idx="1359">
                  <c:v>42516</c:v>
                </c:pt>
                <c:pt idx="1360">
                  <c:v>42517</c:v>
                </c:pt>
                <c:pt idx="1361">
                  <c:v>42521</c:v>
                </c:pt>
                <c:pt idx="1362">
                  <c:v>42522</c:v>
                </c:pt>
                <c:pt idx="1363">
                  <c:v>42523</c:v>
                </c:pt>
                <c:pt idx="1364">
                  <c:v>42524</c:v>
                </c:pt>
                <c:pt idx="1365">
                  <c:v>42527</c:v>
                </c:pt>
                <c:pt idx="1366">
                  <c:v>42528</c:v>
                </c:pt>
                <c:pt idx="1367">
                  <c:v>42529</c:v>
                </c:pt>
                <c:pt idx="1368">
                  <c:v>42530</c:v>
                </c:pt>
                <c:pt idx="1369">
                  <c:v>42531</c:v>
                </c:pt>
                <c:pt idx="1370">
                  <c:v>42534</c:v>
                </c:pt>
                <c:pt idx="1371">
                  <c:v>42535</c:v>
                </c:pt>
                <c:pt idx="1372">
                  <c:v>42536</c:v>
                </c:pt>
                <c:pt idx="1373">
                  <c:v>42537</c:v>
                </c:pt>
                <c:pt idx="1374">
                  <c:v>42538</c:v>
                </c:pt>
                <c:pt idx="1375">
                  <c:v>42541</c:v>
                </c:pt>
                <c:pt idx="1376">
                  <c:v>42542</c:v>
                </c:pt>
                <c:pt idx="1377">
                  <c:v>42543</c:v>
                </c:pt>
                <c:pt idx="1378">
                  <c:v>42544</c:v>
                </c:pt>
                <c:pt idx="1379">
                  <c:v>42545</c:v>
                </c:pt>
                <c:pt idx="1380">
                  <c:v>42548</c:v>
                </c:pt>
                <c:pt idx="1381">
                  <c:v>42549</c:v>
                </c:pt>
                <c:pt idx="1382">
                  <c:v>42550</c:v>
                </c:pt>
                <c:pt idx="1383">
                  <c:v>42551</c:v>
                </c:pt>
                <c:pt idx="1384">
                  <c:v>42552</c:v>
                </c:pt>
                <c:pt idx="1385">
                  <c:v>42556</c:v>
                </c:pt>
                <c:pt idx="1386">
                  <c:v>42557</c:v>
                </c:pt>
                <c:pt idx="1387">
                  <c:v>42558</c:v>
                </c:pt>
                <c:pt idx="1388">
                  <c:v>42559</c:v>
                </c:pt>
                <c:pt idx="1389">
                  <c:v>42562</c:v>
                </c:pt>
                <c:pt idx="1390">
                  <c:v>42563</c:v>
                </c:pt>
                <c:pt idx="1391">
                  <c:v>42564</c:v>
                </c:pt>
                <c:pt idx="1392">
                  <c:v>42565</c:v>
                </c:pt>
                <c:pt idx="1393">
                  <c:v>42566</c:v>
                </c:pt>
                <c:pt idx="1394">
                  <c:v>42569</c:v>
                </c:pt>
                <c:pt idx="1395">
                  <c:v>42570</c:v>
                </c:pt>
                <c:pt idx="1396">
                  <c:v>42571</c:v>
                </c:pt>
                <c:pt idx="1397">
                  <c:v>42572</c:v>
                </c:pt>
                <c:pt idx="1398">
                  <c:v>42573</c:v>
                </c:pt>
                <c:pt idx="1399">
                  <c:v>42576</c:v>
                </c:pt>
                <c:pt idx="1400">
                  <c:v>42577</c:v>
                </c:pt>
                <c:pt idx="1401">
                  <c:v>42578</c:v>
                </c:pt>
                <c:pt idx="1402">
                  <c:v>42579</c:v>
                </c:pt>
                <c:pt idx="1403">
                  <c:v>42580</c:v>
                </c:pt>
                <c:pt idx="1404">
                  <c:v>42583</c:v>
                </c:pt>
                <c:pt idx="1405">
                  <c:v>42584</c:v>
                </c:pt>
                <c:pt idx="1406">
                  <c:v>42585</c:v>
                </c:pt>
                <c:pt idx="1407">
                  <c:v>42586</c:v>
                </c:pt>
                <c:pt idx="1408">
                  <c:v>42587</c:v>
                </c:pt>
                <c:pt idx="1409">
                  <c:v>42590</c:v>
                </c:pt>
                <c:pt idx="1410">
                  <c:v>42591</c:v>
                </c:pt>
                <c:pt idx="1411">
                  <c:v>42592</c:v>
                </c:pt>
                <c:pt idx="1412">
                  <c:v>42593</c:v>
                </c:pt>
                <c:pt idx="1413">
                  <c:v>42594</c:v>
                </c:pt>
                <c:pt idx="1414">
                  <c:v>42597</c:v>
                </c:pt>
                <c:pt idx="1415">
                  <c:v>42598</c:v>
                </c:pt>
                <c:pt idx="1416">
                  <c:v>42599</c:v>
                </c:pt>
                <c:pt idx="1417">
                  <c:v>42600</c:v>
                </c:pt>
                <c:pt idx="1418">
                  <c:v>42601</c:v>
                </c:pt>
                <c:pt idx="1419">
                  <c:v>42604</c:v>
                </c:pt>
                <c:pt idx="1420">
                  <c:v>42605</c:v>
                </c:pt>
                <c:pt idx="1421">
                  <c:v>42606</c:v>
                </c:pt>
                <c:pt idx="1422">
                  <c:v>42607</c:v>
                </c:pt>
                <c:pt idx="1423">
                  <c:v>42608</c:v>
                </c:pt>
                <c:pt idx="1424">
                  <c:v>42611</c:v>
                </c:pt>
                <c:pt idx="1425">
                  <c:v>42612</c:v>
                </c:pt>
                <c:pt idx="1426">
                  <c:v>42613</c:v>
                </c:pt>
                <c:pt idx="1427">
                  <c:v>42614</c:v>
                </c:pt>
                <c:pt idx="1428">
                  <c:v>42615</c:v>
                </c:pt>
                <c:pt idx="1429">
                  <c:v>42619</c:v>
                </c:pt>
                <c:pt idx="1430">
                  <c:v>42620</c:v>
                </c:pt>
                <c:pt idx="1431">
                  <c:v>42621</c:v>
                </c:pt>
                <c:pt idx="1432">
                  <c:v>42622</c:v>
                </c:pt>
                <c:pt idx="1433">
                  <c:v>42625</c:v>
                </c:pt>
                <c:pt idx="1434">
                  <c:v>42626</c:v>
                </c:pt>
                <c:pt idx="1435">
                  <c:v>42627</c:v>
                </c:pt>
                <c:pt idx="1436">
                  <c:v>42628</c:v>
                </c:pt>
                <c:pt idx="1437">
                  <c:v>42629</c:v>
                </c:pt>
                <c:pt idx="1438">
                  <c:v>42632</c:v>
                </c:pt>
                <c:pt idx="1439">
                  <c:v>42633</c:v>
                </c:pt>
                <c:pt idx="1440">
                  <c:v>42634</c:v>
                </c:pt>
                <c:pt idx="1441">
                  <c:v>42635</c:v>
                </c:pt>
                <c:pt idx="1442">
                  <c:v>42636</c:v>
                </c:pt>
                <c:pt idx="1443">
                  <c:v>42639</c:v>
                </c:pt>
                <c:pt idx="1444">
                  <c:v>42640</c:v>
                </c:pt>
                <c:pt idx="1445">
                  <c:v>42641</c:v>
                </c:pt>
                <c:pt idx="1446">
                  <c:v>42642</c:v>
                </c:pt>
                <c:pt idx="1447">
                  <c:v>42643</c:v>
                </c:pt>
                <c:pt idx="1448">
                  <c:v>42646</c:v>
                </c:pt>
                <c:pt idx="1449">
                  <c:v>42647</c:v>
                </c:pt>
                <c:pt idx="1450">
                  <c:v>42648</c:v>
                </c:pt>
                <c:pt idx="1451">
                  <c:v>42649</c:v>
                </c:pt>
                <c:pt idx="1452">
                  <c:v>42650</c:v>
                </c:pt>
                <c:pt idx="1453">
                  <c:v>42653</c:v>
                </c:pt>
                <c:pt idx="1454">
                  <c:v>42654</c:v>
                </c:pt>
                <c:pt idx="1455">
                  <c:v>42655</c:v>
                </c:pt>
                <c:pt idx="1456">
                  <c:v>42656</c:v>
                </c:pt>
                <c:pt idx="1457">
                  <c:v>42657</c:v>
                </c:pt>
                <c:pt idx="1458">
                  <c:v>42660</c:v>
                </c:pt>
                <c:pt idx="1459">
                  <c:v>42661</c:v>
                </c:pt>
                <c:pt idx="1460">
                  <c:v>42662</c:v>
                </c:pt>
                <c:pt idx="1461">
                  <c:v>42663</c:v>
                </c:pt>
                <c:pt idx="1462">
                  <c:v>42664</c:v>
                </c:pt>
                <c:pt idx="1463">
                  <c:v>42667</c:v>
                </c:pt>
                <c:pt idx="1464">
                  <c:v>42668</c:v>
                </c:pt>
                <c:pt idx="1465">
                  <c:v>42669</c:v>
                </c:pt>
                <c:pt idx="1466">
                  <c:v>42670</c:v>
                </c:pt>
                <c:pt idx="1467">
                  <c:v>42671</c:v>
                </c:pt>
                <c:pt idx="1468">
                  <c:v>42674</c:v>
                </c:pt>
                <c:pt idx="1469">
                  <c:v>42675</c:v>
                </c:pt>
                <c:pt idx="1470">
                  <c:v>42676</c:v>
                </c:pt>
                <c:pt idx="1471">
                  <c:v>42677</c:v>
                </c:pt>
                <c:pt idx="1472">
                  <c:v>42678</c:v>
                </c:pt>
                <c:pt idx="1473">
                  <c:v>42681</c:v>
                </c:pt>
                <c:pt idx="1474">
                  <c:v>42682</c:v>
                </c:pt>
                <c:pt idx="1475">
                  <c:v>42683</c:v>
                </c:pt>
                <c:pt idx="1476">
                  <c:v>42684</c:v>
                </c:pt>
                <c:pt idx="1477">
                  <c:v>42685</c:v>
                </c:pt>
                <c:pt idx="1478">
                  <c:v>42688</c:v>
                </c:pt>
                <c:pt idx="1479">
                  <c:v>42689</c:v>
                </c:pt>
                <c:pt idx="1480">
                  <c:v>42690</c:v>
                </c:pt>
                <c:pt idx="1481">
                  <c:v>42691</c:v>
                </c:pt>
                <c:pt idx="1482">
                  <c:v>42692</c:v>
                </c:pt>
                <c:pt idx="1483">
                  <c:v>42695</c:v>
                </c:pt>
                <c:pt idx="1484">
                  <c:v>42696</c:v>
                </c:pt>
                <c:pt idx="1485">
                  <c:v>42697</c:v>
                </c:pt>
                <c:pt idx="1486">
                  <c:v>42699</c:v>
                </c:pt>
                <c:pt idx="1487">
                  <c:v>42702</c:v>
                </c:pt>
                <c:pt idx="1488">
                  <c:v>42703</c:v>
                </c:pt>
                <c:pt idx="1489">
                  <c:v>42704</c:v>
                </c:pt>
                <c:pt idx="1490">
                  <c:v>42705</c:v>
                </c:pt>
                <c:pt idx="1491">
                  <c:v>42706</c:v>
                </c:pt>
                <c:pt idx="1492">
                  <c:v>42709</c:v>
                </c:pt>
                <c:pt idx="1493">
                  <c:v>42710</c:v>
                </c:pt>
                <c:pt idx="1494">
                  <c:v>42711</c:v>
                </c:pt>
                <c:pt idx="1495">
                  <c:v>42712</c:v>
                </c:pt>
                <c:pt idx="1496">
                  <c:v>42713</c:v>
                </c:pt>
                <c:pt idx="1497">
                  <c:v>42716</c:v>
                </c:pt>
                <c:pt idx="1498">
                  <c:v>42717</c:v>
                </c:pt>
                <c:pt idx="1499">
                  <c:v>42718</c:v>
                </c:pt>
                <c:pt idx="1500">
                  <c:v>42719</c:v>
                </c:pt>
                <c:pt idx="1501">
                  <c:v>42720</c:v>
                </c:pt>
                <c:pt idx="1502">
                  <c:v>42723</c:v>
                </c:pt>
                <c:pt idx="1503">
                  <c:v>42724</c:v>
                </c:pt>
                <c:pt idx="1504">
                  <c:v>42725</c:v>
                </c:pt>
                <c:pt idx="1505">
                  <c:v>42726</c:v>
                </c:pt>
                <c:pt idx="1506">
                  <c:v>42727</c:v>
                </c:pt>
                <c:pt idx="1507">
                  <c:v>42731</c:v>
                </c:pt>
                <c:pt idx="1508">
                  <c:v>42732</c:v>
                </c:pt>
                <c:pt idx="1509">
                  <c:v>42733</c:v>
                </c:pt>
                <c:pt idx="1510">
                  <c:v>42734</c:v>
                </c:pt>
                <c:pt idx="1511">
                  <c:v>42738</c:v>
                </c:pt>
                <c:pt idx="1512">
                  <c:v>42739</c:v>
                </c:pt>
                <c:pt idx="1513">
                  <c:v>42740</c:v>
                </c:pt>
                <c:pt idx="1514">
                  <c:v>42741</c:v>
                </c:pt>
                <c:pt idx="1515">
                  <c:v>42744</c:v>
                </c:pt>
                <c:pt idx="1516">
                  <c:v>42745</c:v>
                </c:pt>
                <c:pt idx="1517">
                  <c:v>42746</c:v>
                </c:pt>
                <c:pt idx="1518">
                  <c:v>42747</c:v>
                </c:pt>
                <c:pt idx="1519">
                  <c:v>42748</c:v>
                </c:pt>
                <c:pt idx="1520">
                  <c:v>42752</c:v>
                </c:pt>
                <c:pt idx="1521">
                  <c:v>42753</c:v>
                </c:pt>
                <c:pt idx="1522">
                  <c:v>42754</c:v>
                </c:pt>
                <c:pt idx="1523">
                  <c:v>42755</c:v>
                </c:pt>
                <c:pt idx="1524">
                  <c:v>42758</c:v>
                </c:pt>
                <c:pt idx="1525">
                  <c:v>42759</c:v>
                </c:pt>
                <c:pt idx="1526">
                  <c:v>42760</c:v>
                </c:pt>
                <c:pt idx="1527">
                  <c:v>42761</c:v>
                </c:pt>
                <c:pt idx="1528">
                  <c:v>42762</c:v>
                </c:pt>
                <c:pt idx="1529">
                  <c:v>42765</c:v>
                </c:pt>
                <c:pt idx="1530">
                  <c:v>42766</c:v>
                </c:pt>
                <c:pt idx="1531">
                  <c:v>42767</c:v>
                </c:pt>
                <c:pt idx="1532">
                  <c:v>42768</c:v>
                </c:pt>
                <c:pt idx="1533">
                  <c:v>42769</c:v>
                </c:pt>
                <c:pt idx="1534">
                  <c:v>42772</c:v>
                </c:pt>
                <c:pt idx="1535">
                  <c:v>42773</c:v>
                </c:pt>
                <c:pt idx="1536">
                  <c:v>42774</c:v>
                </c:pt>
                <c:pt idx="1537">
                  <c:v>42775</c:v>
                </c:pt>
                <c:pt idx="1538">
                  <c:v>42776</c:v>
                </c:pt>
                <c:pt idx="1539">
                  <c:v>42779</c:v>
                </c:pt>
                <c:pt idx="1540">
                  <c:v>42780</c:v>
                </c:pt>
                <c:pt idx="1541">
                  <c:v>42781</c:v>
                </c:pt>
                <c:pt idx="1542">
                  <c:v>42782</c:v>
                </c:pt>
                <c:pt idx="1543">
                  <c:v>42783</c:v>
                </c:pt>
                <c:pt idx="1544">
                  <c:v>42787</c:v>
                </c:pt>
                <c:pt idx="1545">
                  <c:v>42788</c:v>
                </c:pt>
                <c:pt idx="1546">
                  <c:v>42789</c:v>
                </c:pt>
                <c:pt idx="1547">
                  <c:v>42790</c:v>
                </c:pt>
                <c:pt idx="1548">
                  <c:v>42793</c:v>
                </c:pt>
                <c:pt idx="1549">
                  <c:v>42794</c:v>
                </c:pt>
                <c:pt idx="1550">
                  <c:v>42795</c:v>
                </c:pt>
                <c:pt idx="1551">
                  <c:v>42796</c:v>
                </c:pt>
                <c:pt idx="1552">
                  <c:v>42797</c:v>
                </c:pt>
                <c:pt idx="1553">
                  <c:v>42800</c:v>
                </c:pt>
                <c:pt idx="1554">
                  <c:v>42801</c:v>
                </c:pt>
                <c:pt idx="1555">
                  <c:v>42802</c:v>
                </c:pt>
                <c:pt idx="1556">
                  <c:v>42803</c:v>
                </c:pt>
                <c:pt idx="1557">
                  <c:v>42804</c:v>
                </c:pt>
                <c:pt idx="1558">
                  <c:v>42807</c:v>
                </c:pt>
                <c:pt idx="1559">
                  <c:v>42808</c:v>
                </c:pt>
                <c:pt idx="1560">
                  <c:v>42809</c:v>
                </c:pt>
                <c:pt idx="1561">
                  <c:v>42810</c:v>
                </c:pt>
                <c:pt idx="1562">
                  <c:v>42811</c:v>
                </c:pt>
                <c:pt idx="1563">
                  <c:v>42814</c:v>
                </c:pt>
                <c:pt idx="1564">
                  <c:v>42815</c:v>
                </c:pt>
                <c:pt idx="1565">
                  <c:v>42816</c:v>
                </c:pt>
                <c:pt idx="1566">
                  <c:v>42817</c:v>
                </c:pt>
                <c:pt idx="1567">
                  <c:v>42818</c:v>
                </c:pt>
                <c:pt idx="1568">
                  <c:v>42821</c:v>
                </c:pt>
                <c:pt idx="1569">
                  <c:v>42822</c:v>
                </c:pt>
                <c:pt idx="1570">
                  <c:v>42823</c:v>
                </c:pt>
                <c:pt idx="1571">
                  <c:v>42824</c:v>
                </c:pt>
                <c:pt idx="1572">
                  <c:v>42825</c:v>
                </c:pt>
                <c:pt idx="1573">
                  <c:v>42828</c:v>
                </c:pt>
                <c:pt idx="1574">
                  <c:v>42829</c:v>
                </c:pt>
                <c:pt idx="1575">
                  <c:v>42830</c:v>
                </c:pt>
                <c:pt idx="1576">
                  <c:v>42831</c:v>
                </c:pt>
                <c:pt idx="1577">
                  <c:v>42832</c:v>
                </c:pt>
                <c:pt idx="1578">
                  <c:v>42835</c:v>
                </c:pt>
                <c:pt idx="1579">
                  <c:v>42836</c:v>
                </c:pt>
                <c:pt idx="1580">
                  <c:v>42837</c:v>
                </c:pt>
                <c:pt idx="1581">
                  <c:v>42838</c:v>
                </c:pt>
                <c:pt idx="1582">
                  <c:v>42842</c:v>
                </c:pt>
                <c:pt idx="1583">
                  <c:v>42843</c:v>
                </c:pt>
                <c:pt idx="1584">
                  <c:v>42844</c:v>
                </c:pt>
                <c:pt idx="1585">
                  <c:v>42845</c:v>
                </c:pt>
                <c:pt idx="1586">
                  <c:v>42846</c:v>
                </c:pt>
                <c:pt idx="1587">
                  <c:v>42849</c:v>
                </c:pt>
                <c:pt idx="1588">
                  <c:v>42850</c:v>
                </c:pt>
                <c:pt idx="1589">
                  <c:v>42851</c:v>
                </c:pt>
                <c:pt idx="1590">
                  <c:v>42852</c:v>
                </c:pt>
                <c:pt idx="1591">
                  <c:v>42853</c:v>
                </c:pt>
                <c:pt idx="1592">
                  <c:v>42856</c:v>
                </c:pt>
                <c:pt idx="1593">
                  <c:v>42857</c:v>
                </c:pt>
                <c:pt idx="1594">
                  <c:v>42858</c:v>
                </c:pt>
                <c:pt idx="1595">
                  <c:v>42859</c:v>
                </c:pt>
                <c:pt idx="1596">
                  <c:v>42860</c:v>
                </c:pt>
                <c:pt idx="1597">
                  <c:v>42863</c:v>
                </c:pt>
                <c:pt idx="1598">
                  <c:v>42864</c:v>
                </c:pt>
                <c:pt idx="1599">
                  <c:v>42865</c:v>
                </c:pt>
                <c:pt idx="1600">
                  <c:v>42866</c:v>
                </c:pt>
                <c:pt idx="1601">
                  <c:v>42867</c:v>
                </c:pt>
                <c:pt idx="1602">
                  <c:v>42870</c:v>
                </c:pt>
                <c:pt idx="1603">
                  <c:v>42871</c:v>
                </c:pt>
                <c:pt idx="1604">
                  <c:v>42872</c:v>
                </c:pt>
                <c:pt idx="1605">
                  <c:v>42873</c:v>
                </c:pt>
                <c:pt idx="1606">
                  <c:v>42874</c:v>
                </c:pt>
                <c:pt idx="1607">
                  <c:v>42877</c:v>
                </c:pt>
                <c:pt idx="1608">
                  <c:v>42878</c:v>
                </c:pt>
                <c:pt idx="1609">
                  <c:v>42879</c:v>
                </c:pt>
                <c:pt idx="1610">
                  <c:v>42880</c:v>
                </c:pt>
                <c:pt idx="1611">
                  <c:v>42881</c:v>
                </c:pt>
                <c:pt idx="1612">
                  <c:v>42885</c:v>
                </c:pt>
                <c:pt idx="1613">
                  <c:v>42886</c:v>
                </c:pt>
                <c:pt idx="1614">
                  <c:v>42887</c:v>
                </c:pt>
                <c:pt idx="1615">
                  <c:v>42888</c:v>
                </c:pt>
                <c:pt idx="1616">
                  <c:v>42891</c:v>
                </c:pt>
                <c:pt idx="1617">
                  <c:v>42892</c:v>
                </c:pt>
                <c:pt idx="1618">
                  <c:v>42893</c:v>
                </c:pt>
                <c:pt idx="1619">
                  <c:v>42894</c:v>
                </c:pt>
                <c:pt idx="1620">
                  <c:v>42895</c:v>
                </c:pt>
                <c:pt idx="1621">
                  <c:v>42898</c:v>
                </c:pt>
                <c:pt idx="1622">
                  <c:v>42899</c:v>
                </c:pt>
                <c:pt idx="1623">
                  <c:v>42900</c:v>
                </c:pt>
                <c:pt idx="1624">
                  <c:v>42901</c:v>
                </c:pt>
                <c:pt idx="1625">
                  <c:v>42902</c:v>
                </c:pt>
                <c:pt idx="1626">
                  <c:v>42905</c:v>
                </c:pt>
                <c:pt idx="1627">
                  <c:v>42906</c:v>
                </c:pt>
                <c:pt idx="1628">
                  <c:v>42907</c:v>
                </c:pt>
                <c:pt idx="1629">
                  <c:v>42908</c:v>
                </c:pt>
                <c:pt idx="1630">
                  <c:v>42909</c:v>
                </c:pt>
                <c:pt idx="1631">
                  <c:v>42912</c:v>
                </c:pt>
                <c:pt idx="1632">
                  <c:v>42913</c:v>
                </c:pt>
                <c:pt idx="1633">
                  <c:v>42914</c:v>
                </c:pt>
                <c:pt idx="1634">
                  <c:v>42915</c:v>
                </c:pt>
                <c:pt idx="1635">
                  <c:v>42916</c:v>
                </c:pt>
                <c:pt idx="1636">
                  <c:v>42919</c:v>
                </c:pt>
                <c:pt idx="1637">
                  <c:v>42921</c:v>
                </c:pt>
                <c:pt idx="1638">
                  <c:v>42922</c:v>
                </c:pt>
                <c:pt idx="1639">
                  <c:v>42923</c:v>
                </c:pt>
                <c:pt idx="1640">
                  <c:v>42926</c:v>
                </c:pt>
                <c:pt idx="1641">
                  <c:v>42927</c:v>
                </c:pt>
                <c:pt idx="1642">
                  <c:v>42928</c:v>
                </c:pt>
                <c:pt idx="1643">
                  <c:v>42929</c:v>
                </c:pt>
                <c:pt idx="1644">
                  <c:v>42930</c:v>
                </c:pt>
                <c:pt idx="1645">
                  <c:v>42933</c:v>
                </c:pt>
                <c:pt idx="1646">
                  <c:v>42934</c:v>
                </c:pt>
                <c:pt idx="1647">
                  <c:v>42935</c:v>
                </c:pt>
                <c:pt idx="1648">
                  <c:v>42936</c:v>
                </c:pt>
                <c:pt idx="1649">
                  <c:v>42937</c:v>
                </c:pt>
                <c:pt idx="1650">
                  <c:v>42940</c:v>
                </c:pt>
                <c:pt idx="1651">
                  <c:v>42941</c:v>
                </c:pt>
                <c:pt idx="1652">
                  <c:v>42942</c:v>
                </c:pt>
                <c:pt idx="1653">
                  <c:v>42943</c:v>
                </c:pt>
                <c:pt idx="1654">
                  <c:v>42944</c:v>
                </c:pt>
                <c:pt idx="1655">
                  <c:v>42947</c:v>
                </c:pt>
                <c:pt idx="1656">
                  <c:v>42948</c:v>
                </c:pt>
                <c:pt idx="1657">
                  <c:v>42949</c:v>
                </c:pt>
                <c:pt idx="1658">
                  <c:v>42950</c:v>
                </c:pt>
                <c:pt idx="1659">
                  <c:v>42951</c:v>
                </c:pt>
                <c:pt idx="1660">
                  <c:v>42954</c:v>
                </c:pt>
                <c:pt idx="1661">
                  <c:v>42955</c:v>
                </c:pt>
                <c:pt idx="1662">
                  <c:v>42956</c:v>
                </c:pt>
                <c:pt idx="1663">
                  <c:v>42957</c:v>
                </c:pt>
                <c:pt idx="1664">
                  <c:v>42958</c:v>
                </c:pt>
                <c:pt idx="1665">
                  <c:v>42961</c:v>
                </c:pt>
                <c:pt idx="1666">
                  <c:v>42962</c:v>
                </c:pt>
                <c:pt idx="1667">
                  <c:v>42963</c:v>
                </c:pt>
                <c:pt idx="1668">
                  <c:v>42964</c:v>
                </c:pt>
                <c:pt idx="1669">
                  <c:v>42965</c:v>
                </c:pt>
                <c:pt idx="1670">
                  <c:v>42968</c:v>
                </c:pt>
                <c:pt idx="1671">
                  <c:v>42969</c:v>
                </c:pt>
                <c:pt idx="1672">
                  <c:v>42970</c:v>
                </c:pt>
                <c:pt idx="1673">
                  <c:v>42971</c:v>
                </c:pt>
                <c:pt idx="1674">
                  <c:v>42972</c:v>
                </c:pt>
                <c:pt idx="1675">
                  <c:v>42975</c:v>
                </c:pt>
                <c:pt idx="1676">
                  <c:v>42976</c:v>
                </c:pt>
                <c:pt idx="1677">
                  <c:v>42977</c:v>
                </c:pt>
                <c:pt idx="1678">
                  <c:v>42978</c:v>
                </c:pt>
                <c:pt idx="1679">
                  <c:v>42979</c:v>
                </c:pt>
                <c:pt idx="1680">
                  <c:v>42983</c:v>
                </c:pt>
                <c:pt idx="1681">
                  <c:v>42984</c:v>
                </c:pt>
                <c:pt idx="1682">
                  <c:v>42985</c:v>
                </c:pt>
                <c:pt idx="1683">
                  <c:v>42986</c:v>
                </c:pt>
                <c:pt idx="1684">
                  <c:v>42989</c:v>
                </c:pt>
                <c:pt idx="1685">
                  <c:v>42990</c:v>
                </c:pt>
                <c:pt idx="1686">
                  <c:v>42991</c:v>
                </c:pt>
                <c:pt idx="1687">
                  <c:v>42992</c:v>
                </c:pt>
                <c:pt idx="1688">
                  <c:v>42993</c:v>
                </c:pt>
                <c:pt idx="1689">
                  <c:v>42996</c:v>
                </c:pt>
                <c:pt idx="1690">
                  <c:v>42997</c:v>
                </c:pt>
                <c:pt idx="1691">
                  <c:v>42998</c:v>
                </c:pt>
                <c:pt idx="1692">
                  <c:v>42999</c:v>
                </c:pt>
                <c:pt idx="1693">
                  <c:v>43000</c:v>
                </c:pt>
                <c:pt idx="1694">
                  <c:v>43003</c:v>
                </c:pt>
                <c:pt idx="1695">
                  <c:v>43004</c:v>
                </c:pt>
                <c:pt idx="1696">
                  <c:v>43005</c:v>
                </c:pt>
                <c:pt idx="1697">
                  <c:v>43006</c:v>
                </c:pt>
                <c:pt idx="1698">
                  <c:v>43007</c:v>
                </c:pt>
                <c:pt idx="1699">
                  <c:v>43010</c:v>
                </c:pt>
                <c:pt idx="1700">
                  <c:v>43011</c:v>
                </c:pt>
                <c:pt idx="1701">
                  <c:v>43012</c:v>
                </c:pt>
                <c:pt idx="1702">
                  <c:v>43013</c:v>
                </c:pt>
                <c:pt idx="1703">
                  <c:v>43014</c:v>
                </c:pt>
                <c:pt idx="1704">
                  <c:v>43017</c:v>
                </c:pt>
                <c:pt idx="1705">
                  <c:v>43018</c:v>
                </c:pt>
                <c:pt idx="1706">
                  <c:v>43019</c:v>
                </c:pt>
                <c:pt idx="1707">
                  <c:v>43020</c:v>
                </c:pt>
                <c:pt idx="1708">
                  <c:v>43021</c:v>
                </c:pt>
                <c:pt idx="1709">
                  <c:v>43024</c:v>
                </c:pt>
                <c:pt idx="1710">
                  <c:v>43025</c:v>
                </c:pt>
                <c:pt idx="1711">
                  <c:v>43026</c:v>
                </c:pt>
                <c:pt idx="1712">
                  <c:v>43027</c:v>
                </c:pt>
                <c:pt idx="1713">
                  <c:v>43028</c:v>
                </c:pt>
                <c:pt idx="1714">
                  <c:v>43031</c:v>
                </c:pt>
                <c:pt idx="1715">
                  <c:v>43032</c:v>
                </c:pt>
                <c:pt idx="1716">
                  <c:v>43033</c:v>
                </c:pt>
                <c:pt idx="1717">
                  <c:v>43034</c:v>
                </c:pt>
                <c:pt idx="1718">
                  <c:v>43035</c:v>
                </c:pt>
                <c:pt idx="1719">
                  <c:v>43038</c:v>
                </c:pt>
                <c:pt idx="1720">
                  <c:v>43039</c:v>
                </c:pt>
                <c:pt idx="1721">
                  <c:v>43040</c:v>
                </c:pt>
                <c:pt idx="1722">
                  <c:v>43041</c:v>
                </c:pt>
                <c:pt idx="1723">
                  <c:v>43042</c:v>
                </c:pt>
                <c:pt idx="1724">
                  <c:v>43045</c:v>
                </c:pt>
                <c:pt idx="1725">
                  <c:v>43046</c:v>
                </c:pt>
                <c:pt idx="1726">
                  <c:v>43047</c:v>
                </c:pt>
                <c:pt idx="1727">
                  <c:v>43048</c:v>
                </c:pt>
                <c:pt idx="1728">
                  <c:v>43049</c:v>
                </c:pt>
                <c:pt idx="1729">
                  <c:v>43052</c:v>
                </c:pt>
                <c:pt idx="1730">
                  <c:v>43053</c:v>
                </c:pt>
                <c:pt idx="1731">
                  <c:v>43054</c:v>
                </c:pt>
                <c:pt idx="1732">
                  <c:v>43055</c:v>
                </c:pt>
                <c:pt idx="1733">
                  <c:v>43056</c:v>
                </c:pt>
                <c:pt idx="1734">
                  <c:v>43059</c:v>
                </c:pt>
                <c:pt idx="1735">
                  <c:v>43060</c:v>
                </c:pt>
                <c:pt idx="1736">
                  <c:v>43061</c:v>
                </c:pt>
                <c:pt idx="1737">
                  <c:v>43063</c:v>
                </c:pt>
                <c:pt idx="1738">
                  <c:v>43066</c:v>
                </c:pt>
                <c:pt idx="1739">
                  <c:v>43067</c:v>
                </c:pt>
                <c:pt idx="1740">
                  <c:v>43068</c:v>
                </c:pt>
                <c:pt idx="1741">
                  <c:v>43069</c:v>
                </c:pt>
                <c:pt idx="1742">
                  <c:v>43070</c:v>
                </c:pt>
                <c:pt idx="1743">
                  <c:v>43073</c:v>
                </c:pt>
                <c:pt idx="1744">
                  <c:v>43074</c:v>
                </c:pt>
                <c:pt idx="1745">
                  <c:v>43075</c:v>
                </c:pt>
                <c:pt idx="1746">
                  <c:v>43076</c:v>
                </c:pt>
                <c:pt idx="1747">
                  <c:v>43077</c:v>
                </c:pt>
                <c:pt idx="1748">
                  <c:v>43080</c:v>
                </c:pt>
                <c:pt idx="1749">
                  <c:v>43081</c:v>
                </c:pt>
                <c:pt idx="1750">
                  <c:v>43082</c:v>
                </c:pt>
                <c:pt idx="1751">
                  <c:v>43083</c:v>
                </c:pt>
                <c:pt idx="1752">
                  <c:v>43084</c:v>
                </c:pt>
                <c:pt idx="1753">
                  <c:v>43087</c:v>
                </c:pt>
                <c:pt idx="1754">
                  <c:v>43088</c:v>
                </c:pt>
                <c:pt idx="1755">
                  <c:v>43089</c:v>
                </c:pt>
                <c:pt idx="1756">
                  <c:v>43090</c:v>
                </c:pt>
                <c:pt idx="1757">
                  <c:v>43091</c:v>
                </c:pt>
                <c:pt idx="1758">
                  <c:v>43095</c:v>
                </c:pt>
                <c:pt idx="1759">
                  <c:v>43096</c:v>
                </c:pt>
                <c:pt idx="1760">
                  <c:v>43097</c:v>
                </c:pt>
                <c:pt idx="1761">
                  <c:v>43098</c:v>
                </c:pt>
                <c:pt idx="1762">
                  <c:v>43102</c:v>
                </c:pt>
                <c:pt idx="1763">
                  <c:v>43103</c:v>
                </c:pt>
                <c:pt idx="1764">
                  <c:v>43104</c:v>
                </c:pt>
                <c:pt idx="1765">
                  <c:v>43105</c:v>
                </c:pt>
                <c:pt idx="1766">
                  <c:v>43108</c:v>
                </c:pt>
                <c:pt idx="1767">
                  <c:v>43109</c:v>
                </c:pt>
                <c:pt idx="1768">
                  <c:v>43110</c:v>
                </c:pt>
                <c:pt idx="1769">
                  <c:v>43111</c:v>
                </c:pt>
                <c:pt idx="1770">
                  <c:v>43112</c:v>
                </c:pt>
                <c:pt idx="1771">
                  <c:v>43116</c:v>
                </c:pt>
                <c:pt idx="1772">
                  <c:v>43117</c:v>
                </c:pt>
                <c:pt idx="1773">
                  <c:v>43118</c:v>
                </c:pt>
                <c:pt idx="1774">
                  <c:v>43119</c:v>
                </c:pt>
                <c:pt idx="1775">
                  <c:v>43122</c:v>
                </c:pt>
                <c:pt idx="1776">
                  <c:v>43123</c:v>
                </c:pt>
                <c:pt idx="1777">
                  <c:v>43124</c:v>
                </c:pt>
                <c:pt idx="1778">
                  <c:v>43125</c:v>
                </c:pt>
                <c:pt idx="1779">
                  <c:v>43126</c:v>
                </c:pt>
                <c:pt idx="1780">
                  <c:v>43129</c:v>
                </c:pt>
                <c:pt idx="1781">
                  <c:v>43130</c:v>
                </c:pt>
                <c:pt idx="1782">
                  <c:v>43131</c:v>
                </c:pt>
                <c:pt idx="1783">
                  <c:v>43132</c:v>
                </c:pt>
                <c:pt idx="1784">
                  <c:v>43133</c:v>
                </c:pt>
                <c:pt idx="1785">
                  <c:v>43136</c:v>
                </c:pt>
                <c:pt idx="1786">
                  <c:v>43137</c:v>
                </c:pt>
                <c:pt idx="1787">
                  <c:v>43138</c:v>
                </c:pt>
                <c:pt idx="1788">
                  <c:v>43139</c:v>
                </c:pt>
                <c:pt idx="1789">
                  <c:v>43140</c:v>
                </c:pt>
                <c:pt idx="1790">
                  <c:v>43143</c:v>
                </c:pt>
                <c:pt idx="1791">
                  <c:v>43144</c:v>
                </c:pt>
                <c:pt idx="1792">
                  <c:v>43145</c:v>
                </c:pt>
                <c:pt idx="1793">
                  <c:v>43146</c:v>
                </c:pt>
                <c:pt idx="1794">
                  <c:v>43147</c:v>
                </c:pt>
                <c:pt idx="1795">
                  <c:v>43151</c:v>
                </c:pt>
                <c:pt idx="1796">
                  <c:v>43152</c:v>
                </c:pt>
                <c:pt idx="1797">
                  <c:v>43153</c:v>
                </c:pt>
                <c:pt idx="1798">
                  <c:v>43154</c:v>
                </c:pt>
                <c:pt idx="1799">
                  <c:v>43157</c:v>
                </c:pt>
                <c:pt idx="1800">
                  <c:v>43158</c:v>
                </c:pt>
                <c:pt idx="1801">
                  <c:v>43159</c:v>
                </c:pt>
                <c:pt idx="1802">
                  <c:v>43160</c:v>
                </c:pt>
                <c:pt idx="1803">
                  <c:v>43161</c:v>
                </c:pt>
                <c:pt idx="1804">
                  <c:v>43164</c:v>
                </c:pt>
                <c:pt idx="1805">
                  <c:v>43165</c:v>
                </c:pt>
                <c:pt idx="1806">
                  <c:v>43166</c:v>
                </c:pt>
                <c:pt idx="1807">
                  <c:v>43167</c:v>
                </c:pt>
                <c:pt idx="1808">
                  <c:v>43168</c:v>
                </c:pt>
                <c:pt idx="1809">
                  <c:v>43171</c:v>
                </c:pt>
                <c:pt idx="1810">
                  <c:v>43172</c:v>
                </c:pt>
                <c:pt idx="1811">
                  <c:v>43173</c:v>
                </c:pt>
                <c:pt idx="1812">
                  <c:v>43174</c:v>
                </c:pt>
                <c:pt idx="1813">
                  <c:v>43175</c:v>
                </c:pt>
                <c:pt idx="1814">
                  <c:v>43178</c:v>
                </c:pt>
                <c:pt idx="1815">
                  <c:v>43179</c:v>
                </c:pt>
                <c:pt idx="1816">
                  <c:v>43180</c:v>
                </c:pt>
                <c:pt idx="1817">
                  <c:v>43181</c:v>
                </c:pt>
                <c:pt idx="1818">
                  <c:v>43182</c:v>
                </c:pt>
                <c:pt idx="1819">
                  <c:v>43185</c:v>
                </c:pt>
                <c:pt idx="1820">
                  <c:v>43186</c:v>
                </c:pt>
                <c:pt idx="1821">
                  <c:v>43187</c:v>
                </c:pt>
                <c:pt idx="1822">
                  <c:v>43188</c:v>
                </c:pt>
                <c:pt idx="1823">
                  <c:v>43192</c:v>
                </c:pt>
                <c:pt idx="1824">
                  <c:v>43193</c:v>
                </c:pt>
                <c:pt idx="1825">
                  <c:v>43194</c:v>
                </c:pt>
                <c:pt idx="1826">
                  <c:v>43195</c:v>
                </c:pt>
                <c:pt idx="1827">
                  <c:v>43196</c:v>
                </c:pt>
                <c:pt idx="1828">
                  <c:v>43199</c:v>
                </c:pt>
                <c:pt idx="1829">
                  <c:v>43200</c:v>
                </c:pt>
                <c:pt idx="1830">
                  <c:v>43201</c:v>
                </c:pt>
                <c:pt idx="1831">
                  <c:v>43202</c:v>
                </c:pt>
                <c:pt idx="1832">
                  <c:v>43203</c:v>
                </c:pt>
                <c:pt idx="1833">
                  <c:v>43206</c:v>
                </c:pt>
                <c:pt idx="1834">
                  <c:v>43207</c:v>
                </c:pt>
                <c:pt idx="1835">
                  <c:v>43208</c:v>
                </c:pt>
                <c:pt idx="1836">
                  <c:v>43209</c:v>
                </c:pt>
                <c:pt idx="1837">
                  <c:v>43210</c:v>
                </c:pt>
                <c:pt idx="1838">
                  <c:v>43213</c:v>
                </c:pt>
                <c:pt idx="1839">
                  <c:v>43214</c:v>
                </c:pt>
                <c:pt idx="1840">
                  <c:v>43215</c:v>
                </c:pt>
                <c:pt idx="1841">
                  <c:v>43216</c:v>
                </c:pt>
                <c:pt idx="1842">
                  <c:v>43217</c:v>
                </c:pt>
                <c:pt idx="1843">
                  <c:v>43220</c:v>
                </c:pt>
                <c:pt idx="1844">
                  <c:v>43221</c:v>
                </c:pt>
                <c:pt idx="1845">
                  <c:v>43222</c:v>
                </c:pt>
                <c:pt idx="1846">
                  <c:v>43223</c:v>
                </c:pt>
                <c:pt idx="1847">
                  <c:v>43224</c:v>
                </c:pt>
                <c:pt idx="1848">
                  <c:v>43227</c:v>
                </c:pt>
                <c:pt idx="1849">
                  <c:v>43228</c:v>
                </c:pt>
                <c:pt idx="1850">
                  <c:v>43229</c:v>
                </c:pt>
                <c:pt idx="1851">
                  <c:v>43230</c:v>
                </c:pt>
                <c:pt idx="1852">
                  <c:v>43231</c:v>
                </c:pt>
                <c:pt idx="1853">
                  <c:v>43234</c:v>
                </c:pt>
                <c:pt idx="1854">
                  <c:v>43235</c:v>
                </c:pt>
                <c:pt idx="1855">
                  <c:v>43236</c:v>
                </c:pt>
                <c:pt idx="1856">
                  <c:v>43237</c:v>
                </c:pt>
                <c:pt idx="1857">
                  <c:v>43238</c:v>
                </c:pt>
                <c:pt idx="1858">
                  <c:v>43241</c:v>
                </c:pt>
                <c:pt idx="1859">
                  <c:v>43242</c:v>
                </c:pt>
                <c:pt idx="1860">
                  <c:v>43243</c:v>
                </c:pt>
                <c:pt idx="1861">
                  <c:v>43244</c:v>
                </c:pt>
                <c:pt idx="1862">
                  <c:v>43245</c:v>
                </c:pt>
                <c:pt idx="1863">
                  <c:v>43249</c:v>
                </c:pt>
                <c:pt idx="1864">
                  <c:v>43250</c:v>
                </c:pt>
                <c:pt idx="1865">
                  <c:v>43251</c:v>
                </c:pt>
                <c:pt idx="1866">
                  <c:v>43252</c:v>
                </c:pt>
                <c:pt idx="1867">
                  <c:v>43255</c:v>
                </c:pt>
                <c:pt idx="1868">
                  <c:v>43256</c:v>
                </c:pt>
                <c:pt idx="1869">
                  <c:v>43257</c:v>
                </c:pt>
                <c:pt idx="1870">
                  <c:v>43258</c:v>
                </c:pt>
                <c:pt idx="1871">
                  <c:v>43259</c:v>
                </c:pt>
                <c:pt idx="1872">
                  <c:v>43262</c:v>
                </c:pt>
                <c:pt idx="1873">
                  <c:v>43263</c:v>
                </c:pt>
                <c:pt idx="1874">
                  <c:v>43264</c:v>
                </c:pt>
                <c:pt idx="1875">
                  <c:v>43265</c:v>
                </c:pt>
                <c:pt idx="1876">
                  <c:v>43266</c:v>
                </c:pt>
                <c:pt idx="1877">
                  <c:v>43269</c:v>
                </c:pt>
                <c:pt idx="1878">
                  <c:v>43270</c:v>
                </c:pt>
                <c:pt idx="1879">
                  <c:v>43271</c:v>
                </c:pt>
                <c:pt idx="1880">
                  <c:v>43272</c:v>
                </c:pt>
                <c:pt idx="1881">
                  <c:v>43273</c:v>
                </c:pt>
                <c:pt idx="1882">
                  <c:v>43276</c:v>
                </c:pt>
                <c:pt idx="1883">
                  <c:v>43277</c:v>
                </c:pt>
                <c:pt idx="1884">
                  <c:v>43278</c:v>
                </c:pt>
                <c:pt idx="1885">
                  <c:v>43279</c:v>
                </c:pt>
                <c:pt idx="1886">
                  <c:v>43280</c:v>
                </c:pt>
                <c:pt idx="1887">
                  <c:v>43283</c:v>
                </c:pt>
                <c:pt idx="1888">
                  <c:v>43284</c:v>
                </c:pt>
                <c:pt idx="1889">
                  <c:v>43286</c:v>
                </c:pt>
                <c:pt idx="1890">
                  <c:v>43287</c:v>
                </c:pt>
                <c:pt idx="1891">
                  <c:v>43290</c:v>
                </c:pt>
                <c:pt idx="1892">
                  <c:v>43291</c:v>
                </c:pt>
                <c:pt idx="1893">
                  <c:v>43292</c:v>
                </c:pt>
                <c:pt idx="1894">
                  <c:v>43293</c:v>
                </c:pt>
                <c:pt idx="1895">
                  <c:v>43294</c:v>
                </c:pt>
                <c:pt idx="1896">
                  <c:v>43297</c:v>
                </c:pt>
                <c:pt idx="1897">
                  <c:v>43298</c:v>
                </c:pt>
                <c:pt idx="1898">
                  <c:v>43299</c:v>
                </c:pt>
                <c:pt idx="1899">
                  <c:v>43300</c:v>
                </c:pt>
                <c:pt idx="1900">
                  <c:v>43301</c:v>
                </c:pt>
                <c:pt idx="1901">
                  <c:v>43304</c:v>
                </c:pt>
                <c:pt idx="1902">
                  <c:v>43305</c:v>
                </c:pt>
                <c:pt idx="1903">
                  <c:v>43306</c:v>
                </c:pt>
                <c:pt idx="1904">
                  <c:v>43307</c:v>
                </c:pt>
                <c:pt idx="1905">
                  <c:v>43308</c:v>
                </c:pt>
                <c:pt idx="1906">
                  <c:v>43311</c:v>
                </c:pt>
                <c:pt idx="1907">
                  <c:v>43312</c:v>
                </c:pt>
                <c:pt idx="1908">
                  <c:v>43313</c:v>
                </c:pt>
                <c:pt idx="1909">
                  <c:v>43314</c:v>
                </c:pt>
                <c:pt idx="1910">
                  <c:v>43315</c:v>
                </c:pt>
                <c:pt idx="1911">
                  <c:v>43318</c:v>
                </c:pt>
                <c:pt idx="1912">
                  <c:v>43319</c:v>
                </c:pt>
                <c:pt idx="1913">
                  <c:v>43320</c:v>
                </c:pt>
                <c:pt idx="1914">
                  <c:v>43321</c:v>
                </c:pt>
                <c:pt idx="1915">
                  <c:v>43322</c:v>
                </c:pt>
                <c:pt idx="1916">
                  <c:v>43325</c:v>
                </c:pt>
                <c:pt idx="1917">
                  <c:v>43326</c:v>
                </c:pt>
                <c:pt idx="1918">
                  <c:v>43327</c:v>
                </c:pt>
                <c:pt idx="1919">
                  <c:v>43328</c:v>
                </c:pt>
                <c:pt idx="1920">
                  <c:v>43329</c:v>
                </c:pt>
                <c:pt idx="1921">
                  <c:v>43332</c:v>
                </c:pt>
                <c:pt idx="1922">
                  <c:v>43333</c:v>
                </c:pt>
                <c:pt idx="1923">
                  <c:v>43334</c:v>
                </c:pt>
                <c:pt idx="1924">
                  <c:v>43335</c:v>
                </c:pt>
                <c:pt idx="1925">
                  <c:v>43336</c:v>
                </c:pt>
                <c:pt idx="1926">
                  <c:v>43339</c:v>
                </c:pt>
                <c:pt idx="1927">
                  <c:v>43340</c:v>
                </c:pt>
                <c:pt idx="1928">
                  <c:v>43341</c:v>
                </c:pt>
                <c:pt idx="1929">
                  <c:v>43342</c:v>
                </c:pt>
                <c:pt idx="1930">
                  <c:v>43343</c:v>
                </c:pt>
                <c:pt idx="1931">
                  <c:v>43347</c:v>
                </c:pt>
                <c:pt idx="1932">
                  <c:v>43348</c:v>
                </c:pt>
                <c:pt idx="1933">
                  <c:v>43349</c:v>
                </c:pt>
                <c:pt idx="1934">
                  <c:v>43350</c:v>
                </c:pt>
                <c:pt idx="1935">
                  <c:v>43353</c:v>
                </c:pt>
                <c:pt idx="1936">
                  <c:v>43354</c:v>
                </c:pt>
                <c:pt idx="1937">
                  <c:v>43355</c:v>
                </c:pt>
                <c:pt idx="1938">
                  <c:v>43356</c:v>
                </c:pt>
                <c:pt idx="1939">
                  <c:v>43357</c:v>
                </c:pt>
                <c:pt idx="1940">
                  <c:v>43360</c:v>
                </c:pt>
                <c:pt idx="1941">
                  <c:v>43361</c:v>
                </c:pt>
                <c:pt idx="1942">
                  <c:v>43362</c:v>
                </c:pt>
                <c:pt idx="1943">
                  <c:v>43363</c:v>
                </c:pt>
                <c:pt idx="1944">
                  <c:v>43364</c:v>
                </c:pt>
                <c:pt idx="1945">
                  <c:v>43367</c:v>
                </c:pt>
                <c:pt idx="1946">
                  <c:v>43368</c:v>
                </c:pt>
                <c:pt idx="1947">
                  <c:v>43369</c:v>
                </c:pt>
                <c:pt idx="1948">
                  <c:v>43370</c:v>
                </c:pt>
                <c:pt idx="1949">
                  <c:v>43371</c:v>
                </c:pt>
                <c:pt idx="1950">
                  <c:v>43374</c:v>
                </c:pt>
                <c:pt idx="1951">
                  <c:v>43375</c:v>
                </c:pt>
                <c:pt idx="1952">
                  <c:v>43376</c:v>
                </c:pt>
                <c:pt idx="1953">
                  <c:v>43377</c:v>
                </c:pt>
                <c:pt idx="1954">
                  <c:v>43378</c:v>
                </c:pt>
                <c:pt idx="1955">
                  <c:v>43381</c:v>
                </c:pt>
                <c:pt idx="1956">
                  <c:v>43382</c:v>
                </c:pt>
                <c:pt idx="1957">
                  <c:v>43383</c:v>
                </c:pt>
                <c:pt idx="1958">
                  <c:v>43384</c:v>
                </c:pt>
                <c:pt idx="1959">
                  <c:v>43385</c:v>
                </c:pt>
                <c:pt idx="1960">
                  <c:v>43388</c:v>
                </c:pt>
                <c:pt idx="1961">
                  <c:v>43389</c:v>
                </c:pt>
                <c:pt idx="1962">
                  <c:v>43390</c:v>
                </c:pt>
                <c:pt idx="1963">
                  <c:v>43391</c:v>
                </c:pt>
                <c:pt idx="1964">
                  <c:v>43392</c:v>
                </c:pt>
                <c:pt idx="1965">
                  <c:v>43395</c:v>
                </c:pt>
                <c:pt idx="1966">
                  <c:v>43396</c:v>
                </c:pt>
                <c:pt idx="1967">
                  <c:v>43397</c:v>
                </c:pt>
                <c:pt idx="1968">
                  <c:v>43398</c:v>
                </c:pt>
                <c:pt idx="1969">
                  <c:v>43399</c:v>
                </c:pt>
                <c:pt idx="1970">
                  <c:v>43402</c:v>
                </c:pt>
                <c:pt idx="1971">
                  <c:v>43403</c:v>
                </c:pt>
                <c:pt idx="1972">
                  <c:v>43404</c:v>
                </c:pt>
                <c:pt idx="1973">
                  <c:v>43405</c:v>
                </c:pt>
                <c:pt idx="1974">
                  <c:v>43406</c:v>
                </c:pt>
                <c:pt idx="1975">
                  <c:v>43409</c:v>
                </c:pt>
                <c:pt idx="1976">
                  <c:v>43410</c:v>
                </c:pt>
                <c:pt idx="1977">
                  <c:v>43411</c:v>
                </c:pt>
                <c:pt idx="1978">
                  <c:v>43412</c:v>
                </c:pt>
                <c:pt idx="1979">
                  <c:v>43413</c:v>
                </c:pt>
                <c:pt idx="1980">
                  <c:v>43416</c:v>
                </c:pt>
                <c:pt idx="1981">
                  <c:v>43417</c:v>
                </c:pt>
                <c:pt idx="1982">
                  <c:v>43418</c:v>
                </c:pt>
                <c:pt idx="1983">
                  <c:v>43419</c:v>
                </c:pt>
                <c:pt idx="1984">
                  <c:v>43420</c:v>
                </c:pt>
                <c:pt idx="1985">
                  <c:v>43423</c:v>
                </c:pt>
                <c:pt idx="1986">
                  <c:v>43424</c:v>
                </c:pt>
                <c:pt idx="1987">
                  <c:v>43425</c:v>
                </c:pt>
                <c:pt idx="1988">
                  <c:v>43427</c:v>
                </c:pt>
                <c:pt idx="1989">
                  <c:v>43430</c:v>
                </c:pt>
                <c:pt idx="1990">
                  <c:v>43431</c:v>
                </c:pt>
                <c:pt idx="1991">
                  <c:v>43432</c:v>
                </c:pt>
                <c:pt idx="1992">
                  <c:v>43433</c:v>
                </c:pt>
                <c:pt idx="1993">
                  <c:v>43434</c:v>
                </c:pt>
                <c:pt idx="1994">
                  <c:v>43437</c:v>
                </c:pt>
                <c:pt idx="1995">
                  <c:v>43438</c:v>
                </c:pt>
                <c:pt idx="1996">
                  <c:v>43440</c:v>
                </c:pt>
                <c:pt idx="1997">
                  <c:v>43441</c:v>
                </c:pt>
                <c:pt idx="1998">
                  <c:v>43444</c:v>
                </c:pt>
                <c:pt idx="1999">
                  <c:v>43445</c:v>
                </c:pt>
                <c:pt idx="2000">
                  <c:v>43446</c:v>
                </c:pt>
                <c:pt idx="2001">
                  <c:v>43447</c:v>
                </c:pt>
                <c:pt idx="2002">
                  <c:v>43448</c:v>
                </c:pt>
                <c:pt idx="2003">
                  <c:v>43451</c:v>
                </c:pt>
                <c:pt idx="2004">
                  <c:v>43452</c:v>
                </c:pt>
                <c:pt idx="2005">
                  <c:v>43453</c:v>
                </c:pt>
                <c:pt idx="2006">
                  <c:v>43454</c:v>
                </c:pt>
                <c:pt idx="2007">
                  <c:v>43455</c:v>
                </c:pt>
                <c:pt idx="2008">
                  <c:v>43458</c:v>
                </c:pt>
                <c:pt idx="2009">
                  <c:v>43460</c:v>
                </c:pt>
                <c:pt idx="2010">
                  <c:v>43461</c:v>
                </c:pt>
                <c:pt idx="2011">
                  <c:v>43462</c:v>
                </c:pt>
                <c:pt idx="2012">
                  <c:v>43465</c:v>
                </c:pt>
                <c:pt idx="2013">
                  <c:v>43467</c:v>
                </c:pt>
                <c:pt idx="2014">
                  <c:v>43468</c:v>
                </c:pt>
                <c:pt idx="2015">
                  <c:v>43469</c:v>
                </c:pt>
                <c:pt idx="2016">
                  <c:v>43472</c:v>
                </c:pt>
                <c:pt idx="2017">
                  <c:v>43473</c:v>
                </c:pt>
                <c:pt idx="2018">
                  <c:v>43474</c:v>
                </c:pt>
                <c:pt idx="2019">
                  <c:v>43475</c:v>
                </c:pt>
                <c:pt idx="2020">
                  <c:v>43476</c:v>
                </c:pt>
                <c:pt idx="2021">
                  <c:v>43479</c:v>
                </c:pt>
                <c:pt idx="2022">
                  <c:v>43480</c:v>
                </c:pt>
                <c:pt idx="2023">
                  <c:v>43481</c:v>
                </c:pt>
                <c:pt idx="2024">
                  <c:v>43482</c:v>
                </c:pt>
                <c:pt idx="2025">
                  <c:v>43483</c:v>
                </c:pt>
                <c:pt idx="2026">
                  <c:v>43487</c:v>
                </c:pt>
                <c:pt idx="2027">
                  <c:v>43488</c:v>
                </c:pt>
                <c:pt idx="2028">
                  <c:v>43489</c:v>
                </c:pt>
                <c:pt idx="2029">
                  <c:v>43490</c:v>
                </c:pt>
                <c:pt idx="2030">
                  <c:v>43493</c:v>
                </c:pt>
                <c:pt idx="2031">
                  <c:v>43494</c:v>
                </c:pt>
                <c:pt idx="2032">
                  <c:v>43495</c:v>
                </c:pt>
                <c:pt idx="2033">
                  <c:v>43496</c:v>
                </c:pt>
                <c:pt idx="2034">
                  <c:v>43497</c:v>
                </c:pt>
                <c:pt idx="2035">
                  <c:v>43500</c:v>
                </c:pt>
                <c:pt idx="2036">
                  <c:v>43501</c:v>
                </c:pt>
                <c:pt idx="2037">
                  <c:v>43502</c:v>
                </c:pt>
                <c:pt idx="2038">
                  <c:v>43503</c:v>
                </c:pt>
                <c:pt idx="2039">
                  <c:v>43504</c:v>
                </c:pt>
                <c:pt idx="2040">
                  <c:v>43507</c:v>
                </c:pt>
                <c:pt idx="2041">
                  <c:v>43508</c:v>
                </c:pt>
                <c:pt idx="2042">
                  <c:v>43509</c:v>
                </c:pt>
                <c:pt idx="2043">
                  <c:v>43510</c:v>
                </c:pt>
                <c:pt idx="2044">
                  <c:v>43511</c:v>
                </c:pt>
                <c:pt idx="2045">
                  <c:v>43515</c:v>
                </c:pt>
                <c:pt idx="2046">
                  <c:v>43516</c:v>
                </c:pt>
                <c:pt idx="2047">
                  <c:v>43517</c:v>
                </c:pt>
                <c:pt idx="2048">
                  <c:v>43518</c:v>
                </c:pt>
                <c:pt idx="2049">
                  <c:v>43521</c:v>
                </c:pt>
                <c:pt idx="2050">
                  <c:v>43522</c:v>
                </c:pt>
                <c:pt idx="2051">
                  <c:v>43523</c:v>
                </c:pt>
                <c:pt idx="2052">
                  <c:v>43524</c:v>
                </c:pt>
                <c:pt idx="2053">
                  <c:v>43525</c:v>
                </c:pt>
                <c:pt idx="2054">
                  <c:v>43528</c:v>
                </c:pt>
                <c:pt idx="2055">
                  <c:v>43529</c:v>
                </c:pt>
                <c:pt idx="2056">
                  <c:v>43530</c:v>
                </c:pt>
                <c:pt idx="2057">
                  <c:v>43531</c:v>
                </c:pt>
                <c:pt idx="2058">
                  <c:v>43532</c:v>
                </c:pt>
                <c:pt idx="2059">
                  <c:v>43535</c:v>
                </c:pt>
                <c:pt idx="2060">
                  <c:v>43536</c:v>
                </c:pt>
                <c:pt idx="2061">
                  <c:v>43537</c:v>
                </c:pt>
                <c:pt idx="2062">
                  <c:v>43538</c:v>
                </c:pt>
                <c:pt idx="2063">
                  <c:v>43539</c:v>
                </c:pt>
                <c:pt idx="2064">
                  <c:v>43542</c:v>
                </c:pt>
                <c:pt idx="2065">
                  <c:v>43543</c:v>
                </c:pt>
                <c:pt idx="2066">
                  <c:v>43544</c:v>
                </c:pt>
                <c:pt idx="2067">
                  <c:v>43545</c:v>
                </c:pt>
                <c:pt idx="2068">
                  <c:v>43546</c:v>
                </c:pt>
                <c:pt idx="2069">
                  <c:v>43549</c:v>
                </c:pt>
                <c:pt idx="2070">
                  <c:v>43550</c:v>
                </c:pt>
                <c:pt idx="2071">
                  <c:v>43551</c:v>
                </c:pt>
                <c:pt idx="2072">
                  <c:v>43552</c:v>
                </c:pt>
                <c:pt idx="2073">
                  <c:v>43553</c:v>
                </c:pt>
                <c:pt idx="2074">
                  <c:v>43556</c:v>
                </c:pt>
                <c:pt idx="2075">
                  <c:v>43557</c:v>
                </c:pt>
                <c:pt idx="2076">
                  <c:v>43558</c:v>
                </c:pt>
                <c:pt idx="2077">
                  <c:v>43559</c:v>
                </c:pt>
                <c:pt idx="2078">
                  <c:v>43560</c:v>
                </c:pt>
                <c:pt idx="2079">
                  <c:v>43563</c:v>
                </c:pt>
                <c:pt idx="2080">
                  <c:v>43564</c:v>
                </c:pt>
                <c:pt idx="2081">
                  <c:v>43565</c:v>
                </c:pt>
                <c:pt idx="2082">
                  <c:v>43566</c:v>
                </c:pt>
                <c:pt idx="2083">
                  <c:v>43567</c:v>
                </c:pt>
                <c:pt idx="2084">
                  <c:v>43570</c:v>
                </c:pt>
                <c:pt idx="2085">
                  <c:v>43571</c:v>
                </c:pt>
                <c:pt idx="2086">
                  <c:v>43572</c:v>
                </c:pt>
                <c:pt idx="2087">
                  <c:v>43573</c:v>
                </c:pt>
                <c:pt idx="2088">
                  <c:v>43577</c:v>
                </c:pt>
                <c:pt idx="2089">
                  <c:v>43578</c:v>
                </c:pt>
                <c:pt idx="2090">
                  <c:v>43579</c:v>
                </c:pt>
                <c:pt idx="2091">
                  <c:v>43580</c:v>
                </c:pt>
                <c:pt idx="2092">
                  <c:v>43581</c:v>
                </c:pt>
                <c:pt idx="2093">
                  <c:v>43584</c:v>
                </c:pt>
                <c:pt idx="2094">
                  <c:v>43585</c:v>
                </c:pt>
                <c:pt idx="2095">
                  <c:v>43586</c:v>
                </c:pt>
                <c:pt idx="2096">
                  <c:v>43587</c:v>
                </c:pt>
                <c:pt idx="2097">
                  <c:v>43588</c:v>
                </c:pt>
                <c:pt idx="2098">
                  <c:v>43591</c:v>
                </c:pt>
                <c:pt idx="2099">
                  <c:v>43592</c:v>
                </c:pt>
                <c:pt idx="2100">
                  <c:v>43593</c:v>
                </c:pt>
                <c:pt idx="2101">
                  <c:v>43594</c:v>
                </c:pt>
                <c:pt idx="2102">
                  <c:v>43595</c:v>
                </c:pt>
                <c:pt idx="2103">
                  <c:v>43598</c:v>
                </c:pt>
                <c:pt idx="2104">
                  <c:v>43599</c:v>
                </c:pt>
                <c:pt idx="2105">
                  <c:v>43600</c:v>
                </c:pt>
                <c:pt idx="2106">
                  <c:v>43601</c:v>
                </c:pt>
                <c:pt idx="2107">
                  <c:v>43602</c:v>
                </c:pt>
                <c:pt idx="2108">
                  <c:v>43605</c:v>
                </c:pt>
                <c:pt idx="2109">
                  <c:v>43606</c:v>
                </c:pt>
                <c:pt idx="2110">
                  <c:v>43607</c:v>
                </c:pt>
                <c:pt idx="2111">
                  <c:v>43608</c:v>
                </c:pt>
                <c:pt idx="2112">
                  <c:v>43609</c:v>
                </c:pt>
                <c:pt idx="2113">
                  <c:v>43613</c:v>
                </c:pt>
                <c:pt idx="2114">
                  <c:v>43614</c:v>
                </c:pt>
                <c:pt idx="2115">
                  <c:v>43615</c:v>
                </c:pt>
                <c:pt idx="2116">
                  <c:v>43616</c:v>
                </c:pt>
                <c:pt idx="2117">
                  <c:v>43619</c:v>
                </c:pt>
                <c:pt idx="2118">
                  <c:v>43620</c:v>
                </c:pt>
                <c:pt idx="2119">
                  <c:v>43621</c:v>
                </c:pt>
                <c:pt idx="2120">
                  <c:v>43622</c:v>
                </c:pt>
                <c:pt idx="2121">
                  <c:v>43623</c:v>
                </c:pt>
                <c:pt idx="2122">
                  <c:v>43626</c:v>
                </c:pt>
                <c:pt idx="2123">
                  <c:v>43627</c:v>
                </c:pt>
                <c:pt idx="2124">
                  <c:v>43628</c:v>
                </c:pt>
                <c:pt idx="2125">
                  <c:v>43629</c:v>
                </c:pt>
                <c:pt idx="2126">
                  <c:v>43630</c:v>
                </c:pt>
                <c:pt idx="2127">
                  <c:v>43633</c:v>
                </c:pt>
                <c:pt idx="2128">
                  <c:v>43634</c:v>
                </c:pt>
                <c:pt idx="2129">
                  <c:v>43635</c:v>
                </c:pt>
                <c:pt idx="2130">
                  <c:v>43636</c:v>
                </c:pt>
                <c:pt idx="2131">
                  <c:v>43637</c:v>
                </c:pt>
                <c:pt idx="2132">
                  <c:v>43640</c:v>
                </c:pt>
                <c:pt idx="2133">
                  <c:v>43641</c:v>
                </c:pt>
                <c:pt idx="2134">
                  <c:v>43642</c:v>
                </c:pt>
                <c:pt idx="2135">
                  <c:v>43643</c:v>
                </c:pt>
                <c:pt idx="2136">
                  <c:v>43644</c:v>
                </c:pt>
                <c:pt idx="2137">
                  <c:v>43647</c:v>
                </c:pt>
                <c:pt idx="2138">
                  <c:v>43648</c:v>
                </c:pt>
                <c:pt idx="2139">
                  <c:v>43649</c:v>
                </c:pt>
                <c:pt idx="2140">
                  <c:v>43651</c:v>
                </c:pt>
                <c:pt idx="2141">
                  <c:v>43654</c:v>
                </c:pt>
                <c:pt idx="2142">
                  <c:v>43655</c:v>
                </c:pt>
                <c:pt idx="2143">
                  <c:v>43656</c:v>
                </c:pt>
                <c:pt idx="2144">
                  <c:v>43657</c:v>
                </c:pt>
                <c:pt idx="2145">
                  <c:v>43658</c:v>
                </c:pt>
                <c:pt idx="2146">
                  <c:v>43661</c:v>
                </c:pt>
                <c:pt idx="2147">
                  <c:v>43662</c:v>
                </c:pt>
                <c:pt idx="2148">
                  <c:v>43663</c:v>
                </c:pt>
                <c:pt idx="2149">
                  <c:v>43664</c:v>
                </c:pt>
                <c:pt idx="2150">
                  <c:v>43665</c:v>
                </c:pt>
                <c:pt idx="2151">
                  <c:v>43668</c:v>
                </c:pt>
                <c:pt idx="2152">
                  <c:v>43669</c:v>
                </c:pt>
                <c:pt idx="2153">
                  <c:v>43670</c:v>
                </c:pt>
                <c:pt idx="2154">
                  <c:v>43671</c:v>
                </c:pt>
                <c:pt idx="2155">
                  <c:v>43672</c:v>
                </c:pt>
                <c:pt idx="2156">
                  <c:v>43675</c:v>
                </c:pt>
                <c:pt idx="2157">
                  <c:v>43676</c:v>
                </c:pt>
                <c:pt idx="2158">
                  <c:v>43677</c:v>
                </c:pt>
                <c:pt idx="2159">
                  <c:v>43678</c:v>
                </c:pt>
                <c:pt idx="2160">
                  <c:v>43679</c:v>
                </c:pt>
                <c:pt idx="2161">
                  <c:v>43682</c:v>
                </c:pt>
                <c:pt idx="2162">
                  <c:v>43683</c:v>
                </c:pt>
                <c:pt idx="2163">
                  <c:v>43684</c:v>
                </c:pt>
                <c:pt idx="2164">
                  <c:v>43685</c:v>
                </c:pt>
                <c:pt idx="2165">
                  <c:v>43686</c:v>
                </c:pt>
                <c:pt idx="2166">
                  <c:v>43689</c:v>
                </c:pt>
                <c:pt idx="2167">
                  <c:v>43690</c:v>
                </c:pt>
                <c:pt idx="2168">
                  <c:v>43691</c:v>
                </c:pt>
                <c:pt idx="2169">
                  <c:v>43692</c:v>
                </c:pt>
                <c:pt idx="2170">
                  <c:v>43693</c:v>
                </c:pt>
                <c:pt idx="2171">
                  <c:v>43696</c:v>
                </c:pt>
                <c:pt idx="2172">
                  <c:v>43697</c:v>
                </c:pt>
                <c:pt idx="2173">
                  <c:v>43698</c:v>
                </c:pt>
                <c:pt idx="2174">
                  <c:v>43699</c:v>
                </c:pt>
                <c:pt idx="2175">
                  <c:v>43700</c:v>
                </c:pt>
                <c:pt idx="2176">
                  <c:v>43703</c:v>
                </c:pt>
                <c:pt idx="2177">
                  <c:v>43704</c:v>
                </c:pt>
                <c:pt idx="2178">
                  <c:v>43705</c:v>
                </c:pt>
                <c:pt idx="2179">
                  <c:v>43706</c:v>
                </c:pt>
                <c:pt idx="2180">
                  <c:v>43707</c:v>
                </c:pt>
                <c:pt idx="2181">
                  <c:v>43711</c:v>
                </c:pt>
                <c:pt idx="2182">
                  <c:v>43712</c:v>
                </c:pt>
                <c:pt idx="2183">
                  <c:v>43713</c:v>
                </c:pt>
                <c:pt idx="2184">
                  <c:v>43714</c:v>
                </c:pt>
                <c:pt idx="2185">
                  <c:v>43717</c:v>
                </c:pt>
                <c:pt idx="2186">
                  <c:v>43718</c:v>
                </c:pt>
                <c:pt idx="2187">
                  <c:v>43719</c:v>
                </c:pt>
                <c:pt idx="2188">
                  <c:v>43720</c:v>
                </c:pt>
                <c:pt idx="2189">
                  <c:v>43721</c:v>
                </c:pt>
                <c:pt idx="2190">
                  <c:v>43724</c:v>
                </c:pt>
                <c:pt idx="2191">
                  <c:v>43725</c:v>
                </c:pt>
                <c:pt idx="2192">
                  <c:v>43726</c:v>
                </c:pt>
                <c:pt idx="2193">
                  <c:v>43727</c:v>
                </c:pt>
                <c:pt idx="2194">
                  <c:v>43728</c:v>
                </c:pt>
                <c:pt idx="2195">
                  <c:v>43731</c:v>
                </c:pt>
                <c:pt idx="2196">
                  <c:v>43732</c:v>
                </c:pt>
                <c:pt idx="2197">
                  <c:v>43733</c:v>
                </c:pt>
                <c:pt idx="2198">
                  <c:v>43734</c:v>
                </c:pt>
                <c:pt idx="2199">
                  <c:v>43735</c:v>
                </c:pt>
                <c:pt idx="2200">
                  <c:v>43738</c:v>
                </c:pt>
                <c:pt idx="2201">
                  <c:v>43739</c:v>
                </c:pt>
                <c:pt idx="2202">
                  <c:v>43740</c:v>
                </c:pt>
                <c:pt idx="2203">
                  <c:v>43741</c:v>
                </c:pt>
                <c:pt idx="2204">
                  <c:v>43742</c:v>
                </c:pt>
                <c:pt idx="2205">
                  <c:v>43745</c:v>
                </c:pt>
                <c:pt idx="2206">
                  <c:v>43746</c:v>
                </c:pt>
                <c:pt idx="2207">
                  <c:v>43747</c:v>
                </c:pt>
                <c:pt idx="2208">
                  <c:v>43748</c:v>
                </c:pt>
                <c:pt idx="2209">
                  <c:v>43749</c:v>
                </c:pt>
                <c:pt idx="2210">
                  <c:v>43752</c:v>
                </c:pt>
                <c:pt idx="2211">
                  <c:v>43753</c:v>
                </c:pt>
                <c:pt idx="2212">
                  <c:v>43754</c:v>
                </c:pt>
                <c:pt idx="2213">
                  <c:v>43755</c:v>
                </c:pt>
                <c:pt idx="2214">
                  <c:v>43756</c:v>
                </c:pt>
                <c:pt idx="2215">
                  <c:v>43759</c:v>
                </c:pt>
                <c:pt idx="2216">
                  <c:v>43760</c:v>
                </c:pt>
                <c:pt idx="2217">
                  <c:v>43761</c:v>
                </c:pt>
                <c:pt idx="2218">
                  <c:v>43762</c:v>
                </c:pt>
                <c:pt idx="2219">
                  <c:v>43763</c:v>
                </c:pt>
                <c:pt idx="2220">
                  <c:v>43766</c:v>
                </c:pt>
                <c:pt idx="2221">
                  <c:v>43767</c:v>
                </c:pt>
                <c:pt idx="2222">
                  <c:v>43768</c:v>
                </c:pt>
                <c:pt idx="2223">
                  <c:v>43769</c:v>
                </c:pt>
                <c:pt idx="2224">
                  <c:v>43770</c:v>
                </c:pt>
                <c:pt idx="2225">
                  <c:v>43773</c:v>
                </c:pt>
                <c:pt idx="2226">
                  <c:v>43774</c:v>
                </c:pt>
                <c:pt idx="2227">
                  <c:v>43775</c:v>
                </c:pt>
                <c:pt idx="2228">
                  <c:v>43776</c:v>
                </c:pt>
                <c:pt idx="2229">
                  <c:v>43777</c:v>
                </c:pt>
                <c:pt idx="2230">
                  <c:v>43780</c:v>
                </c:pt>
                <c:pt idx="2231">
                  <c:v>43781</c:v>
                </c:pt>
                <c:pt idx="2232">
                  <c:v>43782</c:v>
                </c:pt>
                <c:pt idx="2233">
                  <c:v>43783</c:v>
                </c:pt>
                <c:pt idx="2234">
                  <c:v>43784</c:v>
                </c:pt>
                <c:pt idx="2235">
                  <c:v>43787</c:v>
                </c:pt>
                <c:pt idx="2236">
                  <c:v>43788</c:v>
                </c:pt>
                <c:pt idx="2237">
                  <c:v>43789</c:v>
                </c:pt>
                <c:pt idx="2238">
                  <c:v>43790</c:v>
                </c:pt>
                <c:pt idx="2239">
                  <c:v>43791</c:v>
                </c:pt>
                <c:pt idx="2240">
                  <c:v>43794</c:v>
                </c:pt>
                <c:pt idx="2241">
                  <c:v>43795</c:v>
                </c:pt>
                <c:pt idx="2242">
                  <c:v>43796</c:v>
                </c:pt>
                <c:pt idx="2243">
                  <c:v>43798</c:v>
                </c:pt>
                <c:pt idx="2244">
                  <c:v>43801</c:v>
                </c:pt>
                <c:pt idx="2245">
                  <c:v>43802</c:v>
                </c:pt>
                <c:pt idx="2246">
                  <c:v>43803</c:v>
                </c:pt>
                <c:pt idx="2247">
                  <c:v>43804</c:v>
                </c:pt>
                <c:pt idx="2248">
                  <c:v>43805</c:v>
                </c:pt>
                <c:pt idx="2249">
                  <c:v>43808</c:v>
                </c:pt>
                <c:pt idx="2250">
                  <c:v>43809</c:v>
                </c:pt>
                <c:pt idx="2251">
                  <c:v>43810</c:v>
                </c:pt>
                <c:pt idx="2252">
                  <c:v>43811</c:v>
                </c:pt>
                <c:pt idx="2253">
                  <c:v>43812</c:v>
                </c:pt>
                <c:pt idx="2254">
                  <c:v>43815</c:v>
                </c:pt>
                <c:pt idx="2255">
                  <c:v>43816</c:v>
                </c:pt>
                <c:pt idx="2256">
                  <c:v>43817</c:v>
                </c:pt>
                <c:pt idx="2257">
                  <c:v>43818</c:v>
                </c:pt>
                <c:pt idx="2258">
                  <c:v>43819</c:v>
                </c:pt>
                <c:pt idx="2259">
                  <c:v>43822</c:v>
                </c:pt>
                <c:pt idx="2260">
                  <c:v>43823</c:v>
                </c:pt>
                <c:pt idx="2261">
                  <c:v>43825</c:v>
                </c:pt>
                <c:pt idx="2262">
                  <c:v>43826</c:v>
                </c:pt>
                <c:pt idx="2263">
                  <c:v>43829</c:v>
                </c:pt>
                <c:pt idx="2264">
                  <c:v>43830</c:v>
                </c:pt>
                <c:pt idx="2265">
                  <c:v>43832</c:v>
                </c:pt>
                <c:pt idx="2266">
                  <c:v>43833</c:v>
                </c:pt>
                <c:pt idx="2267">
                  <c:v>43836</c:v>
                </c:pt>
                <c:pt idx="2268">
                  <c:v>43837</c:v>
                </c:pt>
                <c:pt idx="2269">
                  <c:v>43838</c:v>
                </c:pt>
                <c:pt idx="2270">
                  <c:v>43839</c:v>
                </c:pt>
                <c:pt idx="2271">
                  <c:v>43840</c:v>
                </c:pt>
                <c:pt idx="2272">
                  <c:v>43843</c:v>
                </c:pt>
                <c:pt idx="2273">
                  <c:v>43844</c:v>
                </c:pt>
                <c:pt idx="2274">
                  <c:v>43845</c:v>
                </c:pt>
                <c:pt idx="2275">
                  <c:v>43846</c:v>
                </c:pt>
                <c:pt idx="2276">
                  <c:v>43847</c:v>
                </c:pt>
                <c:pt idx="2277">
                  <c:v>43851</c:v>
                </c:pt>
                <c:pt idx="2278">
                  <c:v>43852</c:v>
                </c:pt>
                <c:pt idx="2279">
                  <c:v>43853</c:v>
                </c:pt>
                <c:pt idx="2280">
                  <c:v>43854</c:v>
                </c:pt>
                <c:pt idx="2281">
                  <c:v>43857</c:v>
                </c:pt>
                <c:pt idx="2282">
                  <c:v>43858</c:v>
                </c:pt>
                <c:pt idx="2283">
                  <c:v>43859</c:v>
                </c:pt>
                <c:pt idx="2284">
                  <c:v>43860</c:v>
                </c:pt>
                <c:pt idx="2285">
                  <c:v>43861</c:v>
                </c:pt>
                <c:pt idx="2286">
                  <c:v>43864</c:v>
                </c:pt>
                <c:pt idx="2287">
                  <c:v>43865</c:v>
                </c:pt>
                <c:pt idx="2288">
                  <c:v>43866</c:v>
                </c:pt>
                <c:pt idx="2289">
                  <c:v>43867</c:v>
                </c:pt>
                <c:pt idx="2290">
                  <c:v>43868</c:v>
                </c:pt>
                <c:pt idx="2291">
                  <c:v>43871</c:v>
                </c:pt>
                <c:pt idx="2292">
                  <c:v>43872</c:v>
                </c:pt>
                <c:pt idx="2293">
                  <c:v>43873</c:v>
                </c:pt>
                <c:pt idx="2294">
                  <c:v>43874</c:v>
                </c:pt>
                <c:pt idx="2295">
                  <c:v>43875</c:v>
                </c:pt>
                <c:pt idx="2296">
                  <c:v>43879</c:v>
                </c:pt>
                <c:pt idx="2297">
                  <c:v>43880</c:v>
                </c:pt>
                <c:pt idx="2298">
                  <c:v>43881</c:v>
                </c:pt>
                <c:pt idx="2299">
                  <c:v>43882</c:v>
                </c:pt>
                <c:pt idx="2300">
                  <c:v>43885</c:v>
                </c:pt>
                <c:pt idx="2301">
                  <c:v>43886</c:v>
                </c:pt>
                <c:pt idx="2302">
                  <c:v>43887</c:v>
                </c:pt>
                <c:pt idx="2303">
                  <c:v>43888</c:v>
                </c:pt>
                <c:pt idx="2304">
                  <c:v>43889</c:v>
                </c:pt>
                <c:pt idx="2305">
                  <c:v>43892</c:v>
                </c:pt>
                <c:pt idx="2306">
                  <c:v>43893</c:v>
                </c:pt>
                <c:pt idx="2307">
                  <c:v>43894</c:v>
                </c:pt>
                <c:pt idx="2308">
                  <c:v>43895</c:v>
                </c:pt>
                <c:pt idx="2309">
                  <c:v>43896</c:v>
                </c:pt>
                <c:pt idx="2310">
                  <c:v>43899</c:v>
                </c:pt>
                <c:pt idx="2311">
                  <c:v>43900</c:v>
                </c:pt>
                <c:pt idx="2312">
                  <c:v>43901</c:v>
                </c:pt>
                <c:pt idx="2313">
                  <c:v>43902</c:v>
                </c:pt>
                <c:pt idx="2314">
                  <c:v>43903</c:v>
                </c:pt>
                <c:pt idx="2315">
                  <c:v>43906</c:v>
                </c:pt>
                <c:pt idx="2316">
                  <c:v>43907</c:v>
                </c:pt>
                <c:pt idx="2317">
                  <c:v>43908</c:v>
                </c:pt>
                <c:pt idx="2318">
                  <c:v>43909</c:v>
                </c:pt>
                <c:pt idx="2319">
                  <c:v>43910</c:v>
                </c:pt>
                <c:pt idx="2320">
                  <c:v>43913</c:v>
                </c:pt>
                <c:pt idx="2321">
                  <c:v>43914</c:v>
                </c:pt>
                <c:pt idx="2322">
                  <c:v>43915</c:v>
                </c:pt>
                <c:pt idx="2323">
                  <c:v>43916</c:v>
                </c:pt>
                <c:pt idx="2324">
                  <c:v>43917</c:v>
                </c:pt>
                <c:pt idx="2325">
                  <c:v>43920</c:v>
                </c:pt>
                <c:pt idx="2326">
                  <c:v>43921</c:v>
                </c:pt>
                <c:pt idx="2327">
                  <c:v>43922</c:v>
                </c:pt>
                <c:pt idx="2328">
                  <c:v>43923</c:v>
                </c:pt>
                <c:pt idx="2329">
                  <c:v>43924</c:v>
                </c:pt>
                <c:pt idx="2330">
                  <c:v>43927</c:v>
                </c:pt>
                <c:pt idx="2331">
                  <c:v>43928</c:v>
                </c:pt>
                <c:pt idx="2332">
                  <c:v>43929</c:v>
                </c:pt>
                <c:pt idx="2333">
                  <c:v>43930</c:v>
                </c:pt>
                <c:pt idx="2334">
                  <c:v>43934</c:v>
                </c:pt>
                <c:pt idx="2335">
                  <c:v>43935</c:v>
                </c:pt>
                <c:pt idx="2336">
                  <c:v>43936</c:v>
                </c:pt>
                <c:pt idx="2337">
                  <c:v>43937</c:v>
                </c:pt>
                <c:pt idx="2338">
                  <c:v>43938</c:v>
                </c:pt>
                <c:pt idx="2339">
                  <c:v>43941</c:v>
                </c:pt>
                <c:pt idx="2340">
                  <c:v>43942</c:v>
                </c:pt>
                <c:pt idx="2341">
                  <c:v>43943</c:v>
                </c:pt>
                <c:pt idx="2342">
                  <c:v>43944</c:v>
                </c:pt>
                <c:pt idx="2343">
                  <c:v>43945</c:v>
                </c:pt>
                <c:pt idx="2344">
                  <c:v>43948</c:v>
                </c:pt>
                <c:pt idx="2345">
                  <c:v>43949</c:v>
                </c:pt>
                <c:pt idx="2346">
                  <c:v>43950</c:v>
                </c:pt>
                <c:pt idx="2347">
                  <c:v>43951</c:v>
                </c:pt>
                <c:pt idx="2348">
                  <c:v>43952</c:v>
                </c:pt>
                <c:pt idx="2349">
                  <c:v>43955</c:v>
                </c:pt>
                <c:pt idx="2350">
                  <c:v>43956</c:v>
                </c:pt>
                <c:pt idx="2351">
                  <c:v>43957</c:v>
                </c:pt>
                <c:pt idx="2352">
                  <c:v>43958</c:v>
                </c:pt>
                <c:pt idx="2353">
                  <c:v>43959</c:v>
                </c:pt>
                <c:pt idx="2354">
                  <c:v>43962</c:v>
                </c:pt>
                <c:pt idx="2355">
                  <c:v>43963</c:v>
                </c:pt>
                <c:pt idx="2356">
                  <c:v>43964</c:v>
                </c:pt>
                <c:pt idx="2357">
                  <c:v>43965</c:v>
                </c:pt>
                <c:pt idx="2358">
                  <c:v>43966</c:v>
                </c:pt>
                <c:pt idx="2359">
                  <c:v>43969</c:v>
                </c:pt>
                <c:pt idx="2360">
                  <c:v>43970</c:v>
                </c:pt>
                <c:pt idx="2361">
                  <c:v>43971</c:v>
                </c:pt>
                <c:pt idx="2362">
                  <c:v>43972</c:v>
                </c:pt>
                <c:pt idx="2363">
                  <c:v>43973</c:v>
                </c:pt>
                <c:pt idx="2364">
                  <c:v>43977</c:v>
                </c:pt>
                <c:pt idx="2365">
                  <c:v>43978</c:v>
                </c:pt>
                <c:pt idx="2366">
                  <c:v>43979</c:v>
                </c:pt>
                <c:pt idx="2367">
                  <c:v>43980</c:v>
                </c:pt>
                <c:pt idx="2368">
                  <c:v>43983</c:v>
                </c:pt>
                <c:pt idx="2369">
                  <c:v>43984</c:v>
                </c:pt>
                <c:pt idx="2370">
                  <c:v>43985</c:v>
                </c:pt>
                <c:pt idx="2371">
                  <c:v>43986</c:v>
                </c:pt>
                <c:pt idx="2372">
                  <c:v>43987</c:v>
                </c:pt>
                <c:pt idx="2373">
                  <c:v>43990</c:v>
                </c:pt>
                <c:pt idx="2374">
                  <c:v>43991</c:v>
                </c:pt>
                <c:pt idx="2375">
                  <c:v>43992</c:v>
                </c:pt>
                <c:pt idx="2376">
                  <c:v>43993</c:v>
                </c:pt>
                <c:pt idx="2377">
                  <c:v>43994</c:v>
                </c:pt>
                <c:pt idx="2378">
                  <c:v>43997</c:v>
                </c:pt>
                <c:pt idx="2379">
                  <c:v>43998</c:v>
                </c:pt>
                <c:pt idx="2380">
                  <c:v>43999</c:v>
                </c:pt>
                <c:pt idx="2381">
                  <c:v>44000</c:v>
                </c:pt>
                <c:pt idx="2382">
                  <c:v>44001</c:v>
                </c:pt>
                <c:pt idx="2383">
                  <c:v>44004</c:v>
                </c:pt>
                <c:pt idx="2384">
                  <c:v>44005</c:v>
                </c:pt>
                <c:pt idx="2385">
                  <c:v>44006</c:v>
                </c:pt>
                <c:pt idx="2386">
                  <c:v>44007</c:v>
                </c:pt>
                <c:pt idx="2387">
                  <c:v>44008</c:v>
                </c:pt>
                <c:pt idx="2388">
                  <c:v>44011</c:v>
                </c:pt>
                <c:pt idx="2389">
                  <c:v>44012</c:v>
                </c:pt>
                <c:pt idx="2390">
                  <c:v>44013</c:v>
                </c:pt>
                <c:pt idx="2391">
                  <c:v>44014</c:v>
                </c:pt>
                <c:pt idx="2392">
                  <c:v>44018</c:v>
                </c:pt>
                <c:pt idx="2393">
                  <c:v>44019</c:v>
                </c:pt>
                <c:pt idx="2394">
                  <c:v>44020</c:v>
                </c:pt>
                <c:pt idx="2395">
                  <c:v>44021</c:v>
                </c:pt>
                <c:pt idx="2396">
                  <c:v>44022</c:v>
                </c:pt>
                <c:pt idx="2397">
                  <c:v>44025</c:v>
                </c:pt>
                <c:pt idx="2398">
                  <c:v>44026</c:v>
                </c:pt>
                <c:pt idx="2399">
                  <c:v>44027</c:v>
                </c:pt>
                <c:pt idx="2400">
                  <c:v>44028</c:v>
                </c:pt>
                <c:pt idx="2401">
                  <c:v>44029</c:v>
                </c:pt>
                <c:pt idx="2402">
                  <c:v>44032</c:v>
                </c:pt>
                <c:pt idx="2403">
                  <c:v>44033</c:v>
                </c:pt>
                <c:pt idx="2404">
                  <c:v>44034</c:v>
                </c:pt>
                <c:pt idx="2405">
                  <c:v>44035</c:v>
                </c:pt>
                <c:pt idx="2406">
                  <c:v>44036</c:v>
                </c:pt>
                <c:pt idx="2407">
                  <c:v>44039</c:v>
                </c:pt>
                <c:pt idx="2408">
                  <c:v>44040</c:v>
                </c:pt>
                <c:pt idx="2409">
                  <c:v>44041</c:v>
                </c:pt>
                <c:pt idx="2410">
                  <c:v>44042</c:v>
                </c:pt>
                <c:pt idx="2411">
                  <c:v>44043</c:v>
                </c:pt>
                <c:pt idx="2412">
                  <c:v>44046</c:v>
                </c:pt>
                <c:pt idx="2413">
                  <c:v>44047</c:v>
                </c:pt>
                <c:pt idx="2414">
                  <c:v>44048</c:v>
                </c:pt>
                <c:pt idx="2415">
                  <c:v>44049</c:v>
                </c:pt>
                <c:pt idx="2416">
                  <c:v>44050</c:v>
                </c:pt>
                <c:pt idx="2417">
                  <c:v>44053</c:v>
                </c:pt>
                <c:pt idx="2418">
                  <c:v>44054</c:v>
                </c:pt>
                <c:pt idx="2419">
                  <c:v>44055</c:v>
                </c:pt>
                <c:pt idx="2420">
                  <c:v>44056</c:v>
                </c:pt>
                <c:pt idx="2421">
                  <c:v>44057</c:v>
                </c:pt>
                <c:pt idx="2422">
                  <c:v>44060</c:v>
                </c:pt>
                <c:pt idx="2423">
                  <c:v>44061</c:v>
                </c:pt>
                <c:pt idx="2424">
                  <c:v>44062</c:v>
                </c:pt>
                <c:pt idx="2425">
                  <c:v>44063</c:v>
                </c:pt>
                <c:pt idx="2426">
                  <c:v>44064</c:v>
                </c:pt>
                <c:pt idx="2427">
                  <c:v>44067</c:v>
                </c:pt>
                <c:pt idx="2428">
                  <c:v>44068</c:v>
                </c:pt>
                <c:pt idx="2429">
                  <c:v>44069</c:v>
                </c:pt>
                <c:pt idx="2430">
                  <c:v>44070</c:v>
                </c:pt>
                <c:pt idx="2431">
                  <c:v>44071</c:v>
                </c:pt>
                <c:pt idx="2432">
                  <c:v>44074</c:v>
                </c:pt>
                <c:pt idx="2433">
                  <c:v>44075</c:v>
                </c:pt>
                <c:pt idx="2434">
                  <c:v>44076</c:v>
                </c:pt>
                <c:pt idx="2435">
                  <c:v>44077</c:v>
                </c:pt>
                <c:pt idx="2436">
                  <c:v>44078</c:v>
                </c:pt>
                <c:pt idx="2437">
                  <c:v>44082</c:v>
                </c:pt>
                <c:pt idx="2438">
                  <c:v>44083</c:v>
                </c:pt>
                <c:pt idx="2439">
                  <c:v>44084</c:v>
                </c:pt>
                <c:pt idx="2440">
                  <c:v>44085</c:v>
                </c:pt>
                <c:pt idx="2441">
                  <c:v>44088</c:v>
                </c:pt>
                <c:pt idx="2442">
                  <c:v>44089</c:v>
                </c:pt>
                <c:pt idx="2443">
                  <c:v>44090</c:v>
                </c:pt>
                <c:pt idx="2444">
                  <c:v>44091</c:v>
                </c:pt>
                <c:pt idx="2445">
                  <c:v>44092</c:v>
                </c:pt>
                <c:pt idx="2446">
                  <c:v>44095</c:v>
                </c:pt>
                <c:pt idx="2447">
                  <c:v>44096</c:v>
                </c:pt>
                <c:pt idx="2448">
                  <c:v>44097</c:v>
                </c:pt>
                <c:pt idx="2449">
                  <c:v>44098</c:v>
                </c:pt>
                <c:pt idx="2450">
                  <c:v>44099</c:v>
                </c:pt>
                <c:pt idx="2451">
                  <c:v>44102</c:v>
                </c:pt>
                <c:pt idx="2452">
                  <c:v>44103</c:v>
                </c:pt>
                <c:pt idx="2453">
                  <c:v>44104</c:v>
                </c:pt>
                <c:pt idx="2454">
                  <c:v>44105</c:v>
                </c:pt>
                <c:pt idx="2455">
                  <c:v>44106</c:v>
                </c:pt>
                <c:pt idx="2456">
                  <c:v>44109</c:v>
                </c:pt>
                <c:pt idx="2457">
                  <c:v>44110</c:v>
                </c:pt>
                <c:pt idx="2458">
                  <c:v>44111</c:v>
                </c:pt>
                <c:pt idx="2459">
                  <c:v>44112</c:v>
                </c:pt>
                <c:pt idx="2460">
                  <c:v>44113</c:v>
                </c:pt>
                <c:pt idx="2461">
                  <c:v>44116</c:v>
                </c:pt>
                <c:pt idx="2462">
                  <c:v>44117</c:v>
                </c:pt>
                <c:pt idx="2463">
                  <c:v>44118</c:v>
                </c:pt>
                <c:pt idx="2464">
                  <c:v>44119</c:v>
                </c:pt>
                <c:pt idx="2465">
                  <c:v>44120</c:v>
                </c:pt>
                <c:pt idx="2466">
                  <c:v>44123</c:v>
                </c:pt>
                <c:pt idx="2467">
                  <c:v>44124</c:v>
                </c:pt>
                <c:pt idx="2468">
                  <c:v>44125</c:v>
                </c:pt>
                <c:pt idx="2469">
                  <c:v>44126</c:v>
                </c:pt>
                <c:pt idx="2470">
                  <c:v>44127</c:v>
                </c:pt>
                <c:pt idx="2471">
                  <c:v>44130</c:v>
                </c:pt>
                <c:pt idx="2472">
                  <c:v>44131</c:v>
                </c:pt>
                <c:pt idx="2473">
                  <c:v>44132</c:v>
                </c:pt>
                <c:pt idx="2474">
                  <c:v>44133</c:v>
                </c:pt>
                <c:pt idx="2475">
                  <c:v>44134</c:v>
                </c:pt>
                <c:pt idx="2476">
                  <c:v>44137</c:v>
                </c:pt>
                <c:pt idx="2477">
                  <c:v>44138</c:v>
                </c:pt>
                <c:pt idx="2478">
                  <c:v>44139</c:v>
                </c:pt>
                <c:pt idx="2479">
                  <c:v>44140</c:v>
                </c:pt>
                <c:pt idx="2480">
                  <c:v>44141</c:v>
                </c:pt>
                <c:pt idx="2481">
                  <c:v>44144</c:v>
                </c:pt>
                <c:pt idx="2482">
                  <c:v>44145</c:v>
                </c:pt>
                <c:pt idx="2483">
                  <c:v>44146</c:v>
                </c:pt>
                <c:pt idx="2484">
                  <c:v>44147</c:v>
                </c:pt>
                <c:pt idx="2485">
                  <c:v>44148</c:v>
                </c:pt>
                <c:pt idx="2486">
                  <c:v>44151</c:v>
                </c:pt>
                <c:pt idx="2487">
                  <c:v>44152</c:v>
                </c:pt>
                <c:pt idx="2488">
                  <c:v>44153</c:v>
                </c:pt>
                <c:pt idx="2489">
                  <c:v>44154</c:v>
                </c:pt>
                <c:pt idx="2490">
                  <c:v>44155</c:v>
                </c:pt>
                <c:pt idx="2491">
                  <c:v>44158</c:v>
                </c:pt>
                <c:pt idx="2492">
                  <c:v>44159</c:v>
                </c:pt>
                <c:pt idx="2493">
                  <c:v>44160</c:v>
                </c:pt>
                <c:pt idx="2494">
                  <c:v>44162</c:v>
                </c:pt>
                <c:pt idx="2495">
                  <c:v>44165</c:v>
                </c:pt>
                <c:pt idx="2496">
                  <c:v>44166</c:v>
                </c:pt>
                <c:pt idx="2497">
                  <c:v>44167</c:v>
                </c:pt>
                <c:pt idx="2498">
                  <c:v>44168</c:v>
                </c:pt>
                <c:pt idx="2499">
                  <c:v>44169</c:v>
                </c:pt>
                <c:pt idx="2500">
                  <c:v>44172</c:v>
                </c:pt>
                <c:pt idx="2501">
                  <c:v>44173</c:v>
                </c:pt>
                <c:pt idx="2502">
                  <c:v>44174</c:v>
                </c:pt>
                <c:pt idx="2503">
                  <c:v>44175</c:v>
                </c:pt>
                <c:pt idx="2504">
                  <c:v>44176</c:v>
                </c:pt>
                <c:pt idx="2505">
                  <c:v>44179</c:v>
                </c:pt>
                <c:pt idx="2506">
                  <c:v>44180</c:v>
                </c:pt>
                <c:pt idx="2507">
                  <c:v>44181</c:v>
                </c:pt>
                <c:pt idx="2508">
                  <c:v>44182</c:v>
                </c:pt>
                <c:pt idx="2509">
                  <c:v>44183</c:v>
                </c:pt>
                <c:pt idx="2510">
                  <c:v>44186</c:v>
                </c:pt>
                <c:pt idx="2511">
                  <c:v>44187</c:v>
                </c:pt>
                <c:pt idx="2512">
                  <c:v>44188</c:v>
                </c:pt>
                <c:pt idx="2513">
                  <c:v>44189</c:v>
                </c:pt>
                <c:pt idx="2514">
                  <c:v>44193</c:v>
                </c:pt>
                <c:pt idx="2515">
                  <c:v>44194</c:v>
                </c:pt>
                <c:pt idx="2516">
                  <c:v>44195</c:v>
                </c:pt>
                <c:pt idx="2517">
                  <c:v>44196</c:v>
                </c:pt>
                <c:pt idx="2518">
                  <c:v>44200</c:v>
                </c:pt>
                <c:pt idx="2519">
                  <c:v>44201</c:v>
                </c:pt>
                <c:pt idx="2520">
                  <c:v>44202</c:v>
                </c:pt>
                <c:pt idx="2521">
                  <c:v>44203</c:v>
                </c:pt>
                <c:pt idx="2522">
                  <c:v>44204</c:v>
                </c:pt>
                <c:pt idx="2523">
                  <c:v>44207</c:v>
                </c:pt>
                <c:pt idx="2524">
                  <c:v>44208</c:v>
                </c:pt>
                <c:pt idx="2525">
                  <c:v>44209</c:v>
                </c:pt>
                <c:pt idx="2526">
                  <c:v>44210</c:v>
                </c:pt>
                <c:pt idx="2527">
                  <c:v>44211</c:v>
                </c:pt>
                <c:pt idx="2528">
                  <c:v>44215</c:v>
                </c:pt>
                <c:pt idx="2529">
                  <c:v>44216</c:v>
                </c:pt>
                <c:pt idx="2530">
                  <c:v>44217</c:v>
                </c:pt>
                <c:pt idx="2531">
                  <c:v>44218</c:v>
                </c:pt>
                <c:pt idx="2532">
                  <c:v>44221</c:v>
                </c:pt>
                <c:pt idx="2533">
                  <c:v>44222</c:v>
                </c:pt>
                <c:pt idx="2534">
                  <c:v>44223</c:v>
                </c:pt>
                <c:pt idx="2535">
                  <c:v>44224</c:v>
                </c:pt>
                <c:pt idx="2536">
                  <c:v>44225</c:v>
                </c:pt>
                <c:pt idx="2537">
                  <c:v>44228</c:v>
                </c:pt>
                <c:pt idx="2538">
                  <c:v>44229</c:v>
                </c:pt>
                <c:pt idx="2539">
                  <c:v>44230</c:v>
                </c:pt>
                <c:pt idx="2540">
                  <c:v>44231</c:v>
                </c:pt>
                <c:pt idx="2541">
                  <c:v>44232</c:v>
                </c:pt>
                <c:pt idx="2542">
                  <c:v>44235</c:v>
                </c:pt>
                <c:pt idx="2543">
                  <c:v>44236</c:v>
                </c:pt>
                <c:pt idx="2544">
                  <c:v>44237</c:v>
                </c:pt>
                <c:pt idx="2545">
                  <c:v>44238</c:v>
                </c:pt>
                <c:pt idx="2546">
                  <c:v>44239</c:v>
                </c:pt>
                <c:pt idx="2547">
                  <c:v>44243</c:v>
                </c:pt>
                <c:pt idx="2548">
                  <c:v>44244</c:v>
                </c:pt>
                <c:pt idx="2549">
                  <c:v>44245</c:v>
                </c:pt>
                <c:pt idx="2550">
                  <c:v>44246</c:v>
                </c:pt>
                <c:pt idx="2551">
                  <c:v>44249</c:v>
                </c:pt>
                <c:pt idx="2552">
                  <c:v>44250</c:v>
                </c:pt>
                <c:pt idx="2553">
                  <c:v>44251</c:v>
                </c:pt>
                <c:pt idx="2554">
                  <c:v>44252</c:v>
                </c:pt>
                <c:pt idx="2555">
                  <c:v>44253</c:v>
                </c:pt>
                <c:pt idx="2556">
                  <c:v>44256</c:v>
                </c:pt>
                <c:pt idx="2557">
                  <c:v>44257</c:v>
                </c:pt>
                <c:pt idx="2558">
                  <c:v>44258</c:v>
                </c:pt>
                <c:pt idx="2559">
                  <c:v>44259</c:v>
                </c:pt>
                <c:pt idx="2560">
                  <c:v>44260</c:v>
                </c:pt>
                <c:pt idx="2561">
                  <c:v>44263</c:v>
                </c:pt>
                <c:pt idx="2562">
                  <c:v>44264</c:v>
                </c:pt>
                <c:pt idx="2563">
                  <c:v>44265</c:v>
                </c:pt>
                <c:pt idx="2564">
                  <c:v>44266</c:v>
                </c:pt>
                <c:pt idx="2565">
                  <c:v>44267</c:v>
                </c:pt>
                <c:pt idx="2566">
                  <c:v>44270</c:v>
                </c:pt>
                <c:pt idx="2567">
                  <c:v>44271</c:v>
                </c:pt>
                <c:pt idx="2568">
                  <c:v>44272</c:v>
                </c:pt>
                <c:pt idx="2569">
                  <c:v>44273</c:v>
                </c:pt>
                <c:pt idx="2570">
                  <c:v>44274</c:v>
                </c:pt>
                <c:pt idx="2571">
                  <c:v>44277</c:v>
                </c:pt>
                <c:pt idx="2572">
                  <c:v>44278</c:v>
                </c:pt>
                <c:pt idx="2573">
                  <c:v>44279</c:v>
                </c:pt>
                <c:pt idx="2574">
                  <c:v>44280</c:v>
                </c:pt>
                <c:pt idx="2575">
                  <c:v>44281</c:v>
                </c:pt>
                <c:pt idx="2576">
                  <c:v>44284</c:v>
                </c:pt>
                <c:pt idx="2577">
                  <c:v>44285</c:v>
                </c:pt>
                <c:pt idx="2578">
                  <c:v>44286</c:v>
                </c:pt>
                <c:pt idx="2579">
                  <c:v>44287</c:v>
                </c:pt>
                <c:pt idx="2580">
                  <c:v>44291</c:v>
                </c:pt>
                <c:pt idx="2581">
                  <c:v>44292</c:v>
                </c:pt>
                <c:pt idx="2582">
                  <c:v>44293</c:v>
                </c:pt>
                <c:pt idx="2583">
                  <c:v>44294</c:v>
                </c:pt>
                <c:pt idx="2584">
                  <c:v>44295</c:v>
                </c:pt>
                <c:pt idx="2585">
                  <c:v>44298</c:v>
                </c:pt>
                <c:pt idx="2586">
                  <c:v>44299</c:v>
                </c:pt>
                <c:pt idx="2587">
                  <c:v>44300</c:v>
                </c:pt>
                <c:pt idx="2588">
                  <c:v>44301</c:v>
                </c:pt>
                <c:pt idx="2589">
                  <c:v>44302</c:v>
                </c:pt>
                <c:pt idx="2590">
                  <c:v>44305</c:v>
                </c:pt>
                <c:pt idx="2591">
                  <c:v>44306</c:v>
                </c:pt>
                <c:pt idx="2592">
                  <c:v>44307</c:v>
                </c:pt>
                <c:pt idx="2593">
                  <c:v>44308</c:v>
                </c:pt>
                <c:pt idx="2594">
                  <c:v>44309</c:v>
                </c:pt>
                <c:pt idx="2595">
                  <c:v>44312</c:v>
                </c:pt>
                <c:pt idx="2596">
                  <c:v>44313</c:v>
                </c:pt>
                <c:pt idx="2597">
                  <c:v>44314</c:v>
                </c:pt>
                <c:pt idx="2598">
                  <c:v>44315</c:v>
                </c:pt>
                <c:pt idx="2599">
                  <c:v>44316</c:v>
                </c:pt>
                <c:pt idx="2600">
                  <c:v>44319</c:v>
                </c:pt>
                <c:pt idx="2601">
                  <c:v>44320</c:v>
                </c:pt>
                <c:pt idx="2602">
                  <c:v>44321</c:v>
                </c:pt>
                <c:pt idx="2603">
                  <c:v>44322</c:v>
                </c:pt>
                <c:pt idx="2604">
                  <c:v>44323</c:v>
                </c:pt>
                <c:pt idx="2605">
                  <c:v>44326</c:v>
                </c:pt>
                <c:pt idx="2606">
                  <c:v>44327</c:v>
                </c:pt>
                <c:pt idx="2607">
                  <c:v>44328</c:v>
                </c:pt>
                <c:pt idx="2608">
                  <c:v>44329</c:v>
                </c:pt>
                <c:pt idx="2609">
                  <c:v>44330</c:v>
                </c:pt>
                <c:pt idx="2610">
                  <c:v>44333</c:v>
                </c:pt>
                <c:pt idx="2611">
                  <c:v>44334</c:v>
                </c:pt>
                <c:pt idx="2612">
                  <c:v>44335</c:v>
                </c:pt>
                <c:pt idx="2613">
                  <c:v>44336</c:v>
                </c:pt>
                <c:pt idx="2614">
                  <c:v>44337</c:v>
                </c:pt>
                <c:pt idx="2615">
                  <c:v>44340</c:v>
                </c:pt>
                <c:pt idx="2616">
                  <c:v>44341</c:v>
                </c:pt>
                <c:pt idx="2617">
                  <c:v>44342</c:v>
                </c:pt>
                <c:pt idx="2618">
                  <c:v>44343</c:v>
                </c:pt>
                <c:pt idx="2619">
                  <c:v>44344</c:v>
                </c:pt>
                <c:pt idx="2620">
                  <c:v>44348</c:v>
                </c:pt>
                <c:pt idx="2621">
                  <c:v>44349</c:v>
                </c:pt>
                <c:pt idx="2622">
                  <c:v>44350</c:v>
                </c:pt>
                <c:pt idx="2623">
                  <c:v>44351</c:v>
                </c:pt>
                <c:pt idx="2624">
                  <c:v>44354</c:v>
                </c:pt>
                <c:pt idx="2625">
                  <c:v>44355</c:v>
                </c:pt>
                <c:pt idx="2626">
                  <c:v>44356</c:v>
                </c:pt>
                <c:pt idx="2627">
                  <c:v>44357</c:v>
                </c:pt>
                <c:pt idx="2628">
                  <c:v>44358</c:v>
                </c:pt>
                <c:pt idx="2629">
                  <c:v>44361</c:v>
                </c:pt>
                <c:pt idx="2630">
                  <c:v>44362</c:v>
                </c:pt>
                <c:pt idx="2631">
                  <c:v>44363</c:v>
                </c:pt>
                <c:pt idx="2632">
                  <c:v>44364</c:v>
                </c:pt>
                <c:pt idx="2633">
                  <c:v>44365</c:v>
                </c:pt>
                <c:pt idx="2634">
                  <c:v>44368</c:v>
                </c:pt>
                <c:pt idx="2635">
                  <c:v>44369</c:v>
                </c:pt>
                <c:pt idx="2636">
                  <c:v>44370</c:v>
                </c:pt>
                <c:pt idx="2637">
                  <c:v>44371</c:v>
                </c:pt>
                <c:pt idx="2638">
                  <c:v>44372</c:v>
                </c:pt>
                <c:pt idx="2639">
                  <c:v>44375</c:v>
                </c:pt>
                <c:pt idx="2640">
                  <c:v>44376</c:v>
                </c:pt>
                <c:pt idx="2641">
                  <c:v>44377</c:v>
                </c:pt>
                <c:pt idx="2642">
                  <c:v>44378</c:v>
                </c:pt>
                <c:pt idx="2643">
                  <c:v>44379</c:v>
                </c:pt>
                <c:pt idx="2644">
                  <c:v>44383</c:v>
                </c:pt>
                <c:pt idx="2645">
                  <c:v>44384</c:v>
                </c:pt>
                <c:pt idx="2646">
                  <c:v>44385</c:v>
                </c:pt>
                <c:pt idx="2647">
                  <c:v>44386</c:v>
                </c:pt>
                <c:pt idx="2648">
                  <c:v>44389</c:v>
                </c:pt>
                <c:pt idx="2649">
                  <c:v>44390</c:v>
                </c:pt>
                <c:pt idx="2650">
                  <c:v>44391</c:v>
                </c:pt>
                <c:pt idx="2651">
                  <c:v>44392</c:v>
                </c:pt>
                <c:pt idx="2652">
                  <c:v>44393</c:v>
                </c:pt>
                <c:pt idx="2653">
                  <c:v>44396</c:v>
                </c:pt>
                <c:pt idx="2654">
                  <c:v>44397</c:v>
                </c:pt>
                <c:pt idx="2655">
                  <c:v>44398</c:v>
                </c:pt>
                <c:pt idx="2656">
                  <c:v>44399</c:v>
                </c:pt>
                <c:pt idx="2657">
                  <c:v>44400</c:v>
                </c:pt>
                <c:pt idx="2658">
                  <c:v>44403</c:v>
                </c:pt>
                <c:pt idx="2659">
                  <c:v>44404</c:v>
                </c:pt>
                <c:pt idx="2660">
                  <c:v>44405</c:v>
                </c:pt>
                <c:pt idx="2661">
                  <c:v>44406</c:v>
                </c:pt>
                <c:pt idx="2662">
                  <c:v>44407</c:v>
                </c:pt>
                <c:pt idx="2663">
                  <c:v>44410</c:v>
                </c:pt>
                <c:pt idx="2664">
                  <c:v>44411</c:v>
                </c:pt>
                <c:pt idx="2665">
                  <c:v>44412</c:v>
                </c:pt>
                <c:pt idx="2666">
                  <c:v>44413</c:v>
                </c:pt>
                <c:pt idx="2667">
                  <c:v>44414</c:v>
                </c:pt>
                <c:pt idx="2668">
                  <c:v>44417</c:v>
                </c:pt>
                <c:pt idx="2669">
                  <c:v>44418</c:v>
                </c:pt>
                <c:pt idx="2670">
                  <c:v>44419</c:v>
                </c:pt>
                <c:pt idx="2671">
                  <c:v>44420</c:v>
                </c:pt>
                <c:pt idx="2672">
                  <c:v>44421</c:v>
                </c:pt>
                <c:pt idx="2673">
                  <c:v>44424</c:v>
                </c:pt>
                <c:pt idx="2674">
                  <c:v>44425</c:v>
                </c:pt>
                <c:pt idx="2675">
                  <c:v>44426</c:v>
                </c:pt>
                <c:pt idx="2676">
                  <c:v>44427</c:v>
                </c:pt>
                <c:pt idx="2677">
                  <c:v>44428</c:v>
                </c:pt>
                <c:pt idx="2678">
                  <c:v>44431</c:v>
                </c:pt>
                <c:pt idx="2679">
                  <c:v>44432</c:v>
                </c:pt>
                <c:pt idx="2680">
                  <c:v>44433</c:v>
                </c:pt>
                <c:pt idx="2681">
                  <c:v>44434</c:v>
                </c:pt>
                <c:pt idx="2682">
                  <c:v>44435</c:v>
                </c:pt>
                <c:pt idx="2683">
                  <c:v>44438</c:v>
                </c:pt>
                <c:pt idx="2684">
                  <c:v>44439</c:v>
                </c:pt>
                <c:pt idx="2685">
                  <c:v>44440</c:v>
                </c:pt>
                <c:pt idx="2686">
                  <c:v>44441</c:v>
                </c:pt>
                <c:pt idx="2687">
                  <c:v>44442</c:v>
                </c:pt>
                <c:pt idx="2688">
                  <c:v>44446</c:v>
                </c:pt>
                <c:pt idx="2689">
                  <c:v>44447</c:v>
                </c:pt>
                <c:pt idx="2690">
                  <c:v>44448</c:v>
                </c:pt>
                <c:pt idx="2691">
                  <c:v>44449</c:v>
                </c:pt>
                <c:pt idx="2692">
                  <c:v>44452</c:v>
                </c:pt>
                <c:pt idx="2693">
                  <c:v>44453</c:v>
                </c:pt>
                <c:pt idx="2694">
                  <c:v>44454</c:v>
                </c:pt>
                <c:pt idx="2695">
                  <c:v>44455</c:v>
                </c:pt>
                <c:pt idx="2696">
                  <c:v>44456</c:v>
                </c:pt>
                <c:pt idx="2697">
                  <c:v>44459</c:v>
                </c:pt>
                <c:pt idx="2698">
                  <c:v>44460</c:v>
                </c:pt>
                <c:pt idx="2699">
                  <c:v>44461</c:v>
                </c:pt>
                <c:pt idx="2700">
                  <c:v>44462</c:v>
                </c:pt>
                <c:pt idx="2701">
                  <c:v>44463</c:v>
                </c:pt>
                <c:pt idx="2702">
                  <c:v>44466</c:v>
                </c:pt>
                <c:pt idx="2703">
                  <c:v>44467</c:v>
                </c:pt>
                <c:pt idx="2704">
                  <c:v>44468</c:v>
                </c:pt>
                <c:pt idx="2705">
                  <c:v>44469</c:v>
                </c:pt>
                <c:pt idx="2706">
                  <c:v>44470</c:v>
                </c:pt>
                <c:pt idx="2707">
                  <c:v>44473</c:v>
                </c:pt>
                <c:pt idx="2708">
                  <c:v>44474</c:v>
                </c:pt>
                <c:pt idx="2709">
                  <c:v>44475</c:v>
                </c:pt>
                <c:pt idx="2710">
                  <c:v>44476</c:v>
                </c:pt>
                <c:pt idx="2711">
                  <c:v>44477</c:v>
                </c:pt>
                <c:pt idx="2712">
                  <c:v>44480</c:v>
                </c:pt>
                <c:pt idx="2713">
                  <c:v>44481</c:v>
                </c:pt>
                <c:pt idx="2714">
                  <c:v>44482</c:v>
                </c:pt>
                <c:pt idx="2715">
                  <c:v>44483</c:v>
                </c:pt>
                <c:pt idx="2716">
                  <c:v>44484</c:v>
                </c:pt>
                <c:pt idx="2717">
                  <c:v>44487</c:v>
                </c:pt>
                <c:pt idx="2718">
                  <c:v>44488</c:v>
                </c:pt>
                <c:pt idx="2719">
                  <c:v>44489</c:v>
                </c:pt>
                <c:pt idx="2720">
                  <c:v>44490</c:v>
                </c:pt>
                <c:pt idx="2721">
                  <c:v>44491</c:v>
                </c:pt>
                <c:pt idx="2722">
                  <c:v>44494</c:v>
                </c:pt>
                <c:pt idx="2723">
                  <c:v>44495</c:v>
                </c:pt>
                <c:pt idx="2724">
                  <c:v>44496</c:v>
                </c:pt>
                <c:pt idx="2725">
                  <c:v>44497</c:v>
                </c:pt>
                <c:pt idx="2726">
                  <c:v>44498</c:v>
                </c:pt>
                <c:pt idx="2727">
                  <c:v>44501</c:v>
                </c:pt>
                <c:pt idx="2728">
                  <c:v>44502</c:v>
                </c:pt>
                <c:pt idx="2729">
                  <c:v>44503</c:v>
                </c:pt>
                <c:pt idx="2730">
                  <c:v>44504</c:v>
                </c:pt>
                <c:pt idx="2731">
                  <c:v>44505</c:v>
                </c:pt>
                <c:pt idx="2732">
                  <c:v>44508</c:v>
                </c:pt>
                <c:pt idx="2733">
                  <c:v>44509</c:v>
                </c:pt>
                <c:pt idx="2734">
                  <c:v>44510</c:v>
                </c:pt>
                <c:pt idx="2735">
                  <c:v>44511</c:v>
                </c:pt>
                <c:pt idx="2736">
                  <c:v>44512</c:v>
                </c:pt>
                <c:pt idx="2737">
                  <c:v>44515</c:v>
                </c:pt>
                <c:pt idx="2738">
                  <c:v>44516</c:v>
                </c:pt>
                <c:pt idx="2739">
                  <c:v>44517</c:v>
                </c:pt>
                <c:pt idx="2740">
                  <c:v>44518</c:v>
                </c:pt>
                <c:pt idx="2741">
                  <c:v>44519</c:v>
                </c:pt>
                <c:pt idx="2742">
                  <c:v>44522</c:v>
                </c:pt>
                <c:pt idx="2743">
                  <c:v>44523</c:v>
                </c:pt>
                <c:pt idx="2744">
                  <c:v>44524</c:v>
                </c:pt>
                <c:pt idx="2745">
                  <c:v>44526</c:v>
                </c:pt>
                <c:pt idx="2746">
                  <c:v>44529</c:v>
                </c:pt>
                <c:pt idx="2747">
                  <c:v>44530</c:v>
                </c:pt>
                <c:pt idx="2748">
                  <c:v>44531</c:v>
                </c:pt>
                <c:pt idx="2749">
                  <c:v>44532</c:v>
                </c:pt>
                <c:pt idx="2750">
                  <c:v>44533</c:v>
                </c:pt>
                <c:pt idx="2751">
                  <c:v>44536</c:v>
                </c:pt>
                <c:pt idx="2752">
                  <c:v>44537</c:v>
                </c:pt>
                <c:pt idx="2753">
                  <c:v>44538</c:v>
                </c:pt>
                <c:pt idx="2754">
                  <c:v>44539</c:v>
                </c:pt>
                <c:pt idx="2755">
                  <c:v>44540</c:v>
                </c:pt>
                <c:pt idx="2756">
                  <c:v>44543</c:v>
                </c:pt>
                <c:pt idx="2757">
                  <c:v>44544</c:v>
                </c:pt>
                <c:pt idx="2758">
                  <c:v>44545</c:v>
                </c:pt>
                <c:pt idx="2759">
                  <c:v>44546</c:v>
                </c:pt>
                <c:pt idx="2760">
                  <c:v>44547</c:v>
                </c:pt>
                <c:pt idx="2761">
                  <c:v>44550</c:v>
                </c:pt>
                <c:pt idx="2762">
                  <c:v>44551</c:v>
                </c:pt>
                <c:pt idx="2763">
                  <c:v>44552</c:v>
                </c:pt>
                <c:pt idx="2764">
                  <c:v>44553</c:v>
                </c:pt>
                <c:pt idx="2765">
                  <c:v>44557</c:v>
                </c:pt>
                <c:pt idx="2766">
                  <c:v>44558</c:v>
                </c:pt>
                <c:pt idx="2767">
                  <c:v>44559</c:v>
                </c:pt>
                <c:pt idx="2768">
                  <c:v>44560</c:v>
                </c:pt>
                <c:pt idx="2769">
                  <c:v>44561</c:v>
                </c:pt>
              </c:numCache>
            </c:numRef>
          </c:cat>
          <c:val>
            <c:numRef>
              <c:f>차트!$K$2:$K$2771</c:f>
              <c:numCache>
                <c:formatCode>_(* #,##0_);_(* \(#,##0\);_(* "-"_);_(@_)</c:formatCode>
                <c:ptCount val="2770"/>
                <c:pt idx="0">
                  <c:v>20000000.000000004</c:v>
                </c:pt>
                <c:pt idx="1">
                  <c:v>20320814.533651572</c:v>
                </c:pt>
                <c:pt idx="2">
                  <c:v>20205146.639148522</c:v>
                </c:pt>
                <c:pt idx="3">
                  <c:v>20470433.365143582</c:v>
                </c:pt>
                <c:pt idx="4">
                  <c:v>20425467.679115284</c:v>
                </c:pt>
                <c:pt idx="5">
                  <c:v>20448021.524426162</c:v>
                </c:pt>
                <c:pt idx="6">
                  <c:v>20568411.055354394</c:v>
                </c:pt>
                <c:pt idx="7">
                  <c:v>20606544.474442761</c:v>
                </c:pt>
                <c:pt idx="8">
                  <c:v>20653535.731734607</c:v>
                </c:pt>
                <c:pt idx="9">
                  <c:v>20557140.541496068</c:v>
                </c:pt>
                <c:pt idx="10">
                  <c:v>20717146.027295936</c:v>
                </c:pt>
                <c:pt idx="11">
                  <c:v>20816313.111974891</c:v>
                </c:pt>
                <c:pt idx="12">
                  <c:v>20464407.367279194</c:v>
                </c:pt>
                <c:pt idx="13">
                  <c:v>20519572.694675773</c:v>
                </c:pt>
                <c:pt idx="14">
                  <c:v>20414439.460186861</c:v>
                </c:pt>
                <c:pt idx="15">
                  <c:v>20641518.144560289</c:v>
                </c:pt>
                <c:pt idx="16">
                  <c:v>20617293.21763362</c:v>
                </c:pt>
                <c:pt idx="17">
                  <c:v>20685570.030703519</c:v>
                </c:pt>
                <c:pt idx="18">
                  <c:v>20782568.59369792</c:v>
                </c:pt>
                <c:pt idx="19">
                  <c:v>20245011.2814398</c:v>
                </c:pt>
                <c:pt idx="20">
                  <c:v>20480623.906998407</c:v>
                </c:pt>
                <c:pt idx="21">
                  <c:v>20782207.874634147</c:v>
                </c:pt>
                <c:pt idx="22">
                  <c:v>20464878.650323641</c:v>
                </c:pt>
                <c:pt idx="23">
                  <c:v>20534274.630165115</c:v>
                </c:pt>
                <c:pt idx="24">
                  <c:v>20644796.333972365</c:v>
                </c:pt>
                <c:pt idx="25">
                  <c:v>20824597.746060304</c:v>
                </c:pt>
                <c:pt idx="26">
                  <c:v>20906121.559063021</c:v>
                </c:pt>
                <c:pt idx="27">
                  <c:v>20943689.666801259</c:v>
                </c:pt>
                <c:pt idx="28">
                  <c:v>21135545.863178547</c:v>
                </c:pt>
                <c:pt idx="29">
                  <c:v>21511179.355650079</c:v>
                </c:pt>
                <c:pt idx="30">
                  <c:v>21452854.083594196</c:v>
                </c:pt>
                <c:pt idx="31">
                  <c:v>21356396.631810203</c:v>
                </c:pt>
                <c:pt idx="32">
                  <c:v>21514114.780414719</c:v>
                </c:pt>
                <c:pt idx="33">
                  <c:v>21450770.327628147</c:v>
                </c:pt>
                <c:pt idx="34">
                  <c:v>21302448.551872775</c:v>
                </c:pt>
                <c:pt idx="35">
                  <c:v>20973944.277058333</c:v>
                </c:pt>
                <c:pt idx="36">
                  <c:v>20740401.904961944</c:v>
                </c:pt>
                <c:pt idx="37">
                  <c:v>20976895.960272636</c:v>
                </c:pt>
                <c:pt idx="38">
                  <c:v>21179399.027689267</c:v>
                </c:pt>
                <c:pt idx="39">
                  <c:v>21265096.218385719</c:v>
                </c:pt>
                <c:pt idx="40">
                  <c:v>20830471.172154322</c:v>
                </c:pt>
                <c:pt idx="41">
                  <c:v>21026139.73852108</c:v>
                </c:pt>
                <c:pt idx="42">
                  <c:v>21283337.975498505</c:v>
                </c:pt>
                <c:pt idx="43">
                  <c:v>21074085.988119103</c:v>
                </c:pt>
                <c:pt idx="44">
                  <c:v>20878159.373901289</c:v>
                </c:pt>
                <c:pt idx="45">
                  <c:v>20934969.984651506</c:v>
                </c:pt>
                <c:pt idx="46">
                  <c:v>20751300.023678306</c:v>
                </c:pt>
                <c:pt idx="47">
                  <c:v>20538233.937728021</c:v>
                </c:pt>
                <c:pt idx="48">
                  <c:v>20714180.368664015</c:v>
                </c:pt>
                <c:pt idx="49">
                  <c:v>20739062.64574714</c:v>
                </c:pt>
                <c:pt idx="50">
                  <c:v>20539330.771553949</c:v>
                </c:pt>
                <c:pt idx="51">
                  <c:v>19970927.217590567</c:v>
                </c:pt>
                <c:pt idx="52">
                  <c:v>20233756.390043635</c:v>
                </c:pt>
                <c:pt idx="53">
                  <c:v>20006627.642038841</c:v>
                </c:pt>
                <c:pt idx="54">
                  <c:v>20359667.238294408</c:v>
                </c:pt>
                <c:pt idx="55">
                  <c:v>20252675.256955259</c:v>
                </c:pt>
                <c:pt idx="56">
                  <c:v>20427800.676951617</c:v>
                </c:pt>
                <c:pt idx="57">
                  <c:v>20732563.342724212</c:v>
                </c:pt>
                <c:pt idx="58">
                  <c:v>20657138.812914658</c:v>
                </c:pt>
                <c:pt idx="59">
                  <c:v>20547242.292973027</c:v>
                </c:pt>
                <c:pt idx="60">
                  <c:v>20670825.916197069</c:v>
                </c:pt>
                <c:pt idx="61">
                  <c:v>20652634.879902735</c:v>
                </c:pt>
                <c:pt idx="62">
                  <c:v>20541900.813346479</c:v>
                </c:pt>
                <c:pt idx="63">
                  <c:v>20448621.994469848</c:v>
                </c:pt>
                <c:pt idx="64">
                  <c:v>20298820.357340179</c:v>
                </c:pt>
                <c:pt idx="65">
                  <c:v>20307690.621760949</c:v>
                </c:pt>
                <c:pt idx="66">
                  <c:v>20297143.470300034</c:v>
                </c:pt>
                <c:pt idx="67">
                  <c:v>20309091.555455826</c:v>
                </c:pt>
                <c:pt idx="68">
                  <c:v>20121875.915251244</c:v>
                </c:pt>
                <c:pt idx="69">
                  <c:v>20071775.266152617</c:v>
                </c:pt>
                <c:pt idx="70">
                  <c:v>20107231.27571265</c:v>
                </c:pt>
                <c:pt idx="71">
                  <c:v>20174059.178799897</c:v>
                </c:pt>
                <c:pt idx="72">
                  <c:v>20113585.73665943</c:v>
                </c:pt>
                <c:pt idx="73">
                  <c:v>20135419.67673571</c:v>
                </c:pt>
                <c:pt idx="74">
                  <c:v>19969946.329177998</c:v>
                </c:pt>
                <c:pt idx="75">
                  <c:v>20147737.613083471</c:v>
                </c:pt>
                <c:pt idx="76">
                  <c:v>20430769.825361099</c:v>
                </c:pt>
                <c:pt idx="77">
                  <c:v>20550588.076441135</c:v>
                </c:pt>
                <c:pt idx="78">
                  <c:v>20626699.570594288</c:v>
                </c:pt>
                <c:pt idx="79">
                  <c:v>20837652.286391374</c:v>
                </c:pt>
                <c:pt idx="80">
                  <c:v>20847632.267461773</c:v>
                </c:pt>
                <c:pt idx="81">
                  <c:v>20660125.344982453</c:v>
                </c:pt>
                <c:pt idx="82">
                  <c:v>20646509.015693564</c:v>
                </c:pt>
                <c:pt idx="83">
                  <c:v>20484976.99682137</c:v>
                </c:pt>
                <c:pt idx="84">
                  <c:v>20458534.593480051</c:v>
                </c:pt>
                <c:pt idx="85">
                  <c:v>20542790.86969823</c:v>
                </c:pt>
                <c:pt idx="86">
                  <c:v>20556063.765737433</c:v>
                </c:pt>
                <c:pt idx="87">
                  <c:v>20657404.786148388</c:v>
                </c:pt>
                <c:pt idx="88">
                  <c:v>20717903.178567678</c:v>
                </c:pt>
                <c:pt idx="89">
                  <c:v>20920467.317091629</c:v>
                </c:pt>
                <c:pt idx="90">
                  <c:v>20598660.626633596</c:v>
                </c:pt>
                <c:pt idx="91">
                  <c:v>20918796.072402123</c:v>
                </c:pt>
                <c:pt idx="92">
                  <c:v>20700977.75739719</c:v>
                </c:pt>
                <c:pt idx="93">
                  <c:v>20426913.572234157</c:v>
                </c:pt>
                <c:pt idx="94">
                  <c:v>20435399.651283164</c:v>
                </c:pt>
                <c:pt idx="95">
                  <c:v>20594455.232676845</c:v>
                </c:pt>
                <c:pt idx="96">
                  <c:v>20621552.866216283</c:v>
                </c:pt>
                <c:pt idx="97">
                  <c:v>20398908.890061572</c:v>
                </c:pt>
                <c:pt idx="98">
                  <c:v>20379901.751346502</c:v>
                </c:pt>
                <c:pt idx="99">
                  <c:v>20174696.927495472</c:v>
                </c:pt>
                <c:pt idx="100">
                  <c:v>20400960.928189512</c:v>
                </c:pt>
                <c:pt idx="101">
                  <c:v>20284956.865370911</c:v>
                </c:pt>
                <c:pt idx="102">
                  <c:v>20270306.428561646</c:v>
                </c:pt>
                <c:pt idx="103">
                  <c:v>20542025.336437389</c:v>
                </c:pt>
                <c:pt idx="104">
                  <c:v>20010652.953689024</c:v>
                </c:pt>
                <c:pt idx="105">
                  <c:v>20166906.667692944</c:v>
                </c:pt>
                <c:pt idx="106">
                  <c:v>19849231.988018651</c:v>
                </c:pt>
                <c:pt idx="107">
                  <c:v>19652016.667438548</c:v>
                </c:pt>
                <c:pt idx="108">
                  <c:v>19688727.985863466</c:v>
                </c:pt>
                <c:pt idx="109">
                  <c:v>19512337.5051939</c:v>
                </c:pt>
                <c:pt idx="110">
                  <c:v>19598644.498642903</c:v>
                </c:pt>
                <c:pt idx="111">
                  <c:v>19295002.051467374</c:v>
                </c:pt>
                <c:pt idx="112">
                  <c:v>19351137.243493199</c:v>
                </c:pt>
                <c:pt idx="113">
                  <c:v>19538582.980713602</c:v>
                </c:pt>
                <c:pt idx="114">
                  <c:v>19174770.930348609</c:v>
                </c:pt>
                <c:pt idx="115">
                  <c:v>19220186.699838039</c:v>
                </c:pt>
                <c:pt idx="116">
                  <c:v>19052209.029196069</c:v>
                </c:pt>
                <c:pt idx="117">
                  <c:v>19146975.243452758</c:v>
                </c:pt>
                <c:pt idx="118">
                  <c:v>19433097.343920514</c:v>
                </c:pt>
                <c:pt idx="119">
                  <c:v>19205437.154976785</c:v>
                </c:pt>
                <c:pt idx="120">
                  <c:v>19436606.135876939</c:v>
                </c:pt>
                <c:pt idx="121">
                  <c:v>19134373.069614865</c:v>
                </c:pt>
                <c:pt idx="122">
                  <c:v>19560357.170579676</c:v>
                </c:pt>
                <c:pt idx="123">
                  <c:v>19815521.421689719</c:v>
                </c:pt>
                <c:pt idx="124">
                  <c:v>19775615.130370915</c:v>
                </c:pt>
                <c:pt idx="125">
                  <c:v>19866385.549320344</c:v>
                </c:pt>
                <c:pt idx="126">
                  <c:v>20146974.101936731</c:v>
                </c:pt>
                <c:pt idx="127">
                  <c:v>20237995.002116699</c:v>
                </c:pt>
                <c:pt idx="128">
                  <c:v>20251693.748862565</c:v>
                </c:pt>
                <c:pt idx="129">
                  <c:v>20541130.616177306</c:v>
                </c:pt>
                <c:pt idx="130">
                  <c:v>20350837.285696674</c:v>
                </c:pt>
                <c:pt idx="131">
                  <c:v>20002366.134415802</c:v>
                </c:pt>
                <c:pt idx="132">
                  <c:v>20005664.528661516</c:v>
                </c:pt>
                <c:pt idx="133">
                  <c:v>19976484.508975253</c:v>
                </c:pt>
                <c:pt idx="134">
                  <c:v>19708081.900839441</c:v>
                </c:pt>
                <c:pt idx="135">
                  <c:v>19960064.877247892</c:v>
                </c:pt>
                <c:pt idx="136">
                  <c:v>19909029.391754605</c:v>
                </c:pt>
                <c:pt idx="137">
                  <c:v>20339261.17169119</c:v>
                </c:pt>
                <c:pt idx="138">
                  <c:v>20168190.971064854</c:v>
                </c:pt>
                <c:pt idx="139">
                  <c:v>20291834.442343332</c:v>
                </c:pt>
                <c:pt idx="140">
                  <c:v>20447239.455490336</c:v>
                </c:pt>
                <c:pt idx="141">
                  <c:v>20487547.364761334</c:v>
                </c:pt>
                <c:pt idx="142">
                  <c:v>20452899.336550891</c:v>
                </c:pt>
                <c:pt idx="143">
                  <c:v>19893578.678828925</c:v>
                </c:pt>
                <c:pt idx="144">
                  <c:v>19956861.946356572</c:v>
                </c:pt>
                <c:pt idx="145">
                  <c:v>19939936.688259803</c:v>
                </c:pt>
                <c:pt idx="146">
                  <c:v>19779706.845638987</c:v>
                </c:pt>
                <c:pt idx="147">
                  <c:v>19284613.864266571</c:v>
                </c:pt>
                <c:pt idx="148">
                  <c:v>19646626.917991534</c:v>
                </c:pt>
                <c:pt idx="149">
                  <c:v>18757132.22473646</c:v>
                </c:pt>
                <c:pt idx="150">
                  <c:v>18740176.798001893</c:v>
                </c:pt>
                <c:pt idx="151">
                  <c:v>17874562.000301361</c:v>
                </c:pt>
                <c:pt idx="152">
                  <c:v>18819686.650589772</c:v>
                </c:pt>
                <c:pt idx="153">
                  <c:v>17921190.646874305</c:v>
                </c:pt>
                <c:pt idx="154">
                  <c:v>18732998.097255867</c:v>
                </c:pt>
                <c:pt idx="155">
                  <c:v>18858972.544256579</c:v>
                </c:pt>
                <c:pt idx="156">
                  <c:v>19009435.44531193</c:v>
                </c:pt>
                <c:pt idx="157">
                  <c:v>18811658.988068875</c:v>
                </c:pt>
                <c:pt idx="158">
                  <c:v>18724091.141248588</c:v>
                </c:pt>
                <c:pt idx="159">
                  <c:v>17847217.864530101</c:v>
                </c:pt>
                <c:pt idx="160">
                  <c:v>17746865.429611187</c:v>
                </c:pt>
                <c:pt idx="161">
                  <c:v>17749797.625516213</c:v>
                </c:pt>
                <c:pt idx="162">
                  <c:v>18380964.991986558</c:v>
                </c:pt>
                <c:pt idx="163">
                  <c:v>18599869.117034096</c:v>
                </c:pt>
                <c:pt idx="164">
                  <c:v>18379960.131737471</c:v>
                </c:pt>
                <c:pt idx="165">
                  <c:v>18745141.251192886</c:v>
                </c:pt>
                <c:pt idx="166">
                  <c:v>19126247.269330595</c:v>
                </c:pt>
                <c:pt idx="167">
                  <c:v>19211634.005175307</c:v>
                </c:pt>
                <c:pt idx="168">
                  <c:v>19156711.951150946</c:v>
                </c:pt>
                <c:pt idx="169">
                  <c:v>18885413.316860713</c:v>
                </c:pt>
                <c:pt idx="170">
                  <c:v>18474501.467337318</c:v>
                </c:pt>
                <c:pt idx="171">
                  <c:v>18682188.566705957</c:v>
                </c:pt>
                <c:pt idx="172">
                  <c:v>19100221.845485695</c:v>
                </c:pt>
                <c:pt idx="173">
                  <c:v>19072256.822841283</c:v>
                </c:pt>
                <c:pt idx="174">
                  <c:v>18684731.733949795</c:v>
                </c:pt>
                <c:pt idx="175">
                  <c:v>18923648.950555395</c:v>
                </c:pt>
                <c:pt idx="176">
                  <c:v>19176620.121078975</c:v>
                </c:pt>
                <c:pt idx="177">
                  <c:v>19998296.205796424</c:v>
                </c:pt>
                <c:pt idx="178">
                  <c:v>20451541.535854369</c:v>
                </c:pt>
                <c:pt idx="179">
                  <c:v>20521617.117261097</c:v>
                </c:pt>
                <c:pt idx="180">
                  <c:v>20999681.614873372</c:v>
                </c:pt>
                <c:pt idx="181">
                  <c:v>21129177.606195241</c:v>
                </c:pt>
                <c:pt idx="182">
                  <c:v>20774061.037840284</c:v>
                </c:pt>
                <c:pt idx="183">
                  <c:v>20616980.931464031</c:v>
                </c:pt>
                <c:pt idx="184">
                  <c:v>20760721.933871653</c:v>
                </c:pt>
                <c:pt idx="185">
                  <c:v>21327963.098374549</c:v>
                </c:pt>
                <c:pt idx="186">
                  <c:v>21180717.315623961</c:v>
                </c:pt>
                <c:pt idx="187">
                  <c:v>20802370.015570283</c:v>
                </c:pt>
                <c:pt idx="188">
                  <c:v>20615909.732826546</c:v>
                </c:pt>
                <c:pt idx="189">
                  <c:v>20168458.08581461</c:v>
                </c:pt>
                <c:pt idx="190">
                  <c:v>19649741.789075237</c:v>
                </c:pt>
                <c:pt idx="191">
                  <c:v>20317023.134942196</c:v>
                </c:pt>
                <c:pt idx="192">
                  <c:v>20791183.58252085</c:v>
                </c:pt>
                <c:pt idx="193">
                  <c:v>21141100.838916436</c:v>
                </c:pt>
                <c:pt idx="194">
                  <c:v>20777311.749330912</c:v>
                </c:pt>
                <c:pt idx="195">
                  <c:v>21372191.886886854</c:v>
                </c:pt>
                <c:pt idx="196">
                  <c:v>21390629.523257248</c:v>
                </c:pt>
                <c:pt idx="197">
                  <c:v>21540909.651289687</c:v>
                </c:pt>
                <c:pt idx="198">
                  <c:v>21533887.044706337</c:v>
                </c:pt>
                <c:pt idx="199">
                  <c:v>21937295.546326309</c:v>
                </c:pt>
                <c:pt idx="200">
                  <c:v>21305573.40306801</c:v>
                </c:pt>
                <c:pt idx="201">
                  <c:v>21665551.72078649</c:v>
                </c:pt>
                <c:pt idx="202">
                  <c:v>20999123.478766825</c:v>
                </c:pt>
                <c:pt idx="203">
                  <c:v>21136593.807503872</c:v>
                </c:pt>
                <c:pt idx="204">
                  <c:v>21441961.411540009</c:v>
                </c:pt>
                <c:pt idx="205">
                  <c:v>21644042.036490679</c:v>
                </c:pt>
                <c:pt idx="206">
                  <c:v>21113760.877832349</c:v>
                </c:pt>
                <c:pt idx="207">
                  <c:v>21147756.52963474</c:v>
                </c:pt>
                <c:pt idx="208">
                  <c:v>21405859.336524796</c:v>
                </c:pt>
                <c:pt idx="209">
                  <c:v>21244057.495879129</c:v>
                </c:pt>
                <c:pt idx="210">
                  <c:v>20983995.782261368</c:v>
                </c:pt>
                <c:pt idx="211">
                  <c:v>20504405.27341266</c:v>
                </c:pt>
                <c:pt idx="212">
                  <c:v>20826930.385134466</c:v>
                </c:pt>
                <c:pt idx="213">
                  <c:v>21409146.739601932</c:v>
                </c:pt>
                <c:pt idx="214">
                  <c:v>20937597.558851674</c:v>
                </c:pt>
                <c:pt idx="215">
                  <c:v>21204013.961719431</c:v>
                </c:pt>
                <c:pt idx="216">
                  <c:v>21527191.890148327</c:v>
                </c:pt>
                <c:pt idx="217">
                  <c:v>20704600.603111845</c:v>
                </c:pt>
                <c:pt idx="218">
                  <c:v>21007558.140672609</c:v>
                </c:pt>
                <c:pt idx="219">
                  <c:v>21257214.38127549</c:v>
                </c:pt>
                <c:pt idx="220">
                  <c:v>21061180.203633416</c:v>
                </c:pt>
                <c:pt idx="221">
                  <c:v>21351949.154919382</c:v>
                </c:pt>
                <c:pt idx="222">
                  <c:v>21191380.18419503</c:v>
                </c:pt>
                <c:pt idx="223">
                  <c:v>20585971.64865572</c:v>
                </c:pt>
                <c:pt idx="224">
                  <c:v>20577930.646704707</c:v>
                </c:pt>
                <c:pt idx="225">
                  <c:v>20215925.192214996</c:v>
                </c:pt>
                <c:pt idx="226">
                  <c:v>20365218.593795765</c:v>
                </c:pt>
                <c:pt idx="227">
                  <c:v>20016481.63235487</c:v>
                </c:pt>
                <c:pt idx="228">
                  <c:v>20080305.326183315</c:v>
                </c:pt>
                <c:pt idx="229">
                  <c:v>20600547.014478989</c:v>
                </c:pt>
                <c:pt idx="230">
                  <c:v>20311149.871921904</c:v>
                </c:pt>
                <c:pt idx="231">
                  <c:v>21013523.475113973</c:v>
                </c:pt>
                <c:pt idx="232">
                  <c:v>20852371.841995921</c:v>
                </c:pt>
                <c:pt idx="233">
                  <c:v>20884097.768564478</c:v>
                </c:pt>
                <c:pt idx="234">
                  <c:v>21093367.270061169</c:v>
                </c:pt>
                <c:pt idx="235">
                  <c:v>21060841.499521542</c:v>
                </c:pt>
                <c:pt idx="236">
                  <c:v>20962174.072713923</c:v>
                </c:pt>
                <c:pt idx="237">
                  <c:v>20708094.000909302</c:v>
                </c:pt>
                <c:pt idx="238">
                  <c:v>21323794.151393734</c:v>
                </c:pt>
                <c:pt idx="239">
                  <c:v>21089050.121685613</c:v>
                </c:pt>
                <c:pt idx="240">
                  <c:v>20961707.29050409</c:v>
                </c:pt>
                <c:pt idx="241">
                  <c:v>20697666.382483538</c:v>
                </c:pt>
                <c:pt idx="242">
                  <c:v>20762507.591081567</c:v>
                </c:pt>
                <c:pt idx="243">
                  <c:v>20733232.336344112</c:v>
                </c:pt>
                <c:pt idx="244">
                  <c:v>20813142.958900858</c:v>
                </c:pt>
                <c:pt idx="245">
                  <c:v>21199273.310898744</c:v>
                </c:pt>
                <c:pt idx="246">
                  <c:v>20631734.047639705</c:v>
                </c:pt>
                <c:pt idx="247">
                  <c:v>20962669.816816032</c:v>
                </c:pt>
                <c:pt idx="248">
                  <c:v>21035729.451570041</c:v>
                </c:pt>
                <c:pt idx="249">
                  <c:v>21251107.042240661</c:v>
                </c:pt>
                <c:pt idx="250">
                  <c:v>20953460.391676981</c:v>
                </c:pt>
                <c:pt idx="251">
                  <c:v>21043605.325074416</c:v>
                </c:pt>
                <c:pt idx="252">
                  <c:v>20983469.999980435</c:v>
                </c:pt>
                <c:pt idx="253">
                  <c:v>21188373.105648018</c:v>
                </c:pt>
                <c:pt idx="254">
                  <c:v>21077926.759899557</c:v>
                </c:pt>
                <c:pt idx="255">
                  <c:v>21331431.964567885</c:v>
                </c:pt>
                <c:pt idx="256">
                  <c:v>21595961.80251921</c:v>
                </c:pt>
                <c:pt idx="257">
                  <c:v>21734764.393058438</c:v>
                </c:pt>
                <c:pt idx="258">
                  <c:v>21716724.509721994</c:v>
                </c:pt>
                <c:pt idx="259">
                  <c:v>21831836.332725361</c:v>
                </c:pt>
                <c:pt idx="260">
                  <c:v>21944296.264086016</c:v>
                </c:pt>
                <c:pt idx="261">
                  <c:v>21535560.88992979</c:v>
                </c:pt>
                <c:pt idx="262">
                  <c:v>21562069.031383388</c:v>
                </c:pt>
                <c:pt idx="263">
                  <c:v>22087402.547987599</c:v>
                </c:pt>
                <c:pt idx="264">
                  <c:v>22319114.618982367</c:v>
                </c:pt>
                <c:pt idx="265">
                  <c:v>22300361.699948337</c:v>
                </c:pt>
                <c:pt idx="266">
                  <c:v>22204592.666441586</c:v>
                </c:pt>
                <c:pt idx="267">
                  <c:v>22229504.228061765</c:v>
                </c:pt>
                <c:pt idx="268">
                  <c:v>22201635.151254963</c:v>
                </c:pt>
                <c:pt idx="269">
                  <c:v>21999799.272576056</c:v>
                </c:pt>
                <c:pt idx="270">
                  <c:v>22120390.791525867</c:v>
                </c:pt>
                <c:pt idx="271">
                  <c:v>22101030.775130838</c:v>
                </c:pt>
                <c:pt idx="272">
                  <c:v>22043830.378471263</c:v>
                </c:pt>
                <c:pt idx="273">
                  <c:v>22429028.076551732</c:v>
                </c:pt>
                <c:pt idx="274">
                  <c:v>22381310.380307321</c:v>
                </c:pt>
                <c:pt idx="275">
                  <c:v>22749658.904846985</c:v>
                </c:pt>
                <c:pt idx="276">
                  <c:v>22657217.745944876</c:v>
                </c:pt>
                <c:pt idx="277">
                  <c:v>22642865.178411853</c:v>
                </c:pt>
                <c:pt idx="278">
                  <c:v>22752817.21715989</c:v>
                </c:pt>
                <c:pt idx="279">
                  <c:v>22875404.607576463</c:v>
                </c:pt>
                <c:pt idx="280">
                  <c:v>22763185.432551309</c:v>
                </c:pt>
                <c:pt idx="281">
                  <c:v>22880437.270703677</c:v>
                </c:pt>
                <c:pt idx="282">
                  <c:v>22949323.99981771</c:v>
                </c:pt>
                <c:pt idx="283">
                  <c:v>22867328.004456222</c:v>
                </c:pt>
                <c:pt idx="284">
                  <c:v>23460340.063733287</c:v>
                </c:pt>
                <c:pt idx="285">
                  <c:v>23218570.109121725</c:v>
                </c:pt>
                <c:pt idx="286">
                  <c:v>23016368.745421492</c:v>
                </c:pt>
                <c:pt idx="287">
                  <c:v>22945408.658113457</c:v>
                </c:pt>
                <c:pt idx="288">
                  <c:v>23110718.258781675</c:v>
                </c:pt>
                <c:pt idx="289">
                  <c:v>23124779.255950093</c:v>
                </c:pt>
                <c:pt idx="290">
                  <c:v>23205264.775206301</c:v>
                </c:pt>
                <c:pt idx="291">
                  <c:v>23369698.95042054</c:v>
                </c:pt>
                <c:pt idx="292">
                  <c:v>22986757.752607103</c:v>
                </c:pt>
                <c:pt idx="293">
                  <c:v>23119944.353957701</c:v>
                </c:pt>
                <c:pt idx="294">
                  <c:v>22895462.8895921</c:v>
                </c:pt>
                <c:pt idx="295">
                  <c:v>22624544.792869132</c:v>
                </c:pt>
                <c:pt idx="296">
                  <c:v>22452572.282629211</c:v>
                </c:pt>
                <c:pt idx="297">
                  <c:v>22754031.857092019</c:v>
                </c:pt>
                <c:pt idx="298">
                  <c:v>22919222.896227926</c:v>
                </c:pt>
                <c:pt idx="299">
                  <c:v>23087397.375097089</c:v>
                </c:pt>
                <c:pt idx="300">
                  <c:v>23127692.943069499</c:v>
                </c:pt>
                <c:pt idx="301">
                  <c:v>23536443.079896569</c:v>
                </c:pt>
                <c:pt idx="302">
                  <c:v>23588965.195471268</c:v>
                </c:pt>
                <c:pt idx="303">
                  <c:v>23880502.896532927</c:v>
                </c:pt>
                <c:pt idx="304">
                  <c:v>23850975.606998276</c:v>
                </c:pt>
                <c:pt idx="305">
                  <c:v>23916451.343637723</c:v>
                </c:pt>
                <c:pt idx="306">
                  <c:v>23859490.968460165</c:v>
                </c:pt>
                <c:pt idx="307">
                  <c:v>24030874.99103485</c:v>
                </c:pt>
                <c:pt idx="308">
                  <c:v>23944670.457480878</c:v>
                </c:pt>
                <c:pt idx="309">
                  <c:v>24133297.261500433</c:v>
                </c:pt>
                <c:pt idx="310">
                  <c:v>24675888.318532441</c:v>
                </c:pt>
                <c:pt idx="311">
                  <c:v>24484833.982561983</c:v>
                </c:pt>
                <c:pt idx="312">
                  <c:v>24306032.63037733</c:v>
                </c:pt>
                <c:pt idx="313">
                  <c:v>24327797.778975599</c:v>
                </c:pt>
                <c:pt idx="314">
                  <c:v>24243680.274604365</c:v>
                </c:pt>
                <c:pt idx="315">
                  <c:v>24223631.122305389</c:v>
                </c:pt>
                <c:pt idx="316">
                  <c:v>23925798.114748213</c:v>
                </c:pt>
                <c:pt idx="317">
                  <c:v>23671185.781763241</c:v>
                </c:pt>
                <c:pt idx="318">
                  <c:v>23686753.86224382</c:v>
                </c:pt>
                <c:pt idx="319">
                  <c:v>23670817.233779021</c:v>
                </c:pt>
                <c:pt idx="320">
                  <c:v>23288066.134217452</c:v>
                </c:pt>
                <c:pt idx="321">
                  <c:v>23520953.161939755</c:v>
                </c:pt>
                <c:pt idx="322">
                  <c:v>23900159.265207551</c:v>
                </c:pt>
                <c:pt idx="323">
                  <c:v>23444408.206458207</c:v>
                </c:pt>
                <c:pt idx="324">
                  <c:v>23361343.137229949</c:v>
                </c:pt>
                <c:pt idx="325">
                  <c:v>23823523.009146813</c:v>
                </c:pt>
                <c:pt idx="326">
                  <c:v>23662466.922124647</c:v>
                </c:pt>
                <c:pt idx="327">
                  <c:v>23522260.644170646</c:v>
                </c:pt>
                <c:pt idx="328">
                  <c:v>23403525.360296227</c:v>
                </c:pt>
                <c:pt idx="329">
                  <c:v>23137498.543986507</c:v>
                </c:pt>
                <c:pt idx="330">
                  <c:v>23017959.50718867</c:v>
                </c:pt>
                <c:pt idx="331">
                  <c:v>23509010.769619331</c:v>
                </c:pt>
                <c:pt idx="332">
                  <c:v>23652096.785927549</c:v>
                </c:pt>
                <c:pt idx="333">
                  <c:v>23756403.198109262</c:v>
                </c:pt>
                <c:pt idx="334">
                  <c:v>23538029.861397263</c:v>
                </c:pt>
                <c:pt idx="335">
                  <c:v>23575254.872099545</c:v>
                </c:pt>
                <c:pt idx="336">
                  <c:v>23585803.510574553</c:v>
                </c:pt>
                <c:pt idx="337">
                  <c:v>23257228.693023004</c:v>
                </c:pt>
                <c:pt idx="338">
                  <c:v>22861296.622611079</c:v>
                </c:pt>
                <c:pt idx="339">
                  <c:v>22976605.645138185</c:v>
                </c:pt>
                <c:pt idx="340">
                  <c:v>22814102.405636366</c:v>
                </c:pt>
                <c:pt idx="341">
                  <c:v>22907635.846297644</c:v>
                </c:pt>
                <c:pt idx="342">
                  <c:v>22855689.002831187</c:v>
                </c:pt>
                <c:pt idx="343">
                  <c:v>23041106.740429331</c:v>
                </c:pt>
                <c:pt idx="344">
                  <c:v>22841153.428335447</c:v>
                </c:pt>
                <c:pt idx="345">
                  <c:v>22802061.130188998</c:v>
                </c:pt>
                <c:pt idx="346">
                  <c:v>22858858.955019534</c:v>
                </c:pt>
                <c:pt idx="347">
                  <c:v>22375694.428146597</c:v>
                </c:pt>
                <c:pt idx="348">
                  <c:v>22270978.805081513</c:v>
                </c:pt>
                <c:pt idx="349">
                  <c:v>22730790.676494848</c:v>
                </c:pt>
                <c:pt idx="350">
                  <c:v>22551766.538037643</c:v>
                </c:pt>
                <c:pt idx="351">
                  <c:v>22808235.652954631</c:v>
                </c:pt>
                <c:pt idx="352">
                  <c:v>22775767.269096293</c:v>
                </c:pt>
                <c:pt idx="353">
                  <c:v>22915352.018400908</c:v>
                </c:pt>
                <c:pt idx="354">
                  <c:v>23025637.988819744</c:v>
                </c:pt>
                <c:pt idx="355">
                  <c:v>22774594.943804286</c:v>
                </c:pt>
                <c:pt idx="356">
                  <c:v>22704098.799762037</c:v>
                </c:pt>
                <c:pt idx="357">
                  <c:v>21955593.890059557</c:v>
                </c:pt>
                <c:pt idx="358">
                  <c:v>22094363.595190227</c:v>
                </c:pt>
                <c:pt idx="359">
                  <c:v>22261668.609347709</c:v>
                </c:pt>
                <c:pt idx="360">
                  <c:v>22830234.984517734</c:v>
                </c:pt>
                <c:pt idx="361">
                  <c:v>22550048.664907098</c:v>
                </c:pt>
                <c:pt idx="362">
                  <c:v>22835573.346323542</c:v>
                </c:pt>
                <c:pt idx="363">
                  <c:v>22293417.449700374</c:v>
                </c:pt>
                <c:pt idx="364">
                  <c:v>22639147.953292735</c:v>
                </c:pt>
                <c:pt idx="365">
                  <c:v>22405610.025563061</c:v>
                </c:pt>
                <c:pt idx="366">
                  <c:v>22445067.213212825</c:v>
                </c:pt>
                <c:pt idx="367">
                  <c:v>22738930.428413589</c:v>
                </c:pt>
                <c:pt idx="368">
                  <c:v>22812832.107090119</c:v>
                </c:pt>
                <c:pt idx="369">
                  <c:v>23042126.985783171</c:v>
                </c:pt>
                <c:pt idx="370">
                  <c:v>22988723.162854068</c:v>
                </c:pt>
                <c:pt idx="371">
                  <c:v>22350167.620704919</c:v>
                </c:pt>
                <c:pt idx="372">
                  <c:v>22764402.540423691</c:v>
                </c:pt>
                <c:pt idx="373">
                  <c:v>22334312.507862229</c:v>
                </c:pt>
                <c:pt idx="374">
                  <c:v>22400878.215285465</c:v>
                </c:pt>
                <c:pt idx="375">
                  <c:v>22531915.252447344</c:v>
                </c:pt>
                <c:pt idx="376">
                  <c:v>22292752.909777533</c:v>
                </c:pt>
                <c:pt idx="377">
                  <c:v>22890533.226807095</c:v>
                </c:pt>
                <c:pt idx="378">
                  <c:v>22939918.76171514</c:v>
                </c:pt>
                <c:pt idx="379">
                  <c:v>23002163.502274849</c:v>
                </c:pt>
                <c:pt idx="380">
                  <c:v>22883157.927310754</c:v>
                </c:pt>
                <c:pt idx="381">
                  <c:v>22534167.381252166</c:v>
                </c:pt>
                <c:pt idx="382">
                  <c:v>22413447.319777489</c:v>
                </c:pt>
                <c:pt idx="383">
                  <c:v>22147250.235075172</c:v>
                </c:pt>
                <c:pt idx="384">
                  <c:v>21926440.328893859</c:v>
                </c:pt>
                <c:pt idx="385">
                  <c:v>21914055.642993789</c:v>
                </c:pt>
                <c:pt idx="386">
                  <c:v>22163295.725983392</c:v>
                </c:pt>
                <c:pt idx="387">
                  <c:v>21991576.210499827</c:v>
                </c:pt>
                <c:pt idx="388">
                  <c:v>21947572.905041255</c:v>
                </c:pt>
                <c:pt idx="389">
                  <c:v>22359963.960295744</c:v>
                </c:pt>
                <c:pt idx="390">
                  <c:v>22633811.398902554</c:v>
                </c:pt>
                <c:pt idx="391">
                  <c:v>22396848.593239393</c:v>
                </c:pt>
                <c:pt idx="392">
                  <c:v>22231491.76340748</c:v>
                </c:pt>
                <c:pt idx="393">
                  <c:v>21986739.793087762</c:v>
                </c:pt>
                <c:pt idx="394">
                  <c:v>22086716.312031802</c:v>
                </c:pt>
                <c:pt idx="395">
                  <c:v>22378464.630680028</c:v>
                </c:pt>
                <c:pt idx="396">
                  <c:v>22829888.544183422</c:v>
                </c:pt>
                <c:pt idx="397">
                  <c:v>22692826.849922806</c:v>
                </c:pt>
                <c:pt idx="398">
                  <c:v>22543366.876440074</c:v>
                </c:pt>
                <c:pt idx="399">
                  <c:v>22368366.667517427</c:v>
                </c:pt>
                <c:pt idx="400">
                  <c:v>22316312.024271719</c:v>
                </c:pt>
                <c:pt idx="401">
                  <c:v>22852228.808626328</c:v>
                </c:pt>
                <c:pt idx="402">
                  <c:v>22892303.939132284</c:v>
                </c:pt>
                <c:pt idx="403">
                  <c:v>23170408.773093384</c:v>
                </c:pt>
                <c:pt idx="404">
                  <c:v>23087850.722666822</c:v>
                </c:pt>
                <c:pt idx="405">
                  <c:v>23157626.589899942</c:v>
                </c:pt>
                <c:pt idx="406">
                  <c:v>23282756.598779567</c:v>
                </c:pt>
                <c:pt idx="407">
                  <c:v>23261097.063223243</c:v>
                </c:pt>
                <c:pt idx="408">
                  <c:v>23103428.729648057</c:v>
                </c:pt>
                <c:pt idx="409">
                  <c:v>23243095.177624039</c:v>
                </c:pt>
                <c:pt idx="410">
                  <c:v>23600439.110568844</c:v>
                </c:pt>
                <c:pt idx="411">
                  <c:v>23583950.777190775</c:v>
                </c:pt>
                <c:pt idx="412">
                  <c:v>23561946.039354514</c:v>
                </c:pt>
                <c:pt idx="413">
                  <c:v>23425998.845625237</c:v>
                </c:pt>
                <c:pt idx="414">
                  <c:v>23527802.479548607</c:v>
                </c:pt>
                <c:pt idx="415">
                  <c:v>23292462.853762027</c:v>
                </c:pt>
                <c:pt idx="416">
                  <c:v>23485917.171624135</c:v>
                </c:pt>
                <c:pt idx="417">
                  <c:v>23487917.390545804</c:v>
                </c:pt>
                <c:pt idx="418">
                  <c:v>23551040.750589743</c:v>
                </c:pt>
                <c:pt idx="419">
                  <c:v>23559636.613052823</c:v>
                </c:pt>
                <c:pt idx="420">
                  <c:v>23287451.046865724</c:v>
                </c:pt>
                <c:pt idx="421">
                  <c:v>23504736.613697298</c:v>
                </c:pt>
                <c:pt idx="422">
                  <c:v>23418812.869721852</c:v>
                </c:pt>
                <c:pt idx="423">
                  <c:v>23430898.804066356</c:v>
                </c:pt>
                <c:pt idx="424">
                  <c:v>23972511.102774788</c:v>
                </c:pt>
                <c:pt idx="425">
                  <c:v>23915363.464530736</c:v>
                </c:pt>
                <c:pt idx="426">
                  <c:v>23619044.373881094</c:v>
                </c:pt>
                <c:pt idx="427">
                  <c:v>23652436.713653963</c:v>
                </c:pt>
                <c:pt idx="428">
                  <c:v>23691756.591715004</c:v>
                </c:pt>
                <c:pt idx="429">
                  <c:v>24000588.136134539</c:v>
                </c:pt>
                <c:pt idx="430">
                  <c:v>23957343.723462392</c:v>
                </c:pt>
                <c:pt idx="431">
                  <c:v>23821205.715126861</c:v>
                </c:pt>
                <c:pt idx="432">
                  <c:v>23828458.987978581</c:v>
                </c:pt>
                <c:pt idx="433">
                  <c:v>23743338.415664878</c:v>
                </c:pt>
                <c:pt idx="434">
                  <c:v>23832395.293815967</c:v>
                </c:pt>
                <c:pt idx="435">
                  <c:v>23760038.500646029</c:v>
                </c:pt>
                <c:pt idx="436">
                  <c:v>23580769.798864476</c:v>
                </c:pt>
                <c:pt idx="437">
                  <c:v>23163367.856108941</c:v>
                </c:pt>
                <c:pt idx="438">
                  <c:v>23026567.045635875</c:v>
                </c:pt>
                <c:pt idx="439">
                  <c:v>23294122.948985118</c:v>
                </c:pt>
                <c:pt idx="440">
                  <c:v>23024932.549871195</c:v>
                </c:pt>
                <c:pt idx="441">
                  <c:v>22989542.470362347</c:v>
                </c:pt>
                <c:pt idx="442">
                  <c:v>23092880.625626657</c:v>
                </c:pt>
                <c:pt idx="443">
                  <c:v>23213297.284073126</c:v>
                </c:pt>
                <c:pt idx="444">
                  <c:v>23387551.9979393</c:v>
                </c:pt>
                <c:pt idx="445">
                  <c:v>23207827.084883392</c:v>
                </c:pt>
                <c:pt idx="446">
                  <c:v>23082047.343196835</c:v>
                </c:pt>
                <c:pt idx="447">
                  <c:v>22664596.580073748</c:v>
                </c:pt>
                <c:pt idx="448">
                  <c:v>22540340.737311099</c:v>
                </c:pt>
                <c:pt idx="449">
                  <c:v>22568925.470336929</c:v>
                </c:pt>
                <c:pt idx="450">
                  <c:v>22430446.264099449</c:v>
                </c:pt>
                <c:pt idx="451">
                  <c:v>22634361.065686107</c:v>
                </c:pt>
                <c:pt idx="452">
                  <c:v>22894592.994499065</c:v>
                </c:pt>
                <c:pt idx="453">
                  <c:v>22837754.587562811</c:v>
                </c:pt>
                <c:pt idx="454">
                  <c:v>22580777.231066875</c:v>
                </c:pt>
                <c:pt idx="455">
                  <c:v>22005979.432589293</c:v>
                </c:pt>
                <c:pt idx="456">
                  <c:v>22082876.842592172</c:v>
                </c:pt>
                <c:pt idx="457">
                  <c:v>22007015.56303801</c:v>
                </c:pt>
                <c:pt idx="458">
                  <c:v>21826958.411581114</c:v>
                </c:pt>
                <c:pt idx="459">
                  <c:v>21817931.04037182</c:v>
                </c:pt>
                <c:pt idx="460">
                  <c:v>21880888.864462096</c:v>
                </c:pt>
                <c:pt idx="461">
                  <c:v>21720933.064262465</c:v>
                </c:pt>
                <c:pt idx="462">
                  <c:v>22198873.433573455</c:v>
                </c:pt>
                <c:pt idx="463">
                  <c:v>21937096.24377729</c:v>
                </c:pt>
                <c:pt idx="464">
                  <c:v>22124343.644064382</c:v>
                </c:pt>
                <c:pt idx="465">
                  <c:v>22262360.29574373</c:v>
                </c:pt>
                <c:pt idx="466">
                  <c:v>21648977.528218813</c:v>
                </c:pt>
                <c:pt idx="467">
                  <c:v>21444869.344734475</c:v>
                </c:pt>
                <c:pt idx="468">
                  <c:v>21428448.217862125</c:v>
                </c:pt>
                <c:pt idx="469">
                  <c:v>21471572.768373881</c:v>
                </c:pt>
                <c:pt idx="470">
                  <c:v>21326536.434256487</c:v>
                </c:pt>
                <c:pt idx="471">
                  <c:v>20964066.963849977</c:v>
                </c:pt>
                <c:pt idx="472">
                  <c:v>20856416.058147877</c:v>
                </c:pt>
                <c:pt idx="473">
                  <c:v>21045349.690838579</c:v>
                </c:pt>
                <c:pt idx="474">
                  <c:v>21339775.963124167</c:v>
                </c:pt>
                <c:pt idx="475">
                  <c:v>21234602.014856797</c:v>
                </c:pt>
                <c:pt idx="476">
                  <c:v>21393273.219710406</c:v>
                </c:pt>
                <c:pt idx="477">
                  <c:v>21727000.068311986</c:v>
                </c:pt>
                <c:pt idx="478">
                  <c:v>21812886.017837647</c:v>
                </c:pt>
                <c:pt idx="479">
                  <c:v>21712365.707015809</c:v>
                </c:pt>
                <c:pt idx="480">
                  <c:v>21981407.524963103</c:v>
                </c:pt>
                <c:pt idx="481">
                  <c:v>22055607.048692543</c:v>
                </c:pt>
                <c:pt idx="482">
                  <c:v>21975826.425247852</c:v>
                </c:pt>
                <c:pt idx="483">
                  <c:v>21855188.101111371</c:v>
                </c:pt>
                <c:pt idx="484">
                  <c:v>21898742.90961802</c:v>
                </c:pt>
                <c:pt idx="485">
                  <c:v>21777162.456442267</c:v>
                </c:pt>
                <c:pt idx="486">
                  <c:v>21981603.524093375</c:v>
                </c:pt>
                <c:pt idx="487">
                  <c:v>21919786.960875925</c:v>
                </c:pt>
                <c:pt idx="488">
                  <c:v>21951759.075887568</c:v>
                </c:pt>
                <c:pt idx="489">
                  <c:v>22265032.904331967</c:v>
                </c:pt>
                <c:pt idx="490">
                  <c:v>22188420.50688665</c:v>
                </c:pt>
                <c:pt idx="491">
                  <c:v>21990169.149059102</c:v>
                </c:pt>
                <c:pt idx="492">
                  <c:v>21878072.115664899</c:v>
                </c:pt>
                <c:pt idx="493">
                  <c:v>22052982.346323647</c:v>
                </c:pt>
                <c:pt idx="494">
                  <c:v>22473811.065068487</c:v>
                </c:pt>
                <c:pt idx="495">
                  <c:v>22365454.327336866</c:v>
                </c:pt>
                <c:pt idx="496">
                  <c:v>22371687.342018094</c:v>
                </c:pt>
                <c:pt idx="497">
                  <c:v>22124244.193491716</c:v>
                </c:pt>
                <c:pt idx="498">
                  <c:v>22026895.885291867</c:v>
                </c:pt>
                <c:pt idx="499">
                  <c:v>21842759.030211709</c:v>
                </c:pt>
                <c:pt idx="500">
                  <c:v>21780788.712401528</c:v>
                </c:pt>
                <c:pt idx="501">
                  <c:v>21567060.605308827</c:v>
                </c:pt>
                <c:pt idx="502">
                  <c:v>21931179.718499146</c:v>
                </c:pt>
                <c:pt idx="503">
                  <c:v>22443606.490431454</c:v>
                </c:pt>
                <c:pt idx="504">
                  <c:v>22278310.552718032</c:v>
                </c:pt>
                <c:pt idx="505">
                  <c:v>22304417.84850347</c:v>
                </c:pt>
                <c:pt idx="506">
                  <c:v>22319745.141995925</c:v>
                </c:pt>
                <c:pt idx="507">
                  <c:v>22212246.126270302</c:v>
                </c:pt>
                <c:pt idx="508">
                  <c:v>22292695.467321839</c:v>
                </c:pt>
                <c:pt idx="509">
                  <c:v>22419891.697532222</c:v>
                </c:pt>
                <c:pt idx="510">
                  <c:v>22366796.793414298</c:v>
                </c:pt>
                <c:pt idx="511">
                  <c:v>22319480.492274269</c:v>
                </c:pt>
                <c:pt idx="512">
                  <c:v>22229827.934829459</c:v>
                </c:pt>
                <c:pt idx="513">
                  <c:v>22366025.088634752</c:v>
                </c:pt>
                <c:pt idx="514">
                  <c:v>22518725.061225954</c:v>
                </c:pt>
                <c:pt idx="515">
                  <c:v>22458471.593540654</c:v>
                </c:pt>
                <c:pt idx="516">
                  <c:v>22580030.637043186</c:v>
                </c:pt>
                <c:pt idx="517">
                  <c:v>22835470.156384572</c:v>
                </c:pt>
                <c:pt idx="518">
                  <c:v>22741168.646895275</c:v>
                </c:pt>
                <c:pt idx="519">
                  <c:v>23085478.139054731</c:v>
                </c:pt>
                <c:pt idx="520">
                  <c:v>23513764.0479481</c:v>
                </c:pt>
                <c:pt idx="521">
                  <c:v>23253909.900932342</c:v>
                </c:pt>
                <c:pt idx="522">
                  <c:v>23263060.979017653</c:v>
                </c:pt>
                <c:pt idx="523">
                  <c:v>23281659.986106649</c:v>
                </c:pt>
                <c:pt idx="524">
                  <c:v>23749868.752014123</c:v>
                </c:pt>
                <c:pt idx="525">
                  <c:v>23103436.444476482</c:v>
                </c:pt>
                <c:pt idx="526">
                  <c:v>23466025.519547403</c:v>
                </c:pt>
                <c:pt idx="527">
                  <c:v>23472657.262820635</c:v>
                </c:pt>
                <c:pt idx="528">
                  <c:v>23420661.222327963</c:v>
                </c:pt>
                <c:pt idx="529">
                  <c:v>23854831.363219365</c:v>
                </c:pt>
                <c:pt idx="530">
                  <c:v>23870936.91265155</c:v>
                </c:pt>
                <c:pt idx="531">
                  <c:v>23717908.677600868</c:v>
                </c:pt>
                <c:pt idx="532">
                  <c:v>23685119.36943607</c:v>
                </c:pt>
                <c:pt idx="533">
                  <c:v>23698554.929744914</c:v>
                </c:pt>
                <c:pt idx="534">
                  <c:v>23515912.018777713</c:v>
                </c:pt>
                <c:pt idx="535">
                  <c:v>23759309.747249145</c:v>
                </c:pt>
                <c:pt idx="536">
                  <c:v>23320173.427894522</c:v>
                </c:pt>
                <c:pt idx="537">
                  <c:v>23209713.004050985</c:v>
                </c:pt>
                <c:pt idx="538">
                  <c:v>23425318.641122252</c:v>
                </c:pt>
                <c:pt idx="539">
                  <c:v>23114794.099731948</c:v>
                </c:pt>
                <c:pt idx="540">
                  <c:v>23235665.098731801</c:v>
                </c:pt>
                <c:pt idx="541">
                  <c:v>23443717.22389327</c:v>
                </c:pt>
                <c:pt idx="542">
                  <c:v>23378773.818040591</c:v>
                </c:pt>
                <c:pt idx="543">
                  <c:v>23457615.857220665</c:v>
                </c:pt>
                <c:pt idx="544">
                  <c:v>23779567.643042743</c:v>
                </c:pt>
                <c:pt idx="545">
                  <c:v>23975078.785879649</c:v>
                </c:pt>
                <c:pt idx="546">
                  <c:v>23841744.231067598</c:v>
                </c:pt>
                <c:pt idx="547">
                  <c:v>24010679.727305926</c:v>
                </c:pt>
                <c:pt idx="548">
                  <c:v>24126220.718401693</c:v>
                </c:pt>
                <c:pt idx="549">
                  <c:v>24252932.06929481</c:v>
                </c:pt>
                <c:pt idx="550">
                  <c:v>24227572.410530936</c:v>
                </c:pt>
                <c:pt idx="551">
                  <c:v>24277917.625657704</c:v>
                </c:pt>
                <c:pt idx="552">
                  <c:v>24585691.00255511</c:v>
                </c:pt>
                <c:pt idx="553">
                  <c:v>24427635.913112946</c:v>
                </c:pt>
                <c:pt idx="554">
                  <c:v>24399337.833583888</c:v>
                </c:pt>
                <c:pt idx="555">
                  <c:v>24248420.832254164</c:v>
                </c:pt>
                <c:pt idx="556">
                  <c:v>24578249.410470068</c:v>
                </c:pt>
                <c:pt idx="557">
                  <c:v>24324334.123885706</c:v>
                </c:pt>
                <c:pt idx="558">
                  <c:v>24602440.127275702</c:v>
                </c:pt>
                <c:pt idx="559">
                  <c:v>24313903.42795711</c:v>
                </c:pt>
                <c:pt idx="560">
                  <c:v>24342458.629594803</c:v>
                </c:pt>
                <c:pt idx="561">
                  <c:v>24523521.926469743</c:v>
                </c:pt>
                <c:pt idx="562">
                  <c:v>24642482.765815333</c:v>
                </c:pt>
                <c:pt idx="563">
                  <c:v>24457552.960157517</c:v>
                </c:pt>
                <c:pt idx="564">
                  <c:v>24616913.750853274</c:v>
                </c:pt>
                <c:pt idx="565">
                  <c:v>24320744.564875543</c:v>
                </c:pt>
                <c:pt idx="566">
                  <c:v>24528367.054848701</c:v>
                </c:pt>
                <c:pt idx="567">
                  <c:v>24538771.280849807</c:v>
                </c:pt>
                <c:pt idx="568">
                  <c:v>24852031.599467639</c:v>
                </c:pt>
                <c:pt idx="569">
                  <c:v>25006685.784826264</c:v>
                </c:pt>
                <c:pt idx="570">
                  <c:v>25462358.887952819</c:v>
                </c:pt>
                <c:pt idx="571">
                  <c:v>25278425.083025545</c:v>
                </c:pt>
                <c:pt idx="572">
                  <c:v>25250327.881945804</c:v>
                </c:pt>
                <c:pt idx="573">
                  <c:v>24522891.718507528</c:v>
                </c:pt>
                <c:pt idx="574">
                  <c:v>24765052.276328892</c:v>
                </c:pt>
                <c:pt idx="575">
                  <c:v>24345216.373097312</c:v>
                </c:pt>
                <c:pt idx="576">
                  <c:v>24114830.016090393</c:v>
                </c:pt>
                <c:pt idx="577">
                  <c:v>24229475.466780264</c:v>
                </c:pt>
                <c:pt idx="578">
                  <c:v>24534336.527024675</c:v>
                </c:pt>
                <c:pt idx="579">
                  <c:v>24913279.068488155</c:v>
                </c:pt>
                <c:pt idx="580">
                  <c:v>24879000.557507239</c:v>
                </c:pt>
                <c:pt idx="581">
                  <c:v>24946387.675384648</c:v>
                </c:pt>
                <c:pt idx="582">
                  <c:v>24827100.526763834</c:v>
                </c:pt>
                <c:pt idx="583">
                  <c:v>24948718.97705882</c:v>
                </c:pt>
                <c:pt idx="584">
                  <c:v>24984363.938212752</c:v>
                </c:pt>
                <c:pt idx="585">
                  <c:v>24851693.706634644</c:v>
                </c:pt>
                <c:pt idx="586">
                  <c:v>25175667.455352355</c:v>
                </c:pt>
                <c:pt idx="587">
                  <c:v>25346591.96522199</c:v>
                </c:pt>
                <c:pt idx="588">
                  <c:v>25367721.999997534</c:v>
                </c:pt>
                <c:pt idx="589">
                  <c:v>25299498.150039453</c:v>
                </c:pt>
                <c:pt idx="590">
                  <c:v>25326520.610248253</c:v>
                </c:pt>
                <c:pt idx="591">
                  <c:v>25406729.742699102</c:v>
                </c:pt>
                <c:pt idx="592">
                  <c:v>25953718.880319677</c:v>
                </c:pt>
                <c:pt idx="593">
                  <c:v>26099079.229623742</c:v>
                </c:pt>
                <c:pt idx="594">
                  <c:v>26187668.149089672</c:v>
                </c:pt>
                <c:pt idx="595">
                  <c:v>26490084.815531604</c:v>
                </c:pt>
                <c:pt idx="596">
                  <c:v>26439217.814069305</c:v>
                </c:pt>
                <c:pt idx="597">
                  <c:v>26706456.915808119</c:v>
                </c:pt>
                <c:pt idx="598">
                  <c:v>26709535.193102531</c:v>
                </c:pt>
                <c:pt idx="599">
                  <c:v>26581081.353083193</c:v>
                </c:pt>
                <c:pt idx="600">
                  <c:v>26369484.099067707</c:v>
                </c:pt>
                <c:pt idx="601">
                  <c:v>26666323.345063336</c:v>
                </c:pt>
                <c:pt idx="602">
                  <c:v>26598057.27373584</c:v>
                </c:pt>
                <c:pt idx="603">
                  <c:v>26793682.309210077</c:v>
                </c:pt>
                <c:pt idx="604">
                  <c:v>26825169.170899637</c:v>
                </c:pt>
                <c:pt idx="605">
                  <c:v>26930002.299321406</c:v>
                </c:pt>
                <c:pt idx="606">
                  <c:v>26745404.487017259</c:v>
                </c:pt>
                <c:pt idx="607">
                  <c:v>26702133.66316985</c:v>
                </c:pt>
                <c:pt idx="608">
                  <c:v>26433822.408972025</c:v>
                </c:pt>
                <c:pt idx="609">
                  <c:v>25967188.201705717</c:v>
                </c:pt>
                <c:pt idx="610">
                  <c:v>26095503.415372293</c:v>
                </c:pt>
                <c:pt idx="611">
                  <c:v>26486442.691006333</c:v>
                </c:pt>
                <c:pt idx="612">
                  <c:v>26808347.503000017</c:v>
                </c:pt>
                <c:pt idx="613">
                  <c:v>26616640.346746743</c:v>
                </c:pt>
                <c:pt idx="614">
                  <c:v>26323919.3783742</c:v>
                </c:pt>
                <c:pt idx="615">
                  <c:v>26699959.320350487</c:v>
                </c:pt>
                <c:pt idx="616">
                  <c:v>26375826.378699735</c:v>
                </c:pt>
                <c:pt idx="617">
                  <c:v>26655329.374895018</c:v>
                </c:pt>
                <c:pt idx="618">
                  <c:v>27012187.162654959</c:v>
                </c:pt>
                <c:pt idx="619">
                  <c:v>26720987.984970406</c:v>
                </c:pt>
                <c:pt idx="620">
                  <c:v>26358979.227203205</c:v>
                </c:pt>
                <c:pt idx="621">
                  <c:v>26457445.173201118</c:v>
                </c:pt>
                <c:pt idx="622">
                  <c:v>26298150.490348965</c:v>
                </c:pt>
                <c:pt idx="623">
                  <c:v>26524243.614556368</c:v>
                </c:pt>
                <c:pt idx="624">
                  <c:v>26633838.669986106</c:v>
                </c:pt>
                <c:pt idx="625">
                  <c:v>26670096.291687313</c:v>
                </c:pt>
                <c:pt idx="626">
                  <c:v>26501636.520882025</c:v>
                </c:pt>
                <c:pt idx="627">
                  <c:v>26428124.328811996</c:v>
                </c:pt>
                <c:pt idx="628">
                  <c:v>26456347.434328839</c:v>
                </c:pt>
                <c:pt idx="629">
                  <c:v>26793154.320424415</c:v>
                </c:pt>
                <c:pt idx="630">
                  <c:v>27017625.52731245</c:v>
                </c:pt>
                <c:pt idx="631">
                  <c:v>27218268.617217287</c:v>
                </c:pt>
                <c:pt idx="632">
                  <c:v>27159745.258952208</c:v>
                </c:pt>
                <c:pt idx="633">
                  <c:v>27184460.003491677</c:v>
                </c:pt>
                <c:pt idx="634">
                  <c:v>27377269.414408557</c:v>
                </c:pt>
                <c:pt idx="635">
                  <c:v>27594404.858030878</c:v>
                </c:pt>
                <c:pt idx="636">
                  <c:v>27580215.647702049</c:v>
                </c:pt>
                <c:pt idx="637">
                  <c:v>27461176.339387324</c:v>
                </c:pt>
                <c:pt idx="638">
                  <c:v>27645827.532105591</c:v>
                </c:pt>
                <c:pt idx="639">
                  <c:v>27654224.778024577</c:v>
                </c:pt>
                <c:pt idx="640">
                  <c:v>27249297.590030663</c:v>
                </c:pt>
                <c:pt idx="641">
                  <c:v>27218553.810608514</c:v>
                </c:pt>
                <c:pt idx="642">
                  <c:v>27027490.386219647</c:v>
                </c:pt>
                <c:pt idx="643">
                  <c:v>26874596.322328091</c:v>
                </c:pt>
                <c:pt idx="644">
                  <c:v>27192349.21994957</c:v>
                </c:pt>
                <c:pt idx="645">
                  <c:v>27120098.193228688</c:v>
                </c:pt>
                <c:pt idx="646">
                  <c:v>27009484.146039151</c:v>
                </c:pt>
                <c:pt idx="647">
                  <c:v>27261452.322360888</c:v>
                </c:pt>
                <c:pt idx="648">
                  <c:v>27512928.710251406</c:v>
                </c:pt>
                <c:pt idx="649">
                  <c:v>27862197.049121495</c:v>
                </c:pt>
                <c:pt idx="650">
                  <c:v>27931104.006534815</c:v>
                </c:pt>
                <c:pt idx="651">
                  <c:v>27724157.417945735</c:v>
                </c:pt>
                <c:pt idx="652">
                  <c:v>27614338.005893812</c:v>
                </c:pt>
                <c:pt idx="653">
                  <c:v>27605212.829015218</c:v>
                </c:pt>
                <c:pt idx="654">
                  <c:v>27607887.985754699</c:v>
                </c:pt>
                <c:pt idx="655">
                  <c:v>27499685.240458388</c:v>
                </c:pt>
                <c:pt idx="656">
                  <c:v>27601768.079877995</c:v>
                </c:pt>
                <c:pt idx="657">
                  <c:v>27777756.156151686</c:v>
                </c:pt>
                <c:pt idx="658">
                  <c:v>27689511.348062288</c:v>
                </c:pt>
                <c:pt idx="659">
                  <c:v>27172413.827696893</c:v>
                </c:pt>
                <c:pt idx="660">
                  <c:v>27062657.451848984</c:v>
                </c:pt>
                <c:pt idx="661">
                  <c:v>27029723.038205545</c:v>
                </c:pt>
                <c:pt idx="662">
                  <c:v>27295466.482907407</c:v>
                </c:pt>
                <c:pt idx="663">
                  <c:v>27089820.953508392</c:v>
                </c:pt>
                <c:pt idx="664">
                  <c:v>27501341.181753755</c:v>
                </c:pt>
                <c:pt idx="665">
                  <c:v>27571844.455120031</c:v>
                </c:pt>
                <c:pt idx="666">
                  <c:v>27458054.877559114</c:v>
                </c:pt>
                <c:pt idx="667">
                  <c:v>26941018.984232679</c:v>
                </c:pt>
                <c:pt idx="668">
                  <c:v>27060641.817362987</c:v>
                </c:pt>
                <c:pt idx="669">
                  <c:v>27151488.383380704</c:v>
                </c:pt>
                <c:pt idx="670">
                  <c:v>26992955.450534817</c:v>
                </c:pt>
                <c:pt idx="671">
                  <c:v>26844691.43526908</c:v>
                </c:pt>
                <c:pt idx="672">
                  <c:v>27100001.586198479</c:v>
                </c:pt>
                <c:pt idx="673">
                  <c:v>27288908.652511358</c:v>
                </c:pt>
                <c:pt idx="674">
                  <c:v>27177212.676330425</c:v>
                </c:pt>
                <c:pt idx="675">
                  <c:v>27341819.237619258</c:v>
                </c:pt>
                <c:pt idx="676">
                  <c:v>27521011.579943947</c:v>
                </c:pt>
                <c:pt idx="677">
                  <c:v>27575308.290926978</c:v>
                </c:pt>
                <c:pt idx="678">
                  <c:v>27481002.083932184</c:v>
                </c:pt>
                <c:pt idx="679">
                  <c:v>27554431.737542175</c:v>
                </c:pt>
                <c:pt idx="680">
                  <c:v>27380798.706898622</c:v>
                </c:pt>
                <c:pt idx="681">
                  <c:v>27628130.483885996</c:v>
                </c:pt>
                <c:pt idx="682">
                  <c:v>27931110.17990838</c:v>
                </c:pt>
                <c:pt idx="683">
                  <c:v>27985584.934739664</c:v>
                </c:pt>
                <c:pt idx="684">
                  <c:v>27842808.94780118</c:v>
                </c:pt>
                <c:pt idx="685">
                  <c:v>27450166.815535109</c:v>
                </c:pt>
                <c:pt idx="686">
                  <c:v>27451723.785586812</c:v>
                </c:pt>
                <c:pt idx="687">
                  <c:v>27502051.01969786</c:v>
                </c:pt>
                <c:pt idx="688">
                  <c:v>27646416.65402738</c:v>
                </c:pt>
                <c:pt idx="689">
                  <c:v>27540183.719290532</c:v>
                </c:pt>
                <c:pt idx="690">
                  <c:v>27493283.0832268</c:v>
                </c:pt>
                <c:pt idx="691">
                  <c:v>27788928.728788145</c:v>
                </c:pt>
                <c:pt idx="692">
                  <c:v>27807843.163076185</c:v>
                </c:pt>
                <c:pt idx="693">
                  <c:v>27504985.974520314</c:v>
                </c:pt>
                <c:pt idx="694">
                  <c:v>27641726.90084539</c:v>
                </c:pt>
                <c:pt idx="695">
                  <c:v>27412156.36247322</c:v>
                </c:pt>
                <c:pt idx="696">
                  <c:v>26895002.178800277</c:v>
                </c:pt>
                <c:pt idx="697">
                  <c:v>26800295.73280903</c:v>
                </c:pt>
                <c:pt idx="698">
                  <c:v>27395287.600093596</c:v>
                </c:pt>
                <c:pt idx="699">
                  <c:v>27532486.13893079</c:v>
                </c:pt>
                <c:pt idx="700">
                  <c:v>27725364.03372059</c:v>
                </c:pt>
                <c:pt idx="701">
                  <c:v>27457821.068295278</c:v>
                </c:pt>
                <c:pt idx="702">
                  <c:v>27758956.167051144</c:v>
                </c:pt>
                <c:pt idx="703">
                  <c:v>27836500.36169523</c:v>
                </c:pt>
                <c:pt idx="704">
                  <c:v>28170497.702705689</c:v>
                </c:pt>
                <c:pt idx="705">
                  <c:v>28282018.187797897</c:v>
                </c:pt>
                <c:pt idx="706">
                  <c:v>28218664.367169429</c:v>
                </c:pt>
                <c:pt idx="707">
                  <c:v>27776315.151482135</c:v>
                </c:pt>
                <c:pt idx="708">
                  <c:v>28040440.538519211</c:v>
                </c:pt>
                <c:pt idx="709">
                  <c:v>28237863.702879392</c:v>
                </c:pt>
                <c:pt idx="710">
                  <c:v>28219477.97764403</c:v>
                </c:pt>
                <c:pt idx="711">
                  <c:v>28368806.325822376</c:v>
                </c:pt>
                <c:pt idx="712">
                  <c:v>28206024.186991978</c:v>
                </c:pt>
                <c:pt idx="713">
                  <c:v>28240838.068345059</c:v>
                </c:pt>
                <c:pt idx="714">
                  <c:v>28235305.896718364</c:v>
                </c:pt>
                <c:pt idx="715">
                  <c:v>28364932.14385476</c:v>
                </c:pt>
                <c:pt idx="716">
                  <c:v>28342356.067159563</c:v>
                </c:pt>
                <c:pt idx="717">
                  <c:v>28362350.66880697</c:v>
                </c:pt>
                <c:pt idx="718">
                  <c:v>27858575.316034578</c:v>
                </c:pt>
                <c:pt idx="719">
                  <c:v>28337433.485768706</c:v>
                </c:pt>
                <c:pt idx="720">
                  <c:v>28545852.246856794</c:v>
                </c:pt>
                <c:pt idx="721">
                  <c:v>28554498.322020762</c:v>
                </c:pt>
                <c:pt idx="722">
                  <c:v>28922012.559639059</c:v>
                </c:pt>
                <c:pt idx="723">
                  <c:v>28878409.328805707</c:v>
                </c:pt>
                <c:pt idx="724">
                  <c:v>28850566.017182305</c:v>
                </c:pt>
                <c:pt idx="725">
                  <c:v>28394341.341745224</c:v>
                </c:pt>
                <c:pt idx="726">
                  <c:v>28174704.647036746</c:v>
                </c:pt>
                <c:pt idx="727">
                  <c:v>28179923.053356469</c:v>
                </c:pt>
                <c:pt idx="728">
                  <c:v>28636723.089415766</c:v>
                </c:pt>
                <c:pt idx="729">
                  <c:v>28689906.95315456</c:v>
                </c:pt>
                <c:pt idx="730">
                  <c:v>28753003.447561368</c:v>
                </c:pt>
                <c:pt idx="731">
                  <c:v>28847040.366869725</c:v>
                </c:pt>
                <c:pt idx="732">
                  <c:v>29051271.676056076</c:v>
                </c:pt>
                <c:pt idx="733">
                  <c:v>29119365.411203064</c:v>
                </c:pt>
                <c:pt idx="734">
                  <c:v>29000153.001402285</c:v>
                </c:pt>
                <c:pt idx="735">
                  <c:v>29075232.635492723</c:v>
                </c:pt>
                <c:pt idx="736">
                  <c:v>29092825.220155232</c:v>
                </c:pt>
                <c:pt idx="737">
                  <c:v>29059758.03021396</c:v>
                </c:pt>
                <c:pt idx="738">
                  <c:v>29234393.23140768</c:v>
                </c:pt>
                <c:pt idx="739">
                  <c:v>29205987.167904422</c:v>
                </c:pt>
                <c:pt idx="740">
                  <c:v>29183399.209882244</c:v>
                </c:pt>
                <c:pt idx="741">
                  <c:v>28809014.077764362</c:v>
                </c:pt>
                <c:pt idx="742">
                  <c:v>28687399.030182004</c:v>
                </c:pt>
                <c:pt idx="743">
                  <c:v>28703504.456674449</c:v>
                </c:pt>
                <c:pt idx="744">
                  <c:v>28886424.262122817</c:v>
                </c:pt>
                <c:pt idx="745">
                  <c:v>28885790.790175728</c:v>
                </c:pt>
                <c:pt idx="746">
                  <c:v>29210937.895911928</c:v>
                </c:pt>
                <c:pt idx="747">
                  <c:v>29389414.626387343</c:v>
                </c:pt>
                <c:pt idx="748">
                  <c:v>29676906.428089544</c:v>
                </c:pt>
                <c:pt idx="749">
                  <c:v>29933597.991822854</c:v>
                </c:pt>
                <c:pt idx="750">
                  <c:v>29916484.509318475</c:v>
                </c:pt>
                <c:pt idx="751">
                  <c:v>30003756.005471647</c:v>
                </c:pt>
                <c:pt idx="752">
                  <c:v>29776055.942450672</c:v>
                </c:pt>
                <c:pt idx="753">
                  <c:v>29768098.167612832</c:v>
                </c:pt>
                <c:pt idx="754">
                  <c:v>29981566.180409059</c:v>
                </c:pt>
                <c:pt idx="755">
                  <c:v>29547656.287553735</c:v>
                </c:pt>
                <c:pt idx="756">
                  <c:v>29517836.568423018</c:v>
                </c:pt>
                <c:pt idx="757">
                  <c:v>29682114.445807885</c:v>
                </c:pt>
                <c:pt idx="758">
                  <c:v>30053661.028109502</c:v>
                </c:pt>
                <c:pt idx="759">
                  <c:v>30052273.120741583</c:v>
                </c:pt>
                <c:pt idx="760">
                  <c:v>29884992.392729856</c:v>
                </c:pt>
                <c:pt idx="761">
                  <c:v>29953067.542577788</c:v>
                </c:pt>
                <c:pt idx="762">
                  <c:v>29399939.590992343</c:v>
                </c:pt>
                <c:pt idx="763">
                  <c:v>30026685.663043324</c:v>
                </c:pt>
                <c:pt idx="764">
                  <c:v>30376010.498557262</c:v>
                </c:pt>
                <c:pt idx="765">
                  <c:v>30404738.950855292</c:v>
                </c:pt>
                <c:pt idx="766">
                  <c:v>30122725.28723368</c:v>
                </c:pt>
                <c:pt idx="767">
                  <c:v>30502256.134109713</c:v>
                </c:pt>
                <c:pt idx="768">
                  <c:v>30648049.553274967</c:v>
                </c:pt>
                <c:pt idx="769">
                  <c:v>30723744.393460304</c:v>
                </c:pt>
                <c:pt idx="770">
                  <c:v>30307188.74500519</c:v>
                </c:pt>
                <c:pt idx="771">
                  <c:v>30081371.267208517</c:v>
                </c:pt>
                <c:pt idx="772">
                  <c:v>30075260.673472542</c:v>
                </c:pt>
                <c:pt idx="773">
                  <c:v>29451198.539613865</c:v>
                </c:pt>
                <c:pt idx="774">
                  <c:v>30018315.722886495</c:v>
                </c:pt>
                <c:pt idx="775">
                  <c:v>29916154.104680784</c:v>
                </c:pt>
                <c:pt idx="776">
                  <c:v>29593603.256655246</c:v>
                </c:pt>
                <c:pt idx="777">
                  <c:v>29789248.436242048</c:v>
                </c:pt>
                <c:pt idx="778">
                  <c:v>29523537.941283368</c:v>
                </c:pt>
                <c:pt idx="779">
                  <c:v>29974828.10408593</c:v>
                </c:pt>
                <c:pt idx="780">
                  <c:v>30377470.043861993</c:v>
                </c:pt>
                <c:pt idx="781">
                  <c:v>30459706.488163084</c:v>
                </c:pt>
                <c:pt idx="782">
                  <c:v>30774870.768612873</c:v>
                </c:pt>
                <c:pt idx="783">
                  <c:v>30613647.367943339</c:v>
                </c:pt>
                <c:pt idx="784">
                  <c:v>30998385.931522794</c:v>
                </c:pt>
                <c:pt idx="785">
                  <c:v>30970467.644051872</c:v>
                </c:pt>
                <c:pt idx="786">
                  <c:v>31228459.854417358</c:v>
                </c:pt>
                <c:pt idx="787">
                  <c:v>31025291.813255314</c:v>
                </c:pt>
                <c:pt idx="788">
                  <c:v>31398863.314993717</c:v>
                </c:pt>
                <c:pt idx="789">
                  <c:v>31331053.487359904</c:v>
                </c:pt>
                <c:pt idx="790">
                  <c:v>31579523.266567118</c:v>
                </c:pt>
                <c:pt idx="791">
                  <c:v>31499474.547246754</c:v>
                </c:pt>
                <c:pt idx="792">
                  <c:v>31281512.826166227</c:v>
                </c:pt>
                <c:pt idx="793">
                  <c:v>31496898.769121923</c:v>
                </c:pt>
                <c:pt idx="794">
                  <c:v>31388787.35782855</c:v>
                </c:pt>
                <c:pt idx="795">
                  <c:v>31234660.599870637</c:v>
                </c:pt>
                <c:pt idx="796">
                  <c:v>31790406.534746848</c:v>
                </c:pt>
                <c:pt idx="797">
                  <c:v>31793997.147965256</c:v>
                </c:pt>
                <c:pt idx="798">
                  <c:v>31577996.168266222</c:v>
                </c:pt>
                <c:pt idx="799">
                  <c:v>31323117.089026339</c:v>
                </c:pt>
                <c:pt idx="800">
                  <c:v>31475879.839614816</c:v>
                </c:pt>
                <c:pt idx="801">
                  <c:v>31281696.590955958</c:v>
                </c:pt>
                <c:pt idx="802">
                  <c:v>31575625.355305105</c:v>
                </c:pt>
                <c:pt idx="803">
                  <c:v>31063047.888846863</c:v>
                </c:pt>
                <c:pt idx="804">
                  <c:v>30982383.868408404</c:v>
                </c:pt>
                <c:pt idx="805">
                  <c:v>31101217.024926979</c:v>
                </c:pt>
                <c:pt idx="806">
                  <c:v>31559363.845922749</c:v>
                </c:pt>
                <c:pt idx="807">
                  <c:v>31423066.593925223</c:v>
                </c:pt>
                <c:pt idx="808">
                  <c:v>31733511.216353383</c:v>
                </c:pt>
                <c:pt idx="809">
                  <c:v>31422849.63717464</c:v>
                </c:pt>
                <c:pt idx="810">
                  <c:v>31045619.61724446</c:v>
                </c:pt>
                <c:pt idx="811">
                  <c:v>31183401.775620155</c:v>
                </c:pt>
                <c:pt idx="812">
                  <c:v>30644802.15217343</c:v>
                </c:pt>
                <c:pt idx="813">
                  <c:v>30371942.367000207</c:v>
                </c:pt>
                <c:pt idx="814">
                  <c:v>30383040.24593753</c:v>
                </c:pt>
                <c:pt idx="815">
                  <c:v>30498235.639191929</c:v>
                </c:pt>
                <c:pt idx="816">
                  <c:v>30854024.158524871</c:v>
                </c:pt>
                <c:pt idx="817">
                  <c:v>30837258.167149901</c:v>
                </c:pt>
                <c:pt idx="818">
                  <c:v>30607879.785432965</c:v>
                </c:pt>
                <c:pt idx="819">
                  <c:v>29658135.962402243</c:v>
                </c:pt>
                <c:pt idx="820">
                  <c:v>29418976.211920779</c:v>
                </c:pt>
                <c:pt idx="821">
                  <c:v>29609803.561380714</c:v>
                </c:pt>
                <c:pt idx="822">
                  <c:v>29809877.26062284</c:v>
                </c:pt>
                <c:pt idx="823">
                  <c:v>28819426.957268894</c:v>
                </c:pt>
                <c:pt idx="824">
                  <c:v>28313317.816545576</c:v>
                </c:pt>
                <c:pt idx="825">
                  <c:v>28641952.990457036</c:v>
                </c:pt>
                <c:pt idx="826">
                  <c:v>28832465.338265717</c:v>
                </c:pt>
                <c:pt idx="827">
                  <c:v>29099953.452549193</c:v>
                </c:pt>
                <c:pt idx="828">
                  <c:v>29189611.960427884</c:v>
                </c:pt>
                <c:pt idx="829">
                  <c:v>29415182.394325934</c:v>
                </c:pt>
                <c:pt idx="830">
                  <c:v>29627707.299236089</c:v>
                </c:pt>
                <c:pt idx="831">
                  <c:v>29424835.645486414</c:v>
                </c:pt>
                <c:pt idx="832">
                  <c:v>29644517.382516842</c:v>
                </c:pt>
                <c:pt idx="833">
                  <c:v>29130401.132994261</c:v>
                </c:pt>
                <c:pt idx="834">
                  <c:v>28979303.200818114</c:v>
                </c:pt>
                <c:pt idx="835">
                  <c:v>29103305.625145122</c:v>
                </c:pt>
                <c:pt idx="836">
                  <c:v>29253854.679395445</c:v>
                </c:pt>
                <c:pt idx="837">
                  <c:v>29346586.704049908</c:v>
                </c:pt>
                <c:pt idx="838">
                  <c:v>29202196.747495309</c:v>
                </c:pt>
                <c:pt idx="839">
                  <c:v>29335941.694008969</c:v>
                </c:pt>
                <c:pt idx="840">
                  <c:v>28940461.229152672</c:v>
                </c:pt>
                <c:pt idx="841">
                  <c:v>28618312.284863189</c:v>
                </c:pt>
                <c:pt idx="842">
                  <c:v>28610747.426526695</c:v>
                </c:pt>
                <c:pt idx="843">
                  <c:v>28763201.789853171</c:v>
                </c:pt>
                <c:pt idx="844">
                  <c:v>29277133.158545688</c:v>
                </c:pt>
                <c:pt idx="845">
                  <c:v>29193724.119513899</c:v>
                </c:pt>
                <c:pt idx="846">
                  <c:v>29182183.159199733</c:v>
                </c:pt>
                <c:pt idx="847">
                  <c:v>28864066.518785238</c:v>
                </c:pt>
                <c:pt idx="848">
                  <c:v>29032043.856280841</c:v>
                </c:pt>
                <c:pt idx="849">
                  <c:v>29203374.48123432</c:v>
                </c:pt>
                <c:pt idx="850">
                  <c:v>29175564.985820007</c:v>
                </c:pt>
                <c:pt idx="851">
                  <c:v>29493683.127376113</c:v>
                </c:pt>
                <c:pt idx="852">
                  <c:v>29549503.275171462</c:v>
                </c:pt>
                <c:pt idx="853">
                  <c:v>29787863.544869155</c:v>
                </c:pt>
                <c:pt idx="854">
                  <c:v>30103355.798942424</c:v>
                </c:pt>
                <c:pt idx="855">
                  <c:v>29971339.319383468</c:v>
                </c:pt>
                <c:pt idx="856">
                  <c:v>30138654.433340952</c:v>
                </c:pt>
                <c:pt idx="857">
                  <c:v>30116985.570881538</c:v>
                </c:pt>
                <c:pt idx="858">
                  <c:v>30200787.937665664</c:v>
                </c:pt>
                <c:pt idx="859">
                  <c:v>30176639.062582567</c:v>
                </c:pt>
                <c:pt idx="860">
                  <c:v>30277484.50859699</c:v>
                </c:pt>
                <c:pt idx="861">
                  <c:v>30458805.052924789</c:v>
                </c:pt>
                <c:pt idx="862">
                  <c:v>30623678.047313374</c:v>
                </c:pt>
                <c:pt idx="863">
                  <c:v>30499961.670782495</c:v>
                </c:pt>
                <c:pt idx="864">
                  <c:v>30586461.974354319</c:v>
                </c:pt>
                <c:pt idx="865">
                  <c:v>30561410.014910381</c:v>
                </c:pt>
                <c:pt idx="866">
                  <c:v>30359446.45510184</c:v>
                </c:pt>
                <c:pt idx="867">
                  <c:v>30501506.570024997</c:v>
                </c:pt>
                <c:pt idx="868">
                  <c:v>30613732.260445371</c:v>
                </c:pt>
                <c:pt idx="869">
                  <c:v>30736833.018816337</c:v>
                </c:pt>
                <c:pt idx="870">
                  <c:v>30911819.895420782</c:v>
                </c:pt>
                <c:pt idx="871">
                  <c:v>30767052.482077207</c:v>
                </c:pt>
                <c:pt idx="872">
                  <c:v>30796606.974036045</c:v>
                </c:pt>
                <c:pt idx="873">
                  <c:v>30750384.973473359</c:v>
                </c:pt>
                <c:pt idx="874">
                  <c:v>30666999.997306705</c:v>
                </c:pt>
                <c:pt idx="875">
                  <c:v>30949664.037148185</c:v>
                </c:pt>
                <c:pt idx="876">
                  <c:v>30802741.664322838</c:v>
                </c:pt>
                <c:pt idx="877">
                  <c:v>30836892.817325272</c:v>
                </c:pt>
                <c:pt idx="878">
                  <c:v>30855186.994225826</c:v>
                </c:pt>
                <c:pt idx="879">
                  <c:v>31204851.069197081</c:v>
                </c:pt>
                <c:pt idx="880">
                  <c:v>31178792.602713525</c:v>
                </c:pt>
                <c:pt idx="881">
                  <c:v>31345917.904144548</c:v>
                </c:pt>
                <c:pt idx="882">
                  <c:v>31272592.491595995</c:v>
                </c:pt>
                <c:pt idx="883">
                  <c:v>30907826.616888061</c:v>
                </c:pt>
                <c:pt idx="884">
                  <c:v>31136265.590250723</c:v>
                </c:pt>
                <c:pt idx="885">
                  <c:v>31066266.069905244</c:v>
                </c:pt>
                <c:pt idx="886">
                  <c:v>31414684.269170552</c:v>
                </c:pt>
                <c:pt idx="887">
                  <c:v>31592028.776735283</c:v>
                </c:pt>
                <c:pt idx="888">
                  <c:v>31748280.393326744</c:v>
                </c:pt>
                <c:pt idx="889">
                  <c:v>32024721.350246303</c:v>
                </c:pt>
                <c:pt idx="890">
                  <c:v>31489685.057734638</c:v>
                </c:pt>
                <c:pt idx="891">
                  <c:v>31980436.085618045</c:v>
                </c:pt>
                <c:pt idx="892">
                  <c:v>31890839.395948786</c:v>
                </c:pt>
                <c:pt idx="893">
                  <c:v>32010029.12482582</c:v>
                </c:pt>
                <c:pt idx="894">
                  <c:v>32089331.727058068</c:v>
                </c:pt>
                <c:pt idx="895">
                  <c:v>32209098.291202556</c:v>
                </c:pt>
                <c:pt idx="896">
                  <c:v>31921811.340605222</c:v>
                </c:pt>
                <c:pt idx="897">
                  <c:v>31927305.0976252</c:v>
                </c:pt>
                <c:pt idx="898">
                  <c:v>31825302.64779859</c:v>
                </c:pt>
                <c:pt idx="899">
                  <c:v>31993798.971641719</c:v>
                </c:pt>
                <c:pt idx="900">
                  <c:v>31450311.25653933</c:v>
                </c:pt>
                <c:pt idx="901">
                  <c:v>31647851.452749513</c:v>
                </c:pt>
                <c:pt idx="902">
                  <c:v>31776485.138262495</c:v>
                </c:pt>
                <c:pt idx="903">
                  <c:v>31358131.49609457</c:v>
                </c:pt>
                <c:pt idx="904">
                  <c:v>31512553.741356611</c:v>
                </c:pt>
                <c:pt idx="905">
                  <c:v>31497678.51817856</c:v>
                </c:pt>
                <c:pt idx="906">
                  <c:v>31685405.017849572</c:v>
                </c:pt>
                <c:pt idx="907">
                  <c:v>31723062.733387925</c:v>
                </c:pt>
                <c:pt idx="908">
                  <c:v>31575360.035093211</c:v>
                </c:pt>
                <c:pt idx="909">
                  <c:v>31998128.216080189</c:v>
                </c:pt>
                <c:pt idx="910">
                  <c:v>31898444.725830033</c:v>
                </c:pt>
                <c:pt idx="911">
                  <c:v>32051392.447767712</c:v>
                </c:pt>
                <c:pt idx="912">
                  <c:v>32193118.474414457</c:v>
                </c:pt>
                <c:pt idx="913">
                  <c:v>32366067.375332944</c:v>
                </c:pt>
                <c:pt idx="914">
                  <c:v>32553220.722157016</c:v>
                </c:pt>
                <c:pt idx="915">
                  <c:v>32659907.023871526</c:v>
                </c:pt>
                <c:pt idx="916">
                  <c:v>32535511.390357044</c:v>
                </c:pt>
                <c:pt idx="917">
                  <c:v>32691905.239430994</c:v>
                </c:pt>
                <c:pt idx="918">
                  <c:v>32640402.713223614</c:v>
                </c:pt>
                <c:pt idx="919">
                  <c:v>32541983.648573853</c:v>
                </c:pt>
                <c:pt idx="920">
                  <c:v>32515832.476989519</c:v>
                </c:pt>
                <c:pt idx="921">
                  <c:v>32646060.576571785</c:v>
                </c:pt>
                <c:pt idx="922">
                  <c:v>32864240.047417484</c:v>
                </c:pt>
                <c:pt idx="923">
                  <c:v>32752279.356243402</c:v>
                </c:pt>
                <c:pt idx="924">
                  <c:v>32717717.278444342</c:v>
                </c:pt>
                <c:pt idx="925">
                  <c:v>33066209.410999134</c:v>
                </c:pt>
                <c:pt idx="926">
                  <c:v>33154616.024915203</c:v>
                </c:pt>
                <c:pt idx="927">
                  <c:v>32864876.382281482</c:v>
                </c:pt>
                <c:pt idx="928">
                  <c:v>33105771.933059819</c:v>
                </c:pt>
                <c:pt idx="929">
                  <c:v>33480961.703417599</c:v>
                </c:pt>
                <c:pt idx="930">
                  <c:v>33286896.721109442</c:v>
                </c:pt>
                <c:pt idx="931">
                  <c:v>33006618.538884409</c:v>
                </c:pt>
                <c:pt idx="932">
                  <c:v>33284417.43529838</c:v>
                </c:pt>
                <c:pt idx="933">
                  <c:v>33265304.938790489</c:v>
                </c:pt>
                <c:pt idx="934">
                  <c:v>33811113.05817546</c:v>
                </c:pt>
                <c:pt idx="935">
                  <c:v>33739742.373925045</c:v>
                </c:pt>
                <c:pt idx="936">
                  <c:v>33272313.365871504</c:v>
                </c:pt>
                <c:pt idx="937">
                  <c:v>33155108.070370067</c:v>
                </c:pt>
                <c:pt idx="938">
                  <c:v>33508117.435568206</c:v>
                </c:pt>
                <c:pt idx="939">
                  <c:v>32901619.846799932</c:v>
                </c:pt>
                <c:pt idx="940">
                  <c:v>33305662.581874855</c:v>
                </c:pt>
                <c:pt idx="941">
                  <c:v>33579109.242108017</c:v>
                </c:pt>
                <c:pt idx="942">
                  <c:v>33630477.615844123</c:v>
                </c:pt>
                <c:pt idx="943">
                  <c:v>33302175.61997411</c:v>
                </c:pt>
                <c:pt idx="944">
                  <c:v>33259736.880277909</c:v>
                </c:pt>
                <c:pt idx="945">
                  <c:v>33602062.322492614</c:v>
                </c:pt>
                <c:pt idx="946">
                  <c:v>33731463.403915271</c:v>
                </c:pt>
                <c:pt idx="947">
                  <c:v>33135209.413219437</c:v>
                </c:pt>
                <c:pt idx="948">
                  <c:v>34050292.689125702</c:v>
                </c:pt>
                <c:pt idx="949">
                  <c:v>33449038.473155748</c:v>
                </c:pt>
                <c:pt idx="950">
                  <c:v>32350097.783980705</c:v>
                </c:pt>
                <c:pt idx="951">
                  <c:v>31734185.351426765</c:v>
                </c:pt>
                <c:pt idx="952">
                  <c:v>31696238.971806131</c:v>
                </c:pt>
                <c:pt idx="953">
                  <c:v>31500308.609595895</c:v>
                </c:pt>
                <c:pt idx="954">
                  <c:v>31309076.807621472</c:v>
                </c:pt>
                <c:pt idx="955">
                  <c:v>31819738.596736431</c:v>
                </c:pt>
                <c:pt idx="956">
                  <c:v>32104764.006201189</c:v>
                </c:pt>
                <c:pt idx="957">
                  <c:v>32810630.346124317</c:v>
                </c:pt>
                <c:pt idx="958">
                  <c:v>32492455.320080236</c:v>
                </c:pt>
                <c:pt idx="959">
                  <c:v>33135565.358087216</c:v>
                </c:pt>
                <c:pt idx="960">
                  <c:v>33453191.027951352</c:v>
                </c:pt>
                <c:pt idx="961">
                  <c:v>33315259.465205885</c:v>
                </c:pt>
                <c:pt idx="962">
                  <c:v>33718325.679228224</c:v>
                </c:pt>
                <c:pt idx="963">
                  <c:v>33521931.733669825</c:v>
                </c:pt>
                <c:pt idx="964">
                  <c:v>33839624.36055474</c:v>
                </c:pt>
                <c:pt idx="965">
                  <c:v>34835724.183037542</c:v>
                </c:pt>
                <c:pt idx="966">
                  <c:v>35093059.562253401</c:v>
                </c:pt>
                <c:pt idx="967">
                  <c:v>35119052.989974931</c:v>
                </c:pt>
                <c:pt idx="968">
                  <c:v>35340130.681652665</c:v>
                </c:pt>
                <c:pt idx="969">
                  <c:v>35428637.606078289</c:v>
                </c:pt>
                <c:pt idx="970">
                  <c:v>35673373.145413503</c:v>
                </c:pt>
                <c:pt idx="971">
                  <c:v>35566765.196696565</c:v>
                </c:pt>
                <c:pt idx="972">
                  <c:v>35891903.091414876</c:v>
                </c:pt>
                <c:pt idx="973">
                  <c:v>36092489.302715339</c:v>
                </c:pt>
                <c:pt idx="974">
                  <c:v>36226341.237101659</c:v>
                </c:pt>
                <c:pt idx="975">
                  <c:v>36517920.454157539</c:v>
                </c:pt>
                <c:pt idx="976">
                  <c:v>36163462.304352567</c:v>
                </c:pt>
                <c:pt idx="977">
                  <c:v>36628025.996361285</c:v>
                </c:pt>
                <c:pt idx="978">
                  <c:v>36663916.464521475</c:v>
                </c:pt>
                <c:pt idx="979">
                  <c:v>37124899.534182347</c:v>
                </c:pt>
                <c:pt idx="980">
                  <c:v>37168352.024505317</c:v>
                </c:pt>
                <c:pt idx="981">
                  <c:v>37404815.909225322</c:v>
                </c:pt>
                <c:pt idx="982">
                  <c:v>37343653.276577398</c:v>
                </c:pt>
                <c:pt idx="983">
                  <c:v>37552129.248791352</c:v>
                </c:pt>
                <c:pt idx="984">
                  <c:v>37754437.38865871</c:v>
                </c:pt>
                <c:pt idx="985">
                  <c:v>37503547.760905534</c:v>
                </c:pt>
                <c:pt idx="986">
                  <c:v>37439170.73537837</c:v>
                </c:pt>
                <c:pt idx="987">
                  <c:v>37776550.147997588</c:v>
                </c:pt>
                <c:pt idx="988">
                  <c:v>37876152.002290986</c:v>
                </c:pt>
                <c:pt idx="989">
                  <c:v>37879337.337184906</c:v>
                </c:pt>
                <c:pt idx="990">
                  <c:v>37669722.273073763</c:v>
                </c:pt>
                <c:pt idx="991">
                  <c:v>37453365.78045328</c:v>
                </c:pt>
                <c:pt idx="992">
                  <c:v>36664552.560038745</c:v>
                </c:pt>
                <c:pt idx="993">
                  <c:v>36791024.290359177</c:v>
                </c:pt>
                <c:pt idx="994">
                  <c:v>36447951.302924201</c:v>
                </c:pt>
                <c:pt idx="995">
                  <c:v>35952923.745698065</c:v>
                </c:pt>
                <c:pt idx="996">
                  <c:v>34997590.443539016</c:v>
                </c:pt>
                <c:pt idx="997">
                  <c:v>35936672.905768968</c:v>
                </c:pt>
                <c:pt idx="998">
                  <c:v>37051750.448104233</c:v>
                </c:pt>
                <c:pt idx="999">
                  <c:v>37083323.912701949</c:v>
                </c:pt>
                <c:pt idx="1000">
                  <c:v>37044824.361027978</c:v>
                </c:pt>
                <c:pt idx="1001">
                  <c:v>37122004.065272547</c:v>
                </c:pt>
                <c:pt idx="1002">
                  <c:v>37127443.921005063</c:v>
                </c:pt>
                <c:pt idx="1003">
                  <c:v>37209541.608798355</c:v>
                </c:pt>
                <c:pt idx="1004">
                  <c:v>37135322.401300512</c:v>
                </c:pt>
                <c:pt idx="1005">
                  <c:v>36938045.83372099</c:v>
                </c:pt>
                <c:pt idx="1006">
                  <c:v>36593430.305200189</c:v>
                </c:pt>
                <c:pt idx="1007">
                  <c:v>36617613.564816564</c:v>
                </c:pt>
                <c:pt idx="1008">
                  <c:v>36274632.719696835</c:v>
                </c:pt>
                <c:pt idx="1009">
                  <c:v>35427482.986746162</c:v>
                </c:pt>
                <c:pt idx="1010">
                  <c:v>35908951.770472206</c:v>
                </c:pt>
                <c:pt idx="1011">
                  <c:v>36523361.438547395</c:v>
                </c:pt>
                <c:pt idx="1012">
                  <c:v>36057583.488002561</c:v>
                </c:pt>
                <c:pt idx="1013">
                  <c:v>35395662.99548956</c:v>
                </c:pt>
                <c:pt idx="1014">
                  <c:v>35430579.582863845</c:v>
                </c:pt>
                <c:pt idx="1015">
                  <c:v>35190250.498031303</c:v>
                </c:pt>
                <c:pt idx="1016">
                  <c:v>34759029.682630718</c:v>
                </c:pt>
                <c:pt idx="1017">
                  <c:v>34980916.912129499</c:v>
                </c:pt>
                <c:pt idx="1018">
                  <c:v>35612233.635173373</c:v>
                </c:pt>
                <c:pt idx="1019">
                  <c:v>35652257.998497546</c:v>
                </c:pt>
                <c:pt idx="1020">
                  <c:v>36351314.315992825</c:v>
                </c:pt>
                <c:pt idx="1021">
                  <c:v>36396280.281368598</c:v>
                </c:pt>
                <c:pt idx="1022">
                  <c:v>36257395.405914068</c:v>
                </c:pt>
                <c:pt idx="1023">
                  <c:v>35303405.664389461</c:v>
                </c:pt>
                <c:pt idx="1024">
                  <c:v>35254695.029109888</c:v>
                </c:pt>
                <c:pt idx="1025">
                  <c:v>35887291.839975983</c:v>
                </c:pt>
                <c:pt idx="1026">
                  <c:v>35576644.747406125</c:v>
                </c:pt>
                <c:pt idx="1027">
                  <c:v>36183778.752486251</c:v>
                </c:pt>
                <c:pt idx="1028">
                  <c:v>36365982.829287611</c:v>
                </c:pt>
                <c:pt idx="1029">
                  <c:v>35908206.823492236</c:v>
                </c:pt>
                <c:pt idx="1030">
                  <c:v>36460047.27979219</c:v>
                </c:pt>
                <c:pt idx="1031">
                  <c:v>36199466.596364595</c:v>
                </c:pt>
                <c:pt idx="1032">
                  <c:v>36225071.009690568</c:v>
                </c:pt>
                <c:pt idx="1033">
                  <c:v>36642726.605799057</c:v>
                </c:pt>
                <c:pt idx="1034">
                  <c:v>37041327.688370228</c:v>
                </c:pt>
                <c:pt idx="1035">
                  <c:v>37928534.905897424</c:v>
                </c:pt>
                <c:pt idx="1036">
                  <c:v>37792758.887935795</c:v>
                </c:pt>
                <c:pt idx="1037">
                  <c:v>38007498.373303585</c:v>
                </c:pt>
                <c:pt idx="1038">
                  <c:v>38051666.863459371</c:v>
                </c:pt>
                <c:pt idx="1039">
                  <c:v>38249759.203740031</c:v>
                </c:pt>
                <c:pt idx="1040">
                  <c:v>38505788.988210134</c:v>
                </c:pt>
                <c:pt idx="1041">
                  <c:v>38761554.951445408</c:v>
                </c:pt>
                <c:pt idx="1042">
                  <c:v>38852012.344085366</c:v>
                </c:pt>
                <c:pt idx="1043">
                  <c:v>38394851.584770888</c:v>
                </c:pt>
                <c:pt idx="1044">
                  <c:v>38539255.559809044</c:v>
                </c:pt>
                <c:pt idx="1045">
                  <c:v>38392659.056407131</c:v>
                </c:pt>
                <c:pt idx="1046">
                  <c:v>38866309.164516687</c:v>
                </c:pt>
                <c:pt idx="1047">
                  <c:v>38484133.548701495</c:v>
                </c:pt>
                <c:pt idx="1048">
                  <c:v>38397743.288066514</c:v>
                </c:pt>
                <c:pt idx="1049">
                  <c:v>38581982.066959545</c:v>
                </c:pt>
                <c:pt idx="1050">
                  <c:v>38068522.931533642</c:v>
                </c:pt>
                <c:pt idx="1051">
                  <c:v>38642807.267189905</c:v>
                </c:pt>
                <c:pt idx="1052">
                  <c:v>38289195.968383662</c:v>
                </c:pt>
                <c:pt idx="1053">
                  <c:v>38226905.228221297</c:v>
                </c:pt>
                <c:pt idx="1054">
                  <c:v>38473307.632143483</c:v>
                </c:pt>
                <c:pt idx="1055">
                  <c:v>38397429.546996534</c:v>
                </c:pt>
                <c:pt idx="1056">
                  <c:v>38999188.764580928</c:v>
                </c:pt>
                <c:pt idx="1057">
                  <c:v>38949703.06026303</c:v>
                </c:pt>
                <c:pt idx="1058">
                  <c:v>39366089.316994272</c:v>
                </c:pt>
                <c:pt idx="1059">
                  <c:v>38984340.712021008</c:v>
                </c:pt>
                <c:pt idx="1060">
                  <c:v>39365393.118396409</c:v>
                </c:pt>
                <c:pt idx="1061">
                  <c:v>38990834.15793886</c:v>
                </c:pt>
                <c:pt idx="1062">
                  <c:v>38506003.222861692</c:v>
                </c:pt>
                <c:pt idx="1063">
                  <c:v>37437485.937544823</c:v>
                </c:pt>
                <c:pt idx="1064">
                  <c:v>37526560.548195183</c:v>
                </c:pt>
                <c:pt idx="1065">
                  <c:v>37571602.855576225</c:v>
                </c:pt>
                <c:pt idx="1066">
                  <c:v>38045732.633464076</c:v>
                </c:pt>
                <c:pt idx="1067">
                  <c:v>37802494.700761124</c:v>
                </c:pt>
                <c:pt idx="1068">
                  <c:v>37348119.991282158</c:v>
                </c:pt>
                <c:pt idx="1069">
                  <c:v>37143534.712699898</c:v>
                </c:pt>
                <c:pt idx="1070">
                  <c:v>37082014.636437699</c:v>
                </c:pt>
                <c:pt idx="1071">
                  <c:v>37149159.800613374</c:v>
                </c:pt>
                <c:pt idx="1072">
                  <c:v>37525541.400940157</c:v>
                </c:pt>
                <c:pt idx="1073">
                  <c:v>37813717.900557742</c:v>
                </c:pt>
                <c:pt idx="1074">
                  <c:v>37984104.062159888</c:v>
                </c:pt>
                <c:pt idx="1075">
                  <c:v>38085442.350314058</c:v>
                </c:pt>
                <c:pt idx="1076">
                  <c:v>37819480.352173358</c:v>
                </c:pt>
                <c:pt idx="1077">
                  <c:v>38161660.457887731</c:v>
                </c:pt>
                <c:pt idx="1078">
                  <c:v>37845672.811119981</c:v>
                </c:pt>
                <c:pt idx="1079">
                  <c:v>37088954.162809797</c:v>
                </c:pt>
                <c:pt idx="1080">
                  <c:v>37472543.404970288</c:v>
                </c:pt>
                <c:pt idx="1081">
                  <c:v>37770338.660269201</c:v>
                </c:pt>
                <c:pt idx="1082">
                  <c:v>37867384.540111437</c:v>
                </c:pt>
                <c:pt idx="1083">
                  <c:v>38059177.927894026</c:v>
                </c:pt>
                <c:pt idx="1084">
                  <c:v>38435151.4139397</c:v>
                </c:pt>
                <c:pt idx="1085">
                  <c:v>38114252.111382037</c:v>
                </c:pt>
                <c:pt idx="1086">
                  <c:v>37930633.155920506</c:v>
                </c:pt>
                <c:pt idx="1087">
                  <c:v>37652896.247905813</c:v>
                </c:pt>
                <c:pt idx="1088">
                  <c:v>37210040.617572777</c:v>
                </c:pt>
                <c:pt idx="1089">
                  <c:v>37706901.484518327</c:v>
                </c:pt>
                <c:pt idx="1090">
                  <c:v>37991196.140252113</c:v>
                </c:pt>
                <c:pt idx="1091">
                  <c:v>37387663.153868347</c:v>
                </c:pt>
                <c:pt idx="1092">
                  <c:v>37184223.380353175</c:v>
                </c:pt>
                <c:pt idx="1093">
                  <c:v>37747703.809815109</c:v>
                </c:pt>
                <c:pt idx="1094">
                  <c:v>38170147.538175926</c:v>
                </c:pt>
                <c:pt idx="1095">
                  <c:v>38139116.000888139</c:v>
                </c:pt>
                <c:pt idx="1096">
                  <c:v>38107388.1644141</c:v>
                </c:pt>
                <c:pt idx="1097">
                  <c:v>38327940.963458061</c:v>
                </c:pt>
                <c:pt idx="1098">
                  <c:v>38558265.834461547</c:v>
                </c:pt>
                <c:pt idx="1099">
                  <c:v>38383299.254202686</c:v>
                </c:pt>
                <c:pt idx="1100">
                  <c:v>38561997.521091186</c:v>
                </c:pt>
                <c:pt idx="1101">
                  <c:v>38595738.735906318</c:v>
                </c:pt>
                <c:pt idx="1102">
                  <c:v>38905741.231025338</c:v>
                </c:pt>
                <c:pt idx="1103">
                  <c:v>39033801.993382014</c:v>
                </c:pt>
                <c:pt idx="1104">
                  <c:v>38864081.938134074</c:v>
                </c:pt>
                <c:pt idx="1105">
                  <c:v>38814377.244999498</c:v>
                </c:pt>
                <c:pt idx="1106">
                  <c:v>39642792.002202809</c:v>
                </c:pt>
                <c:pt idx="1107">
                  <c:v>39572875.053939663</c:v>
                </c:pt>
                <c:pt idx="1108">
                  <c:v>39432042.352249004</c:v>
                </c:pt>
                <c:pt idx="1109">
                  <c:v>39633444.995467849</c:v>
                </c:pt>
                <c:pt idx="1110">
                  <c:v>39572984.336203352</c:v>
                </c:pt>
                <c:pt idx="1111">
                  <c:v>39401051.922289431</c:v>
                </c:pt>
                <c:pt idx="1112">
                  <c:v>39417784.642355815</c:v>
                </c:pt>
                <c:pt idx="1113">
                  <c:v>39251710.647828884</c:v>
                </c:pt>
                <c:pt idx="1114">
                  <c:v>39255458.493760616</c:v>
                </c:pt>
                <c:pt idx="1115">
                  <c:v>39043943.802356109</c:v>
                </c:pt>
                <c:pt idx="1116">
                  <c:v>39193187.237008899</c:v>
                </c:pt>
                <c:pt idx="1117">
                  <c:v>39261802.204004042</c:v>
                </c:pt>
                <c:pt idx="1118">
                  <c:v>39149123.527515844</c:v>
                </c:pt>
                <c:pt idx="1119">
                  <c:v>39068808.99026195</c:v>
                </c:pt>
                <c:pt idx="1120">
                  <c:v>39318551.790789485</c:v>
                </c:pt>
                <c:pt idx="1121">
                  <c:v>39392018.208981395</c:v>
                </c:pt>
                <c:pt idx="1122">
                  <c:v>39581408.47831434</c:v>
                </c:pt>
                <c:pt idx="1123">
                  <c:v>39300832.714745566</c:v>
                </c:pt>
                <c:pt idx="1124">
                  <c:v>39300133.536193162</c:v>
                </c:pt>
                <c:pt idx="1125">
                  <c:v>39536640.03914167</c:v>
                </c:pt>
                <c:pt idx="1126">
                  <c:v>39443823.31667906</c:v>
                </c:pt>
                <c:pt idx="1127">
                  <c:v>39440873.714518696</c:v>
                </c:pt>
                <c:pt idx="1128">
                  <c:v>39367149.758839421</c:v>
                </c:pt>
                <c:pt idx="1129">
                  <c:v>38727104.932729319</c:v>
                </c:pt>
                <c:pt idx="1130">
                  <c:v>38536235.427147858</c:v>
                </c:pt>
                <c:pt idx="1131">
                  <c:v>38901449.14222157</c:v>
                </c:pt>
                <c:pt idx="1132">
                  <c:v>39171089.87946438</c:v>
                </c:pt>
                <c:pt idx="1133">
                  <c:v>39102894.572454095</c:v>
                </c:pt>
                <c:pt idx="1134">
                  <c:v>39315646.499870971</c:v>
                </c:pt>
                <c:pt idx="1135">
                  <c:v>38839612.285960563</c:v>
                </c:pt>
                <c:pt idx="1136">
                  <c:v>38716401.641957782</c:v>
                </c:pt>
                <c:pt idx="1137">
                  <c:v>39160046.223521277</c:v>
                </c:pt>
                <c:pt idx="1138">
                  <c:v>39861241.491932742</c:v>
                </c:pt>
                <c:pt idx="1139">
                  <c:v>40552917.038965724</c:v>
                </c:pt>
                <c:pt idx="1140">
                  <c:v>40611607.887111507</c:v>
                </c:pt>
                <c:pt idx="1141">
                  <c:v>41378954.799616814</c:v>
                </c:pt>
                <c:pt idx="1142">
                  <c:v>41894011.834277824</c:v>
                </c:pt>
                <c:pt idx="1143">
                  <c:v>42190579.747341067</c:v>
                </c:pt>
                <c:pt idx="1144">
                  <c:v>42392407.913597912</c:v>
                </c:pt>
                <c:pt idx="1145">
                  <c:v>41725010.344577573</c:v>
                </c:pt>
                <c:pt idx="1146">
                  <c:v>42004334.072797686</c:v>
                </c:pt>
                <c:pt idx="1147">
                  <c:v>41700299.714487702</c:v>
                </c:pt>
                <c:pt idx="1148">
                  <c:v>41323030.633015469</c:v>
                </c:pt>
                <c:pt idx="1149">
                  <c:v>41629981.955661133</c:v>
                </c:pt>
                <c:pt idx="1150">
                  <c:v>41558936.762157917</c:v>
                </c:pt>
                <c:pt idx="1151">
                  <c:v>42093382.562449187</c:v>
                </c:pt>
                <c:pt idx="1152">
                  <c:v>42099335.215932757</c:v>
                </c:pt>
                <c:pt idx="1153">
                  <c:v>41808644.431146815</c:v>
                </c:pt>
                <c:pt idx="1154">
                  <c:v>41707836.812603854</c:v>
                </c:pt>
                <c:pt idx="1155">
                  <c:v>42341666.712412953</c:v>
                </c:pt>
                <c:pt idx="1156">
                  <c:v>41397462.224162482</c:v>
                </c:pt>
                <c:pt idx="1157">
                  <c:v>41396214.27406662</c:v>
                </c:pt>
                <c:pt idx="1158">
                  <c:v>41735414.836112909</c:v>
                </c:pt>
                <c:pt idx="1159">
                  <c:v>41756576.343327761</c:v>
                </c:pt>
                <c:pt idx="1160">
                  <c:v>42298555.347270921</c:v>
                </c:pt>
                <c:pt idx="1161">
                  <c:v>41626403.402470171</c:v>
                </c:pt>
                <c:pt idx="1162">
                  <c:v>41699344.089400947</c:v>
                </c:pt>
                <c:pt idx="1163">
                  <c:v>42355942.559024788</c:v>
                </c:pt>
                <c:pt idx="1164">
                  <c:v>42187474.389979966</c:v>
                </c:pt>
                <c:pt idx="1165">
                  <c:v>41910920.475559741</c:v>
                </c:pt>
                <c:pt idx="1166">
                  <c:v>40717835.672940575</c:v>
                </c:pt>
                <c:pt idx="1167">
                  <c:v>39316488.978407331</c:v>
                </c:pt>
                <c:pt idx="1168">
                  <c:v>37951421.038899049</c:v>
                </c:pt>
                <c:pt idx="1169">
                  <c:v>37687432.727877796</c:v>
                </c:pt>
                <c:pt idx="1170">
                  <c:v>39256700.868207231</c:v>
                </c:pt>
                <c:pt idx="1171">
                  <c:v>40251665.604318596</c:v>
                </c:pt>
                <c:pt idx="1172">
                  <c:v>39873603.943889901</c:v>
                </c:pt>
                <c:pt idx="1173">
                  <c:v>39698032.216379091</c:v>
                </c:pt>
                <c:pt idx="1174">
                  <c:v>38088988.323047593</c:v>
                </c:pt>
                <c:pt idx="1175">
                  <c:v>39438540.082404658</c:v>
                </c:pt>
                <c:pt idx="1176">
                  <c:v>39591969.412643433</c:v>
                </c:pt>
                <c:pt idx="1177">
                  <c:v>39203335.315638587</c:v>
                </c:pt>
                <c:pt idx="1178">
                  <c:v>40566826.134805061</c:v>
                </c:pt>
                <c:pt idx="1179">
                  <c:v>39741058.11961893</c:v>
                </c:pt>
                <c:pt idx="1180">
                  <c:v>40317054.722736515</c:v>
                </c:pt>
                <c:pt idx="1181">
                  <c:v>40193680.777266391</c:v>
                </c:pt>
                <c:pt idx="1182">
                  <c:v>40031835.965244636</c:v>
                </c:pt>
                <c:pt idx="1183">
                  <c:v>40629596.718140975</c:v>
                </c:pt>
                <c:pt idx="1184">
                  <c:v>40498455.266993292</c:v>
                </c:pt>
                <c:pt idx="1185">
                  <c:v>40159094.897911705</c:v>
                </c:pt>
                <c:pt idx="1186">
                  <c:v>39400459.066717736</c:v>
                </c:pt>
                <c:pt idx="1187">
                  <c:v>39909608.187367141</c:v>
                </c:pt>
                <c:pt idx="1188">
                  <c:v>39456825.043177485</c:v>
                </c:pt>
                <c:pt idx="1189">
                  <c:v>39863254.788278118</c:v>
                </c:pt>
                <c:pt idx="1190">
                  <c:v>39774486.906168796</c:v>
                </c:pt>
                <c:pt idx="1191">
                  <c:v>39498440.067976996</c:v>
                </c:pt>
                <c:pt idx="1192">
                  <c:v>38365593.730142824</c:v>
                </c:pt>
                <c:pt idx="1193">
                  <c:v>38188739.785329923</c:v>
                </c:pt>
                <c:pt idx="1194">
                  <c:v>38788665.788392775</c:v>
                </c:pt>
                <c:pt idx="1195">
                  <c:v>38637402.224319555</c:v>
                </c:pt>
                <c:pt idx="1196">
                  <c:v>39449323.484195568</c:v>
                </c:pt>
                <c:pt idx="1197">
                  <c:v>39787515.257494867</c:v>
                </c:pt>
                <c:pt idx="1198">
                  <c:v>39385156.975357637</c:v>
                </c:pt>
                <c:pt idx="1199">
                  <c:v>39504284.740211524</c:v>
                </c:pt>
                <c:pt idx="1200">
                  <c:v>39555330.785804652</c:v>
                </c:pt>
                <c:pt idx="1201">
                  <c:v>39723155.619614266</c:v>
                </c:pt>
                <c:pt idx="1202">
                  <c:v>39285420.832544789</c:v>
                </c:pt>
                <c:pt idx="1203">
                  <c:v>39232086.418510273</c:v>
                </c:pt>
                <c:pt idx="1204">
                  <c:v>39143344.136465818</c:v>
                </c:pt>
                <c:pt idx="1205">
                  <c:v>39191140.114993826</c:v>
                </c:pt>
                <c:pt idx="1206">
                  <c:v>39327782.574313097</c:v>
                </c:pt>
                <c:pt idx="1207">
                  <c:v>39249778.885177553</c:v>
                </c:pt>
                <c:pt idx="1208">
                  <c:v>39379869.567297369</c:v>
                </c:pt>
                <c:pt idx="1209">
                  <c:v>39176199.736472555</c:v>
                </c:pt>
                <c:pt idx="1210">
                  <c:v>40200351.169628754</c:v>
                </c:pt>
                <c:pt idx="1211">
                  <c:v>40820192.491239965</c:v>
                </c:pt>
                <c:pt idx="1212">
                  <c:v>41156684.751209065</c:v>
                </c:pt>
                <c:pt idx="1213">
                  <c:v>41108215.223956324</c:v>
                </c:pt>
                <c:pt idx="1214">
                  <c:v>41469557.278888591</c:v>
                </c:pt>
                <c:pt idx="1215">
                  <c:v>41762490.451315708</c:v>
                </c:pt>
                <c:pt idx="1216">
                  <c:v>41538668.808012351</c:v>
                </c:pt>
                <c:pt idx="1217">
                  <c:v>41893059.82141275</c:v>
                </c:pt>
                <c:pt idx="1218">
                  <c:v>41896895.769087426</c:v>
                </c:pt>
                <c:pt idx="1219">
                  <c:v>41880239.301711768</c:v>
                </c:pt>
                <c:pt idx="1220">
                  <c:v>41985273.582169533</c:v>
                </c:pt>
                <c:pt idx="1221">
                  <c:v>42210299.446180202</c:v>
                </c:pt>
                <c:pt idx="1222">
                  <c:v>42324388.082836024</c:v>
                </c:pt>
                <c:pt idx="1223">
                  <c:v>42182452.456715062</c:v>
                </c:pt>
                <c:pt idx="1224">
                  <c:v>42059574.45227088</c:v>
                </c:pt>
                <c:pt idx="1225">
                  <c:v>41762488.737915888</c:v>
                </c:pt>
                <c:pt idx="1226">
                  <c:v>41160109.643911459</c:v>
                </c:pt>
                <c:pt idx="1227">
                  <c:v>42106336.586729407</c:v>
                </c:pt>
                <c:pt idx="1228">
                  <c:v>42019157.449906603</c:v>
                </c:pt>
                <c:pt idx="1229">
                  <c:v>42869736.858177312</c:v>
                </c:pt>
                <c:pt idx="1230">
                  <c:v>42507749.962403946</c:v>
                </c:pt>
                <c:pt idx="1231">
                  <c:v>42529313.812422678</c:v>
                </c:pt>
                <c:pt idx="1232">
                  <c:v>42541308.358259693</c:v>
                </c:pt>
                <c:pt idx="1233">
                  <c:v>42345004.399621092</c:v>
                </c:pt>
                <c:pt idx="1234">
                  <c:v>42012469.70802135</c:v>
                </c:pt>
                <c:pt idx="1235">
                  <c:v>42422022.815268129</c:v>
                </c:pt>
                <c:pt idx="1236">
                  <c:v>42520923.10455358</c:v>
                </c:pt>
                <c:pt idx="1237">
                  <c:v>42977256.377011143</c:v>
                </c:pt>
                <c:pt idx="1238">
                  <c:v>42963013.467372924</c:v>
                </c:pt>
                <c:pt idx="1239">
                  <c:v>42260895.680591032</c:v>
                </c:pt>
                <c:pt idx="1240">
                  <c:v>42929448.000450902</c:v>
                </c:pt>
                <c:pt idx="1241">
                  <c:v>43130837.793767072</c:v>
                </c:pt>
                <c:pt idx="1242">
                  <c:v>43517521.973155566</c:v>
                </c:pt>
                <c:pt idx="1243">
                  <c:v>42882551.856342681</c:v>
                </c:pt>
                <c:pt idx="1244">
                  <c:v>43158297.461308584</c:v>
                </c:pt>
                <c:pt idx="1245">
                  <c:v>42103715.99849119</c:v>
                </c:pt>
                <c:pt idx="1246">
                  <c:v>42592440.586302005</c:v>
                </c:pt>
                <c:pt idx="1247">
                  <c:v>42824770.247355953</c:v>
                </c:pt>
                <c:pt idx="1248">
                  <c:v>43186746.363494992</c:v>
                </c:pt>
                <c:pt idx="1249">
                  <c:v>42713487.550058626</c:v>
                </c:pt>
                <c:pt idx="1250">
                  <c:v>41905109.776476227</c:v>
                </c:pt>
                <c:pt idx="1251">
                  <c:v>42167406.905047357</c:v>
                </c:pt>
                <c:pt idx="1252">
                  <c:v>42274694.558951646</c:v>
                </c:pt>
                <c:pt idx="1253">
                  <c:v>42588498.224893793</c:v>
                </c:pt>
                <c:pt idx="1254">
                  <c:v>42385520.462996371</c:v>
                </c:pt>
                <c:pt idx="1255">
                  <c:v>42272912.288223371</c:v>
                </c:pt>
                <c:pt idx="1256">
                  <c:v>43073304.500189364</c:v>
                </c:pt>
                <c:pt idx="1257">
                  <c:v>42800347.384487316</c:v>
                </c:pt>
                <c:pt idx="1258">
                  <c:v>42260498.068148904</c:v>
                </c:pt>
                <c:pt idx="1259">
                  <c:v>41885395.424872376</c:v>
                </c:pt>
                <c:pt idx="1260">
                  <c:v>41823714.267023578</c:v>
                </c:pt>
                <c:pt idx="1261">
                  <c:v>41742296.637829877</c:v>
                </c:pt>
                <c:pt idx="1262">
                  <c:v>40534642.732743315</c:v>
                </c:pt>
                <c:pt idx="1263">
                  <c:v>40109894.878333583</c:v>
                </c:pt>
                <c:pt idx="1264">
                  <c:v>40617412.702618569</c:v>
                </c:pt>
                <c:pt idx="1265">
                  <c:v>41103465.555332787</c:v>
                </c:pt>
                <c:pt idx="1266">
                  <c:v>39478142.452092327</c:v>
                </c:pt>
                <c:pt idx="1267">
                  <c:v>40636358.849878594</c:v>
                </c:pt>
                <c:pt idx="1268">
                  <c:v>39367022.24931854</c:v>
                </c:pt>
                <c:pt idx="1269">
                  <c:v>39211133.552975871</c:v>
                </c:pt>
                <c:pt idx="1270">
                  <c:v>39353233.598686822</c:v>
                </c:pt>
                <c:pt idx="1271">
                  <c:v>39394671.595410265</c:v>
                </c:pt>
                <c:pt idx="1272">
                  <c:v>40073161.590204738</c:v>
                </c:pt>
                <c:pt idx="1273">
                  <c:v>39282258.30916363</c:v>
                </c:pt>
                <c:pt idx="1274">
                  <c:v>39965774.725099221</c:v>
                </c:pt>
                <c:pt idx="1275">
                  <c:v>38911637.883259818</c:v>
                </c:pt>
                <c:pt idx="1276">
                  <c:v>39657603.844687782</c:v>
                </c:pt>
                <c:pt idx="1277">
                  <c:v>40184758.824019834</c:v>
                </c:pt>
                <c:pt idx="1278">
                  <c:v>40339171.690218382</c:v>
                </c:pt>
                <c:pt idx="1279">
                  <c:v>39688875.6118837</c:v>
                </c:pt>
                <c:pt idx="1280">
                  <c:v>39886428.513499357</c:v>
                </c:pt>
                <c:pt idx="1281">
                  <c:v>39331789.518193811</c:v>
                </c:pt>
                <c:pt idx="1282">
                  <c:v>37801959.520466894</c:v>
                </c:pt>
                <c:pt idx="1283">
                  <c:v>37207440.957370996</c:v>
                </c:pt>
                <c:pt idx="1284">
                  <c:v>37089732.98317121</c:v>
                </c:pt>
                <c:pt idx="1285">
                  <c:v>37233692.298790403</c:v>
                </c:pt>
                <c:pt idx="1286">
                  <c:v>37339182.467035092</c:v>
                </c:pt>
                <c:pt idx="1287">
                  <c:v>38191496.725687087</c:v>
                </c:pt>
                <c:pt idx="1288">
                  <c:v>39224196.123800419</c:v>
                </c:pt>
                <c:pt idx="1289">
                  <c:v>40468427.030773111</c:v>
                </c:pt>
                <c:pt idx="1290">
                  <c:v>40015282.536693439</c:v>
                </c:pt>
                <c:pt idx="1291">
                  <c:v>40342300.822614767</c:v>
                </c:pt>
                <c:pt idx="1292">
                  <c:v>41023767.508949831</c:v>
                </c:pt>
                <c:pt idx="1293">
                  <c:v>40243086.398557179</c:v>
                </c:pt>
                <c:pt idx="1294">
                  <c:v>40729292.467920147</c:v>
                </c:pt>
                <c:pt idx="1295">
                  <c:v>41281194.673945993</c:v>
                </c:pt>
                <c:pt idx="1296">
                  <c:v>41220873.480890684</c:v>
                </c:pt>
                <c:pt idx="1297">
                  <c:v>40810075.323307678</c:v>
                </c:pt>
                <c:pt idx="1298">
                  <c:v>42113682.233704485</c:v>
                </c:pt>
                <c:pt idx="1299">
                  <c:v>41823778.746421725</c:v>
                </c:pt>
                <c:pt idx="1300">
                  <c:v>41311803.14496287</c:v>
                </c:pt>
                <c:pt idx="1301">
                  <c:v>40947273.493663907</c:v>
                </c:pt>
                <c:pt idx="1302">
                  <c:v>40639798.87255843</c:v>
                </c:pt>
                <c:pt idx="1303">
                  <c:v>40463491.48208534</c:v>
                </c:pt>
                <c:pt idx="1304">
                  <c:v>41048023.266048029</c:v>
                </c:pt>
                <c:pt idx="1305">
                  <c:v>40553763.09167812</c:v>
                </c:pt>
                <c:pt idx="1306">
                  <c:v>40911516.776112527</c:v>
                </c:pt>
                <c:pt idx="1307">
                  <c:v>40740181.94769574</c:v>
                </c:pt>
                <c:pt idx="1308">
                  <c:v>40764779.714693017</c:v>
                </c:pt>
                <c:pt idx="1309">
                  <c:v>41318521.592655808</c:v>
                </c:pt>
                <c:pt idx="1310">
                  <c:v>40606702.33246503</c:v>
                </c:pt>
                <c:pt idx="1311">
                  <c:v>40185455.545317911</c:v>
                </c:pt>
                <c:pt idx="1312">
                  <c:v>40381473.718702093</c:v>
                </c:pt>
                <c:pt idx="1313">
                  <c:v>40167782.494967483</c:v>
                </c:pt>
                <c:pt idx="1314">
                  <c:v>40080129.905184306</c:v>
                </c:pt>
                <c:pt idx="1315">
                  <c:v>40269149.760967702</c:v>
                </c:pt>
                <c:pt idx="1316">
                  <c:v>40203079.052083679</c:v>
                </c:pt>
                <c:pt idx="1317">
                  <c:v>40770595.923246726</c:v>
                </c:pt>
                <c:pt idx="1318">
                  <c:v>40523811.626013979</c:v>
                </c:pt>
                <c:pt idx="1319">
                  <c:v>40195275.506854109</c:v>
                </c:pt>
                <c:pt idx="1320">
                  <c:v>40991682.591102891</c:v>
                </c:pt>
                <c:pt idx="1321">
                  <c:v>40558425.726023473</c:v>
                </c:pt>
                <c:pt idx="1322">
                  <c:v>40484825.143005319</c:v>
                </c:pt>
                <c:pt idx="1323">
                  <c:v>41183049.703143448</c:v>
                </c:pt>
                <c:pt idx="1324">
                  <c:v>40419624.066774108</c:v>
                </c:pt>
                <c:pt idx="1325">
                  <c:v>40478184.796835862</c:v>
                </c:pt>
                <c:pt idx="1326">
                  <c:v>40074708.94392997</c:v>
                </c:pt>
                <c:pt idx="1327">
                  <c:v>40382221.420828454</c:v>
                </c:pt>
                <c:pt idx="1328">
                  <c:v>40909108.811667778</c:v>
                </c:pt>
                <c:pt idx="1329">
                  <c:v>41290571.804399833</c:v>
                </c:pt>
                <c:pt idx="1330">
                  <c:v>40814847.912732288</c:v>
                </c:pt>
                <c:pt idx="1331">
                  <c:v>41187049.036444023</c:v>
                </c:pt>
                <c:pt idx="1332">
                  <c:v>40422963.08255858</c:v>
                </c:pt>
                <c:pt idx="1333">
                  <c:v>40430425.718944483</c:v>
                </c:pt>
                <c:pt idx="1334">
                  <c:v>40354020.295191452</c:v>
                </c:pt>
                <c:pt idx="1335">
                  <c:v>40113637.642027117</c:v>
                </c:pt>
                <c:pt idx="1336">
                  <c:v>40274904.134716593</c:v>
                </c:pt>
                <c:pt idx="1337">
                  <c:v>40195915.411489956</c:v>
                </c:pt>
                <c:pt idx="1338">
                  <c:v>39794375.986284532</c:v>
                </c:pt>
                <c:pt idx="1339">
                  <c:v>38963705.01324477</c:v>
                </c:pt>
                <c:pt idx="1340">
                  <c:v>38798404.756026328</c:v>
                </c:pt>
                <c:pt idx="1341">
                  <c:v>39101909.907403626</c:v>
                </c:pt>
                <c:pt idx="1342">
                  <c:v>38824753.37795116</c:v>
                </c:pt>
                <c:pt idx="1343">
                  <c:v>39054879.774766661</c:v>
                </c:pt>
                <c:pt idx="1344">
                  <c:v>39043228.382727996</c:v>
                </c:pt>
                <c:pt idx="1345">
                  <c:v>39246536.280853331</c:v>
                </c:pt>
                <c:pt idx="1346">
                  <c:v>39744866.424177311</c:v>
                </c:pt>
                <c:pt idx="1347">
                  <c:v>40533283.426700287</c:v>
                </c:pt>
                <c:pt idx="1348">
                  <c:v>39998159.956316978</c:v>
                </c:pt>
                <c:pt idx="1349">
                  <c:v>39635433.132665023</c:v>
                </c:pt>
                <c:pt idx="1350">
                  <c:v>39799096.699590199</c:v>
                </c:pt>
                <c:pt idx="1351">
                  <c:v>40578180.614244603</c:v>
                </c:pt>
                <c:pt idx="1352">
                  <c:v>39874945.482908219</c:v>
                </c:pt>
                <c:pt idx="1353">
                  <c:v>40338973.161948323</c:v>
                </c:pt>
                <c:pt idx="1354">
                  <c:v>40430046.477625251</c:v>
                </c:pt>
                <c:pt idx="1355">
                  <c:v>40829464.377543204</c:v>
                </c:pt>
                <c:pt idx="1356">
                  <c:v>40532888.3806253</c:v>
                </c:pt>
                <c:pt idx="1357">
                  <c:v>41688013.025517277</c:v>
                </c:pt>
                <c:pt idx="1358">
                  <c:v>41631554.73593545</c:v>
                </c:pt>
                <c:pt idx="1359">
                  <c:v>41674851.329553269</c:v>
                </c:pt>
                <c:pt idx="1360">
                  <c:v>41854868.742041185</c:v>
                </c:pt>
                <c:pt idx="1361">
                  <c:v>42382762.870176941</c:v>
                </c:pt>
                <c:pt idx="1362">
                  <c:v>42438886.695205852</c:v>
                </c:pt>
                <c:pt idx="1363">
                  <c:v>42300308.107313126</c:v>
                </c:pt>
                <c:pt idx="1364">
                  <c:v>41998986.810118943</c:v>
                </c:pt>
                <c:pt idx="1365">
                  <c:v>42149593.159478113</c:v>
                </c:pt>
                <c:pt idx="1366">
                  <c:v>41304929.821240604</c:v>
                </c:pt>
                <c:pt idx="1367">
                  <c:v>41164456.839045964</c:v>
                </c:pt>
                <c:pt idx="1368">
                  <c:v>41068427.838927008</c:v>
                </c:pt>
                <c:pt idx="1369">
                  <c:v>40930662.5314105</c:v>
                </c:pt>
                <c:pt idx="1370">
                  <c:v>40882422.560209356</c:v>
                </c:pt>
                <c:pt idx="1371">
                  <c:v>40871819.661196686</c:v>
                </c:pt>
                <c:pt idx="1372">
                  <c:v>40758541.982266083</c:v>
                </c:pt>
                <c:pt idx="1373">
                  <c:v>40810606.910836577</c:v>
                </c:pt>
                <c:pt idx="1374">
                  <c:v>40305223.271328606</c:v>
                </c:pt>
                <c:pt idx="1375">
                  <c:v>40124694.542630583</c:v>
                </c:pt>
                <c:pt idx="1376">
                  <c:v>40125575.802577801</c:v>
                </c:pt>
                <c:pt idx="1377">
                  <c:v>39937385.645171806</c:v>
                </c:pt>
                <c:pt idx="1378">
                  <c:v>40367948.491613343</c:v>
                </c:pt>
                <c:pt idx="1379">
                  <c:v>39675947.578221798</c:v>
                </c:pt>
                <c:pt idx="1380">
                  <c:v>38968208.389277622</c:v>
                </c:pt>
                <c:pt idx="1381">
                  <c:v>39450986.441500708</c:v>
                </c:pt>
                <c:pt idx="1382">
                  <c:v>39770833.478101045</c:v>
                </c:pt>
                <c:pt idx="1383">
                  <c:v>39943672.170600452</c:v>
                </c:pt>
                <c:pt idx="1384">
                  <c:v>39902472.755618818</c:v>
                </c:pt>
                <c:pt idx="1385">
                  <c:v>40010229.36185699</c:v>
                </c:pt>
                <c:pt idx="1386">
                  <c:v>40689475.913215429</c:v>
                </c:pt>
                <c:pt idx="1387">
                  <c:v>40426362.716127746</c:v>
                </c:pt>
                <c:pt idx="1388">
                  <c:v>41317922.148548856</c:v>
                </c:pt>
                <c:pt idx="1389">
                  <c:v>41036006.093888469</c:v>
                </c:pt>
                <c:pt idx="1390">
                  <c:v>41282168.532433093</c:v>
                </c:pt>
                <c:pt idx="1391">
                  <c:v>41124910.453189962</c:v>
                </c:pt>
                <c:pt idx="1392">
                  <c:v>41112376.430859938</c:v>
                </c:pt>
                <c:pt idx="1393">
                  <c:v>40866303.213617623</c:v>
                </c:pt>
                <c:pt idx="1394">
                  <c:v>41257841.807999052</c:v>
                </c:pt>
                <c:pt idx="1395">
                  <c:v>41071774.07147634</c:v>
                </c:pt>
                <c:pt idx="1396">
                  <c:v>41737222.262815975</c:v>
                </c:pt>
                <c:pt idx="1397">
                  <c:v>41482072.417511329</c:v>
                </c:pt>
                <c:pt idx="1398">
                  <c:v>41594002.921746887</c:v>
                </c:pt>
                <c:pt idx="1399">
                  <c:v>41687466.143073909</c:v>
                </c:pt>
                <c:pt idx="1400">
                  <c:v>41694255.872344434</c:v>
                </c:pt>
                <c:pt idx="1401">
                  <c:v>41940931.889122635</c:v>
                </c:pt>
                <c:pt idx="1402">
                  <c:v>41723471.571870819</c:v>
                </c:pt>
                <c:pt idx="1403">
                  <c:v>41659592.242875293</c:v>
                </c:pt>
                <c:pt idx="1404">
                  <c:v>41420750.11377956</c:v>
                </c:pt>
                <c:pt idx="1405">
                  <c:v>41179082.587026671</c:v>
                </c:pt>
                <c:pt idx="1406">
                  <c:v>41577512.275666498</c:v>
                </c:pt>
                <c:pt idx="1407">
                  <c:v>41576549.325162597</c:v>
                </c:pt>
                <c:pt idx="1408">
                  <c:v>41852204.05960758</c:v>
                </c:pt>
                <c:pt idx="1409">
                  <c:v>41714034.545495607</c:v>
                </c:pt>
                <c:pt idx="1410">
                  <c:v>41737186.04838825</c:v>
                </c:pt>
                <c:pt idx="1411">
                  <c:v>41181664.227970213</c:v>
                </c:pt>
                <c:pt idx="1412">
                  <c:v>41561008.868500844</c:v>
                </c:pt>
                <c:pt idx="1413">
                  <c:v>41721451.736809351</c:v>
                </c:pt>
                <c:pt idx="1414">
                  <c:v>41903255.565191522</c:v>
                </c:pt>
                <c:pt idx="1415">
                  <c:v>41257653.728668548</c:v>
                </c:pt>
                <c:pt idx="1416">
                  <c:v>41950892.972900264</c:v>
                </c:pt>
                <c:pt idx="1417">
                  <c:v>41903590.0043348</c:v>
                </c:pt>
                <c:pt idx="1418">
                  <c:v>42290687.117570885</c:v>
                </c:pt>
                <c:pt idx="1419">
                  <c:v>42650586.929477587</c:v>
                </c:pt>
                <c:pt idx="1420">
                  <c:v>42338089.175520502</c:v>
                </c:pt>
                <c:pt idx="1421">
                  <c:v>42292471.352935664</c:v>
                </c:pt>
                <c:pt idx="1422">
                  <c:v>41999913.644691303</c:v>
                </c:pt>
                <c:pt idx="1423">
                  <c:v>41983409.473813064</c:v>
                </c:pt>
                <c:pt idx="1424">
                  <c:v>42467620.232691363</c:v>
                </c:pt>
                <c:pt idx="1425">
                  <c:v>42140658.422644101</c:v>
                </c:pt>
                <c:pt idx="1426">
                  <c:v>41907493.572542407</c:v>
                </c:pt>
                <c:pt idx="1427">
                  <c:v>42288300.868201904</c:v>
                </c:pt>
                <c:pt idx="1428">
                  <c:v>42239399.358738549</c:v>
                </c:pt>
                <c:pt idx="1429">
                  <c:v>42044222.123441376</c:v>
                </c:pt>
                <c:pt idx="1430">
                  <c:v>41536220.0736591</c:v>
                </c:pt>
                <c:pt idx="1431">
                  <c:v>41343316.052089073</c:v>
                </c:pt>
                <c:pt idx="1432">
                  <c:v>40567556.34096545</c:v>
                </c:pt>
                <c:pt idx="1433">
                  <c:v>41788516.921840377</c:v>
                </c:pt>
                <c:pt idx="1434">
                  <c:v>41641844.326944701</c:v>
                </c:pt>
                <c:pt idx="1435">
                  <c:v>41841296.52120661</c:v>
                </c:pt>
                <c:pt idx="1436">
                  <c:v>42492540.780471593</c:v>
                </c:pt>
                <c:pt idx="1437">
                  <c:v>42370901.253104828</c:v>
                </c:pt>
                <c:pt idx="1438">
                  <c:v>42147853.573750295</c:v>
                </c:pt>
                <c:pt idx="1439">
                  <c:v>42303561.638754971</c:v>
                </c:pt>
                <c:pt idx="1440">
                  <c:v>42722646.26976797</c:v>
                </c:pt>
                <c:pt idx="1441">
                  <c:v>42396501.215183675</c:v>
                </c:pt>
                <c:pt idx="1442">
                  <c:v>42106785.474830963</c:v>
                </c:pt>
                <c:pt idx="1443">
                  <c:v>41959125.599972412</c:v>
                </c:pt>
                <c:pt idx="1444">
                  <c:v>41985052.791727014</c:v>
                </c:pt>
                <c:pt idx="1445">
                  <c:v>42028780.564726457</c:v>
                </c:pt>
                <c:pt idx="1446">
                  <c:v>41792214.676459163</c:v>
                </c:pt>
                <c:pt idx="1447">
                  <c:v>42222556.93550209</c:v>
                </c:pt>
                <c:pt idx="1448">
                  <c:v>42160308.069032982</c:v>
                </c:pt>
                <c:pt idx="1449">
                  <c:v>42346599.578109503</c:v>
                </c:pt>
                <c:pt idx="1450">
                  <c:v>42723523.315310553</c:v>
                </c:pt>
                <c:pt idx="1451">
                  <c:v>42632237.631368354</c:v>
                </c:pt>
                <c:pt idx="1452">
                  <c:v>42685850.922160774</c:v>
                </c:pt>
                <c:pt idx="1453">
                  <c:v>42727725.539615571</c:v>
                </c:pt>
                <c:pt idx="1454">
                  <c:v>42507594.547602363</c:v>
                </c:pt>
                <c:pt idx="1455">
                  <c:v>42593016.437287562</c:v>
                </c:pt>
                <c:pt idx="1456">
                  <c:v>42864838.439269282</c:v>
                </c:pt>
                <c:pt idx="1457">
                  <c:v>42854005.442172773</c:v>
                </c:pt>
                <c:pt idx="1458">
                  <c:v>42910973.561366566</c:v>
                </c:pt>
                <c:pt idx="1459">
                  <c:v>42970288.547807857</c:v>
                </c:pt>
                <c:pt idx="1460">
                  <c:v>42729521.85494601</c:v>
                </c:pt>
                <c:pt idx="1461">
                  <c:v>42846241.188602686</c:v>
                </c:pt>
                <c:pt idx="1462">
                  <c:v>43301001.08934173</c:v>
                </c:pt>
                <c:pt idx="1463">
                  <c:v>43687410.614112794</c:v>
                </c:pt>
                <c:pt idx="1464">
                  <c:v>43622730.106228426</c:v>
                </c:pt>
                <c:pt idx="1465">
                  <c:v>43355931.013430946</c:v>
                </c:pt>
                <c:pt idx="1466">
                  <c:v>43458115.747387387</c:v>
                </c:pt>
                <c:pt idx="1467">
                  <c:v>43292295.768935002</c:v>
                </c:pt>
                <c:pt idx="1468">
                  <c:v>43227945.229876317</c:v>
                </c:pt>
                <c:pt idx="1469">
                  <c:v>42738942.181946576</c:v>
                </c:pt>
                <c:pt idx="1470">
                  <c:v>42742280.428821698</c:v>
                </c:pt>
                <c:pt idx="1471">
                  <c:v>42055540.751578748</c:v>
                </c:pt>
                <c:pt idx="1472">
                  <c:v>41972226.951043516</c:v>
                </c:pt>
                <c:pt idx="1473">
                  <c:v>42960349.006891094</c:v>
                </c:pt>
                <c:pt idx="1474">
                  <c:v>42918804.761076137</c:v>
                </c:pt>
                <c:pt idx="1475">
                  <c:v>43664248.756662555</c:v>
                </c:pt>
                <c:pt idx="1476">
                  <c:v>42973239.91905874</c:v>
                </c:pt>
                <c:pt idx="1477">
                  <c:v>43537036.515890755</c:v>
                </c:pt>
                <c:pt idx="1478">
                  <c:v>43404318.196128443</c:v>
                </c:pt>
                <c:pt idx="1479">
                  <c:v>43956135.4466362</c:v>
                </c:pt>
                <c:pt idx="1480">
                  <c:v>44174604.136823289</c:v>
                </c:pt>
                <c:pt idx="1481">
                  <c:v>44758321.629590578</c:v>
                </c:pt>
                <c:pt idx="1482">
                  <c:v>44872583.96941454</c:v>
                </c:pt>
                <c:pt idx="1483">
                  <c:v>45467121.743680835</c:v>
                </c:pt>
                <c:pt idx="1484">
                  <c:v>45204653.633935727</c:v>
                </c:pt>
                <c:pt idx="1485">
                  <c:v>45034653.464081511</c:v>
                </c:pt>
                <c:pt idx="1486">
                  <c:v>45218703.492781691</c:v>
                </c:pt>
                <c:pt idx="1487">
                  <c:v>44843868.413589925</c:v>
                </c:pt>
                <c:pt idx="1488">
                  <c:v>44924828.995591357</c:v>
                </c:pt>
                <c:pt idx="1489">
                  <c:v>44390883.24533429</c:v>
                </c:pt>
                <c:pt idx="1490">
                  <c:v>43587046.864587449</c:v>
                </c:pt>
                <c:pt idx="1491">
                  <c:v>43837733.484776273</c:v>
                </c:pt>
                <c:pt idx="1492">
                  <c:v>44259179.286120974</c:v>
                </c:pt>
                <c:pt idx="1493">
                  <c:v>44263031.615387447</c:v>
                </c:pt>
                <c:pt idx="1494">
                  <c:v>44671253.188924089</c:v>
                </c:pt>
                <c:pt idx="1495">
                  <c:v>44429837.520142406</c:v>
                </c:pt>
                <c:pt idx="1496">
                  <c:v>45043379.020550445</c:v>
                </c:pt>
                <c:pt idx="1497">
                  <c:v>44925148.264654927</c:v>
                </c:pt>
                <c:pt idx="1498">
                  <c:v>45420406.288134046</c:v>
                </c:pt>
                <c:pt idx="1499">
                  <c:v>45445309.016667776</c:v>
                </c:pt>
                <c:pt idx="1500">
                  <c:v>45862949.522166744</c:v>
                </c:pt>
                <c:pt idx="1501">
                  <c:v>45773397.195536636</c:v>
                </c:pt>
                <c:pt idx="1502">
                  <c:v>46096939.485575207</c:v>
                </c:pt>
                <c:pt idx="1503">
                  <c:v>46520338.513835005</c:v>
                </c:pt>
                <c:pt idx="1504">
                  <c:v>46502108.844239719</c:v>
                </c:pt>
                <c:pt idx="1505">
                  <c:v>46573973.928273916</c:v>
                </c:pt>
                <c:pt idx="1506">
                  <c:v>46756100.487171702</c:v>
                </c:pt>
                <c:pt idx="1507">
                  <c:v>47184494.249908656</c:v>
                </c:pt>
                <c:pt idx="1508">
                  <c:v>46862435.898173928</c:v>
                </c:pt>
                <c:pt idx="1509">
                  <c:v>46754709.850787163</c:v>
                </c:pt>
                <c:pt idx="1510">
                  <c:v>46272808.445469312</c:v>
                </c:pt>
                <c:pt idx="1511">
                  <c:v>46460951.367158107</c:v>
                </c:pt>
                <c:pt idx="1512">
                  <c:v>46845106.235536188</c:v>
                </c:pt>
                <c:pt idx="1513">
                  <c:v>46296461.076249175</c:v>
                </c:pt>
                <c:pt idx="1514">
                  <c:v>46962654.005723089</c:v>
                </c:pt>
                <c:pt idx="1515">
                  <c:v>47738206.940141179</c:v>
                </c:pt>
                <c:pt idx="1516">
                  <c:v>47323400.17667564</c:v>
                </c:pt>
                <c:pt idx="1517">
                  <c:v>47501827.681423873</c:v>
                </c:pt>
                <c:pt idx="1518">
                  <c:v>46955571.798259459</c:v>
                </c:pt>
                <c:pt idx="1519">
                  <c:v>46734224.070501648</c:v>
                </c:pt>
                <c:pt idx="1520">
                  <c:v>46526815.361604601</c:v>
                </c:pt>
                <c:pt idx="1521">
                  <c:v>46300180.101968005</c:v>
                </c:pt>
                <c:pt idx="1522">
                  <c:v>46696661.122701563</c:v>
                </c:pt>
                <c:pt idx="1523">
                  <c:v>46524179.653094977</c:v>
                </c:pt>
                <c:pt idx="1524">
                  <c:v>46432522.701416776</c:v>
                </c:pt>
                <c:pt idx="1525">
                  <c:v>46754537.386608414</c:v>
                </c:pt>
                <c:pt idx="1526">
                  <c:v>47240224.888884559</c:v>
                </c:pt>
                <c:pt idx="1527">
                  <c:v>46998031.535344221</c:v>
                </c:pt>
                <c:pt idx="1528">
                  <c:v>47123651.045595489</c:v>
                </c:pt>
                <c:pt idx="1529">
                  <c:v>46764032.749899559</c:v>
                </c:pt>
                <c:pt idx="1530">
                  <c:v>46741995.596010089</c:v>
                </c:pt>
                <c:pt idx="1531">
                  <c:v>46937346.102306068</c:v>
                </c:pt>
                <c:pt idx="1532">
                  <c:v>46437170.927000649</c:v>
                </c:pt>
                <c:pt idx="1533">
                  <c:v>46593277.199958168</c:v>
                </c:pt>
                <c:pt idx="1534">
                  <c:v>46277799.561461315</c:v>
                </c:pt>
                <c:pt idx="1535">
                  <c:v>46693923.596852124</c:v>
                </c:pt>
                <c:pt idx="1536">
                  <c:v>46886802.642766334</c:v>
                </c:pt>
                <c:pt idx="1537">
                  <c:v>46987753.924212329</c:v>
                </c:pt>
                <c:pt idx="1538">
                  <c:v>47309619.964199707</c:v>
                </c:pt>
                <c:pt idx="1539">
                  <c:v>47614881.124407418</c:v>
                </c:pt>
                <c:pt idx="1540">
                  <c:v>47153047.674433097</c:v>
                </c:pt>
                <c:pt idx="1541">
                  <c:v>47637365.226436436</c:v>
                </c:pt>
                <c:pt idx="1542">
                  <c:v>47591782.848490089</c:v>
                </c:pt>
                <c:pt idx="1543">
                  <c:v>48017460.928358942</c:v>
                </c:pt>
                <c:pt idx="1544">
                  <c:v>48248590.308879651</c:v>
                </c:pt>
                <c:pt idx="1545">
                  <c:v>48110666.02764909</c:v>
                </c:pt>
                <c:pt idx="1546">
                  <c:v>47692001.220238633</c:v>
                </c:pt>
                <c:pt idx="1547">
                  <c:v>47535463.099916339</c:v>
                </c:pt>
                <c:pt idx="1548">
                  <c:v>47702855.667201832</c:v>
                </c:pt>
                <c:pt idx="1549">
                  <c:v>47364917.001458123</c:v>
                </c:pt>
                <c:pt idx="1550">
                  <c:v>47910596.705814414</c:v>
                </c:pt>
                <c:pt idx="1551">
                  <c:v>48115356.87777935</c:v>
                </c:pt>
                <c:pt idx="1552">
                  <c:v>48815941.61809326</c:v>
                </c:pt>
                <c:pt idx="1553">
                  <c:v>48785503.099240579</c:v>
                </c:pt>
                <c:pt idx="1554">
                  <c:v>48220565.406022742</c:v>
                </c:pt>
                <c:pt idx="1555">
                  <c:v>48289243.28987395</c:v>
                </c:pt>
                <c:pt idx="1556">
                  <c:v>48852257.099387974</c:v>
                </c:pt>
                <c:pt idx="1557">
                  <c:v>49053694.346685</c:v>
                </c:pt>
                <c:pt idx="1558">
                  <c:v>48604847.078093104</c:v>
                </c:pt>
                <c:pt idx="1559">
                  <c:v>48672056.5374697</c:v>
                </c:pt>
                <c:pt idx="1560">
                  <c:v>48751520.207334965</c:v>
                </c:pt>
                <c:pt idx="1561">
                  <c:v>48225890.117353551</c:v>
                </c:pt>
                <c:pt idx="1562">
                  <c:v>48104601.085123338</c:v>
                </c:pt>
                <c:pt idx="1563">
                  <c:v>47683796.268451169</c:v>
                </c:pt>
                <c:pt idx="1564">
                  <c:v>46964222.458801664</c:v>
                </c:pt>
                <c:pt idx="1565">
                  <c:v>47389312.480768606</c:v>
                </c:pt>
                <c:pt idx="1566">
                  <c:v>47229480.53567525</c:v>
                </c:pt>
                <c:pt idx="1567">
                  <c:v>47341260.338303708</c:v>
                </c:pt>
                <c:pt idx="1568">
                  <c:v>47010067.278397866</c:v>
                </c:pt>
                <c:pt idx="1569">
                  <c:v>47298647.221542023</c:v>
                </c:pt>
                <c:pt idx="1570">
                  <c:v>47545417.360406704</c:v>
                </c:pt>
                <c:pt idx="1571">
                  <c:v>47757897.422134772</c:v>
                </c:pt>
                <c:pt idx="1572">
                  <c:v>47772115.99794887</c:v>
                </c:pt>
                <c:pt idx="1573">
                  <c:v>47602198.426799275</c:v>
                </c:pt>
                <c:pt idx="1574">
                  <c:v>47930438.048392184</c:v>
                </c:pt>
                <c:pt idx="1575">
                  <c:v>47816897.043503433</c:v>
                </c:pt>
                <c:pt idx="1576">
                  <c:v>48238280.01633624</c:v>
                </c:pt>
                <c:pt idx="1577">
                  <c:v>48277374.966317683</c:v>
                </c:pt>
                <c:pt idx="1578">
                  <c:v>48609048.82928019</c:v>
                </c:pt>
                <c:pt idx="1579">
                  <c:v>48549608.148046643</c:v>
                </c:pt>
                <c:pt idx="1580">
                  <c:v>48142069.366449304</c:v>
                </c:pt>
                <c:pt idx="1581">
                  <c:v>47452797.98588302</c:v>
                </c:pt>
                <c:pt idx="1582">
                  <c:v>48216079.326753125</c:v>
                </c:pt>
                <c:pt idx="1583">
                  <c:v>48299660.321397446</c:v>
                </c:pt>
                <c:pt idx="1584">
                  <c:v>48319230.874602363</c:v>
                </c:pt>
                <c:pt idx="1585">
                  <c:v>48726020.386834905</c:v>
                </c:pt>
                <c:pt idx="1586">
                  <c:v>48464423.028526567</c:v>
                </c:pt>
                <c:pt idx="1587">
                  <c:v>48871264.599827893</c:v>
                </c:pt>
                <c:pt idx="1588">
                  <c:v>49035697.258405603</c:v>
                </c:pt>
                <c:pt idx="1589">
                  <c:v>48963140.806228951</c:v>
                </c:pt>
                <c:pt idx="1590">
                  <c:v>49490143.586328417</c:v>
                </c:pt>
                <c:pt idx="1591">
                  <c:v>49874416.579106987</c:v>
                </c:pt>
                <c:pt idx="1592">
                  <c:v>50325663.429176003</c:v>
                </c:pt>
                <c:pt idx="1593">
                  <c:v>50083927.816406697</c:v>
                </c:pt>
                <c:pt idx="1594">
                  <c:v>49937279.27519162</c:v>
                </c:pt>
                <c:pt idx="1595">
                  <c:v>50039246.625641651</c:v>
                </c:pt>
                <c:pt idx="1596">
                  <c:v>50222955.161508188</c:v>
                </c:pt>
                <c:pt idx="1597">
                  <c:v>50250395.094020516</c:v>
                </c:pt>
                <c:pt idx="1598">
                  <c:v>50433304.650039092</c:v>
                </c:pt>
                <c:pt idx="1599">
                  <c:v>50721543.288474061</c:v>
                </c:pt>
                <c:pt idx="1600">
                  <c:v>50318848.974259742</c:v>
                </c:pt>
                <c:pt idx="1601">
                  <c:v>50412659.269465551</c:v>
                </c:pt>
                <c:pt idx="1602">
                  <c:v>50444441.950417683</c:v>
                </c:pt>
                <c:pt idx="1603">
                  <c:v>50336554.987374932</c:v>
                </c:pt>
                <c:pt idx="1604">
                  <c:v>49088630.039366916</c:v>
                </c:pt>
                <c:pt idx="1605">
                  <c:v>49815949.394634567</c:v>
                </c:pt>
                <c:pt idx="1606">
                  <c:v>50154242.850472629</c:v>
                </c:pt>
                <c:pt idx="1607">
                  <c:v>50199386.2733059</c:v>
                </c:pt>
                <c:pt idx="1608">
                  <c:v>50481074.726710632</c:v>
                </c:pt>
                <c:pt idx="1609">
                  <c:v>50814196.406291649</c:v>
                </c:pt>
                <c:pt idx="1610">
                  <c:v>50790986.622375473</c:v>
                </c:pt>
                <c:pt idx="1611">
                  <c:v>51083722.099256977</c:v>
                </c:pt>
                <c:pt idx="1612">
                  <c:v>51341541.345163494</c:v>
                </c:pt>
                <c:pt idx="1613">
                  <c:v>51058000.691426054</c:v>
                </c:pt>
                <c:pt idx="1614">
                  <c:v>51387072.149352163</c:v>
                </c:pt>
                <c:pt idx="1615">
                  <c:v>51949906.433295883</c:v>
                </c:pt>
                <c:pt idx="1616">
                  <c:v>51786843.502776816</c:v>
                </c:pt>
                <c:pt idx="1617">
                  <c:v>51605744.11797332</c:v>
                </c:pt>
                <c:pt idx="1618">
                  <c:v>52074279.057944775</c:v>
                </c:pt>
                <c:pt idx="1619">
                  <c:v>52113590.394652158</c:v>
                </c:pt>
                <c:pt idx="1620">
                  <c:v>50820208.102108598</c:v>
                </c:pt>
                <c:pt idx="1621">
                  <c:v>50721634.219646759</c:v>
                </c:pt>
                <c:pt idx="1622">
                  <c:v>51169927.137840569</c:v>
                </c:pt>
                <c:pt idx="1623">
                  <c:v>50744531.854758471</c:v>
                </c:pt>
                <c:pt idx="1624">
                  <c:v>50519668.759148046</c:v>
                </c:pt>
                <c:pt idx="1625">
                  <c:v>50653544.26491569</c:v>
                </c:pt>
                <c:pt idx="1626">
                  <c:v>51423393.75945916</c:v>
                </c:pt>
                <c:pt idx="1627">
                  <c:v>51139918.416601717</c:v>
                </c:pt>
                <c:pt idx="1628">
                  <c:v>52039365.026607886</c:v>
                </c:pt>
                <c:pt idx="1629">
                  <c:v>51899752.831034049</c:v>
                </c:pt>
                <c:pt idx="1630">
                  <c:v>52026901.856177658</c:v>
                </c:pt>
                <c:pt idx="1631">
                  <c:v>51682520.087714419</c:v>
                </c:pt>
                <c:pt idx="1632">
                  <c:v>50720742.724620536</c:v>
                </c:pt>
                <c:pt idx="1633">
                  <c:v>51773930.846629672</c:v>
                </c:pt>
                <c:pt idx="1634">
                  <c:v>50736406.949638046</c:v>
                </c:pt>
                <c:pt idx="1635">
                  <c:v>50870364.824222036</c:v>
                </c:pt>
                <c:pt idx="1636">
                  <c:v>50465560.101263508</c:v>
                </c:pt>
                <c:pt idx="1637">
                  <c:v>51151692.313998491</c:v>
                </c:pt>
                <c:pt idx="1638">
                  <c:v>50998313.806697667</c:v>
                </c:pt>
                <c:pt idx="1639">
                  <c:v>51432144.208178043</c:v>
                </c:pt>
                <c:pt idx="1640">
                  <c:v>51567547.947429523</c:v>
                </c:pt>
                <c:pt idx="1641">
                  <c:v>51804972.970099844</c:v>
                </c:pt>
                <c:pt idx="1642">
                  <c:v>52172930.49837891</c:v>
                </c:pt>
                <c:pt idx="1643">
                  <c:v>51866014.456006907</c:v>
                </c:pt>
                <c:pt idx="1644">
                  <c:v>52146741.045383394</c:v>
                </c:pt>
                <c:pt idx="1645">
                  <c:v>51934134.120373271</c:v>
                </c:pt>
                <c:pt idx="1646">
                  <c:v>52049745.967245325</c:v>
                </c:pt>
                <c:pt idx="1647">
                  <c:v>52248929.033374287</c:v>
                </c:pt>
                <c:pt idx="1648">
                  <c:v>52547657.068747558</c:v>
                </c:pt>
                <c:pt idx="1649">
                  <c:v>52154945.800495476</c:v>
                </c:pt>
                <c:pt idx="1650">
                  <c:v>52166052.622467898</c:v>
                </c:pt>
                <c:pt idx="1651">
                  <c:v>52115589.844467692</c:v>
                </c:pt>
                <c:pt idx="1652">
                  <c:v>52582842.011372425</c:v>
                </c:pt>
                <c:pt idx="1653">
                  <c:v>51796129.204218522</c:v>
                </c:pt>
                <c:pt idx="1654">
                  <c:v>52181088.377961814</c:v>
                </c:pt>
                <c:pt idx="1655">
                  <c:v>51790721.683693886</c:v>
                </c:pt>
                <c:pt idx="1656">
                  <c:v>52008756.530140929</c:v>
                </c:pt>
                <c:pt idx="1657">
                  <c:v>52221973.513454236</c:v>
                </c:pt>
                <c:pt idx="1658">
                  <c:v>52261054.386104457</c:v>
                </c:pt>
                <c:pt idx="1659">
                  <c:v>52190544.274363182</c:v>
                </c:pt>
                <c:pt idx="1660">
                  <c:v>52650444.074347295</c:v>
                </c:pt>
                <c:pt idx="1661">
                  <c:v>52464242.238566302</c:v>
                </c:pt>
                <c:pt idx="1662">
                  <c:v>52854554.800491698</c:v>
                </c:pt>
                <c:pt idx="1663">
                  <c:v>51987184.231170252</c:v>
                </c:pt>
                <c:pt idx="1664">
                  <c:v>52471223.808701947</c:v>
                </c:pt>
                <c:pt idx="1665">
                  <c:v>52993485.867039964</c:v>
                </c:pt>
                <c:pt idx="1666">
                  <c:v>53025717.368857235</c:v>
                </c:pt>
                <c:pt idx="1667">
                  <c:v>53219901.839906484</c:v>
                </c:pt>
                <c:pt idx="1668">
                  <c:v>51930306.857944645</c:v>
                </c:pt>
                <c:pt idx="1669">
                  <c:v>52090755.683106087</c:v>
                </c:pt>
                <c:pt idx="1670">
                  <c:v>51907817.772227257</c:v>
                </c:pt>
                <c:pt idx="1671">
                  <c:v>52466777.446626097</c:v>
                </c:pt>
                <c:pt idx="1672">
                  <c:v>52205676.299425893</c:v>
                </c:pt>
                <c:pt idx="1673">
                  <c:v>51898998.535744697</c:v>
                </c:pt>
                <c:pt idx="1674">
                  <c:v>51798761.357546628</c:v>
                </c:pt>
                <c:pt idx="1675">
                  <c:v>51569444.516035065</c:v>
                </c:pt>
                <c:pt idx="1676">
                  <c:v>52057792.413674347</c:v>
                </c:pt>
                <c:pt idx="1677">
                  <c:v>52581883.729819648</c:v>
                </c:pt>
                <c:pt idx="1678">
                  <c:v>53292914.372764699</c:v>
                </c:pt>
                <c:pt idx="1679">
                  <c:v>53022465.122524373</c:v>
                </c:pt>
                <c:pt idx="1680">
                  <c:v>52928288.301715806</c:v>
                </c:pt>
                <c:pt idx="1681">
                  <c:v>53287442.848954603</c:v>
                </c:pt>
                <c:pt idx="1682">
                  <c:v>53143934.13529335</c:v>
                </c:pt>
                <c:pt idx="1683">
                  <c:v>52586867.594521165</c:v>
                </c:pt>
                <c:pt idx="1684">
                  <c:v>53432286.446634822</c:v>
                </c:pt>
                <c:pt idx="1685">
                  <c:v>53413319.096031211</c:v>
                </c:pt>
                <c:pt idx="1686">
                  <c:v>53462948.464624532</c:v>
                </c:pt>
                <c:pt idx="1687">
                  <c:v>53388999.241743654</c:v>
                </c:pt>
                <c:pt idx="1688">
                  <c:v>53573954.769434556</c:v>
                </c:pt>
                <c:pt idx="1689">
                  <c:v>53221588.551308192</c:v>
                </c:pt>
                <c:pt idx="1690">
                  <c:v>53527399.760893472</c:v>
                </c:pt>
                <c:pt idx="1691">
                  <c:v>53194872.634251371</c:v>
                </c:pt>
                <c:pt idx="1692">
                  <c:v>53088066.785772301</c:v>
                </c:pt>
                <c:pt idx="1693">
                  <c:v>53244654.027929068</c:v>
                </c:pt>
                <c:pt idx="1694">
                  <c:v>52400296.921222836</c:v>
                </c:pt>
                <c:pt idx="1695">
                  <c:v>52758554.913044058</c:v>
                </c:pt>
                <c:pt idx="1696">
                  <c:v>53460301.356727622</c:v>
                </c:pt>
                <c:pt idx="1697">
                  <c:v>53865912.528698526</c:v>
                </c:pt>
                <c:pt idx="1698">
                  <c:v>54087473.429743014</c:v>
                </c:pt>
                <c:pt idx="1699">
                  <c:v>54170947.942282185</c:v>
                </c:pt>
                <c:pt idx="1700">
                  <c:v>54296634.436096646</c:v>
                </c:pt>
                <c:pt idx="1701">
                  <c:v>54361204.333419994</c:v>
                </c:pt>
                <c:pt idx="1702">
                  <c:v>54865380.482734986</c:v>
                </c:pt>
                <c:pt idx="1703">
                  <c:v>54945219.07718832</c:v>
                </c:pt>
                <c:pt idx="1704">
                  <c:v>54908021.944634274</c:v>
                </c:pt>
                <c:pt idx="1705">
                  <c:v>54460488.14614059</c:v>
                </c:pt>
                <c:pt idx="1706">
                  <c:v>54639036.956786864</c:v>
                </c:pt>
                <c:pt idx="1707">
                  <c:v>54456367.885525778</c:v>
                </c:pt>
                <c:pt idx="1708">
                  <c:v>54466641.83076553</c:v>
                </c:pt>
                <c:pt idx="1709">
                  <c:v>54580864.490223214</c:v>
                </c:pt>
                <c:pt idx="1710">
                  <c:v>54875649.644405514</c:v>
                </c:pt>
                <c:pt idx="1711">
                  <c:v>54712734.87916819</c:v>
                </c:pt>
                <c:pt idx="1712">
                  <c:v>54637112.258593142</c:v>
                </c:pt>
                <c:pt idx="1713">
                  <c:v>54755163.465388782</c:v>
                </c:pt>
                <c:pt idx="1714">
                  <c:v>54378936.648413092</c:v>
                </c:pt>
                <c:pt idx="1715">
                  <c:v>54356555.827980414</c:v>
                </c:pt>
                <c:pt idx="1716">
                  <c:v>54141811.006496102</c:v>
                </c:pt>
                <c:pt idx="1717">
                  <c:v>53868261.94685144</c:v>
                </c:pt>
                <c:pt idx="1718">
                  <c:v>55667451.049683228</c:v>
                </c:pt>
                <c:pt idx="1719">
                  <c:v>55495318.896367982</c:v>
                </c:pt>
                <c:pt idx="1720">
                  <c:v>55492921.350814335</c:v>
                </c:pt>
                <c:pt idx="1721">
                  <c:v>55161840.243516609</c:v>
                </c:pt>
                <c:pt idx="1722">
                  <c:v>55080846.145964213</c:v>
                </c:pt>
                <c:pt idx="1723">
                  <c:v>55591964.510291152</c:v>
                </c:pt>
                <c:pt idx="1724">
                  <c:v>55876215.757623039</c:v>
                </c:pt>
                <c:pt idx="1725">
                  <c:v>55720006.623022705</c:v>
                </c:pt>
                <c:pt idx="1726">
                  <c:v>56122164.203554317</c:v>
                </c:pt>
                <c:pt idx="1727">
                  <c:v>55767743.083073691</c:v>
                </c:pt>
                <c:pt idx="1728">
                  <c:v>55857477.856697217</c:v>
                </c:pt>
                <c:pt idx="1729">
                  <c:v>56116738.931729585</c:v>
                </c:pt>
                <c:pt idx="1730">
                  <c:v>55807582.091074921</c:v>
                </c:pt>
                <c:pt idx="1731">
                  <c:v>55237667.531095363</c:v>
                </c:pt>
                <c:pt idx="1732">
                  <c:v>55411330.077201262</c:v>
                </c:pt>
                <c:pt idx="1733">
                  <c:v>54996685.836063385</c:v>
                </c:pt>
                <c:pt idx="1734">
                  <c:v>55169325.219957009</c:v>
                </c:pt>
                <c:pt idx="1735">
                  <c:v>55539604.04497049</c:v>
                </c:pt>
                <c:pt idx="1736">
                  <c:v>55225151.895929791</c:v>
                </c:pt>
                <c:pt idx="1737">
                  <c:v>55276066.919300973</c:v>
                </c:pt>
                <c:pt idx="1738">
                  <c:v>55380442.608922392</c:v>
                </c:pt>
                <c:pt idx="1739">
                  <c:v>55302921.439119674</c:v>
                </c:pt>
                <c:pt idx="1740">
                  <c:v>53880203.731217846</c:v>
                </c:pt>
                <c:pt idx="1741">
                  <c:v>54870837.220809191</c:v>
                </c:pt>
                <c:pt idx="1742">
                  <c:v>54538442.876631193</c:v>
                </c:pt>
                <c:pt idx="1743">
                  <c:v>53951910.256282747</c:v>
                </c:pt>
                <c:pt idx="1744">
                  <c:v>53847856.295441255</c:v>
                </c:pt>
                <c:pt idx="1745">
                  <c:v>54467476.108099565</c:v>
                </c:pt>
                <c:pt idx="1746">
                  <c:v>54689576.030261859</c:v>
                </c:pt>
                <c:pt idx="1747">
                  <c:v>54909685.684036829</c:v>
                </c:pt>
                <c:pt idx="1748">
                  <c:v>55258646.004395954</c:v>
                </c:pt>
                <c:pt idx="1749">
                  <c:v>55161204.744180202</c:v>
                </c:pt>
                <c:pt idx="1750">
                  <c:v>55183173.270844474</c:v>
                </c:pt>
                <c:pt idx="1751">
                  <c:v>55051755.586554356</c:v>
                </c:pt>
                <c:pt idx="1752">
                  <c:v>55714936.215686262</c:v>
                </c:pt>
                <c:pt idx="1753">
                  <c:v>56080965.84763138</c:v>
                </c:pt>
                <c:pt idx="1754">
                  <c:v>55575852.861010335</c:v>
                </c:pt>
                <c:pt idx="1755">
                  <c:v>55321168.801855147</c:v>
                </c:pt>
                <c:pt idx="1756">
                  <c:v>55377541.196093194</c:v>
                </c:pt>
                <c:pt idx="1757">
                  <c:v>55152440.444317296</c:v>
                </c:pt>
                <c:pt idx="1758">
                  <c:v>54673203.543592811</c:v>
                </c:pt>
                <c:pt idx="1759">
                  <c:v>54596492.166429922</c:v>
                </c:pt>
                <c:pt idx="1760">
                  <c:v>54495223.032052875</c:v>
                </c:pt>
                <c:pt idx="1761">
                  <c:v>54144896.229622588</c:v>
                </c:pt>
                <c:pt idx="1762">
                  <c:v>54566352.842146486</c:v>
                </c:pt>
                <c:pt idx="1763">
                  <c:v>55300879.059335262</c:v>
                </c:pt>
                <c:pt idx="1764">
                  <c:v>55292159.476807266</c:v>
                </c:pt>
                <c:pt idx="1765">
                  <c:v>55864543.697487362</c:v>
                </c:pt>
                <c:pt idx="1766">
                  <c:v>56268592.69469554</c:v>
                </c:pt>
                <c:pt idx="1767">
                  <c:v>56295280.8802424</c:v>
                </c:pt>
                <c:pt idx="1768">
                  <c:v>56382082.186875269</c:v>
                </c:pt>
                <c:pt idx="1769">
                  <c:v>56783367.696315549</c:v>
                </c:pt>
                <c:pt idx="1770">
                  <c:v>56822338.78043215</c:v>
                </c:pt>
                <c:pt idx="1771">
                  <c:v>56541189.789968811</c:v>
                </c:pt>
                <c:pt idx="1772">
                  <c:v>57559636.726538725</c:v>
                </c:pt>
                <c:pt idx="1773">
                  <c:v>57650785.08417581</c:v>
                </c:pt>
                <c:pt idx="1774">
                  <c:v>57583109.602433264</c:v>
                </c:pt>
                <c:pt idx="1775">
                  <c:v>58422314.129099376</c:v>
                </c:pt>
                <c:pt idx="1776">
                  <c:v>58903299.631143183</c:v>
                </c:pt>
                <c:pt idx="1777">
                  <c:v>58487781.981246777</c:v>
                </c:pt>
                <c:pt idx="1778">
                  <c:v>57807135.589452483</c:v>
                </c:pt>
                <c:pt idx="1779">
                  <c:v>59043334.949215457</c:v>
                </c:pt>
                <c:pt idx="1780">
                  <c:v>58864889.086831301</c:v>
                </c:pt>
                <c:pt idx="1781">
                  <c:v>58791143.057975717</c:v>
                </c:pt>
                <c:pt idx="1782">
                  <c:v>58705344.208966359</c:v>
                </c:pt>
                <c:pt idx="1783">
                  <c:v>58486723.644150347</c:v>
                </c:pt>
                <c:pt idx="1784">
                  <c:v>57733236.594270632</c:v>
                </c:pt>
                <c:pt idx="1785">
                  <c:v>55878303.550595962</c:v>
                </c:pt>
                <c:pt idx="1786">
                  <c:v>57523211.43998123</c:v>
                </c:pt>
                <c:pt idx="1787">
                  <c:v>56547202.289415464</c:v>
                </c:pt>
                <c:pt idx="1788">
                  <c:v>54264647.020896062</c:v>
                </c:pt>
                <c:pt idx="1789">
                  <c:v>55428163.101648547</c:v>
                </c:pt>
                <c:pt idx="1790">
                  <c:v>56016218.4864344</c:v>
                </c:pt>
                <c:pt idx="1791">
                  <c:v>56291751.998153172</c:v>
                </c:pt>
                <c:pt idx="1792">
                  <c:v>56974371.703171521</c:v>
                </c:pt>
                <c:pt idx="1793">
                  <c:v>58004070.59051583</c:v>
                </c:pt>
                <c:pt idx="1794">
                  <c:v>57749402.971388116</c:v>
                </c:pt>
                <c:pt idx="1795">
                  <c:v>57698477.459011659</c:v>
                </c:pt>
                <c:pt idx="1796">
                  <c:v>57643738.197075821</c:v>
                </c:pt>
                <c:pt idx="1797">
                  <c:v>58055017.958458126</c:v>
                </c:pt>
                <c:pt idx="1798">
                  <c:v>58942888.526974738</c:v>
                </c:pt>
                <c:pt idx="1799">
                  <c:v>59432797.557487331</c:v>
                </c:pt>
                <c:pt idx="1800">
                  <c:v>58624651.556473926</c:v>
                </c:pt>
                <c:pt idx="1801">
                  <c:v>58895293.065323688</c:v>
                </c:pt>
                <c:pt idx="1802">
                  <c:v>57955340.769194596</c:v>
                </c:pt>
                <c:pt idx="1803">
                  <c:v>58385290.044884026</c:v>
                </c:pt>
                <c:pt idx="1804">
                  <c:v>59130167.325607553</c:v>
                </c:pt>
                <c:pt idx="1805">
                  <c:v>59086596.002825618</c:v>
                </c:pt>
                <c:pt idx="1806">
                  <c:v>58879831.446097732</c:v>
                </c:pt>
                <c:pt idx="1807">
                  <c:v>59245473.878852487</c:v>
                </c:pt>
                <c:pt idx="1808">
                  <c:v>60371309.480793044</c:v>
                </c:pt>
                <c:pt idx="1809">
                  <c:v>60416961.249926761</c:v>
                </c:pt>
                <c:pt idx="1810">
                  <c:v>59717699.174175233</c:v>
                </c:pt>
                <c:pt idx="1811">
                  <c:v>59577691.981045537</c:v>
                </c:pt>
                <c:pt idx="1812">
                  <c:v>59571800.271042757</c:v>
                </c:pt>
                <c:pt idx="1813">
                  <c:v>59449461.890372463</c:v>
                </c:pt>
                <c:pt idx="1814">
                  <c:v>58398747.481512554</c:v>
                </c:pt>
                <c:pt idx="1815">
                  <c:v>58441403.273277417</c:v>
                </c:pt>
                <c:pt idx="1816">
                  <c:v>58416373.462546326</c:v>
                </c:pt>
                <c:pt idx="1817">
                  <c:v>56967042.50741224</c:v>
                </c:pt>
                <c:pt idx="1818">
                  <c:v>55943989.214145467</c:v>
                </c:pt>
                <c:pt idx="1819">
                  <c:v>57977872.571586326</c:v>
                </c:pt>
                <c:pt idx="1820">
                  <c:v>55517270.137106426</c:v>
                </c:pt>
                <c:pt idx="1821">
                  <c:v>54871386.842918463</c:v>
                </c:pt>
                <c:pt idx="1822">
                  <c:v>55642511.040322952</c:v>
                </c:pt>
                <c:pt idx="1823">
                  <c:v>53549422.097677305</c:v>
                </c:pt>
                <c:pt idx="1824">
                  <c:v>54061250.93704316</c:v>
                </c:pt>
                <c:pt idx="1825">
                  <c:v>55168983.169206806</c:v>
                </c:pt>
                <c:pt idx="1826">
                  <c:v>55458106.914413452</c:v>
                </c:pt>
                <c:pt idx="1827">
                  <c:v>54563293.66870375</c:v>
                </c:pt>
                <c:pt idx="1828">
                  <c:v>54804552.419600151</c:v>
                </c:pt>
                <c:pt idx="1829">
                  <c:v>56008472.493571445</c:v>
                </c:pt>
                <c:pt idx="1830">
                  <c:v>55713312.572508492</c:v>
                </c:pt>
                <c:pt idx="1831">
                  <c:v>56561835.634510919</c:v>
                </c:pt>
                <c:pt idx="1832">
                  <c:v>56265144.373032264</c:v>
                </c:pt>
                <c:pt idx="1833">
                  <c:v>56901780.850761607</c:v>
                </c:pt>
                <c:pt idx="1834">
                  <c:v>57769030.877161704</c:v>
                </c:pt>
                <c:pt idx="1835">
                  <c:v>57927510.372077577</c:v>
                </c:pt>
                <c:pt idx="1836">
                  <c:v>56936007.916486137</c:v>
                </c:pt>
                <c:pt idx="1837">
                  <c:v>56374178.392056167</c:v>
                </c:pt>
                <c:pt idx="1838">
                  <c:v>56296754.954686627</c:v>
                </c:pt>
                <c:pt idx="1839">
                  <c:v>55553505.832198344</c:v>
                </c:pt>
                <c:pt idx="1840">
                  <c:v>55776467.239622302</c:v>
                </c:pt>
                <c:pt idx="1841">
                  <c:v>56956108.733189039</c:v>
                </c:pt>
                <c:pt idx="1842">
                  <c:v>56751160.728751108</c:v>
                </c:pt>
                <c:pt idx="1843">
                  <c:v>55899192.545872368</c:v>
                </c:pt>
                <c:pt idx="1844">
                  <c:v>56531735.25865119</c:v>
                </c:pt>
                <c:pt idx="1845">
                  <c:v>56635365.854684845</c:v>
                </c:pt>
                <c:pt idx="1846">
                  <c:v>56661924.117828406</c:v>
                </c:pt>
                <c:pt idx="1847">
                  <c:v>57767811.515855007</c:v>
                </c:pt>
                <c:pt idx="1848">
                  <c:v>58260456.602615654</c:v>
                </c:pt>
                <c:pt idx="1849">
                  <c:v>58205531.849636637</c:v>
                </c:pt>
                <c:pt idx="1850">
                  <c:v>59128299.264443271</c:v>
                </c:pt>
                <c:pt idx="1851">
                  <c:v>59334727.222894311</c:v>
                </c:pt>
                <c:pt idx="1852">
                  <c:v>59064911.156402707</c:v>
                </c:pt>
                <c:pt idx="1853">
                  <c:v>59094768.882595494</c:v>
                </c:pt>
                <c:pt idx="1854">
                  <c:v>58771103.353182375</c:v>
                </c:pt>
                <c:pt idx="1855">
                  <c:v>59396129.28961353</c:v>
                </c:pt>
                <c:pt idx="1856">
                  <c:v>59368806.742721967</c:v>
                </c:pt>
                <c:pt idx="1857">
                  <c:v>58868306.202675365</c:v>
                </c:pt>
                <c:pt idx="1858">
                  <c:v>59651050.713378727</c:v>
                </c:pt>
                <c:pt idx="1859">
                  <c:v>59575943.561404586</c:v>
                </c:pt>
                <c:pt idx="1860">
                  <c:v>59798515.98158107</c:v>
                </c:pt>
                <c:pt idx="1861">
                  <c:v>59743588.584215015</c:v>
                </c:pt>
                <c:pt idx="1862">
                  <c:v>59718980.377992235</c:v>
                </c:pt>
                <c:pt idx="1863">
                  <c:v>59389747.267487153</c:v>
                </c:pt>
                <c:pt idx="1864">
                  <c:v>60063019.697547019</c:v>
                </c:pt>
                <c:pt idx="1865">
                  <c:v>59832556.522778243</c:v>
                </c:pt>
                <c:pt idx="1866">
                  <c:v>60644506.936776184</c:v>
                </c:pt>
                <c:pt idx="1867">
                  <c:v>61015702.241322182</c:v>
                </c:pt>
                <c:pt idx="1868">
                  <c:v>61166467.003318205</c:v>
                </c:pt>
                <c:pt idx="1869">
                  <c:v>61514272.400407664</c:v>
                </c:pt>
                <c:pt idx="1870">
                  <c:v>60891188.595689803</c:v>
                </c:pt>
                <c:pt idx="1871">
                  <c:v>61267004.024372622</c:v>
                </c:pt>
                <c:pt idx="1872">
                  <c:v>61374831.110242076</c:v>
                </c:pt>
                <c:pt idx="1873">
                  <c:v>61827504.997472614</c:v>
                </c:pt>
                <c:pt idx="1874">
                  <c:v>61825183.801032521</c:v>
                </c:pt>
                <c:pt idx="1875">
                  <c:v>62780666.278493777</c:v>
                </c:pt>
                <c:pt idx="1876">
                  <c:v>63426029.236090928</c:v>
                </c:pt>
                <c:pt idx="1877">
                  <c:v>63681315.346128389</c:v>
                </c:pt>
                <c:pt idx="1878">
                  <c:v>63714574.294606812</c:v>
                </c:pt>
                <c:pt idx="1879">
                  <c:v>63940862.319522128</c:v>
                </c:pt>
                <c:pt idx="1880">
                  <c:v>63781818.097121313</c:v>
                </c:pt>
                <c:pt idx="1881">
                  <c:v>63316765.69420097</c:v>
                </c:pt>
                <c:pt idx="1882">
                  <c:v>62387807.303583533</c:v>
                </c:pt>
                <c:pt idx="1883">
                  <c:v>62508242.280946761</c:v>
                </c:pt>
                <c:pt idx="1884">
                  <c:v>61764462.435460962</c:v>
                </c:pt>
                <c:pt idx="1885">
                  <c:v>62665199.104878172</c:v>
                </c:pt>
                <c:pt idx="1886">
                  <c:v>62286089.988486014</c:v>
                </c:pt>
                <c:pt idx="1887">
                  <c:v>63043162.871688046</c:v>
                </c:pt>
                <c:pt idx="1888">
                  <c:v>62229610.097609244</c:v>
                </c:pt>
                <c:pt idx="1889">
                  <c:v>63038314.843836166</c:v>
                </c:pt>
                <c:pt idx="1890">
                  <c:v>63858666.144881368</c:v>
                </c:pt>
                <c:pt idx="1891">
                  <c:v>64201749.743555613</c:v>
                </c:pt>
                <c:pt idx="1892">
                  <c:v>64501934.881387658</c:v>
                </c:pt>
                <c:pt idx="1893">
                  <c:v>64346917.270518795</c:v>
                </c:pt>
                <c:pt idx="1894">
                  <c:v>65772259.070261031</c:v>
                </c:pt>
                <c:pt idx="1895">
                  <c:v>65646121.738419496</c:v>
                </c:pt>
                <c:pt idx="1896">
                  <c:v>65825468.003334276</c:v>
                </c:pt>
                <c:pt idx="1897">
                  <c:v>65971499.491570577</c:v>
                </c:pt>
                <c:pt idx="1898">
                  <c:v>66363262.169609994</c:v>
                </c:pt>
                <c:pt idx="1899">
                  <c:v>66069016.300621197</c:v>
                </c:pt>
                <c:pt idx="1900">
                  <c:v>66071523.66872485</c:v>
                </c:pt>
                <c:pt idx="1901">
                  <c:v>66143917.812914461</c:v>
                </c:pt>
                <c:pt idx="1902">
                  <c:v>66571870.636205807</c:v>
                </c:pt>
                <c:pt idx="1903">
                  <c:v>66982130.308511317</c:v>
                </c:pt>
                <c:pt idx="1904">
                  <c:v>65674337.210668512</c:v>
                </c:pt>
                <c:pt idx="1905">
                  <c:v>64681020.837526217</c:v>
                </c:pt>
                <c:pt idx="1906">
                  <c:v>63860093.664879039</c:v>
                </c:pt>
                <c:pt idx="1907">
                  <c:v>64216173.317096226</c:v>
                </c:pt>
                <c:pt idx="1908">
                  <c:v>64581752.844324537</c:v>
                </c:pt>
                <c:pt idx="1909">
                  <c:v>65762762.529794194</c:v>
                </c:pt>
                <c:pt idx="1910">
                  <c:v>66032444.039688006</c:v>
                </c:pt>
                <c:pt idx="1911">
                  <c:v>66225847.894490078</c:v>
                </c:pt>
                <c:pt idx="1912">
                  <c:v>66466835.151381351</c:v>
                </c:pt>
                <c:pt idx="1913">
                  <c:v>66324657.025075406</c:v>
                </c:pt>
                <c:pt idx="1914">
                  <c:v>66109301.851950839</c:v>
                </c:pt>
                <c:pt idx="1915">
                  <c:v>66241296.097767882</c:v>
                </c:pt>
                <c:pt idx="1916">
                  <c:v>66472154.528544083</c:v>
                </c:pt>
                <c:pt idx="1917">
                  <c:v>66519249.093592823</c:v>
                </c:pt>
                <c:pt idx="1918">
                  <c:v>65698615.158252493</c:v>
                </c:pt>
                <c:pt idx="1919">
                  <c:v>66012193.557044715</c:v>
                </c:pt>
                <c:pt idx="1920">
                  <c:v>65700795.266251989</c:v>
                </c:pt>
                <c:pt idx="1921">
                  <c:v>65561834.769527107</c:v>
                </c:pt>
                <c:pt idx="1922">
                  <c:v>65565436.489599451</c:v>
                </c:pt>
                <c:pt idx="1923">
                  <c:v>65861801.361184604</c:v>
                </c:pt>
                <c:pt idx="1924">
                  <c:v>65935695.290363178</c:v>
                </c:pt>
                <c:pt idx="1925">
                  <c:v>66450925.408187449</c:v>
                </c:pt>
                <c:pt idx="1926">
                  <c:v>66832738.601176962</c:v>
                </c:pt>
                <c:pt idx="1927">
                  <c:v>66706925.567004524</c:v>
                </c:pt>
                <c:pt idx="1928">
                  <c:v>67447734.374941647</c:v>
                </c:pt>
                <c:pt idx="1929">
                  <c:v>67210251.084067464</c:v>
                </c:pt>
                <c:pt idx="1930">
                  <c:v>67565726.871818557</c:v>
                </c:pt>
                <c:pt idx="1931">
                  <c:v>67442109.274929971</c:v>
                </c:pt>
                <c:pt idx="1932">
                  <c:v>66923424.10188666</c:v>
                </c:pt>
                <c:pt idx="1933">
                  <c:v>66444899.72986801</c:v>
                </c:pt>
                <c:pt idx="1934">
                  <c:v>66167726.997265421</c:v>
                </c:pt>
                <c:pt idx="1935">
                  <c:v>66740571.383323662</c:v>
                </c:pt>
                <c:pt idx="1936">
                  <c:v>67031018.021021307</c:v>
                </c:pt>
                <c:pt idx="1937">
                  <c:v>67001520.820391051</c:v>
                </c:pt>
                <c:pt idx="1938">
                  <c:v>67335978.088615388</c:v>
                </c:pt>
                <c:pt idx="1939">
                  <c:v>66842806.67727939</c:v>
                </c:pt>
                <c:pt idx="1940">
                  <c:v>66457862.729238234</c:v>
                </c:pt>
                <c:pt idx="1941">
                  <c:v>66809816.487558141</c:v>
                </c:pt>
                <c:pt idx="1942">
                  <c:v>66604623.044911042</c:v>
                </c:pt>
                <c:pt idx="1943">
                  <c:v>67307802.083070204</c:v>
                </c:pt>
                <c:pt idx="1944">
                  <c:v>66632258.377313629</c:v>
                </c:pt>
                <c:pt idx="1945">
                  <c:v>66729477.02774176</c:v>
                </c:pt>
                <c:pt idx="1946">
                  <c:v>66773420.569658704</c:v>
                </c:pt>
                <c:pt idx="1947">
                  <c:v>66754945.21802558</c:v>
                </c:pt>
                <c:pt idx="1948">
                  <c:v>67116402.198763758</c:v>
                </c:pt>
                <c:pt idx="1949">
                  <c:v>66912370.659705713</c:v>
                </c:pt>
                <c:pt idx="1950">
                  <c:v>67179270.246931985</c:v>
                </c:pt>
                <c:pt idx="1951">
                  <c:v>67458567.401976526</c:v>
                </c:pt>
                <c:pt idx="1952">
                  <c:v>67551848.593323067</c:v>
                </c:pt>
                <c:pt idx="1953">
                  <c:v>66885737.996151105</c:v>
                </c:pt>
                <c:pt idx="1954">
                  <c:v>66090027.622732118</c:v>
                </c:pt>
                <c:pt idx="1955">
                  <c:v>65751736.59272664</c:v>
                </c:pt>
                <c:pt idx="1956">
                  <c:v>65941586.764475673</c:v>
                </c:pt>
                <c:pt idx="1957">
                  <c:v>63091063.334837839</c:v>
                </c:pt>
                <c:pt idx="1958">
                  <c:v>62908103.852305152</c:v>
                </c:pt>
                <c:pt idx="1959">
                  <c:v>63887390.953832343</c:v>
                </c:pt>
                <c:pt idx="1960">
                  <c:v>63303717.433333889</c:v>
                </c:pt>
                <c:pt idx="1961">
                  <c:v>64801508.651670665</c:v>
                </c:pt>
                <c:pt idx="1962">
                  <c:v>64746311.443727389</c:v>
                </c:pt>
                <c:pt idx="1963">
                  <c:v>63729363.238169193</c:v>
                </c:pt>
                <c:pt idx="1964">
                  <c:v>63411449.928013638</c:v>
                </c:pt>
                <c:pt idx="1965">
                  <c:v>63539081.697030321</c:v>
                </c:pt>
                <c:pt idx="1966">
                  <c:v>63799270.304092593</c:v>
                </c:pt>
                <c:pt idx="1967">
                  <c:v>60533512.25265108</c:v>
                </c:pt>
                <c:pt idx="1968">
                  <c:v>62912971.09957774</c:v>
                </c:pt>
                <c:pt idx="1969">
                  <c:v>61548355.713512391</c:v>
                </c:pt>
                <c:pt idx="1970">
                  <c:v>60301326.624204256</c:v>
                </c:pt>
                <c:pt idx="1971">
                  <c:v>61244935.08958818</c:v>
                </c:pt>
                <c:pt idx="1972">
                  <c:v>62696990.83170861</c:v>
                </c:pt>
                <c:pt idx="1973">
                  <c:v>63525326.774163112</c:v>
                </c:pt>
                <c:pt idx="1974">
                  <c:v>61684043.053925589</c:v>
                </c:pt>
                <c:pt idx="1975">
                  <c:v>61585952.941914953</c:v>
                </c:pt>
                <c:pt idx="1976">
                  <c:v>62075525.449832305</c:v>
                </c:pt>
                <c:pt idx="1977">
                  <c:v>63924176.986478791</c:v>
                </c:pt>
                <c:pt idx="1978">
                  <c:v>63172701.27066882</c:v>
                </c:pt>
                <c:pt idx="1979">
                  <c:v>62737326.295176625</c:v>
                </c:pt>
                <c:pt idx="1980">
                  <c:v>61104219.621231541</c:v>
                </c:pt>
                <c:pt idx="1981">
                  <c:v>61147153.484115109</c:v>
                </c:pt>
                <c:pt idx="1982">
                  <c:v>60754039.516313553</c:v>
                </c:pt>
                <c:pt idx="1983">
                  <c:v>61597338.126096055</c:v>
                </c:pt>
                <c:pt idx="1984">
                  <c:v>61341679.722473979</c:v>
                </c:pt>
                <c:pt idx="1985">
                  <c:v>59289637.463800162</c:v>
                </c:pt>
                <c:pt idx="1986">
                  <c:v>58151222.676472627</c:v>
                </c:pt>
                <c:pt idx="1987">
                  <c:v>58880593.647124127</c:v>
                </c:pt>
                <c:pt idx="1988">
                  <c:v>58454654.00433968</c:v>
                </c:pt>
                <c:pt idx="1989">
                  <c:v>59716600.614117496</c:v>
                </c:pt>
                <c:pt idx="1990">
                  <c:v>59923142.150296614</c:v>
                </c:pt>
                <c:pt idx="1991">
                  <c:v>61697679.876386136</c:v>
                </c:pt>
                <c:pt idx="1992">
                  <c:v>61098505.04190287</c:v>
                </c:pt>
                <c:pt idx="1993">
                  <c:v>61652155.763433695</c:v>
                </c:pt>
                <c:pt idx="1994">
                  <c:v>62168553.524987116</c:v>
                </c:pt>
                <c:pt idx="1995">
                  <c:v>59482203.658963442</c:v>
                </c:pt>
                <c:pt idx="1996">
                  <c:v>60693758.715434462</c:v>
                </c:pt>
                <c:pt idx="1997">
                  <c:v>58633671.828881867</c:v>
                </c:pt>
                <c:pt idx="1998">
                  <c:v>59636730.203327462</c:v>
                </c:pt>
                <c:pt idx="1999">
                  <c:v>60014078.143080935</c:v>
                </c:pt>
                <c:pt idx="2000">
                  <c:v>60514359.003245011</c:v>
                </c:pt>
                <c:pt idx="2001">
                  <c:v>60225483.848146304</c:v>
                </c:pt>
                <c:pt idx="2002">
                  <c:v>59172636.24804689</c:v>
                </c:pt>
                <c:pt idx="2003">
                  <c:v>57859906.498198077</c:v>
                </c:pt>
                <c:pt idx="2004">
                  <c:v>58180344.959158227</c:v>
                </c:pt>
                <c:pt idx="2005">
                  <c:v>56405145.83573617</c:v>
                </c:pt>
                <c:pt idx="2006">
                  <c:v>55789865.388003506</c:v>
                </c:pt>
                <c:pt idx="2007">
                  <c:v>53824320.158913828</c:v>
                </c:pt>
                <c:pt idx="2008">
                  <c:v>52479509.539684765</c:v>
                </c:pt>
                <c:pt idx="2009">
                  <c:v>55766719.845392577</c:v>
                </c:pt>
                <c:pt idx="2010">
                  <c:v>55761168.958763309</c:v>
                </c:pt>
                <c:pt idx="2011">
                  <c:v>55529570.395848341</c:v>
                </c:pt>
                <c:pt idx="2012">
                  <c:v>56002467.543041334</c:v>
                </c:pt>
                <c:pt idx="2013">
                  <c:v>56343270.659049317</c:v>
                </c:pt>
                <c:pt idx="2014">
                  <c:v>54853761.08602336</c:v>
                </c:pt>
                <c:pt idx="2015">
                  <c:v>57049049.502590537</c:v>
                </c:pt>
                <c:pt idx="2016">
                  <c:v>57465278.46181494</c:v>
                </c:pt>
                <c:pt idx="2017">
                  <c:v>58246933.963550344</c:v>
                </c:pt>
                <c:pt idx="2018">
                  <c:v>58673472.607510753</c:v>
                </c:pt>
                <c:pt idx="2019">
                  <c:v>58659721.791291475</c:v>
                </c:pt>
                <c:pt idx="2020">
                  <c:v>58388058.770643257</c:v>
                </c:pt>
                <c:pt idx="2021">
                  <c:v>58205009.811818644</c:v>
                </c:pt>
                <c:pt idx="2022">
                  <c:v>59185102.396537289</c:v>
                </c:pt>
                <c:pt idx="2023">
                  <c:v>59120438.867707521</c:v>
                </c:pt>
                <c:pt idx="2024">
                  <c:v>59714490.147614464</c:v>
                </c:pt>
                <c:pt idx="2025">
                  <c:v>60336978.869104795</c:v>
                </c:pt>
                <c:pt idx="2026">
                  <c:v>59578678.757225394</c:v>
                </c:pt>
                <c:pt idx="2027">
                  <c:v>59448497.672171965</c:v>
                </c:pt>
                <c:pt idx="2028">
                  <c:v>60017186.897014447</c:v>
                </c:pt>
                <c:pt idx="2029">
                  <c:v>60373683.962301448</c:v>
                </c:pt>
                <c:pt idx="2030">
                  <c:v>59434421.055602081</c:v>
                </c:pt>
                <c:pt idx="2031">
                  <c:v>58762593.158085093</c:v>
                </c:pt>
                <c:pt idx="2032">
                  <c:v>60259875.420377716</c:v>
                </c:pt>
                <c:pt idx="2033">
                  <c:v>60901470.578851484</c:v>
                </c:pt>
                <c:pt idx="2034">
                  <c:v>61053554.371313259</c:v>
                </c:pt>
                <c:pt idx="2035">
                  <c:v>61798367.331914976</c:v>
                </c:pt>
                <c:pt idx="2036">
                  <c:v>62333360.743014708</c:v>
                </c:pt>
                <c:pt idx="2037">
                  <c:v>62246706.336888</c:v>
                </c:pt>
                <c:pt idx="2038">
                  <c:v>61652534.687669568</c:v>
                </c:pt>
                <c:pt idx="2039">
                  <c:v>61762996.48130431</c:v>
                </c:pt>
                <c:pt idx="2040">
                  <c:v>61764626.395156167</c:v>
                </c:pt>
                <c:pt idx="2041">
                  <c:v>62666155.956039667</c:v>
                </c:pt>
                <c:pt idx="2042">
                  <c:v>62589504.348675631</c:v>
                </c:pt>
                <c:pt idx="2043">
                  <c:v>62869006.870958507</c:v>
                </c:pt>
                <c:pt idx="2044">
                  <c:v>63335220.141150281</c:v>
                </c:pt>
                <c:pt idx="2045">
                  <c:v>63433090.60052947</c:v>
                </c:pt>
                <c:pt idx="2046">
                  <c:v>63159744.801260687</c:v>
                </c:pt>
                <c:pt idx="2047">
                  <c:v>63021809.491340779</c:v>
                </c:pt>
                <c:pt idx="2048">
                  <c:v>63519434.752634034</c:v>
                </c:pt>
                <c:pt idx="2049">
                  <c:v>63523132.202845275</c:v>
                </c:pt>
                <c:pt idx="2050">
                  <c:v>63426181.736157656</c:v>
                </c:pt>
                <c:pt idx="2051">
                  <c:v>63369467.694925919</c:v>
                </c:pt>
                <c:pt idx="2052">
                  <c:v>63520561.773386389</c:v>
                </c:pt>
                <c:pt idx="2053">
                  <c:v>63981980.180737637</c:v>
                </c:pt>
                <c:pt idx="2054">
                  <c:v>63972837.613488287</c:v>
                </c:pt>
                <c:pt idx="2055">
                  <c:v>64034227.138131343</c:v>
                </c:pt>
                <c:pt idx="2056">
                  <c:v>63815819.468356207</c:v>
                </c:pt>
                <c:pt idx="2057">
                  <c:v>63049027.093874797</c:v>
                </c:pt>
                <c:pt idx="2058">
                  <c:v>63353165.741533712</c:v>
                </c:pt>
                <c:pt idx="2059">
                  <c:v>64537490.813444749</c:v>
                </c:pt>
                <c:pt idx="2060">
                  <c:v>64660460.044426538</c:v>
                </c:pt>
                <c:pt idx="2061">
                  <c:v>65302657.948511735</c:v>
                </c:pt>
                <c:pt idx="2062">
                  <c:v>65322687.548546039</c:v>
                </c:pt>
                <c:pt idx="2063">
                  <c:v>66091587.025641203</c:v>
                </c:pt>
                <c:pt idx="2064">
                  <c:v>65839920.334987953</c:v>
                </c:pt>
                <c:pt idx="2065">
                  <c:v>66005621.951134309</c:v>
                </c:pt>
                <c:pt idx="2066">
                  <c:v>66198185.832935326</c:v>
                </c:pt>
                <c:pt idx="2067">
                  <c:v>67125990.452206284</c:v>
                </c:pt>
                <c:pt idx="2068">
                  <c:v>65752376.454811059</c:v>
                </c:pt>
                <c:pt idx="2069">
                  <c:v>65835880.551826783</c:v>
                </c:pt>
                <c:pt idx="2070">
                  <c:v>66117802.912700206</c:v>
                </c:pt>
                <c:pt idx="2071">
                  <c:v>65703675.699172035</c:v>
                </c:pt>
                <c:pt idx="2072">
                  <c:v>65977856.854316063</c:v>
                </c:pt>
                <c:pt idx="2073">
                  <c:v>66420270.157596521</c:v>
                </c:pt>
                <c:pt idx="2074">
                  <c:v>67257521.821578309</c:v>
                </c:pt>
                <c:pt idx="2075">
                  <c:v>67651280.181543663</c:v>
                </c:pt>
                <c:pt idx="2076">
                  <c:v>67975452.172427565</c:v>
                </c:pt>
                <c:pt idx="2077">
                  <c:v>68051082.634759992</c:v>
                </c:pt>
                <c:pt idx="2078">
                  <c:v>68405332.268971577</c:v>
                </c:pt>
                <c:pt idx="2079">
                  <c:v>69077705.934574306</c:v>
                </c:pt>
                <c:pt idx="2080">
                  <c:v>68671776.261674851</c:v>
                </c:pt>
                <c:pt idx="2081">
                  <c:v>68849101.176845163</c:v>
                </c:pt>
                <c:pt idx="2082">
                  <c:v>68706558.649658263</c:v>
                </c:pt>
                <c:pt idx="2083">
                  <c:v>69024185.145375371</c:v>
                </c:pt>
                <c:pt idx="2084">
                  <c:v>68621151.87265411</c:v>
                </c:pt>
                <c:pt idx="2085">
                  <c:v>69094863.172234803</c:v>
                </c:pt>
                <c:pt idx="2086">
                  <c:v>69266692.58829239</c:v>
                </c:pt>
                <c:pt idx="2087">
                  <c:v>69481133.817587286</c:v>
                </c:pt>
                <c:pt idx="2088">
                  <c:v>69973139.326151952</c:v>
                </c:pt>
                <c:pt idx="2089">
                  <c:v>70907664.080052435</c:v>
                </c:pt>
                <c:pt idx="2090">
                  <c:v>71278767.063030973</c:v>
                </c:pt>
                <c:pt idx="2091">
                  <c:v>72119366.552933365</c:v>
                </c:pt>
                <c:pt idx="2092">
                  <c:v>72213624.492839783</c:v>
                </c:pt>
                <c:pt idx="2093">
                  <c:v>72208019.808729947</c:v>
                </c:pt>
                <c:pt idx="2094">
                  <c:v>72313756.531973317</c:v>
                </c:pt>
                <c:pt idx="2095">
                  <c:v>72044425.662006527</c:v>
                </c:pt>
                <c:pt idx="2096">
                  <c:v>71653495.51446043</c:v>
                </c:pt>
                <c:pt idx="2097">
                  <c:v>73009516.143042877</c:v>
                </c:pt>
                <c:pt idx="2098">
                  <c:v>72536613.26146099</c:v>
                </c:pt>
                <c:pt idx="2099">
                  <c:v>70881682.595906243</c:v>
                </c:pt>
                <c:pt idx="2100">
                  <c:v>70879151.120751321</c:v>
                </c:pt>
                <c:pt idx="2101">
                  <c:v>71090128.149916202</c:v>
                </c:pt>
                <c:pt idx="2102">
                  <c:v>71032076.372914046</c:v>
                </c:pt>
                <c:pt idx="2103">
                  <c:v>69112234.31598711</c:v>
                </c:pt>
                <c:pt idx="2104">
                  <c:v>70026078.246517628</c:v>
                </c:pt>
                <c:pt idx="2105">
                  <c:v>70924402.07976532</c:v>
                </c:pt>
                <c:pt idx="2106">
                  <c:v>71742865.990684018</c:v>
                </c:pt>
                <c:pt idx="2107">
                  <c:v>71219201.110489413</c:v>
                </c:pt>
                <c:pt idx="2108">
                  <c:v>69887905.720171973</c:v>
                </c:pt>
                <c:pt idx="2109">
                  <c:v>70674550.867223054</c:v>
                </c:pt>
                <c:pt idx="2110">
                  <c:v>70271712.108848885</c:v>
                </c:pt>
                <c:pt idx="2111">
                  <c:v>68967029.908451065</c:v>
                </c:pt>
                <c:pt idx="2112">
                  <c:v>68861951.886603832</c:v>
                </c:pt>
                <c:pt idx="2113">
                  <c:v>68468784.659092218</c:v>
                </c:pt>
                <c:pt idx="2114">
                  <c:v>68403796.365564302</c:v>
                </c:pt>
                <c:pt idx="2115">
                  <c:v>68418376.060500041</c:v>
                </c:pt>
                <c:pt idx="2116">
                  <c:v>67461412.057627842</c:v>
                </c:pt>
                <c:pt idx="2117">
                  <c:v>65540768.349628709</c:v>
                </c:pt>
                <c:pt idx="2118">
                  <c:v>67473388.402242601</c:v>
                </c:pt>
                <c:pt idx="2119">
                  <c:v>67708071.611563653</c:v>
                </c:pt>
                <c:pt idx="2120">
                  <c:v>68267043.546527654</c:v>
                </c:pt>
                <c:pt idx="2121">
                  <c:v>69709678.395056605</c:v>
                </c:pt>
                <c:pt idx="2122">
                  <c:v>70759018.066384122</c:v>
                </c:pt>
                <c:pt idx="2123">
                  <c:v>70577839.045820013</c:v>
                </c:pt>
                <c:pt idx="2124">
                  <c:v>70264832.190749019</c:v>
                </c:pt>
                <c:pt idx="2125">
                  <c:v>70676300.860796034</c:v>
                </c:pt>
                <c:pt idx="2126">
                  <c:v>70436287.740273103</c:v>
                </c:pt>
                <c:pt idx="2127">
                  <c:v>70876871.557777017</c:v>
                </c:pt>
                <c:pt idx="2128">
                  <c:v>71944374.558166236</c:v>
                </c:pt>
                <c:pt idx="2129">
                  <c:v>71639007.474693835</c:v>
                </c:pt>
                <c:pt idx="2130">
                  <c:v>71409776.443613738</c:v>
                </c:pt>
                <c:pt idx="2131">
                  <c:v>71406363.101894051</c:v>
                </c:pt>
                <c:pt idx="2132">
                  <c:v>70781550.12840417</c:v>
                </c:pt>
                <c:pt idx="2133">
                  <c:v>69563998.877793327</c:v>
                </c:pt>
                <c:pt idx="2134">
                  <c:v>69982240.109781116</c:v>
                </c:pt>
                <c:pt idx="2135">
                  <c:v>70395742.115038693</c:v>
                </c:pt>
                <c:pt idx="2136">
                  <c:v>70289805.565201074</c:v>
                </c:pt>
                <c:pt idx="2137">
                  <c:v>71502585.162684798</c:v>
                </c:pt>
                <c:pt idx="2138">
                  <c:v>72190662.258177683</c:v>
                </c:pt>
                <c:pt idx="2139">
                  <c:v>73024067.85832493</c:v>
                </c:pt>
                <c:pt idx="2140">
                  <c:v>72819619.903283373</c:v>
                </c:pt>
                <c:pt idx="2141">
                  <c:v>73015072.439104527</c:v>
                </c:pt>
                <c:pt idx="2142">
                  <c:v>73316650.386727974</c:v>
                </c:pt>
                <c:pt idx="2143">
                  <c:v>74086339.893977627</c:v>
                </c:pt>
                <c:pt idx="2144">
                  <c:v>73549972.537458524</c:v>
                </c:pt>
                <c:pt idx="2145">
                  <c:v>74338484.606654942</c:v>
                </c:pt>
                <c:pt idx="2146">
                  <c:v>74612293.764439762</c:v>
                </c:pt>
                <c:pt idx="2147">
                  <c:v>74090516.294497371</c:v>
                </c:pt>
                <c:pt idx="2148">
                  <c:v>73985702.264345199</c:v>
                </c:pt>
                <c:pt idx="2149">
                  <c:v>73948728.757990032</c:v>
                </c:pt>
                <c:pt idx="2150">
                  <c:v>73158297.935850739</c:v>
                </c:pt>
                <c:pt idx="2151">
                  <c:v>74025756.045653552</c:v>
                </c:pt>
                <c:pt idx="2152">
                  <c:v>74555154.293378562</c:v>
                </c:pt>
                <c:pt idx="2153">
                  <c:v>75122439.068044201</c:v>
                </c:pt>
                <c:pt idx="2154">
                  <c:v>74616658.723138556</c:v>
                </c:pt>
                <c:pt idx="2155">
                  <c:v>75592145.248643354</c:v>
                </c:pt>
                <c:pt idx="2156">
                  <c:v>75240338.701073617</c:v>
                </c:pt>
                <c:pt idx="2157">
                  <c:v>74814704.178722769</c:v>
                </c:pt>
                <c:pt idx="2158">
                  <c:v>73764736.504192039</c:v>
                </c:pt>
                <c:pt idx="2159">
                  <c:v>73682542.666554302</c:v>
                </c:pt>
                <c:pt idx="2160">
                  <c:v>73169407.008447647</c:v>
                </c:pt>
                <c:pt idx="2161">
                  <c:v>71548610.816220984</c:v>
                </c:pt>
                <c:pt idx="2162">
                  <c:v>72562259.611153468</c:v>
                </c:pt>
                <c:pt idx="2163">
                  <c:v>72893714.779144526</c:v>
                </c:pt>
                <c:pt idx="2164">
                  <c:v>74138971.604542509</c:v>
                </c:pt>
                <c:pt idx="2165">
                  <c:v>73457604.571937948</c:v>
                </c:pt>
                <c:pt idx="2166">
                  <c:v>72964238.655885175</c:v>
                </c:pt>
                <c:pt idx="2167">
                  <c:v>74952510.402224451</c:v>
                </c:pt>
                <c:pt idx="2168">
                  <c:v>72117126.911311954</c:v>
                </c:pt>
                <c:pt idx="2169">
                  <c:v>72042591.990973935</c:v>
                </c:pt>
                <c:pt idx="2170">
                  <c:v>73156472.766234726</c:v>
                </c:pt>
                <c:pt idx="2171">
                  <c:v>74273345.004086941</c:v>
                </c:pt>
                <c:pt idx="2172">
                  <c:v>73558547.939633459</c:v>
                </c:pt>
                <c:pt idx="2173">
                  <c:v>73860386.850755319</c:v>
                </c:pt>
                <c:pt idx="2174">
                  <c:v>73936323.936724037</c:v>
                </c:pt>
                <c:pt idx="2175">
                  <c:v>71778045.974960357</c:v>
                </c:pt>
                <c:pt idx="2176">
                  <c:v>73251977.446633458</c:v>
                </c:pt>
                <c:pt idx="2177">
                  <c:v>72679515.385404423</c:v>
                </c:pt>
                <c:pt idx="2178">
                  <c:v>73117543.752468407</c:v>
                </c:pt>
                <c:pt idx="2179">
                  <c:v>74416181.71698752</c:v>
                </c:pt>
                <c:pt idx="2180">
                  <c:v>73952264.790398806</c:v>
                </c:pt>
                <c:pt idx="2181">
                  <c:v>73465310.541294262</c:v>
                </c:pt>
                <c:pt idx="2182">
                  <c:v>74078783.245221794</c:v>
                </c:pt>
                <c:pt idx="2183">
                  <c:v>74989676.211314768</c:v>
                </c:pt>
                <c:pt idx="2184">
                  <c:v>74710493.541228786</c:v>
                </c:pt>
                <c:pt idx="2185">
                  <c:v>74311860.96136269</c:v>
                </c:pt>
                <c:pt idx="2186">
                  <c:v>74144558.377392352</c:v>
                </c:pt>
                <c:pt idx="2187">
                  <c:v>74703810.357212991</c:v>
                </c:pt>
                <c:pt idx="2188">
                  <c:v>75014161.381486043</c:v>
                </c:pt>
                <c:pt idx="2189">
                  <c:v>74751218.328894928</c:v>
                </c:pt>
                <c:pt idx="2190">
                  <c:v>73934950.784614116</c:v>
                </c:pt>
                <c:pt idx="2191">
                  <c:v>74758085.580273718</c:v>
                </c:pt>
                <c:pt idx="2192">
                  <c:v>74767798.47134456</c:v>
                </c:pt>
                <c:pt idx="2193">
                  <c:v>75018207.266381323</c:v>
                </c:pt>
                <c:pt idx="2194">
                  <c:v>73880026.718083769</c:v>
                </c:pt>
                <c:pt idx="2195">
                  <c:v>74175647.39360857</c:v>
                </c:pt>
                <c:pt idx="2196">
                  <c:v>73245451.130671531</c:v>
                </c:pt>
                <c:pt idx="2197">
                  <c:v>74276962.16228129</c:v>
                </c:pt>
                <c:pt idx="2198">
                  <c:v>74004463.449888617</c:v>
                </c:pt>
                <c:pt idx="2199">
                  <c:v>73114361.729365543</c:v>
                </c:pt>
                <c:pt idx="2200">
                  <c:v>73576692.857135713</c:v>
                </c:pt>
                <c:pt idx="2201">
                  <c:v>73100898.870492429</c:v>
                </c:pt>
                <c:pt idx="2202">
                  <c:v>72255411.765517145</c:v>
                </c:pt>
                <c:pt idx="2203">
                  <c:v>73084973.15538989</c:v>
                </c:pt>
                <c:pt idx="2204">
                  <c:v>73586483.850147665</c:v>
                </c:pt>
                <c:pt idx="2205">
                  <c:v>73367339.549949557</c:v>
                </c:pt>
                <c:pt idx="2206">
                  <c:v>71981646.88681744</c:v>
                </c:pt>
                <c:pt idx="2207">
                  <c:v>72720826.970930889</c:v>
                </c:pt>
                <c:pt idx="2208">
                  <c:v>73450269.56531851</c:v>
                </c:pt>
                <c:pt idx="2209">
                  <c:v>73988058.516171932</c:v>
                </c:pt>
                <c:pt idx="2210">
                  <c:v>73726554.031454876</c:v>
                </c:pt>
                <c:pt idx="2211">
                  <c:v>74729990.684455767</c:v>
                </c:pt>
                <c:pt idx="2212">
                  <c:v>74637338.422811344</c:v>
                </c:pt>
                <c:pt idx="2213">
                  <c:v>74777464.517049104</c:v>
                </c:pt>
                <c:pt idx="2214">
                  <c:v>73683810.569806874</c:v>
                </c:pt>
                <c:pt idx="2215">
                  <c:v>73788785.940775245</c:v>
                </c:pt>
                <c:pt idx="2216">
                  <c:v>73061131.292887613</c:v>
                </c:pt>
                <c:pt idx="2217">
                  <c:v>73297842.617484301</c:v>
                </c:pt>
                <c:pt idx="2218">
                  <c:v>74068192.806955189</c:v>
                </c:pt>
                <c:pt idx="2219">
                  <c:v>74696782.410254002</c:v>
                </c:pt>
                <c:pt idx="2220">
                  <c:v>75339528.489152804</c:v>
                </c:pt>
                <c:pt idx="2221">
                  <c:v>74249357.20128125</c:v>
                </c:pt>
                <c:pt idx="2222">
                  <c:v>74923057.513874456</c:v>
                </c:pt>
                <c:pt idx="2223">
                  <c:v>74620412.237566561</c:v>
                </c:pt>
                <c:pt idx="2224">
                  <c:v>75446503.403579131</c:v>
                </c:pt>
                <c:pt idx="2225">
                  <c:v>75559239.192904711</c:v>
                </c:pt>
                <c:pt idx="2226">
                  <c:v>75458813.718156636</c:v>
                </c:pt>
                <c:pt idx="2227">
                  <c:v>75233271.368327171</c:v>
                </c:pt>
                <c:pt idx="2228">
                  <c:v>75634311.850004524</c:v>
                </c:pt>
                <c:pt idx="2229">
                  <c:v>75819692.183689922</c:v>
                </c:pt>
                <c:pt idx="2230">
                  <c:v>76305738.293601319</c:v>
                </c:pt>
                <c:pt idx="2231">
                  <c:v>76149442.283417746</c:v>
                </c:pt>
                <c:pt idx="2232">
                  <c:v>76605645.271796614</c:v>
                </c:pt>
                <c:pt idx="2233">
                  <c:v>76680157.685370296</c:v>
                </c:pt>
                <c:pt idx="2234">
                  <c:v>77087989.853337973</c:v>
                </c:pt>
                <c:pt idx="2235">
                  <c:v>76997907.995608389</c:v>
                </c:pt>
                <c:pt idx="2236">
                  <c:v>77297786.036711723</c:v>
                </c:pt>
                <c:pt idx="2237">
                  <c:v>76986309.039232373</c:v>
                </c:pt>
                <c:pt idx="2238">
                  <c:v>77313381.182184473</c:v>
                </c:pt>
                <c:pt idx="2239">
                  <c:v>77425999.823351279</c:v>
                </c:pt>
                <c:pt idx="2240">
                  <c:v>78213482.635995477</c:v>
                </c:pt>
                <c:pt idx="2241">
                  <c:v>78352300.949185193</c:v>
                </c:pt>
                <c:pt idx="2242">
                  <c:v>78964740.080048576</c:v>
                </c:pt>
                <c:pt idx="2243">
                  <c:v>78848040.836016685</c:v>
                </c:pt>
                <c:pt idx="2244">
                  <c:v>78105089.55539313</c:v>
                </c:pt>
                <c:pt idx="2245">
                  <c:v>77749108.775330007</c:v>
                </c:pt>
                <c:pt idx="2246">
                  <c:v>78663647.423997849</c:v>
                </c:pt>
                <c:pt idx="2247">
                  <c:v>78539604.979444027</c:v>
                </c:pt>
                <c:pt idx="2248">
                  <c:v>79350185.952112898</c:v>
                </c:pt>
                <c:pt idx="2249">
                  <c:v>78989844.117394179</c:v>
                </c:pt>
                <c:pt idx="2250">
                  <c:v>79040360.645681843</c:v>
                </c:pt>
                <c:pt idx="2251">
                  <c:v>79723804.061128527</c:v>
                </c:pt>
                <c:pt idx="2252">
                  <c:v>79884526.57558395</c:v>
                </c:pt>
                <c:pt idx="2253">
                  <c:v>79085955.751714468</c:v>
                </c:pt>
                <c:pt idx="2254">
                  <c:v>79911100.349951863</c:v>
                </c:pt>
                <c:pt idx="2255">
                  <c:v>79546187.630433694</c:v>
                </c:pt>
                <c:pt idx="2256">
                  <c:v>79794055.941931233</c:v>
                </c:pt>
                <c:pt idx="2257">
                  <c:v>80092366.609563768</c:v>
                </c:pt>
                <c:pt idx="2258">
                  <c:v>80057171.077377826</c:v>
                </c:pt>
                <c:pt idx="2259">
                  <c:v>80403680.238380671</c:v>
                </c:pt>
                <c:pt idx="2260">
                  <c:v>80403923.3080744</c:v>
                </c:pt>
                <c:pt idx="2261">
                  <c:v>80945532.456229925</c:v>
                </c:pt>
                <c:pt idx="2262">
                  <c:v>80827217.61140278</c:v>
                </c:pt>
                <c:pt idx="2263">
                  <c:v>79921363.123147413</c:v>
                </c:pt>
                <c:pt idx="2264">
                  <c:v>80087833.391822472</c:v>
                </c:pt>
                <c:pt idx="2265">
                  <c:v>81524408.440405682</c:v>
                </c:pt>
                <c:pt idx="2266">
                  <c:v>81373466.458567783</c:v>
                </c:pt>
                <c:pt idx="2267">
                  <c:v>82233228.022479832</c:v>
                </c:pt>
                <c:pt idx="2268">
                  <c:v>81862303.226487905</c:v>
                </c:pt>
                <c:pt idx="2269">
                  <c:v>82780315.874012813</c:v>
                </c:pt>
                <c:pt idx="2270">
                  <c:v>82659508.819181457</c:v>
                </c:pt>
                <c:pt idx="2271">
                  <c:v>82603924.445995092</c:v>
                </c:pt>
                <c:pt idx="2272">
                  <c:v>83167592.682159185</c:v>
                </c:pt>
                <c:pt idx="2273">
                  <c:v>82845201.525773525</c:v>
                </c:pt>
                <c:pt idx="2274">
                  <c:v>82926579.504915535</c:v>
                </c:pt>
                <c:pt idx="2275">
                  <c:v>84065802.436573833</c:v>
                </c:pt>
                <c:pt idx="2276">
                  <c:v>84342225.523083121</c:v>
                </c:pt>
                <c:pt idx="2277">
                  <c:v>84851683.471857145</c:v>
                </c:pt>
                <c:pt idx="2278">
                  <c:v>84886460.728760809</c:v>
                </c:pt>
                <c:pt idx="2279">
                  <c:v>85476089.97650525</c:v>
                </c:pt>
                <c:pt idx="2280">
                  <c:v>84751504.131377831</c:v>
                </c:pt>
                <c:pt idx="2281">
                  <c:v>82974709.172843933</c:v>
                </c:pt>
                <c:pt idx="2282">
                  <c:v>84822279.622760549</c:v>
                </c:pt>
                <c:pt idx="2283">
                  <c:v>84980260.594366297</c:v>
                </c:pt>
                <c:pt idx="2284">
                  <c:v>85845517.343597963</c:v>
                </c:pt>
                <c:pt idx="2285">
                  <c:v>84911374.640987098</c:v>
                </c:pt>
                <c:pt idx="2286">
                  <c:v>86415540.552456245</c:v>
                </c:pt>
                <c:pt idx="2287">
                  <c:v>87870311.378542021</c:v>
                </c:pt>
                <c:pt idx="2288">
                  <c:v>88468813.457252666</c:v>
                </c:pt>
                <c:pt idx="2289">
                  <c:v>88363457.678949371</c:v>
                </c:pt>
                <c:pt idx="2290">
                  <c:v>88435971.313444152</c:v>
                </c:pt>
                <c:pt idx="2291">
                  <c:v>89556740.226427272</c:v>
                </c:pt>
                <c:pt idx="2292">
                  <c:v>89175068.556924298</c:v>
                </c:pt>
                <c:pt idx="2293">
                  <c:v>89898862.775873289</c:v>
                </c:pt>
                <c:pt idx="2294">
                  <c:v>90045953.258918792</c:v>
                </c:pt>
                <c:pt idx="2295">
                  <c:v>90305657.086762011</c:v>
                </c:pt>
                <c:pt idx="2296">
                  <c:v>90811036.282746971</c:v>
                </c:pt>
                <c:pt idx="2297">
                  <c:v>91677556.089994654</c:v>
                </c:pt>
                <c:pt idx="2298">
                  <c:v>91541066.277554885</c:v>
                </c:pt>
                <c:pt idx="2299">
                  <c:v>90556860.182066604</c:v>
                </c:pt>
                <c:pt idx="2300">
                  <c:v>87855171.731438398</c:v>
                </c:pt>
                <c:pt idx="2301">
                  <c:v>84747141.123993844</c:v>
                </c:pt>
                <c:pt idx="2302">
                  <c:v>85642502.003848493</c:v>
                </c:pt>
                <c:pt idx="2303">
                  <c:v>81394615.71189706</c:v>
                </c:pt>
                <c:pt idx="2304">
                  <c:v>81329035.090057567</c:v>
                </c:pt>
                <c:pt idx="2305">
                  <c:v>84015568.13696371</c:v>
                </c:pt>
                <c:pt idx="2306">
                  <c:v>81415529.919777468</c:v>
                </c:pt>
                <c:pt idx="2307">
                  <c:v>84298480.314414799</c:v>
                </c:pt>
                <c:pt idx="2308">
                  <c:v>81289193.258511901</c:v>
                </c:pt>
                <c:pt idx="2309">
                  <c:v>80658169.237829149</c:v>
                </c:pt>
                <c:pt idx="2310">
                  <c:v>75794819.625706986</c:v>
                </c:pt>
                <c:pt idx="2311">
                  <c:v>79182581.330067351</c:v>
                </c:pt>
                <c:pt idx="2312">
                  <c:v>75697711.122277573</c:v>
                </c:pt>
                <c:pt idx="2313">
                  <c:v>69507626.28843917</c:v>
                </c:pt>
                <c:pt idx="2314">
                  <c:v>76249002.84196572</c:v>
                </c:pt>
                <c:pt idx="2315">
                  <c:v>67421810.592842355</c:v>
                </c:pt>
                <c:pt idx="2316">
                  <c:v>73561887.546228155</c:v>
                </c:pt>
                <c:pt idx="2317">
                  <c:v>71364491.712001547</c:v>
                </c:pt>
                <c:pt idx="2318">
                  <c:v>74152400.940013066</c:v>
                </c:pt>
                <c:pt idx="2319">
                  <c:v>69191246.930914983</c:v>
                </c:pt>
                <c:pt idx="2320">
                  <c:v>70158150.946467966</c:v>
                </c:pt>
                <c:pt idx="2321">
                  <c:v>74634371.894170046</c:v>
                </c:pt>
                <c:pt idx="2322">
                  <c:v>72899533.98321794</c:v>
                </c:pt>
                <c:pt idx="2323">
                  <c:v>76970574.420843288</c:v>
                </c:pt>
                <c:pt idx="2324">
                  <c:v>72975969.266256586</c:v>
                </c:pt>
                <c:pt idx="2325">
                  <c:v>76481913.975592539</c:v>
                </c:pt>
                <c:pt idx="2326">
                  <c:v>75423886.602167726</c:v>
                </c:pt>
                <c:pt idx="2327">
                  <c:v>72931607.164198175</c:v>
                </c:pt>
                <c:pt idx="2328">
                  <c:v>74285685.88794595</c:v>
                </c:pt>
                <c:pt idx="2329">
                  <c:v>73386408.577706397</c:v>
                </c:pt>
                <c:pt idx="2330">
                  <c:v>78561898.601143464</c:v>
                </c:pt>
                <c:pt idx="2331">
                  <c:v>77979893.620391011</c:v>
                </c:pt>
                <c:pt idx="2332">
                  <c:v>79680929.335345715</c:v>
                </c:pt>
                <c:pt idx="2333">
                  <c:v>79687107.516352057</c:v>
                </c:pt>
                <c:pt idx="2334">
                  <c:v>80385670.753943846</c:v>
                </c:pt>
                <c:pt idx="2335">
                  <c:v>83828306.569237486</c:v>
                </c:pt>
                <c:pt idx="2336">
                  <c:v>82844171.485958353</c:v>
                </c:pt>
                <c:pt idx="2337">
                  <c:v>85167807.26947242</c:v>
                </c:pt>
                <c:pt idx="2338">
                  <c:v>85235941.636445954</c:v>
                </c:pt>
                <c:pt idx="2339">
                  <c:v>84417388.258539066</c:v>
                </c:pt>
                <c:pt idx="2340">
                  <c:v>81882725.064312354</c:v>
                </c:pt>
                <c:pt idx="2341">
                  <c:v>84558746.510024995</c:v>
                </c:pt>
                <c:pt idx="2342">
                  <c:v>84192430.603541359</c:v>
                </c:pt>
                <c:pt idx="2343">
                  <c:v>85944645.896864146</c:v>
                </c:pt>
                <c:pt idx="2344">
                  <c:v>85978963.414628386</c:v>
                </c:pt>
                <c:pt idx="2345">
                  <c:v>84315450.732591137</c:v>
                </c:pt>
                <c:pt idx="2346">
                  <c:v>86845955.289736122</c:v>
                </c:pt>
                <c:pt idx="2347">
                  <c:v>86751264.94200556</c:v>
                </c:pt>
                <c:pt idx="2348">
                  <c:v>84273656.202501789</c:v>
                </c:pt>
                <c:pt idx="2349">
                  <c:v>86002074.385658175</c:v>
                </c:pt>
                <c:pt idx="2350">
                  <c:v>86995689.217655107</c:v>
                </c:pt>
                <c:pt idx="2351">
                  <c:v>87034582.900130928</c:v>
                </c:pt>
                <c:pt idx="2352">
                  <c:v>88369713.838727653</c:v>
                </c:pt>
                <c:pt idx="2353">
                  <c:v>89236502.867863819</c:v>
                </c:pt>
                <c:pt idx="2354">
                  <c:v>90063132.785288572</c:v>
                </c:pt>
                <c:pt idx="2355">
                  <c:v>88491083.406477675</c:v>
                </c:pt>
                <c:pt idx="2356">
                  <c:v>87282700.470099702</c:v>
                </c:pt>
                <c:pt idx="2357">
                  <c:v>88595538.644290224</c:v>
                </c:pt>
                <c:pt idx="2358">
                  <c:v>89377678.995239615</c:v>
                </c:pt>
                <c:pt idx="2359">
                  <c:v>91156057.417790964</c:v>
                </c:pt>
                <c:pt idx="2360">
                  <c:v>90395199.621590555</c:v>
                </c:pt>
                <c:pt idx="2361">
                  <c:v>92609535.989306793</c:v>
                </c:pt>
                <c:pt idx="2362">
                  <c:v>91617904.105378062</c:v>
                </c:pt>
                <c:pt idx="2363">
                  <c:v>92400270.301412448</c:v>
                </c:pt>
                <c:pt idx="2364">
                  <c:v>91971569.066173986</c:v>
                </c:pt>
                <c:pt idx="2365">
                  <c:v>92489534.981356606</c:v>
                </c:pt>
                <c:pt idx="2366">
                  <c:v>92728161.273297936</c:v>
                </c:pt>
                <c:pt idx="2367">
                  <c:v>94019870.203127563</c:v>
                </c:pt>
                <c:pt idx="2368">
                  <c:v>93278737.488969609</c:v>
                </c:pt>
                <c:pt idx="2369">
                  <c:v>93958564.725771949</c:v>
                </c:pt>
                <c:pt idx="2370">
                  <c:v>93770333.550467923</c:v>
                </c:pt>
                <c:pt idx="2371">
                  <c:v>93281888.880572498</c:v>
                </c:pt>
                <c:pt idx="2372">
                  <c:v>94214851.749098614</c:v>
                </c:pt>
                <c:pt idx="2373">
                  <c:v>94757927.536214307</c:v>
                </c:pt>
                <c:pt idx="2374">
                  <c:v>94844369.45148553</c:v>
                </c:pt>
                <c:pt idx="2375">
                  <c:v>95443415.071517676</c:v>
                </c:pt>
                <c:pt idx="2376">
                  <c:v>91098743.865479007</c:v>
                </c:pt>
                <c:pt idx="2377">
                  <c:v>92385136.258379847</c:v>
                </c:pt>
                <c:pt idx="2378">
                  <c:v>94458221.404879212</c:v>
                </c:pt>
                <c:pt idx="2379">
                  <c:v>95389358.610795453</c:v>
                </c:pt>
                <c:pt idx="2380">
                  <c:v>96239185.340146124</c:v>
                </c:pt>
                <c:pt idx="2381">
                  <c:v>96029219.660473749</c:v>
                </c:pt>
                <c:pt idx="2382">
                  <c:v>96124101.113643333</c:v>
                </c:pt>
                <c:pt idx="2383">
                  <c:v>97619499.35677211</c:v>
                </c:pt>
                <c:pt idx="2384">
                  <c:v>97861880.002794757</c:v>
                </c:pt>
                <c:pt idx="2385">
                  <c:v>95099259.858755618</c:v>
                </c:pt>
                <c:pt idx="2386">
                  <c:v>96426068.898156837</c:v>
                </c:pt>
                <c:pt idx="2387">
                  <c:v>93858379.951951236</c:v>
                </c:pt>
                <c:pt idx="2388">
                  <c:v>94704433.75359343</c:v>
                </c:pt>
                <c:pt idx="2389">
                  <c:v>96909333.952710599</c:v>
                </c:pt>
                <c:pt idx="2390">
                  <c:v>98038006.680548295</c:v>
                </c:pt>
                <c:pt idx="2391">
                  <c:v>98427934.424761996</c:v>
                </c:pt>
                <c:pt idx="2392">
                  <c:v>100484135.30146752</c:v>
                </c:pt>
                <c:pt idx="2393">
                  <c:v>99785834.919691086</c:v>
                </c:pt>
                <c:pt idx="2394">
                  <c:v>101093095.1351843</c:v>
                </c:pt>
                <c:pt idx="2395">
                  <c:v>101968641.68044882</c:v>
                </c:pt>
                <c:pt idx="2396">
                  <c:v>103372198.91528189</c:v>
                </c:pt>
                <c:pt idx="2397">
                  <c:v>100909174.43885167</c:v>
                </c:pt>
                <c:pt idx="2398">
                  <c:v>102078637.6601678</c:v>
                </c:pt>
                <c:pt idx="2399">
                  <c:v>101840100.88098346</c:v>
                </c:pt>
                <c:pt idx="2400">
                  <c:v>101564789.03573185</c:v>
                </c:pt>
                <c:pt idx="2401">
                  <c:v>101656761.29857899</c:v>
                </c:pt>
                <c:pt idx="2402">
                  <c:v>104376372.22332375</c:v>
                </c:pt>
                <c:pt idx="2403">
                  <c:v>102823686.41878833</c:v>
                </c:pt>
                <c:pt idx="2404">
                  <c:v>102956206.68349864</c:v>
                </c:pt>
                <c:pt idx="2405">
                  <c:v>100487353.35257374</c:v>
                </c:pt>
                <c:pt idx="2406">
                  <c:v>99863199.980506718</c:v>
                </c:pt>
                <c:pt idx="2407">
                  <c:v>101213576.59206124</c:v>
                </c:pt>
                <c:pt idx="2408">
                  <c:v>99991735.056364343</c:v>
                </c:pt>
                <c:pt idx="2409">
                  <c:v>100843356.7740794</c:v>
                </c:pt>
                <c:pt idx="2410">
                  <c:v>101507085.94187109</c:v>
                </c:pt>
                <c:pt idx="2411">
                  <c:v>102994021.87730052</c:v>
                </c:pt>
                <c:pt idx="2412">
                  <c:v>104604811.76419435</c:v>
                </c:pt>
                <c:pt idx="2413">
                  <c:v>105064171.96902855</c:v>
                </c:pt>
                <c:pt idx="2414">
                  <c:v>104847089.85558169</c:v>
                </c:pt>
                <c:pt idx="2415">
                  <c:v>105732061.68511616</c:v>
                </c:pt>
                <c:pt idx="2416">
                  <c:v>104605999.48791367</c:v>
                </c:pt>
                <c:pt idx="2417">
                  <c:v>104238437.76586927</c:v>
                </c:pt>
                <c:pt idx="2418">
                  <c:v>102281549.21292967</c:v>
                </c:pt>
                <c:pt idx="2419">
                  <c:v>104797315.16068718</c:v>
                </c:pt>
                <c:pt idx="2420">
                  <c:v>104851509.3577145</c:v>
                </c:pt>
                <c:pt idx="2421">
                  <c:v>104839569.93572077</c:v>
                </c:pt>
                <c:pt idx="2422">
                  <c:v>106042965.22226104</c:v>
                </c:pt>
                <c:pt idx="2423">
                  <c:v>106952372.48027709</c:v>
                </c:pt>
                <c:pt idx="2424">
                  <c:v>106036811.33923608</c:v>
                </c:pt>
                <c:pt idx="2425">
                  <c:v>107969264.28879395</c:v>
                </c:pt>
                <c:pt idx="2426">
                  <c:v>108635988.17384404</c:v>
                </c:pt>
                <c:pt idx="2427">
                  <c:v>109567040.17866515</c:v>
                </c:pt>
                <c:pt idx="2428">
                  <c:v>110055237.19955473</c:v>
                </c:pt>
                <c:pt idx="2429">
                  <c:v>112556738.64826883</c:v>
                </c:pt>
                <c:pt idx="2430">
                  <c:v>112024236.16551563</c:v>
                </c:pt>
                <c:pt idx="2431">
                  <c:v>112563212.56101069</c:v>
                </c:pt>
                <c:pt idx="2432">
                  <c:v>113764364.47882508</c:v>
                </c:pt>
                <c:pt idx="2433">
                  <c:v>115274490.58938377</c:v>
                </c:pt>
                <c:pt idx="2434">
                  <c:v>116650177.04357973</c:v>
                </c:pt>
                <c:pt idx="2435">
                  <c:v>110962727.85311249</c:v>
                </c:pt>
                <c:pt idx="2436">
                  <c:v>109593146.77896056</c:v>
                </c:pt>
                <c:pt idx="2437">
                  <c:v>104084919.21898283</c:v>
                </c:pt>
                <c:pt idx="2438">
                  <c:v>107374834.86553425</c:v>
                </c:pt>
                <c:pt idx="2439">
                  <c:v>104869075.20993125</c:v>
                </c:pt>
                <c:pt idx="2440">
                  <c:v>104329299.20418242</c:v>
                </c:pt>
                <c:pt idx="2441">
                  <c:v>105833153.8606185</c:v>
                </c:pt>
                <c:pt idx="2442">
                  <c:v>106898473.69434339</c:v>
                </c:pt>
                <c:pt idx="2443">
                  <c:v>104959825.85942237</c:v>
                </c:pt>
                <c:pt idx="2444">
                  <c:v>103215256.42102379</c:v>
                </c:pt>
                <c:pt idx="2445">
                  <c:v>100700557.45164727</c:v>
                </c:pt>
                <c:pt idx="2446">
                  <c:v>100734185.154387</c:v>
                </c:pt>
                <c:pt idx="2447">
                  <c:v>103219240.39739379</c:v>
                </c:pt>
                <c:pt idx="2448">
                  <c:v>100036758.56458567</c:v>
                </c:pt>
                <c:pt idx="2449">
                  <c:v>101214961.52808605</c:v>
                </c:pt>
                <c:pt idx="2450">
                  <c:v>103530729.67790619</c:v>
                </c:pt>
                <c:pt idx="2451">
                  <c:v>105762189.11158475</c:v>
                </c:pt>
                <c:pt idx="2452">
                  <c:v>104954134.41761574</c:v>
                </c:pt>
                <c:pt idx="2453">
                  <c:v>105663763.55637212</c:v>
                </c:pt>
                <c:pt idx="2454">
                  <c:v>107344078.06854534</c:v>
                </c:pt>
                <c:pt idx="2455">
                  <c:v>104349589.92105141</c:v>
                </c:pt>
                <c:pt idx="2456">
                  <c:v>106024726.79360251</c:v>
                </c:pt>
                <c:pt idx="2457">
                  <c:v>103956874.11301063</c:v>
                </c:pt>
                <c:pt idx="2458">
                  <c:v>105511920.05644132</c:v>
                </c:pt>
                <c:pt idx="2459">
                  <c:v>105637840.30744869</c:v>
                </c:pt>
                <c:pt idx="2460">
                  <c:v>107264304.18857113</c:v>
                </c:pt>
                <c:pt idx="2461">
                  <c:v>109896929.88247082</c:v>
                </c:pt>
                <c:pt idx="2462">
                  <c:v>109907075.5888413</c:v>
                </c:pt>
                <c:pt idx="2463">
                  <c:v>108976539.03436354</c:v>
                </c:pt>
                <c:pt idx="2464">
                  <c:v>107921425.98403798</c:v>
                </c:pt>
                <c:pt idx="2465">
                  <c:v>107736689.09012923</c:v>
                </c:pt>
                <c:pt idx="2466">
                  <c:v>105514953.72413307</c:v>
                </c:pt>
                <c:pt idx="2467">
                  <c:v>105481024.57039668</c:v>
                </c:pt>
                <c:pt idx="2468">
                  <c:v>104680225.73247153</c:v>
                </c:pt>
                <c:pt idx="2469">
                  <c:v>104797098.8306437</c:v>
                </c:pt>
                <c:pt idx="2470">
                  <c:v>105003907.52537869</c:v>
                </c:pt>
                <c:pt idx="2471">
                  <c:v>102947065.83605513</c:v>
                </c:pt>
                <c:pt idx="2472">
                  <c:v>103517166.57807627</c:v>
                </c:pt>
                <c:pt idx="2473">
                  <c:v>99950791.757377446</c:v>
                </c:pt>
                <c:pt idx="2474">
                  <c:v>101778609.39303078</c:v>
                </c:pt>
                <c:pt idx="2475">
                  <c:v>99530990.700449124</c:v>
                </c:pt>
                <c:pt idx="2476">
                  <c:v>99621607.191610366</c:v>
                </c:pt>
                <c:pt idx="2477">
                  <c:v>101388492.18891577</c:v>
                </c:pt>
                <c:pt idx="2478">
                  <c:v>106227875.87804835</c:v>
                </c:pt>
                <c:pt idx="2479">
                  <c:v>108150673.72422512</c:v>
                </c:pt>
                <c:pt idx="2480">
                  <c:v>107525531.07444476</c:v>
                </c:pt>
                <c:pt idx="2481">
                  <c:v>104623878.05865486</c:v>
                </c:pt>
                <c:pt idx="2482">
                  <c:v>102879656.10279264</c:v>
                </c:pt>
                <c:pt idx="2483">
                  <c:v>104732040.50340147</c:v>
                </c:pt>
                <c:pt idx="2484">
                  <c:v>104695714.00332582</c:v>
                </c:pt>
                <c:pt idx="2485">
                  <c:v>105685883.83690771</c:v>
                </c:pt>
                <c:pt idx="2486">
                  <c:v>105897226.88906705</c:v>
                </c:pt>
                <c:pt idx="2487">
                  <c:v>105320610.92610455</c:v>
                </c:pt>
                <c:pt idx="2488">
                  <c:v>104287980.59319484</c:v>
                </c:pt>
                <c:pt idx="2489">
                  <c:v>106208410.04099256</c:v>
                </c:pt>
                <c:pt idx="2490">
                  <c:v>105398296.90917762</c:v>
                </c:pt>
                <c:pt idx="2491">
                  <c:v>105074105.71399274</c:v>
                </c:pt>
                <c:pt idx="2492">
                  <c:v>106661533.71431349</c:v>
                </c:pt>
                <c:pt idx="2493">
                  <c:v>106975727.52131943</c:v>
                </c:pt>
                <c:pt idx="2494">
                  <c:v>107465764.07441449</c:v>
                </c:pt>
                <c:pt idx="2495">
                  <c:v>107999969.28888872</c:v>
                </c:pt>
                <c:pt idx="2496">
                  <c:v>109341765.72058412</c:v>
                </c:pt>
                <c:pt idx="2497">
                  <c:v>108927532.23357268</c:v>
                </c:pt>
                <c:pt idx="2498">
                  <c:v>108714680.84830204</c:v>
                </c:pt>
                <c:pt idx="2499">
                  <c:v>107738195.07821976</c:v>
                </c:pt>
                <c:pt idx="2500">
                  <c:v>108324039.79038498</c:v>
                </c:pt>
                <c:pt idx="2501">
                  <c:v>109048817.6795783</c:v>
                </c:pt>
                <c:pt idx="2502">
                  <c:v>106480281.99171959</c:v>
                </c:pt>
                <c:pt idx="2503">
                  <c:v>107212540.14117977</c:v>
                </c:pt>
                <c:pt idx="2504">
                  <c:v>107238323.74309202</c:v>
                </c:pt>
                <c:pt idx="2505">
                  <c:v>108143025.17310284</c:v>
                </c:pt>
                <c:pt idx="2506">
                  <c:v>109471561.70565115</c:v>
                </c:pt>
                <c:pt idx="2507">
                  <c:v>110155437.88387509</c:v>
                </c:pt>
                <c:pt idx="2508">
                  <c:v>110792491.17776105</c:v>
                </c:pt>
                <c:pt idx="2509">
                  <c:v>111103819.8198736</c:v>
                </c:pt>
                <c:pt idx="2510">
                  <c:v>111044840.76427758</c:v>
                </c:pt>
                <c:pt idx="2511">
                  <c:v>111831217.72745587</c:v>
                </c:pt>
                <c:pt idx="2512">
                  <c:v>111251176.72447574</c:v>
                </c:pt>
                <c:pt idx="2513">
                  <c:v>111265541.34184769</c:v>
                </c:pt>
                <c:pt idx="2514">
                  <c:v>111685056.92762771</c:v>
                </c:pt>
                <c:pt idx="2515">
                  <c:v>111304116.30900978</c:v>
                </c:pt>
                <c:pt idx="2516">
                  <c:v>110741753.53733334</c:v>
                </c:pt>
                <c:pt idx="2517">
                  <c:v>111004968.17441264</c:v>
                </c:pt>
                <c:pt idx="2518">
                  <c:v>108974172.50681862</c:v>
                </c:pt>
                <c:pt idx="2519">
                  <c:v>110458262.41045491</c:v>
                </c:pt>
                <c:pt idx="2520">
                  <c:v>108742433.84013897</c:v>
                </c:pt>
                <c:pt idx="2521">
                  <c:v>111515829.0514847</c:v>
                </c:pt>
                <c:pt idx="2522">
                  <c:v>113219394.26971272</c:v>
                </c:pt>
                <c:pt idx="2523">
                  <c:v>112371799.9202873</c:v>
                </c:pt>
                <c:pt idx="2524">
                  <c:v>112483644.45484552</c:v>
                </c:pt>
                <c:pt idx="2525">
                  <c:v>112754132.24109484</c:v>
                </c:pt>
                <c:pt idx="2526">
                  <c:v>112453230.8319937</c:v>
                </c:pt>
                <c:pt idx="2527">
                  <c:v>111697081.49503431</c:v>
                </c:pt>
                <c:pt idx="2528">
                  <c:v>113696758.36039904</c:v>
                </c:pt>
                <c:pt idx="2529">
                  <c:v>116039029.30396856</c:v>
                </c:pt>
                <c:pt idx="2530">
                  <c:v>116762073.23946504</c:v>
                </c:pt>
                <c:pt idx="2531">
                  <c:v>116940183.82867898</c:v>
                </c:pt>
                <c:pt idx="2532">
                  <c:v>117649984.78545344</c:v>
                </c:pt>
                <c:pt idx="2533">
                  <c:v>118412311.78464912</c:v>
                </c:pt>
                <c:pt idx="2534">
                  <c:v>114886336.68906634</c:v>
                </c:pt>
                <c:pt idx="2535">
                  <c:v>117176697.23151746</c:v>
                </c:pt>
                <c:pt idx="2536">
                  <c:v>114624696.19642153</c:v>
                </c:pt>
                <c:pt idx="2537">
                  <c:v>117230195.52282546</c:v>
                </c:pt>
                <c:pt idx="2538">
                  <c:v>119273878.16175944</c:v>
                </c:pt>
                <c:pt idx="2539">
                  <c:v>118524234.17978269</c:v>
                </c:pt>
                <c:pt idx="2540">
                  <c:v>120317763.03862505</c:v>
                </c:pt>
                <c:pt idx="2541">
                  <c:v>121292033.23308034</c:v>
                </c:pt>
                <c:pt idx="2542">
                  <c:v>121667721.68807109</c:v>
                </c:pt>
                <c:pt idx="2543">
                  <c:v>121306585.70140116</c:v>
                </c:pt>
                <c:pt idx="2544">
                  <c:v>119985369.71397601</c:v>
                </c:pt>
                <c:pt idx="2545">
                  <c:v>120666242.26254484</c:v>
                </c:pt>
                <c:pt idx="2546">
                  <c:v>121346648.46929018</c:v>
                </c:pt>
                <c:pt idx="2547">
                  <c:v>120279795.86380586</c:v>
                </c:pt>
                <c:pt idx="2548">
                  <c:v>120511805.66691324</c:v>
                </c:pt>
                <c:pt idx="2549">
                  <c:v>119984710.33198604</c:v>
                </c:pt>
                <c:pt idx="2550">
                  <c:v>119287950.15179329</c:v>
                </c:pt>
                <c:pt idx="2551">
                  <c:v>116643496.46755965</c:v>
                </c:pt>
                <c:pt idx="2552">
                  <c:v>116326676.37530307</c:v>
                </c:pt>
                <c:pt idx="2553">
                  <c:v>117470243.03137279</c:v>
                </c:pt>
                <c:pt idx="2554">
                  <c:v>112938867.78483592</c:v>
                </c:pt>
                <c:pt idx="2555">
                  <c:v>115004367.68514311</c:v>
                </c:pt>
                <c:pt idx="2556">
                  <c:v>118464913.06032306</c:v>
                </c:pt>
                <c:pt idx="2557">
                  <c:v>116598722.67402843</c:v>
                </c:pt>
                <c:pt idx="2558">
                  <c:v>112866479.63335577</c:v>
                </c:pt>
                <c:pt idx="2559">
                  <c:v>111485855.58469166</c:v>
                </c:pt>
                <c:pt idx="2560">
                  <c:v>113223435.74019806</c:v>
                </c:pt>
                <c:pt idx="2561">
                  <c:v>110724478.75582455</c:v>
                </c:pt>
                <c:pt idx="2562">
                  <c:v>115789024.41715455</c:v>
                </c:pt>
                <c:pt idx="2563">
                  <c:v>115704184.5280298</c:v>
                </c:pt>
                <c:pt idx="2564">
                  <c:v>117687715.6075467</c:v>
                </c:pt>
                <c:pt idx="2565">
                  <c:v>116509850.75331849</c:v>
                </c:pt>
                <c:pt idx="2566">
                  <c:v>118031136.71753247</c:v>
                </c:pt>
                <c:pt idx="2567">
                  <c:v>117991090.08729553</c:v>
                </c:pt>
                <c:pt idx="2568">
                  <c:v>118538159.16832419</c:v>
                </c:pt>
                <c:pt idx="2569">
                  <c:v>114249889.25934707</c:v>
                </c:pt>
                <c:pt idx="2570">
                  <c:v>115403172.38614705</c:v>
                </c:pt>
                <c:pt idx="2571">
                  <c:v>117139249.58770113</c:v>
                </c:pt>
                <c:pt idx="2572">
                  <c:v>116742196.77184451</c:v>
                </c:pt>
                <c:pt idx="2573">
                  <c:v>115166698.24862492</c:v>
                </c:pt>
                <c:pt idx="2574">
                  <c:v>114965974.10954611</c:v>
                </c:pt>
                <c:pt idx="2575">
                  <c:v>116282678.43418409</c:v>
                </c:pt>
                <c:pt idx="2576">
                  <c:v>116472551.71206215</c:v>
                </c:pt>
                <c:pt idx="2577">
                  <c:v>116090930.95260265</c:v>
                </c:pt>
                <c:pt idx="2578">
                  <c:v>117693923.93971421</c:v>
                </c:pt>
                <c:pt idx="2579">
                  <c:v>119728355.99432261</c:v>
                </c:pt>
                <c:pt idx="2580">
                  <c:v>121638123.44580701</c:v>
                </c:pt>
                <c:pt idx="2581">
                  <c:v>120697640.44395477</c:v>
                </c:pt>
                <c:pt idx="2582">
                  <c:v>120604037.68219611</c:v>
                </c:pt>
                <c:pt idx="2583">
                  <c:v>122003576.14385031</c:v>
                </c:pt>
                <c:pt idx="2584">
                  <c:v>123126880.86259596</c:v>
                </c:pt>
                <c:pt idx="2585">
                  <c:v>123390536.30916585</c:v>
                </c:pt>
                <c:pt idx="2586">
                  <c:v>124937524.65947865</c:v>
                </c:pt>
                <c:pt idx="2587">
                  <c:v>122412063.293845</c:v>
                </c:pt>
                <c:pt idx="2588">
                  <c:v>124387131.86274798</c:v>
                </c:pt>
                <c:pt idx="2589">
                  <c:v>124395983.16898221</c:v>
                </c:pt>
                <c:pt idx="2590">
                  <c:v>123334907.47262014</c:v>
                </c:pt>
                <c:pt idx="2591">
                  <c:v>121886361.2307598</c:v>
                </c:pt>
                <c:pt idx="2592">
                  <c:v>123620241.14178109</c:v>
                </c:pt>
                <c:pt idx="2593">
                  <c:v>122006526.15746446</c:v>
                </c:pt>
                <c:pt idx="2594">
                  <c:v>123581989.53597996</c:v>
                </c:pt>
                <c:pt idx="2595">
                  <c:v>123895069.53927401</c:v>
                </c:pt>
                <c:pt idx="2596">
                  <c:v>123048350.51443483</c:v>
                </c:pt>
                <c:pt idx="2597">
                  <c:v>122897765.50034901</c:v>
                </c:pt>
                <c:pt idx="2598">
                  <c:v>122830639.87738487</c:v>
                </c:pt>
                <c:pt idx="2599">
                  <c:v>122450587.43496227</c:v>
                </c:pt>
                <c:pt idx="2600">
                  <c:v>123045442.9560878</c:v>
                </c:pt>
                <c:pt idx="2601">
                  <c:v>120701242.71791786</c:v>
                </c:pt>
                <c:pt idx="2602">
                  <c:v>120300380.74453267</c:v>
                </c:pt>
                <c:pt idx="2603">
                  <c:v>121538038.99120152</c:v>
                </c:pt>
                <c:pt idx="2604">
                  <c:v>122045190.08919211</c:v>
                </c:pt>
                <c:pt idx="2605">
                  <c:v>118154217.51812254</c:v>
                </c:pt>
                <c:pt idx="2606">
                  <c:v>118621923.40777828</c:v>
                </c:pt>
                <c:pt idx="2607">
                  <c:v>116056069.8012623</c:v>
                </c:pt>
                <c:pt idx="2608">
                  <c:v>117427564.3737133</c:v>
                </c:pt>
                <c:pt idx="2609">
                  <c:v>119979685.1575129</c:v>
                </c:pt>
                <c:pt idx="2610">
                  <c:v>119891502.76917332</c:v>
                </c:pt>
                <c:pt idx="2611">
                  <c:v>118601156.03987709</c:v>
                </c:pt>
                <c:pt idx="2612">
                  <c:v>118749477.66497128</c:v>
                </c:pt>
                <c:pt idx="2613">
                  <c:v>121260048.22341858</c:v>
                </c:pt>
                <c:pt idx="2614">
                  <c:v>120023959.69075835</c:v>
                </c:pt>
                <c:pt idx="2615">
                  <c:v>122054059.52915418</c:v>
                </c:pt>
                <c:pt idx="2616">
                  <c:v>121697451.68685485</c:v>
                </c:pt>
                <c:pt idx="2617">
                  <c:v>121560597.82123382</c:v>
                </c:pt>
                <c:pt idx="2618">
                  <c:v>121223888.62728</c:v>
                </c:pt>
                <c:pt idx="2619">
                  <c:v>121333295.56148782</c:v>
                </c:pt>
                <c:pt idx="2620">
                  <c:v>119910388.37311177</c:v>
                </c:pt>
                <c:pt idx="2621">
                  <c:v>120930385.06651497</c:v>
                </c:pt>
                <c:pt idx="2622">
                  <c:v>119721924.75960524</c:v>
                </c:pt>
                <c:pt idx="2623">
                  <c:v>122058913.43750347</c:v>
                </c:pt>
                <c:pt idx="2624">
                  <c:v>122019772.88406911</c:v>
                </c:pt>
                <c:pt idx="2625">
                  <c:v>122227229.74965714</c:v>
                </c:pt>
                <c:pt idx="2626">
                  <c:v>122362103.28256506</c:v>
                </c:pt>
                <c:pt idx="2627">
                  <c:v>123672501.69555566</c:v>
                </c:pt>
                <c:pt idx="2628">
                  <c:v>123520107.46933444</c:v>
                </c:pt>
                <c:pt idx="2629">
                  <c:v>125335078.5285407</c:v>
                </c:pt>
                <c:pt idx="2630">
                  <c:v>124537018.38911776</c:v>
                </c:pt>
                <c:pt idx="2631">
                  <c:v>124084198.41264473</c:v>
                </c:pt>
                <c:pt idx="2632">
                  <c:v>127156117.93546346</c:v>
                </c:pt>
                <c:pt idx="2633">
                  <c:v>126345124.40708992</c:v>
                </c:pt>
                <c:pt idx="2634">
                  <c:v>127262521.60847378</c:v>
                </c:pt>
                <c:pt idx="2635">
                  <c:v>128130272.10446347</c:v>
                </c:pt>
                <c:pt idx="2636">
                  <c:v>128859793.32423493</c:v>
                </c:pt>
                <c:pt idx="2637">
                  <c:v>129334207.90457976</c:v>
                </c:pt>
                <c:pt idx="2638">
                  <c:v>128377863.82183276</c:v>
                </c:pt>
                <c:pt idx="2639">
                  <c:v>130217173.21298108</c:v>
                </c:pt>
                <c:pt idx="2640">
                  <c:v>130541653.12677324</c:v>
                </c:pt>
                <c:pt idx="2641">
                  <c:v>130029014.43805328</c:v>
                </c:pt>
                <c:pt idx="2642">
                  <c:v>130850153.03507827</c:v>
                </c:pt>
                <c:pt idx="2643">
                  <c:v>132575552.25285593</c:v>
                </c:pt>
                <c:pt idx="2644">
                  <c:v>132548553.62867206</c:v>
                </c:pt>
                <c:pt idx="2645">
                  <c:v>133783385.0091539</c:v>
                </c:pt>
                <c:pt idx="2646">
                  <c:v>133780073.59130692</c:v>
                </c:pt>
                <c:pt idx="2647">
                  <c:v>135088849.9759379</c:v>
                </c:pt>
                <c:pt idx="2648">
                  <c:v>135386225.27700788</c:v>
                </c:pt>
                <c:pt idx="2649">
                  <c:v>135193656.33990395</c:v>
                </c:pt>
                <c:pt idx="2650">
                  <c:v>135805026.41166589</c:v>
                </c:pt>
                <c:pt idx="2651">
                  <c:v>133998321.30661103</c:v>
                </c:pt>
                <c:pt idx="2652">
                  <c:v>132748975.36138427</c:v>
                </c:pt>
                <c:pt idx="2653">
                  <c:v>132549798.68036677</c:v>
                </c:pt>
                <c:pt idx="2654">
                  <c:v>134408677.2296848</c:v>
                </c:pt>
                <c:pt idx="2655">
                  <c:v>135874386.00214171</c:v>
                </c:pt>
                <c:pt idx="2656">
                  <c:v>136304350.96267492</c:v>
                </c:pt>
                <c:pt idx="2657">
                  <c:v>137992877.33198392</c:v>
                </c:pt>
                <c:pt idx="2658">
                  <c:v>138614700.52614468</c:v>
                </c:pt>
                <c:pt idx="2659">
                  <c:v>136500295.53884649</c:v>
                </c:pt>
                <c:pt idx="2660">
                  <c:v>137547510.0718846</c:v>
                </c:pt>
                <c:pt idx="2661">
                  <c:v>136838432.34995195</c:v>
                </c:pt>
                <c:pt idx="2662">
                  <c:v>136578618.57810923</c:v>
                </c:pt>
                <c:pt idx="2663">
                  <c:v>136682162.34950075</c:v>
                </c:pt>
                <c:pt idx="2664">
                  <c:v>137213878.61707747</c:v>
                </c:pt>
                <c:pt idx="2665">
                  <c:v>136844804.97246006</c:v>
                </c:pt>
                <c:pt idx="2666">
                  <c:v>137712835.84527853</c:v>
                </c:pt>
                <c:pt idx="2667">
                  <c:v>136913946.25736585</c:v>
                </c:pt>
                <c:pt idx="2668">
                  <c:v>137437021.42609143</c:v>
                </c:pt>
                <c:pt idx="2669">
                  <c:v>137363863.75042686</c:v>
                </c:pt>
                <c:pt idx="2670">
                  <c:v>137908239.72506553</c:v>
                </c:pt>
                <c:pt idx="2671">
                  <c:v>138978944.44447514</c:v>
                </c:pt>
                <c:pt idx="2672">
                  <c:v>140400028.80818415</c:v>
                </c:pt>
                <c:pt idx="2673">
                  <c:v>140457072.25031587</c:v>
                </c:pt>
                <c:pt idx="2674">
                  <c:v>140101140.92621604</c:v>
                </c:pt>
                <c:pt idx="2675">
                  <c:v>137800891.03690189</c:v>
                </c:pt>
                <c:pt idx="2676">
                  <c:v>139406439.42196256</c:v>
                </c:pt>
                <c:pt idx="2677">
                  <c:v>141257696.52472511</c:v>
                </c:pt>
                <c:pt idx="2678">
                  <c:v>142677744.84710243</c:v>
                </c:pt>
                <c:pt idx="2679">
                  <c:v>142147274.68582293</c:v>
                </c:pt>
                <c:pt idx="2680">
                  <c:v>142504243.31753808</c:v>
                </c:pt>
                <c:pt idx="2681">
                  <c:v>141959746.89299023</c:v>
                </c:pt>
                <c:pt idx="2682">
                  <c:v>143181260.02600974</c:v>
                </c:pt>
                <c:pt idx="2683">
                  <c:v>144489569.93166935</c:v>
                </c:pt>
                <c:pt idx="2684">
                  <c:v>143458219.43767741</c:v>
                </c:pt>
                <c:pt idx="2685">
                  <c:v>143425105.17376608</c:v>
                </c:pt>
                <c:pt idx="2686">
                  <c:v>143876832.07896319</c:v>
                </c:pt>
                <c:pt idx="2687">
                  <c:v>143777785.25416157</c:v>
                </c:pt>
                <c:pt idx="2688">
                  <c:v>144063306.72886521</c:v>
                </c:pt>
                <c:pt idx="2689">
                  <c:v>144641477.57848823</c:v>
                </c:pt>
                <c:pt idx="2690">
                  <c:v>144494059.95297366</c:v>
                </c:pt>
                <c:pt idx="2691">
                  <c:v>143376951.2883133</c:v>
                </c:pt>
                <c:pt idx="2692">
                  <c:v>144123957.59295404</c:v>
                </c:pt>
                <c:pt idx="2693">
                  <c:v>143088774.89031428</c:v>
                </c:pt>
                <c:pt idx="2694">
                  <c:v>144110506.98818481</c:v>
                </c:pt>
                <c:pt idx="2695">
                  <c:v>144372569.29931238</c:v>
                </c:pt>
                <c:pt idx="2696">
                  <c:v>143095620.7720682</c:v>
                </c:pt>
                <c:pt idx="2697">
                  <c:v>139982546.55060604</c:v>
                </c:pt>
                <c:pt idx="2698">
                  <c:v>140157918.36959761</c:v>
                </c:pt>
                <c:pt idx="2699">
                  <c:v>141476138.49628145</c:v>
                </c:pt>
                <c:pt idx="2700">
                  <c:v>142833871.6102072</c:v>
                </c:pt>
                <c:pt idx="2701">
                  <c:v>143086921.44500047</c:v>
                </c:pt>
                <c:pt idx="2702">
                  <c:v>141963245.02594084</c:v>
                </c:pt>
                <c:pt idx="2703">
                  <c:v>138818342.89910439</c:v>
                </c:pt>
                <c:pt idx="2704">
                  <c:v>138284436.5087581</c:v>
                </c:pt>
                <c:pt idx="2705">
                  <c:v>138013770.58949164</c:v>
                </c:pt>
                <c:pt idx="2706">
                  <c:v>139370934.08132488</c:v>
                </c:pt>
                <c:pt idx="2707">
                  <c:v>136435860.22489053</c:v>
                </c:pt>
                <c:pt idx="2708">
                  <c:v>138367024.09189972</c:v>
                </c:pt>
                <c:pt idx="2709">
                  <c:v>139693809.40481159</c:v>
                </c:pt>
                <c:pt idx="2710">
                  <c:v>140760532.22996694</c:v>
                </c:pt>
                <c:pt idx="2711">
                  <c:v>140524407.0947893</c:v>
                </c:pt>
                <c:pt idx="2712">
                  <c:v>139447764.05816859</c:v>
                </c:pt>
                <c:pt idx="2713">
                  <c:v>139405695.83327284</c:v>
                </c:pt>
                <c:pt idx="2714">
                  <c:v>139972093.68066469</c:v>
                </c:pt>
                <c:pt idx="2715">
                  <c:v>141716402.71747535</c:v>
                </c:pt>
                <c:pt idx="2716">
                  <c:v>142066992.46995878</c:v>
                </c:pt>
                <c:pt idx="2717">
                  <c:v>144102967.19834888</c:v>
                </c:pt>
                <c:pt idx="2718">
                  <c:v>144183486.97755426</c:v>
                </c:pt>
                <c:pt idx="2719">
                  <c:v>143440074.27263218</c:v>
                </c:pt>
                <c:pt idx="2720">
                  <c:v>144632676.15209669</c:v>
                </c:pt>
                <c:pt idx="2721">
                  <c:v>143397273.57226098</c:v>
                </c:pt>
                <c:pt idx="2722">
                  <c:v>143787120.05667529</c:v>
                </c:pt>
                <c:pt idx="2723">
                  <c:v>144111312.54214847</c:v>
                </c:pt>
                <c:pt idx="2724">
                  <c:v>144815714.50633237</c:v>
                </c:pt>
                <c:pt idx="2725">
                  <c:v>146330828.95088997</c:v>
                </c:pt>
                <c:pt idx="2726">
                  <c:v>146907898.97570124</c:v>
                </c:pt>
                <c:pt idx="2727">
                  <c:v>148430579.33283588</c:v>
                </c:pt>
                <c:pt idx="2728">
                  <c:v>148784277.46373329</c:v>
                </c:pt>
                <c:pt idx="2729">
                  <c:v>151280667.88602656</c:v>
                </c:pt>
                <c:pt idx="2730">
                  <c:v>153365969.12581682</c:v>
                </c:pt>
                <c:pt idx="2731">
                  <c:v>153832218.06295887</c:v>
                </c:pt>
                <c:pt idx="2732">
                  <c:v>153403461.38252401</c:v>
                </c:pt>
                <c:pt idx="2733">
                  <c:v>151581543.15604517</c:v>
                </c:pt>
                <c:pt idx="2734">
                  <c:v>149798384.97580633</c:v>
                </c:pt>
                <c:pt idx="2735">
                  <c:v>150234710.8822754</c:v>
                </c:pt>
                <c:pt idx="2736">
                  <c:v>151661542.5501532</c:v>
                </c:pt>
                <c:pt idx="2737">
                  <c:v>151474197.19280872</c:v>
                </c:pt>
                <c:pt idx="2738">
                  <c:v>152766547.61337125</c:v>
                </c:pt>
                <c:pt idx="2739">
                  <c:v>153160179.42011064</c:v>
                </c:pt>
                <c:pt idx="2740">
                  <c:v>154467466.61347324</c:v>
                </c:pt>
                <c:pt idx="2741">
                  <c:v>155960013.8602213</c:v>
                </c:pt>
                <c:pt idx="2742">
                  <c:v>154120177.65807223</c:v>
                </c:pt>
                <c:pt idx="2743">
                  <c:v>153997475.58746946</c:v>
                </c:pt>
                <c:pt idx="2744">
                  <c:v>154062724.21090916</c:v>
                </c:pt>
                <c:pt idx="2745">
                  <c:v>152036127.76688585</c:v>
                </c:pt>
                <c:pt idx="2746">
                  <c:v>155301405.37243694</c:v>
                </c:pt>
                <c:pt idx="2747">
                  <c:v>152377509.64775208</c:v>
                </c:pt>
                <c:pt idx="2748">
                  <c:v>148661578.55182353</c:v>
                </c:pt>
                <c:pt idx="2749">
                  <c:v>149398230.34827012</c:v>
                </c:pt>
                <c:pt idx="2750">
                  <c:v>147237079.23842761</c:v>
                </c:pt>
                <c:pt idx="2751">
                  <c:v>148752868.77520508</c:v>
                </c:pt>
                <c:pt idx="2752">
                  <c:v>152873160.73476157</c:v>
                </c:pt>
                <c:pt idx="2753">
                  <c:v>153059124.66374773</c:v>
                </c:pt>
                <c:pt idx="2754">
                  <c:v>150586597.41836476</c:v>
                </c:pt>
                <c:pt idx="2755">
                  <c:v>153145162.8556332</c:v>
                </c:pt>
                <c:pt idx="2756">
                  <c:v>150784790.09239167</c:v>
                </c:pt>
                <c:pt idx="2757">
                  <c:v>149520496.89515665</c:v>
                </c:pt>
                <c:pt idx="2758">
                  <c:v>153372812.99570227</c:v>
                </c:pt>
                <c:pt idx="2759">
                  <c:v>149161167.0400857</c:v>
                </c:pt>
                <c:pt idx="2760">
                  <c:v>148057974.88268489</c:v>
                </c:pt>
                <c:pt idx="2761">
                  <c:v>147677189.70653212</c:v>
                </c:pt>
                <c:pt idx="2762">
                  <c:v>151194197.83216971</c:v>
                </c:pt>
                <c:pt idx="2763">
                  <c:v>152991766.04035535</c:v>
                </c:pt>
                <c:pt idx="2764">
                  <c:v>153562875.57270542</c:v>
                </c:pt>
                <c:pt idx="2765">
                  <c:v>155982539.05038807</c:v>
                </c:pt>
                <c:pt idx="2766">
                  <c:v>155420740.58677262</c:v>
                </c:pt>
                <c:pt idx="2767">
                  <c:v>155176786.83330896</c:v>
                </c:pt>
                <c:pt idx="2768">
                  <c:v>155034253.04862162</c:v>
                </c:pt>
                <c:pt idx="2769">
                  <c:v>154066010.61859304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17-4C38-8A92-4119BF652247}"/>
            </c:ext>
          </c:extLst>
        </c:ser>
        <c:ser>
          <c:idx val="1"/>
          <c:order val="1"/>
          <c:tx>
            <c:strRef>
              <c:f>차트!$L$1</c:f>
              <c:strCache>
                <c:ptCount val="1"/>
                <c:pt idx="0">
                  <c:v>QQQ 바이홀드 전략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차트!$J$2:$J$2771</c:f>
              <c:numCache>
                <c:formatCode>m/d/yyyy</c:formatCode>
                <c:ptCount val="2770"/>
                <c:pt idx="0">
                  <c:v>40543</c:v>
                </c:pt>
                <c:pt idx="1">
                  <c:v>40546</c:v>
                </c:pt>
                <c:pt idx="2">
                  <c:v>40547</c:v>
                </c:pt>
                <c:pt idx="3">
                  <c:v>40548</c:v>
                </c:pt>
                <c:pt idx="4">
                  <c:v>40549</c:v>
                </c:pt>
                <c:pt idx="5">
                  <c:v>40550</c:v>
                </c:pt>
                <c:pt idx="6">
                  <c:v>40553</c:v>
                </c:pt>
                <c:pt idx="7">
                  <c:v>40554</c:v>
                </c:pt>
                <c:pt idx="8">
                  <c:v>40555</c:v>
                </c:pt>
                <c:pt idx="9">
                  <c:v>40556</c:v>
                </c:pt>
                <c:pt idx="10">
                  <c:v>40557</c:v>
                </c:pt>
                <c:pt idx="11">
                  <c:v>40561</c:v>
                </c:pt>
                <c:pt idx="12">
                  <c:v>40562</c:v>
                </c:pt>
                <c:pt idx="13">
                  <c:v>40563</c:v>
                </c:pt>
                <c:pt idx="14">
                  <c:v>40564</c:v>
                </c:pt>
                <c:pt idx="15">
                  <c:v>40567</c:v>
                </c:pt>
                <c:pt idx="16">
                  <c:v>40568</c:v>
                </c:pt>
                <c:pt idx="17">
                  <c:v>40569</c:v>
                </c:pt>
                <c:pt idx="18">
                  <c:v>40570</c:v>
                </c:pt>
                <c:pt idx="19">
                  <c:v>40571</c:v>
                </c:pt>
                <c:pt idx="20">
                  <c:v>40574</c:v>
                </c:pt>
                <c:pt idx="21">
                  <c:v>40575</c:v>
                </c:pt>
                <c:pt idx="22">
                  <c:v>40576</c:v>
                </c:pt>
                <c:pt idx="23">
                  <c:v>40577</c:v>
                </c:pt>
                <c:pt idx="24">
                  <c:v>40578</c:v>
                </c:pt>
                <c:pt idx="25">
                  <c:v>40581</c:v>
                </c:pt>
                <c:pt idx="26">
                  <c:v>40582</c:v>
                </c:pt>
                <c:pt idx="27">
                  <c:v>40583</c:v>
                </c:pt>
                <c:pt idx="28">
                  <c:v>40584</c:v>
                </c:pt>
                <c:pt idx="29">
                  <c:v>40585</c:v>
                </c:pt>
                <c:pt idx="30">
                  <c:v>40588</c:v>
                </c:pt>
                <c:pt idx="31">
                  <c:v>40589</c:v>
                </c:pt>
                <c:pt idx="32">
                  <c:v>40590</c:v>
                </c:pt>
                <c:pt idx="33">
                  <c:v>40591</c:v>
                </c:pt>
                <c:pt idx="34">
                  <c:v>40592</c:v>
                </c:pt>
                <c:pt idx="35">
                  <c:v>40596</c:v>
                </c:pt>
                <c:pt idx="36">
                  <c:v>40597</c:v>
                </c:pt>
                <c:pt idx="37">
                  <c:v>40598</c:v>
                </c:pt>
                <c:pt idx="38">
                  <c:v>40599</c:v>
                </c:pt>
                <c:pt idx="39">
                  <c:v>40602</c:v>
                </c:pt>
                <c:pt idx="40">
                  <c:v>40603</c:v>
                </c:pt>
                <c:pt idx="41">
                  <c:v>40604</c:v>
                </c:pt>
                <c:pt idx="42">
                  <c:v>40605</c:v>
                </c:pt>
                <c:pt idx="43">
                  <c:v>40606</c:v>
                </c:pt>
                <c:pt idx="44">
                  <c:v>40609</c:v>
                </c:pt>
                <c:pt idx="45">
                  <c:v>40610</c:v>
                </c:pt>
                <c:pt idx="46">
                  <c:v>40611</c:v>
                </c:pt>
                <c:pt idx="47">
                  <c:v>40612</c:v>
                </c:pt>
                <c:pt idx="48">
                  <c:v>40613</c:v>
                </c:pt>
                <c:pt idx="49">
                  <c:v>40616</c:v>
                </c:pt>
                <c:pt idx="50">
                  <c:v>40617</c:v>
                </c:pt>
                <c:pt idx="51">
                  <c:v>40618</c:v>
                </c:pt>
                <c:pt idx="52">
                  <c:v>40619</c:v>
                </c:pt>
                <c:pt idx="53">
                  <c:v>40620</c:v>
                </c:pt>
                <c:pt idx="54">
                  <c:v>40623</c:v>
                </c:pt>
                <c:pt idx="55">
                  <c:v>40624</c:v>
                </c:pt>
                <c:pt idx="56">
                  <c:v>40625</c:v>
                </c:pt>
                <c:pt idx="57">
                  <c:v>40626</c:v>
                </c:pt>
                <c:pt idx="58">
                  <c:v>40627</c:v>
                </c:pt>
                <c:pt idx="59">
                  <c:v>40630</c:v>
                </c:pt>
                <c:pt idx="60">
                  <c:v>40631</c:v>
                </c:pt>
                <c:pt idx="61">
                  <c:v>40632</c:v>
                </c:pt>
                <c:pt idx="62">
                  <c:v>40633</c:v>
                </c:pt>
                <c:pt idx="63">
                  <c:v>40634</c:v>
                </c:pt>
                <c:pt idx="64">
                  <c:v>40637</c:v>
                </c:pt>
                <c:pt idx="65">
                  <c:v>40638</c:v>
                </c:pt>
                <c:pt idx="66">
                  <c:v>40639</c:v>
                </c:pt>
                <c:pt idx="67">
                  <c:v>40640</c:v>
                </c:pt>
                <c:pt idx="68">
                  <c:v>40641</c:v>
                </c:pt>
                <c:pt idx="69">
                  <c:v>40644</c:v>
                </c:pt>
                <c:pt idx="70">
                  <c:v>40645</c:v>
                </c:pt>
                <c:pt idx="71">
                  <c:v>40646</c:v>
                </c:pt>
                <c:pt idx="72">
                  <c:v>40647</c:v>
                </c:pt>
                <c:pt idx="73">
                  <c:v>40648</c:v>
                </c:pt>
                <c:pt idx="74">
                  <c:v>40651</c:v>
                </c:pt>
                <c:pt idx="75">
                  <c:v>40652</c:v>
                </c:pt>
                <c:pt idx="76">
                  <c:v>40653</c:v>
                </c:pt>
                <c:pt idx="77">
                  <c:v>40654</c:v>
                </c:pt>
                <c:pt idx="78">
                  <c:v>40658</c:v>
                </c:pt>
                <c:pt idx="79">
                  <c:v>40659</c:v>
                </c:pt>
                <c:pt idx="80">
                  <c:v>40660</c:v>
                </c:pt>
                <c:pt idx="81">
                  <c:v>40661</c:v>
                </c:pt>
                <c:pt idx="82">
                  <c:v>40662</c:v>
                </c:pt>
                <c:pt idx="83">
                  <c:v>40665</c:v>
                </c:pt>
                <c:pt idx="84">
                  <c:v>40666</c:v>
                </c:pt>
                <c:pt idx="85">
                  <c:v>40667</c:v>
                </c:pt>
                <c:pt idx="86">
                  <c:v>40668</c:v>
                </c:pt>
                <c:pt idx="87">
                  <c:v>40669</c:v>
                </c:pt>
                <c:pt idx="88">
                  <c:v>40672</c:v>
                </c:pt>
                <c:pt idx="89">
                  <c:v>40673</c:v>
                </c:pt>
                <c:pt idx="90">
                  <c:v>40674</c:v>
                </c:pt>
                <c:pt idx="91">
                  <c:v>40675</c:v>
                </c:pt>
                <c:pt idx="92">
                  <c:v>40676</c:v>
                </c:pt>
                <c:pt idx="93">
                  <c:v>40679</c:v>
                </c:pt>
                <c:pt idx="94">
                  <c:v>40680</c:v>
                </c:pt>
                <c:pt idx="95">
                  <c:v>40681</c:v>
                </c:pt>
                <c:pt idx="96">
                  <c:v>40682</c:v>
                </c:pt>
                <c:pt idx="97">
                  <c:v>40683</c:v>
                </c:pt>
                <c:pt idx="98">
                  <c:v>40686</c:v>
                </c:pt>
                <c:pt idx="99">
                  <c:v>40687</c:v>
                </c:pt>
                <c:pt idx="100">
                  <c:v>40688</c:v>
                </c:pt>
                <c:pt idx="101">
                  <c:v>40689</c:v>
                </c:pt>
                <c:pt idx="102">
                  <c:v>40690</c:v>
                </c:pt>
                <c:pt idx="103">
                  <c:v>40694</c:v>
                </c:pt>
                <c:pt idx="104">
                  <c:v>40695</c:v>
                </c:pt>
                <c:pt idx="105">
                  <c:v>40696</c:v>
                </c:pt>
                <c:pt idx="106">
                  <c:v>40697</c:v>
                </c:pt>
                <c:pt idx="107">
                  <c:v>40700</c:v>
                </c:pt>
                <c:pt idx="108">
                  <c:v>40701</c:v>
                </c:pt>
                <c:pt idx="109">
                  <c:v>40702</c:v>
                </c:pt>
                <c:pt idx="110">
                  <c:v>40703</c:v>
                </c:pt>
                <c:pt idx="111">
                  <c:v>40704</c:v>
                </c:pt>
                <c:pt idx="112">
                  <c:v>40707</c:v>
                </c:pt>
                <c:pt idx="113">
                  <c:v>40708</c:v>
                </c:pt>
                <c:pt idx="114">
                  <c:v>40709</c:v>
                </c:pt>
                <c:pt idx="115">
                  <c:v>40710</c:v>
                </c:pt>
                <c:pt idx="116">
                  <c:v>40711</c:v>
                </c:pt>
                <c:pt idx="117">
                  <c:v>40714</c:v>
                </c:pt>
                <c:pt idx="118">
                  <c:v>40715</c:v>
                </c:pt>
                <c:pt idx="119">
                  <c:v>40716</c:v>
                </c:pt>
                <c:pt idx="120">
                  <c:v>40717</c:v>
                </c:pt>
                <c:pt idx="121">
                  <c:v>40718</c:v>
                </c:pt>
                <c:pt idx="122">
                  <c:v>40721</c:v>
                </c:pt>
                <c:pt idx="123">
                  <c:v>40722</c:v>
                </c:pt>
                <c:pt idx="124">
                  <c:v>40723</c:v>
                </c:pt>
                <c:pt idx="125">
                  <c:v>40724</c:v>
                </c:pt>
                <c:pt idx="126">
                  <c:v>40725</c:v>
                </c:pt>
                <c:pt idx="127">
                  <c:v>40729</c:v>
                </c:pt>
                <c:pt idx="128">
                  <c:v>40730</c:v>
                </c:pt>
                <c:pt idx="129">
                  <c:v>40731</c:v>
                </c:pt>
                <c:pt idx="130">
                  <c:v>40732</c:v>
                </c:pt>
                <c:pt idx="131">
                  <c:v>40735</c:v>
                </c:pt>
                <c:pt idx="132">
                  <c:v>40736</c:v>
                </c:pt>
                <c:pt idx="133">
                  <c:v>40737</c:v>
                </c:pt>
                <c:pt idx="134">
                  <c:v>40738</c:v>
                </c:pt>
                <c:pt idx="135">
                  <c:v>40739</c:v>
                </c:pt>
                <c:pt idx="136">
                  <c:v>40742</c:v>
                </c:pt>
                <c:pt idx="137">
                  <c:v>40743</c:v>
                </c:pt>
                <c:pt idx="138">
                  <c:v>40744</c:v>
                </c:pt>
                <c:pt idx="139">
                  <c:v>40745</c:v>
                </c:pt>
                <c:pt idx="140">
                  <c:v>40746</c:v>
                </c:pt>
                <c:pt idx="141">
                  <c:v>40749</c:v>
                </c:pt>
                <c:pt idx="142">
                  <c:v>40750</c:v>
                </c:pt>
                <c:pt idx="143">
                  <c:v>40751</c:v>
                </c:pt>
                <c:pt idx="144">
                  <c:v>40752</c:v>
                </c:pt>
                <c:pt idx="145">
                  <c:v>40753</c:v>
                </c:pt>
                <c:pt idx="146">
                  <c:v>40756</c:v>
                </c:pt>
                <c:pt idx="147">
                  <c:v>40757</c:v>
                </c:pt>
                <c:pt idx="148">
                  <c:v>40758</c:v>
                </c:pt>
                <c:pt idx="149">
                  <c:v>40759</c:v>
                </c:pt>
                <c:pt idx="150">
                  <c:v>40760</c:v>
                </c:pt>
                <c:pt idx="151">
                  <c:v>40763</c:v>
                </c:pt>
                <c:pt idx="152">
                  <c:v>40764</c:v>
                </c:pt>
                <c:pt idx="153">
                  <c:v>40765</c:v>
                </c:pt>
                <c:pt idx="154">
                  <c:v>40766</c:v>
                </c:pt>
                <c:pt idx="155">
                  <c:v>40767</c:v>
                </c:pt>
                <c:pt idx="156">
                  <c:v>40770</c:v>
                </c:pt>
                <c:pt idx="157">
                  <c:v>40771</c:v>
                </c:pt>
                <c:pt idx="158">
                  <c:v>40772</c:v>
                </c:pt>
                <c:pt idx="159">
                  <c:v>40773</c:v>
                </c:pt>
                <c:pt idx="160">
                  <c:v>40774</c:v>
                </c:pt>
                <c:pt idx="161">
                  <c:v>40777</c:v>
                </c:pt>
                <c:pt idx="162">
                  <c:v>40778</c:v>
                </c:pt>
                <c:pt idx="163">
                  <c:v>40779</c:v>
                </c:pt>
                <c:pt idx="164">
                  <c:v>40780</c:v>
                </c:pt>
                <c:pt idx="165">
                  <c:v>40781</c:v>
                </c:pt>
                <c:pt idx="166">
                  <c:v>40784</c:v>
                </c:pt>
                <c:pt idx="167">
                  <c:v>40785</c:v>
                </c:pt>
                <c:pt idx="168">
                  <c:v>40786</c:v>
                </c:pt>
                <c:pt idx="169">
                  <c:v>40787</c:v>
                </c:pt>
                <c:pt idx="170">
                  <c:v>40788</c:v>
                </c:pt>
                <c:pt idx="171">
                  <c:v>40792</c:v>
                </c:pt>
                <c:pt idx="172">
                  <c:v>40793</c:v>
                </c:pt>
                <c:pt idx="173">
                  <c:v>40794</c:v>
                </c:pt>
                <c:pt idx="174">
                  <c:v>40795</c:v>
                </c:pt>
                <c:pt idx="175">
                  <c:v>40798</c:v>
                </c:pt>
                <c:pt idx="176">
                  <c:v>40799</c:v>
                </c:pt>
                <c:pt idx="177">
                  <c:v>40800</c:v>
                </c:pt>
                <c:pt idx="178">
                  <c:v>40801</c:v>
                </c:pt>
                <c:pt idx="179">
                  <c:v>40802</c:v>
                </c:pt>
                <c:pt idx="180">
                  <c:v>40805</c:v>
                </c:pt>
                <c:pt idx="181">
                  <c:v>40806</c:v>
                </c:pt>
                <c:pt idx="182">
                  <c:v>40807</c:v>
                </c:pt>
                <c:pt idx="183">
                  <c:v>40808</c:v>
                </c:pt>
                <c:pt idx="184">
                  <c:v>40809</c:v>
                </c:pt>
                <c:pt idx="185">
                  <c:v>40812</c:v>
                </c:pt>
                <c:pt idx="186">
                  <c:v>40813</c:v>
                </c:pt>
                <c:pt idx="187">
                  <c:v>40814</c:v>
                </c:pt>
                <c:pt idx="188">
                  <c:v>40815</c:v>
                </c:pt>
                <c:pt idx="189">
                  <c:v>40816</c:v>
                </c:pt>
                <c:pt idx="190">
                  <c:v>40819</c:v>
                </c:pt>
                <c:pt idx="191">
                  <c:v>40820</c:v>
                </c:pt>
                <c:pt idx="192">
                  <c:v>40821</c:v>
                </c:pt>
                <c:pt idx="193">
                  <c:v>40822</c:v>
                </c:pt>
                <c:pt idx="194">
                  <c:v>40823</c:v>
                </c:pt>
                <c:pt idx="195">
                  <c:v>40826</c:v>
                </c:pt>
                <c:pt idx="196">
                  <c:v>40827</c:v>
                </c:pt>
                <c:pt idx="197">
                  <c:v>40828</c:v>
                </c:pt>
                <c:pt idx="198">
                  <c:v>40829</c:v>
                </c:pt>
                <c:pt idx="199">
                  <c:v>40830</c:v>
                </c:pt>
                <c:pt idx="200">
                  <c:v>40833</c:v>
                </c:pt>
                <c:pt idx="201">
                  <c:v>40834</c:v>
                </c:pt>
                <c:pt idx="202">
                  <c:v>40835</c:v>
                </c:pt>
                <c:pt idx="203">
                  <c:v>40836</c:v>
                </c:pt>
                <c:pt idx="204">
                  <c:v>40837</c:v>
                </c:pt>
                <c:pt idx="205">
                  <c:v>40840</c:v>
                </c:pt>
                <c:pt idx="206">
                  <c:v>40841</c:v>
                </c:pt>
                <c:pt idx="207">
                  <c:v>40842</c:v>
                </c:pt>
                <c:pt idx="208">
                  <c:v>40843</c:v>
                </c:pt>
                <c:pt idx="209">
                  <c:v>40844</c:v>
                </c:pt>
                <c:pt idx="210">
                  <c:v>40847</c:v>
                </c:pt>
                <c:pt idx="211">
                  <c:v>40848</c:v>
                </c:pt>
                <c:pt idx="212">
                  <c:v>40849</c:v>
                </c:pt>
                <c:pt idx="213">
                  <c:v>40850</c:v>
                </c:pt>
                <c:pt idx="214">
                  <c:v>40851</c:v>
                </c:pt>
                <c:pt idx="215">
                  <c:v>40854</c:v>
                </c:pt>
                <c:pt idx="216">
                  <c:v>40855</c:v>
                </c:pt>
                <c:pt idx="217">
                  <c:v>40856</c:v>
                </c:pt>
                <c:pt idx="218">
                  <c:v>40857</c:v>
                </c:pt>
                <c:pt idx="219">
                  <c:v>40858</c:v>
                </c:pt>
                <c:pt idx="220">
                  <c:v>40861</c:v>
                </c:pt>
                <c:pt idx="221">
                  <c:v>40862</c:v>
                </c:pt>
                <c:pt idx="222">
                  <c:v>40863</c:v>
                </c:pt>
                <c:pt idx="223">
                  <c:v>40864</c:v>
                </c:pt>
                <c:pt idx="224">
                  <c:v>40865</c:v>
                </c:pt>
                <c:pt idx="225">
                  <c:v>40868</c:v>
                </c:pt>
                <c:pt idx="226">
                  <c:v>40869</c:v>
                </c:pt>
                <c:pt idx="227">
                  <c:v>40870</c:v>
                </c:pt>
                <c:pt idx="228">
                  <c:v>40872</c:v>
                </c:pt>
                <c:pt idx="229">
                  <c:v>40875</c:v>
                </c:pt>
                <c:pt idx="230">
                  <c:v>40876</c:v>
                </c:pt>
                <c:pt idx="231">
                  <c:v>40877</c:v>
                </c:pt>
                <c:pt idx="232">
                  <c:v>40878</c:v>
                </c:pt>
                <c:pt idx="233">
                  <c:v>40879</c:v>
                </c:pt>
                <c:pt idx="234">
                  <c:v>40882</c:v>
                </c:pt>
                <c:pt idx="235">
                  <c:v>40883</c:v>
                </c:pt>
                <c:pt idx="236">
                  <c:v>40884</c:v>
                </c:pt>
                <c:pt idx="237">
                  <c:v>40885</c:v>
                </c:pt>
                <c:pt idx="238">
                  <c:v>40886</c:v>
                </c:pt>
                <c:pt idx="239">
                  <c:v>40889</c:v>
                </c:pt>
                <c:pt idx="240">
                  <c:v>40890</c:v>
                </c:pt>
                <c:pt idx="241">
                  <c:v>40891</c:v>
                </c:pt>
                <c:pt idx="242">
                  <c:v>40892</c:v>
                </c:pt>
                <c:pt idx="243">
                  <c:v>40893</c:v>
                </c:pt>
                <c:pt idx="244">
                  <c:v>40896</c:v>
                </c:pt>
                <c:pt idx="245">
                  <c:v>40897</c:v>
                </c:pt>
                <c:pt idx="246">
                  <c:v>40898</c:v>
                </c:pt>
                <c:pt idx="247">
                  <c:v>40899</c:v>
                </c:pt>
                <c:pt idx="248">
                  <c:v>40900</c:v>
                </c:pt>
                <c:pt idx="249">
                  <c:v>40904</c:v>
                </c:pt>
                <c:pt idx="250">
                  <c:v>40905</c:v>
                </c:pt>
                <c:pt idx="251">
                  <c:v>40906</c:v>
                </c:pt>
                <c:pt idx="252">
                  <c:v>40907</c:v>
                </c:pt>
                <c:pt idx="253">
                  <c:v>40911</c:v>
                </c:pt>
                <c:pt idx="254">
                  <c:v>40912</c:v>
                </c:pt>
                <c:pt idx="255">
                  <c:v>40913</c:v>
                </c:pt>
                <c:pt idx="256">
                  <c:v>40914</c:v>
                </c:pt>
                <c:pt idx="257">
                  <c:v>40917</c:v>
                </c:pt>
                <c:pt idx="258">
                  <c:v>40918</c:v>
                </c:pt>
                <c:pt idx="259">
                  <c:v>40919</c:v>
                </c:pt>
                <c:pt idx="260">
                  <c:v>40920</c:v>
                </c:pt>
                <c:pt idx="261">
                  <c:v>40921</c:v>
                </c:pt>
                <c:pt idx="262">
                  <c:v>40925</c:v>
                </c:pt>
                <c:pt idx="263">
                  <c:v>40926</c:v>
                </c:pt>
                <c:pt idx="264">
                  <c:v>40927</c:v>
                </c:pt>
                <c:pt idx="265">
                  <c:v>40928</c:v>
                </c:pt>
                <c:pt idx="266">
                  <c:v>40931</c:v>
                </c:pt>
                <c:pt idx="267">
                  <c:v>40932</c:v>
                </c:pt>
                <c:pt idx="268">
                  <c:v>40933</c:v>
                </c:pt>
                <c:pt idx="269">
                  <c:v>40934</c:v>
                </c:pt>
                <c:pt idx="270">
                  <c:v>40935</c:v>
                </c:pt>
                <c:pt idx="271">
                  <c:v>40938</c:v>
                </c:pt>
                <c:pt idx="272">
                  <c:v>40939</c:v>
                </c:pt>
                <c:pt idx="273">
                  <c:v>40940</c:v>
                </c:pt>
                <c:pt idx="274">
                  <c:v>40941</c:v>
                </c:pt>
                <c:pt idx="275">
                  <c:v>40942</c:v>
                </c:pt>
                <c:pt idx="276">
                  <c:v>40945</c:v>
                </c:pt>
                <c:pt idx="277">
                  <c:v>40946</c:v>
                </c:pt>
                <c:pt idx="278">
                  <c:v>40947</c:v>
                </c:pt>
                <c:pt idx="279">
                  <c:v>40948</c:v>
                </c:pt>
                <c:pt idx="280">
                  <c:v>40949</c:v>
                </c:pt>
                <c:pt idx="281">
                  <c:v>40952</c:v>
                </c:pt>
                <c:pt idx="282">
                  <c:v>40953</c:v>
                </c:pt>
                <c:pt idx="283">
                  <c:v>40954</c:v>
                </c:pt>
                <c:pt idx="284">
                  <c:v>40955</c:v>
                </c:pt>
                <c:pt idx="285">
                  <c:v>40956</c:v>
                </c:pt>
                <c:pt idx="286">
                  <c:v>40960</c:v>
                </c:pt>
                <c:pt idx="287">
                  <c:v>40961</c:v>
                </c:pt>
                <c:pt idx="288">
                  <c:v>40962</c:v>
                </c:pt>
                <c:pt idx="289">
                  <c:v>40963</c:v>
                </c:pt>
                <c:pt idx="290">
                  <c:v>40966</c:v>
                </c:pt>
                <c:pt idx="291">
                  <c:v>40967</c:v>
                </c:pt>
                <c:pt idx="292">
                  <c:v>40968</c:v>
                </c:pt>
                <c:pt idx="293">
                  <c:v>40969</c:v>
                </c:pt>
                <c:pt idx="294">
                  <c:v>40970</c:v>
                </c:pt>
                <c:pt idx="295">
                  <c:v>40973</c:v>
                </c:pt>
                <c:pt idx="296">
                  <c:v>40974</c:v>
                </c:pt>
                <c:pt idx="297">
                  <c:v>40975</c:v>
                </c:pt>
                <c:pt idx="298">
                  <c:v>40976</c:v>
                </c:pt>
                <c:pt idx="299">
                  <c:v>40977</c:v>
                </c:pt>
                <c:pt idx="300">
                  <c:v>40980</c:v>
                </c:pt>
                <c:pt idx="301">
                  <c:v>40981</c:v>
                </c:pt>
                <c:pt idx="302">
                  <c:v>40982</c:v>
                </c:pt>
                <c:pt idx="303">
                  <c:v>40983</c:v>
                </c:pt>
                <c:pt idx="304">
                  <c:v>40984</c:v>
                </c:pt>
                <c:pt idx="305">
                  <c:v>40987</c:v>
                </c:pt>
                <c:pt idx="306">
                  <c:v>40988</c:v>
                </c:pt>
                <c:pt idx="307">
                  <c:v>40989</c:v>
                </c:pt>
                <c:pt idx="308">
                  <c:v>40990</c:v>
                </c:pt>
                <c:pt idx="309">
                  <c:v>40991</c:v>
                </c:pt>
                <c:pt idx="310">
                  <c:v>40994</c:v>
                </c:pt>
                <c:pt idx="311">
                  <c:v>40995</c:v>
                </c:pt>
                <c:pt idx="312">
                  <c:v>40996</c:v>
                </c:pt>
                <c:pt idx="313">
                  <c:v>40997</c:v>
                </c:pt>
                <c:pt idx="314">
                  <c:v>40998</c:v>
                </c:pt>
                <c:pt idx="315">
                  <c:v>41001</c:v>
                </c:pt>
                <c:pt idx="316">
                  <c:v>41002</c:v>
                </c:pt>
                <c:pt idx="317">
                  <c:v>41003</c:v>
                </c:pt>
                <c:pt idx="318">
                  <c:v>41004</c:v>
                </c:pt>
                <c:pt idx="319">
                  <c:v>41008</c:v>
                </c:pt>
                <c:pt idx="320">
                  <c:v>41009</c:v>
                </c:pt>
                <c:pt idx="321">
                  <c:v>41010</c:v>
                </c:pt>
                <c:pt idx="322">
                  <c:v>41011</c:v>
                </c:pt>
                <c:pt idx="323">
                  <c:v>41012</c:v>
                </c:pt>
                <c:pt idx="324">
                  <c:v>41015</c:v>
                </c:pt>
                <c:pt idx="325">
                  <c:v>41016</c:v>
                </c:pt>
                <c:pt idx="326">
                  <c:v>41017</c:v>
                </c:pt>
                <c:pt idx="327">
                  <c:v>41018</c:v>
                </c:pt>
                <c:pt idx="328">
                  <c:v>41019</c:v>
                </c:pt>
                <c:pt idx="329">
                  <c:v>41022</c:v>
                </c:pt>
                <c:pt idx="330">
                  <c:v>41023</c:v>
                </c:pt>
                <c:pt idx="331">
                  <c:v>41024</c:v>
                </c:pt>
                <c:pt idx="332">
                  <c:v>41025</c:v>
                </c:pt>
                <c:pt idx="333">
                  <c:v>41026</c:v>
                </c:pt>
                <c:pt idx="334">
                  <c:v>41029</c:v>
                </c:pt>
                <c:pt idx="335">
                  <c:v>41030</c:v>
                </c:pt>
                <c:pt idx="336">
                  <c:v>41031</c:v>
                </c:pt>
                <c:pt idx="337">
                  <c:v>41032</c:v>
                </c:pt>
                <c:pt idx="338">
                  <c:v>41033</c:v>
                </c:pt>
                <c:pt idx="339">
                  <c:v>41036</c:v>
                </c:pt>
                <c:pt idx="340">
                  <c:v>41037</c:v>
                </c:pt>
                <c:pt idx="341">
                  <c:v>41038</c:v>
                </c:pt>
                <c:pt idx="342">
                  <c:v>41039</c:v>
                </c:pt>
                <c:pt idx="343">
                  <c:v>41040</c:v>
                </c:pt>
                <c:pt idx="344">
                  <c:v>41043</c:v>
                </c:pt>
                <c:pt idx="345">
                  <c:v>41044</c:v>
                </c:pt>
                <c:pt idx="346">
                  <c:v>41045</c:v>
                </c:pt>
                <c:pt idx="347">
                  <c:v>41046</c:v>
                </c:pt>
                <c:pt idx="348">
                  <c:v>41047</c:v>
                </c:pt>
                <c:pt idx="349">
                  <c:v>41050</c:v>
                </c:pt>
                <c:pt idx="350">
                  <c:v>41051</c:v>
                </c:pt>
                <c:pt idx="351">
                  <c:v>41052</c:v>
                </c:pt>
                <c:pt idx="352">
                  <c:v>41053</c:v>
                </c:pt>
                <c:pt idx="353">
                  <c:v>41054</c:v>
                </c:pt>
                <c:pt idx="354">
                  <c:v>41058</c:v>
                </c:pt>
                <c:pt idx="355">
                  <c:v>41059</c:v>
                </c:pt>
                <c:pt idx="356">
                  <c:v>41060</c:v>
                </c:pt>
                <c:pt idx="357">
                  <c:v>41061</c:v>
                </c:pt>
                <c:pt idx="358">
                  <c:v>41064</c:v>
                </c:pt>
                <c:pt idx="359">
                  <c:v>41065</c:v>
                </c:pt>
                <c:pt idx="360">
                  <c:v>41066</c:v>
                </c:pt>
                <c:pt idx="361">
                  <c:v>41067</c:v>
                </c:pt>
                <c:pt idx="362">
                  <c:v>41068</c:v>
                </c:pt>
                <c:pt idx="363">
                  <c:v>41071</c:v>
                </c:pt>
                <c:pt idx="364">
                  <c:v>41072</c:v>
                </c:pt>
                <c:pt idx="365">
                  <c:v>41073</c:v>
                </c:pt>
                <c:pt idx="366">
                  <c:v>41074</c:v>
                </c:pt>
                <c:pt idx="367">
                  <c:v>41075</c:v>
                </c:pt>
                <c:pt idx="368">
                  <c:v>41078</c:v>
                </c:pt>
                <c:pt idx="369">
                  <c:v>41079</c:v>
                </c:pt>
                <c:pt idx="370">
                  <c:v>41080</c:v>
                </c:pt>
                <c:pt idx="371">
                  <c:v>41081</c:v>
                </c:pt>
                <c:pt idx="372">
                  <c:v>41082</c:v>
                </c:pt>
                <c:pt idx="373">
                  <c:v>41085</c:v>
                </c:pt>
                <c:pt idx="374">
                  <c:v>41086</c:v>
                </c:pt>
                <c:pt idx="375">
                  <c:v>41087</c:v>
                </c:pt>
                <c:pt idx="376">
                  <c:v>41088</c:v>
                </c:pt>
                <c:pt idx="377">
                  <c:v>41089</c:v>
                </c:pt>
                <c:pt idx="378">
                  <c:v>41092</c:v>
                </c:pt>
                <c:pt idx="379">
                  <c:v>41093</c:v>
                </c:pt>
                <c:pt idx="380">
                  <c:v>41095</c:v>
                </c:pt>
                <c:pt idx="381">
                  <c:v>41096</c:v>
                </c:pt>
                <c:pt idx="382">
                  <c:v>41099</c:v>
                </c:pt>
                <c:pt idx="383">
                  <c:v>41100</c:v>
                </c:pt>
                <c:pt idx="384">
                  <c:v>41101</c:v>
                </c:pt>
                <c:pt idx="385">
                  <c:v>41102</c:v>
                </c:pt>
                <c:pt idx="386">
                  <c:v>41103</c:v>
                </c:pt>
                <c:pt idx="387">
                  <c:v>41106</c:v>
                </c:pt>
                <c:pt idx="388">
                  <c:v>41107</c:v>
                </c:pt>
                <c:pt idx="389">
                  <c:v>41108</c:v>
                </c:pt>
                <c:pt idx="390">
                  <c:v>41109</c:v>
                </c:pt>
                <c:pt idx="391">
                  <c:v>41110</c:v>
                </c:pt>
                <c:pt idx="392">
                  <c:v>41113</c:v>
                </c:pt>
                <c:pt idx="393">
                  <c:v>41114</c:v>
                </c:pt>
                <c:pt idx="394">
                  <c:v>41115</c:v>
                </c:pt>
                <c:pt idx="395">
                  <c:v>41116</c:v>
                </c:pt>
                <c:pt idx="396">
                  <c:v>41117</c:v>
                </c:pt>
                <c:pt idx="397">
                  <c:v>41120</c:v>
                </c:pt>
                <c:pt idx="398">
                  <c:v>41121</c:v>
                </c:pt>
                <c:pt idx="399">
                  <c:v>41122</c:v>
                </c:pt>
                <c:pt idx="400">
                  <c:v>41123</c:v>
                </c:pt>
                <c:pt idx="401">
                  <c:v>41124</c:v>
                </c:pt>
                <c:pt idx="402">
                  <c:v>41127</c:v>
                </c:pt>
                <c:pt idx="403">
                  <c:v>41128</c:v>
                </c:pt>
                <c:pt idx="404">
                  <c:v>41129</c:v>
                </c:pt>
                <c:pt idx="405">
                  <c:v>41130</c:v>
                </c:pt>
                <c:pt idx="406">
                  <c:v>41131</c:v>
                </c:pt>
                <c:pt idx="407">
                  <c:v>41134</c:v>
                </c:pt>
                <c:pt idx="408">
                  <c:v>41135</c:v>
                </c:pt>
                <c:pt idx="409">
                  <c:v>41136</c:v>
                </c:pt>
                <c:pt idx="410">
                  <c:v>41137</c:v>
                </c:pt>
                <c:pt idx="411">
                  <c:v>41138</c:v>
                </c:pt>
                <c:pt idx="412">
                  <c:v>41141</c:v>
                </c:pt>
                <c:pt idx="413">
                  <c:v>41142</c:v>
                </c:pt>
                <c:pt idx="414">
                  <c:v>41143</c:v>
                </c:pt>
                <c:pt idx="415">
                  <c:v>41144</c:v>
                </c:pt>
                <c:pt idx="416">
                  <c:v>41145</c:v>
                </c:pt>
                <c:pt idx="417">
                  <c:v>41148</c:v>
                </c:pt>
                <c:pt idx="418">
                  <c:v>41149</c:v>
                </c:pt>
                <c:pt idx="419">
                  <c:v>41150</c:v>
                </c:pt>
                <c:pt idx="420">
                  <c:v>41151</c:v>
                </c:pt>
                <c:pt idx="421">
                  <c:v>41152</c:v>
                </c:pt>
                <c:pt idx="422">
                  <c:v>41156</c:v>
                </c:pt>
                <c:pt idx="423">
                  <c:v>41157</c:v>
                </c:pt>
                <c:pt idx="424">
                  <c:v>41158</c:v>
                </c:pt>
                <c:pt idx="425">
                  <c:v>41159</c:v>
                </c:pt>
                <c:pt idx="426">
                  <c:v>41162</c:v>
                </c:pt>
                <c:pt idx="427">
                  <c:v>41163</c:v>
                </c:pt>
                <c:pt idx="428">
                  <c:v>41164</c:v>
                </c:pt>
                <c:pt idx="429">
                  <c:v>41165</c:v>
                </c:pt>
                <c:pt idx="430">
                  <c:v>41166</c:v>
                </c:pt>
                <c:pt idx="431">
                  <c:v>41169</c:v>
                </c:pt>
                <c:pt idx="432">
                  <c:v>41170</c:v>
                </c:pt>
                <c:pt idx="433">
                  <c:v>41171</c:v>
                </c:pt>
                <c:pt idx="434">
                  <c:v>41172</c:v>
                </c:pt>
                <c:pt idx="435">
                  <c:v>41173</c:v>
                </c:pt>
                <c:pt idx="436">
                  <c:v>41176</c:v>
                </c:pt>
                <c:pt idx="437">
                  <c:v>41177</c:v>
                </c:pt>
                <c:pt idx="438">
                  <c:v>41178</c:v>
                </c:pt>
                <c:pt idx="439">
                  <c:v>41179</c:v>
                </c:pt>
                <c:pt idx="440">
                  <c:v>41180</c:v>
                </c:pt>
                <c:pt idx="441">
                  <c:v>41183</c:v>
                </c:pt>
                <c:pt idx="442">
                  <c:v>41184</c:v>
                </c:pt>
                <c:pt idx="443">
                  <c:v>41185</c:v>
                </c:pt>
                <c:pt idx="444">
                  <c:v>41186</c:v>
                </c:pt>
                <c:pt idx="445">
                  <c:v>41187</c:v>
                </c:pt>
                <c:pt idx="446">
                  <c:v>41190</c:v>
                </c:pt>
                <c:pt idx="447">
                  <c:v>41191</c:v>
                </c:pt>
                <c:pt idx="448">
                  <c:v>41192</c:v>
                </c:pt>
                <c:pt idx="449">
                  <c:v>41193</c:v>
                </c:pt>
                <c:pt idx="450">
                  <c:v>41194</c:v>
                </c:pt>
                <c:pt idx="451">
                  <c:v>41197</c:v>
                </c:pt>
                <c:pt idx="452">
                  <c:v>41198</c:v>
                </c:pt>
                <c:pt idx="453">
                  <c:v>41199</c:v>
                </c:pt>
                <c:pt idx="454">
                  <c:v>41200</c:v>
                </c:pt>
                <c:pt idx="455">
                  <c:v>41201</c:v>
                </c:pt>
                <c:pt idx="456">
                  <c:v>41204</c:v>
                </c:pt>
                <c:pt idx="457">
                  <c:v>41205</c:v>
                </c:pt>
                <c:pt idx="458">
                  <c:v>41206</c:v>
                </c:pt>
                <c:pt idx="459">
                  <c:v>41207</c:v>
                </c:pt>
                <c:pt idx="460">
                  <c:v>41208</c:v>
                </c:pt>
                <c:pt idx="461">
                  <c:v>41213</c:v>
                </c:pt>
                <c:pt idx="462">
                  <c:v>41214</c:v>
                </c:pt>
                <c:pt idx="463">
                  <c:v>41215</c:v>
                </c:pt>
                <c:pt idx="464">
                  <c:v>41218</c:v>
                </c:pt>
                <c:pt idx="465">
                  <c:v>41219</c:v>
                </c:pt>
                <c:pt idx="466">
                  <c:v>41220</c:v>
                </c:pt>
                <c:pt idx="467">
                  <c:v>41221</c:v>
                </c:pt>
                <c:pt idx="468">
                  <c:v>41222</c:v>
                </c:pt>
                <c:pt idx="469">
                  <c:v>41225</c:v>
                </c:pt>
                <c:pt idx="470">
                  <c:v>41226</c:v>
                </c:pt>
                <c:pt idx="471">
                  <c:v>41227</c:v>
                </c:pt>
                <c:pt idx="472">
                  <c:v>41228</c:v>
                </c:pt>
                <c:pt idx="473">
                  <c:v>41229</c:v>
                </c:pt>
                <c:pt idx="474">
                  <c:v>41232</c:v>
                </c:pt>
                <c:pt idx="475">
                  <c:v>41233</c:v>
                </c:pt>
                <c:pt idx="476">
                  <c:v>41234</c:v>
                </c:pt>
                <c:pt idx="477">
                  <c:v>41236</c:v>
                </c:pt>
                <c:pt idx="478">
                  <c:v>41239</c:v>
                </c:pt>
                <c:pt idx="479">
                  <c:v>41240</c:v>
                </c:pt>
                <c:pt idx="480">
                  <c:v>41241</c:v>
                </c:pt>
                <c:pt idx="481">
                  <c:v>41242</c:v>
                </c:pt>
                <c:pt idx="482">
                  <c:v>41243</c:v>
                </c:pt>
                <c:pt idx="483">
                  <c:v>41246</c:v>
                </c:pt>
                <c:pt idx="484">
                  <c:v>41247</c:v>
                </c:pt>
                <c:pt idx="485">
                  <c:v>41248</c:v>
                </c:pt>
                <c:pt idx="486">
                  <c:v>41249</c:v>
                </c:pt>
                <c:pt idx="487">
                  <c:v>41250</c:v>
                </c:pt>
                <c:pt idx="488">
                  <c:v>41253</c:v>
                </c:pt>
                <c:pt idx="489">
                  <c:v>41254</c:v>
                </c:pt>
                <c:pt idx="490">
                  <c:v>41255</c:v>
                </c:pt>
                <c:pt idx="491">
                  <c:v>41256</c:v>
                </c:pt>
                <c:pt idx="492">
                  <c:v>41257</c:v>
                </c:pt>
                <c:pt idx="493">
                  <c:v>41260</c:v>
                </c:pt>
                <c:pt idx="494">
                  <c:v>41261</c:v>
                </c:pt>
                <c:pt idx="495">
                  <c:v>41262</c:v>
                </c:pt>
                <c:pt idx="496">
                  <c:v>41263</c:v>
                </c:pt>
                <c:pt idx="497">
                  <c:v>41264</c:v>
                </c:pt>
                <c:pt idx="498">
                  <c:v>41267</c:v>
                </c:pt>
                <c:pt idx="499">
                  <c:v>41269</c:v>
                </c:pt>
                <c:pt idx="500">
                  <c:v>41270</c:v>
                </c:pt>
                <c:pt idx="501">
                  <c:v>41271</c:v>
                </c:pt>
                <c:pt idx="502">
                  <c:v>41274</c:v>
                </c:pt>
                <c:pt idx="503">
                  <c:v>41276</c:v>
                </c:pt>
                <c:pt idx="504">
                  <c:v>41277</c:v>
                </c:pt>
                <c:pt idx="505">
                  <c:v>41278</c:v>
                </c:pt>
                <c:pt idx="506">
                  <c:v>41281</c:v>
                </c:pt>
                <c:pt idx="507">
                  <c:v>41282</c:v>
                </c:pt>
                <c:pt idx="508">
                  <c:v>41283</c:v>
                </c:pt>
                <c:pt idx="509">
                  <c:v>41284</c:v>
                </c:pt>
                <c:pt idx="510">
                  <c:v>41285</c:v>
                </c:pt>
                <c:pt idx="511">
                  <c:v>41288</c:v>
                </c:pt>
                <c:pt idx="512">
                  <c:v>41289</c:v>
                </c:pt>
                <c:pt idx="513">
                  <c:v>41290</c:v>
                </c:pt>
                <c:pt idx="514">
                  <c:v>41291</c:v>
                </c:pt>
                <c:pt idx="515">
                  <c:v>41292</c:v>
                </c:pt>
                <c:pt idx="516">
                  <c:v>41296</c:v>
                </c:pt>
                <c:pt idx="517">
                  <c:v>41297</c:v>
                </c:pt>
                <c:pt idx="518">
                  <c:v>41298</c:v>
                </c:pt>
                <c:pt idx="519">
                  <c:v>41299</c:v>
                </c:pt>
                <c:pt idx="520">
                  <c:v>41302</c:v>
                </c:pt>
                <c:pt idx="521">
                  <c:v>41303</c:v>
                </c:pt>
                <c:pt idx="522">
                  <c:v>41304</c:v>
                </c:pt>
                <c:pt idx="523">
                  <c:v>41305</c:v>
                </c:pt>
                <c:pt idx="524">
                  <c:v>41306</c:v>
                </c:pt>
                <c:pt idx="525">
                  <c:v>41309</c:v>
                </c:pt>
                <c:pt idx="526">
                  <c:v>41310</c:v>
                </c:pt>
                <c:pt idx="527">
                  <c:v>41311</c:v>
                </c:pt>
                <c:pt idx="528">
                  <c:v>41312</c:v>
                </c:pt>
                <c:pt idx="529">
                  <c:v>41313</c:v>
                </c:pt>
                <c:pt idx="530">
                  <c:v>41316</c:v>
                </c:pt>
                <c:pt idx="531">
                  <c:v>41317</c:v>
                </c:pt>
                <c:pt idx="532">
                  <c:v>41318</c:v>
                </c:pt>
                <c:pt idx="533">
                  <c:v>41319</c:v>
                </c:pt>
                <c:pt idx="534">
                  <c:v>41320</c:v>
                </c:pt>
                <c:pt idx="535">
                  <c:v>41324</c:v>
                </c:pt>
                <c:pt idx="536">
                  <c:v>41325</c:v>
                </c:pt>
                <c:pt idx="537">
                  <c:v>41326</c:v>
                </c:pt>
                <c:pt idx="538">
                  <c:v>41327</c:v>
                </c:pt>
                <c:pt idx="539">
                  <c:v>41330</c:v>
                </c:pt>
                <c:pt idx="540">
                  <c:v>41331</c:v>
                </c:pt>
                <c:pt idx="541">
                  <c:v>41332</c:v>
                </c:pt>
                <c:pt idx="542">
                  <c:v>41333</c:v>
                </c:pt>
                <c:pt idx="543">
                  <c:v>41334</c:v>
                </c:pt>
                <c:pt idx="544">
                  <c:v>41337</c:v>
                </c:pt>
                <c:pt idx="545">
                  <c:v>41338</c:v>
                </c:pt>
                <c:pt idx="546">
                  <c:v>41339</c:v>
                </c:pt>
                <c:pt idx="547">
                  <c:v>41340</c:v>
                </c:pt>
                <c:pt idx="548">
                  <c:v>41341</c:v>
                </c:pt>
                <c:pt idx="549">
                  <c:v>41344</c:v>
                </c:pt>
                <c:pt idx="550">
                  <c:v>41345</c:v>
                </c:pt>
                <c:pt idx="551">
                  <c:v>41346</c:v>
                </c:pt>
                <c:pt idx="552">
                  <c:v>41347</c:v>
                </c:pt>
                <c:pt idx="553">
                  <c:v>41348</c:v>
                </c:pt>
                <c:pt idx="554">
                  <c:v>41351</c:v>
                </c:pt>
                <c:pt idx="555">
                  <c:v>41352</c:v>
                </c:pt>
                <c:pt idx="556">
                  <c:v>41353</c:v>
                </c:pt>
                <c:pt idx="557">
                  <c:v>41354</c:v>
                </c:pt>
                <c:pt idx="558">
                  <c:v>41355</c:v>
                </c:pt>
                <c:pt idx="559">
                  <c:v>41358</c:v>
                </c:pt>
                <c:pt idx="560">
                  <c:v>41359</c:v>
                </c:pt>
                <c:pt idx="561">
                  <c:v>41360</c:v>
                </c:pt>
                <c:pt idx="562">
                  <c:v>41361</c:v>
                </c:pt>
                <c:pt idx="563">
                  <c:v>41365</c:v>
                </c:pt>
                <c:pt idx="564">
                  <c:v>41366</c:v>
                </c:pt>
                <c:pt idx="565">
                  <c:v>41367</c:v>
                </c:pt>
                <c:pt idx="566">
                  <c:v>41368</c:v>
                </c:pt>
                <c:pt idx="567">
                  <c:v>41369</c:v>
                </c:pt>
                <c:pt idx="568">
                  <c:v>41372</c:v>
                </c:pt>
                <c:pt idx="569">
                  <c:v>41373</c:v>
                </c:pt>
                <c:pt idx="570">
                  <c:v>41374</c:v>
                </c:pt>
                <c:pt idx="571">
                  <c:v>41375</c:v>
                </c:pt>
                <c:pt idx="572">
                  <c:v>41376</c:v>
                </c:pt>
                <c:pt idx="573">
                  <c:v>41379</c:v>
                </c:pt>
                <c:pt idx="574">
                  <c:v>41380</c:v>
                </c:pt>
                <c:pt idx="575">
                  <c:v>41381</c:v>
                </c:pt>
                <c:pt idx="576">
                  <c:v>41382</c:v>
                </c:pt>
                <c:pt idx="577">
                  <c:v>41383</c:v>
                </c:pt>
                <c:pt idx="578">
                  <c:v>41386</c:v>
                </c:pt>
                <c:pt idx="579">
                  <c:v>41387</c:v>
                </c:pt>
                <c:pt idx="580">
                  <c:v>41388</c:v>
                </c:pt>
                <c:pt idx="581">
                  <c:v>41389</c:v>
                </c:pt>
                <c:pt idx="582">
                  <c:v>41390</c:v>
                </c:pt>
                <c:pt idx="583">
                  <c:v>41393</c:v>
                </c:pt>
                <c:pt idx="584">
                  <c:v>41394</c:v>
                </c:pt>
                <c:pt idx="585">
                  <c:v>41395</c:v>
                </c:pt>
                <c:pt idx="586">
                  <c:v>41396</c:v>
                </c:pt>
                <c:pt idx="587">
                  <c:v>41397</c:v>
                </c:pt>
                <c:pt idx="588">
                  <c:v>41400</c:v>
                </c:pt>
                <c:pt idx="589">
                  <c:v>41401</c:v>
                </c:pt>
                <c:pt idx="590">
                  <c:v>41402</c:v>
                </c:pt>
                <c:pt idx="591">
                  <c:v>41403</c:v>
                </c:pt>
                <c:pt idx="592">
                  <c:v>41404</c:v>
                </c:pt>
                <c:pt idx="593">
                  <c:v>41407</c:v>
                </c:pt>
                <c:pt idx="594">
                  <c:v>41408</c:v>
                </c:pt>
                <c:pt idx="595">
                  <c:v>41409</c:v>
                </c:pt>
                <c:pt idx="596">
                  <c:v>41410</c:v>
                </c:pt>
                <c:pt idx="597">
                  <c:v>41411</c:v>
                </c:pt>
                <c:pt idx="598">
                  <c:v>41414</c:v>
                </c:pt>
                <c:pt idx="599">
                  <c:v>41415</c:v>
                </c:pt>
                <c:pt idx="600">
                  <c:v>41416</c:v>
                </c:pt>
                <c:pt idx="601">
                  <c:v>41417</c:v>
                </c:pt>
                <c:pt idx="602">
                  <c:v>41418</c:v>
                </c:pt>
                <c:pt idx="603">
                  <c:v>41422</c:v>
                </c:pt>
                <c:pt idx="604">
                  <c:v>41423</c:v>
                </c:pt>
                <c:pt idx="605">
                  <c:v>41424</c:v>
                </c:pt>
                <c:pt idx="606">
                  <c:v>41425</c:v>
                </c:pt>
                <c:pt idx="607">
                  <c:v>41428</c:v>
                </c:pt>
                <c:pt idx="608">
                  <c:v>41429</c:v>
                </c:pt>
                <c:pt idx="609">
                  <c:v>41430</c:v>
                </c:pt>
                <c:pt idx="610">
                  <c:v>41431</c:v>
                </c:pt>
                <c:pt idx="611">
                  <c:v>41432</c:v>
                </c:pt>
                <c:pt idx="612">
                  <c:v>41435</c:v>
                </c:pt>
                <c:pt idx="613">
                  <c:v>41436</c:v>
                </c:pt>
                <c:pt idx="614">
                  <c:v>41437</c:v>
                </c:pt>
                <c:pt idx="615">
                  <c:v>41438</c:v>
                </c:pt>
                <c:pt idx="616">
                  <c:v>41439</c:v>
                </c:pt>
                <c:pt idx="617">
                  <c:v>41442</c:v>
                </c:pt>
                <c:pt idx="618">
                  <c:v>41443</c:v>
                </c:pt>
                <c:pt idx="619">
                  <c:v>41444</c:v>
                </c:pt>
                <c:pt idx="620">
                  <c:v>41445</c:v>
                </c:pt>
                <c:pt idx="621">
                  <c:v>41446</c:v>
                </c:pt>
                <c:pt idx="622">
                  <c:v>41449</c:v>
                </c:pt>
                <c:pt idx="623">
                  <c:v>41450</c:v>
                </c:pt>
                <c:pt idx="624">
                  <c:v>41451</c:v>
                </c:pt>
                <c:pt idx="625">
                  <c:v>41452</c:v>
                </c:pt>
                <c:pt idx="626">
                  <c:v>41453</c:v>
                </c:pt>
                <c:pt idx="627">
                  <c:v>41456</c:v>
                </c:pt>
                <c:pt idx="628">
                  <c:v>41457</c:v>
                </c:pt>
                <c:pt idx="629">
                  <c:v>41458</c:v>
                </c:pt>
                <c:pt idx="630">
                  <c:v>41460</c:v>
                </c:pt>
                <c:pt idx="631">
                  <c:v>41463</c:v>
                </c:pt>
                <c:pt idx="632">
                  <c:v>41464</c:v>
                </c:pt>
                <c:pt idx="633">
                  <c:v>41465</c:v>
                </c:pt>
                <c:pt idx="634">
                  <c:v>41466</c:v>
                </c:pt>
                <c:pt idx="635">
                  <c:v>41467</c:v>
                </c:pt>
                <c:pt idx="636">
                  <c:v>41470</c:v>
                </c:pt>
                <c:pt idx="637">
                  <c:v>41471</c:v>
                </c:pt>
                <c:pt idx="638">
                  <c:v>41472</c:v>
                </c:pt>
                <c:pt idx="639">
                  <c:v>41473</c:v>
                </c:pt>
                <c:pt idx="640">
                  <c:v>41474</c:v>
                </c:pt>
                <c:pt idx="641">
                  <c:v>41477</c:v>
                </c:pt>
                <c:pt idx="642">
                  <c:v>41478</c:v>
                </c:pt>
                <c:pt idx="643">
                  <c:v>41479</c:v>
                </c:pt>
                <c:pt idx="644">
                  <c:v>41480</c:v>
                </c:pt>
                <c:pt idx="645">
                  <c:v>41481</c:v>
                </c:pt>
                <c:pt idx="646">
                  <c:v>41484</c:v>
                </c:pt>
                <c:pt idx="647">
                  <c:v>41485</c:v>
                </c:pt>
                <c:pt idx="648">
                  <c:v>41486</c:v>
                </c:pt>
                <c:pt idx="649">
                  <c:v>41487</c:v>
                </c:pt>
                <c:pt idx="650">
                  <c:v>41488</c:v>
                </c:pt>
                <c:pt idx="651">
                  <c:v>41491</c:v>
                </c:pt>
                <c:pt idx="652">
                  <c:v>41492</c:v>
                </c:pt>
                <c:pt idx="653">
                  <c:v>41493</c:v>
                </c:pt>
                <c:pt idx="654">
                  <c:v>41494</c:v>
                </c:pt>
                <c:pt idx="655">
                  <c:v>41495</c:v>
                </c:pt>
                <c:pt idx="656">
                  <c:v>41498</c:v>
                </c:pt>
                <c:pt idx="657">
                  <c:v>41499</c:v>
                </c:pt>
                <c:pt idx="658">
                  <c:v>41500</c:v>
                </c:pt>
                <c:pt idx="659">
                  <c:v>41501</c:v>
                </c:pt>
                <c:pt idx="660">
                  <c:v>41502</c:v>
                </c:pt>
                <c:pt idx="661">
                  <c:v>41505</c:v>
                </c:pt>
                <c:pt idx="662">
                  <c:v>41506</c:v>
                </c:pt>
                <c:pt idx="663">
                  <c:v>41507</c:v>
                </c:pt>
                <c:pt idx="664">
                  <c:v>41508</c:v>
                </c:pt>
                <c:pt idx="665">
                  <c:v>41509</c:v>
                </c:pt>
                <c:pt idx="666">
                  <c:v>41512</c:v>
                </c:pt>
                <c:pt idx="667">
                  <c:v>41513</c:v>
                </c:pt>
                <c:pt idx="668">
                  <c:v>41514</c:v>
                </c:pt>
                <c:pt idx="669">
                  <c:v>41515</c:v>
                </c:pt>
                <c:pt idx="670">
                  <c:v>41516</c:v>
                </c:pt>
                <c:pt idx="671">
                  <c:v>41520</c:v>
                </c:pt>
                <c:pt idx="672">
                  <c:v>41521</c:v>
                </c:pt>
                <c:pt idx="673">
                  <c:v>41522</c:v>
                </c:pt>
                <c:pt idx="674">
                  <c:v>41523</c:v>
                </c:pt>
                <c:pt idx="675">
                  <c:v>41526</c:v>
                </c:pt>
                <c:pt idx="676">
                  <c:v>41527</c:v>
                </c:pt>
                <c:pt idx="677">
                  <c:v>41528</c:v>
                </c:pt>
                <c:pt idx="678">
                  <c:v>41529</c:v>
                </c:pt>
                <c:pt idx="679">
                  <c:v>41530</c:v>
                </c:pt>
                <c:pt idx="680">
                  <c:v>41533</c:v>
                </c:pt>
                <c:pt idx="681">
                  <c:v>41534</c:v>
                </c:pt>
                <c:pt idx="682">
                  <c:v>41535</c:v>
                </c:pt>
                <c:pt idx="683">
                  <c:v>41536</c:v>
                </c:pt>
                <c:pt idx="684">
                  <c:v>41537</c:v>
                </c:pt>
                <c:pt idx="685">
                  <c:v>41540</c:v>
                </c:pt>
                <c:pt idx="686">
                  <c:v>41541</c:v>
                </c:pt>
                <c:pt idx="687">
                  <c:v>41542</c:v>
                </c:pt>
                <c:pt idx="688">
                  <c:v>41543</c:v>
                </c:pt>
                <c:pt idx="689">
                  <c:v>41544</c:v>
                </c:pt>
                <c:pt idx="690">
                  <c:v>41547</c:v>
                </c:pt>
                <c:pt idx="691">
                  <c:v>41548</c:v>
                </c:pt>
                <c:pt idx="692">
                  <c:v>41549</c:v>
                </c:pt>
                <c:pt idx="693">
                  <c:v>41550</c:v>
                </c:pt>
                <c:pt idx="694">
                  <c:v>41551</c:v>
                </c:pt>
                <c:pt idx="695">
                  <c:v>41554</c:v>
                </c:pt>
                <c:pt idx="696">
                  <c:v>41555</c:v>
                </c:pt>
                <c:pt idx="697">
                  <c:v>41556</c:v>
                </c:pt>
                <c:pt idx="698">
                  <c:v>41557</c:v>
                </c:pt>
                <c:pt idx="699">
                  <c:v>41558</c:v>
                </c:pt>
                <c:pt idx="700">
                  <c:v>41561</c:v>
                </c:pt>
                <c:pt idx="701">
                  <c:v>41562</c:v>
                </c:pt>
                <c:pt idx="702">
                  <c:v>41563</c:v>
                </c:pt>
                <c:pt idx="703">
                  <c:v>41564</c:v>
                </c:pt>
                <c:pt idx="704">
                  <c:v>41565</c:v>
                </c:pt>
                <c:pt idx="705">
                  <c:v>41568</c:v>
                </c:pt>
                <c:pt idx="706">
                  <c:v>41569</c:v>
                </c:pt>
                <c:pt idx="707">
                  <c:v>41570</c:v>
                </c:pt>
                <c:pt idx="708">
                  <c:v>41571</c:v>
                </c:pt>
                <c:pt idx="709">
                  <c:v>41572</c:v>
                </c:pt>
                <c:pt idx="710">
                  <c:v>41575</c:v>
                </c:pt>
                <c:pt idx="711">
                  <c:v>41576</c:v>
                </c:pt>
                <c:pt idx="712">
                  <c:v>41577</c:v>
                </c:pt>
                <c:pt idx="713">
                  <c:v>41578</c:v>
                </c:pt>
                <c:pt idx="714">
                  <c:v>41579</c:v>
                </c:pt>
                <c:pt idx="715">
                  <c:v>41582</c:v>
                </c:pt>
                <c:pt idx="716">
                  <c:v>41583</c:v>
                </c:pt>
                <c:pt idx="717">
                  <c:v>41584</c:v>
                </c:pt>
                <c:pt idx="718">
                  <c:v>41585</c:v>
                </c:pt>
                <c:pt idx="719">
                  <c:v>41586</c:v>
                </c:pt>
                <c:pt idx="720">
                  <c:v>41589</c:v>
                </c:pt>
                <c:pt idx="721">
                  <c:v>41590</c:v>
                </c:pt>
                <c:pt idx="722">
                  <c:v>41591</c:v>
                </c:pt>
                <c:pt idx="723">
                  <c:v>41592</c:v>
                </c:pt>
                <c:pt idx="724">
                  <c:v>41593</c:v>
                </c:pt>
                <c:pt idx="725">
                  <c:v>41596</c:v>
                </c:pt>
                <c:pt idx="726">
                  <c:v>41597</c:v>
                </c:pt>
                <c:pt idx="727">
                  <c:v>41598</c:v>
                </c:pt>
                <c:pt idx="728">
                  <c:v>41599</c:v>
                </c:pt>
                <c:pt idx="729">
                  <c:v>41600</c:v>
                </c:pt>
                <c:pt idx="730">
                  <c:v>41603</c:v>
                </c:pt>
                <c:pt idx="731">
                  <c:v>41604</c:v>
                </c:pt>
                <c:pt idx="732">
                  <c:v>41605</c:v>
                </c:pt>
                <c:pt idx="733">
                  <c:v>41607</c:v>
                </c:pt>
                <c:pt idx="734">
                  <c:v>41610</c:v>
                </c:pt>
                <c:pt idx="735">
                  <c:v>41611</c:v>
                </c:pt>
                <c:pt idx="736">
                  <c:v>41612</c:v>
                </c:pt>
                <c:pt idx="737">
                  <c:v>41613</c:v>
                </c:pt>
                <c:pt idx="738">
                  <c:v>41614</c:v>
                </c:pt>
                <c:pt idx="739">
                  <c:v>41617</c:v>
                </c:pt>
                <c:pt idx="740">
                  <c:v>41618</c:v>
                </c:pt>
                <c:pt idx="741">
                  <c:v>41619</c:v>
                </c:pt>
                <c:pt idx="742">
                  <c:v>41620</c:v>
                </c:pt>
                <c:pt idx="743">
                  <c:v>41621</c:v>
                </c:pt>
                <c:pt idx="744">
                  <c:v>41624</c:v>
                </c:pt>
                <c:pt idx="745">
                  <c:v>41625</c:v>
                </c:pt>
                <c:pt idx="746">
                  <c:v>41626</c:v>
                </c:pt>
                <c:pt idx="747">
                  <c:v>41627</c:v>
                </c:pt>
                <c:pt idx="748">
                  <c:v>41628</c:v>
                </c:pt>
                <c:pt idx="749">
                  <c:v>41631</c:v>
                </c:pt>
                <c:pt idx="750">
                  <c:v>41632</c:v>
                </c:pt>
                <c:pt idx="751">
                  <c:v>41634</c:v>
                </c:pt>
                <c:pt idx="752">
                  <c:v>41635</c:v>
                </c:pt>
                <c:pt idx="753">
                  <c:v>41638</c:v>
                </c:pt>
                <c:pt idx="754">
                  <c:v>41639</c:v>
                </c:pt>
                <c:pt idx="755">
                  <c:v>41641</c:v>
                </c:pt>
                <c:pt idx="756">
                  <c:v>41642</c:v>
                </c:pt>
                <c:pt idx="757">
                  <c:v>41645</c:v>
                </c:pt>
                <c:pt idx="758">
                  <c:v>41646</c:v>
                </c:pt>
                <c:pt idx="759">
                  <c:v>41647</c:v>
                </c:pt>
                <c:pt idx="760">
                  <c:v>41648</c:v>
                </c:pt>
                <c:pt idx="761">
                  <c:v>41649</c:v>
                </c:pt>
                <c:pt idx="762">
                  <c:v>41652</c:v>
                </c:pt>
                <c:pt idx="763">
                  <c:v>41653</c:v>
                </c:pt>
                <c:pt idx="764">
                  <c:v>41654</c:v>
                </c:pt>
                <c:pt idx="765">
                  <c:v>41655</c:v>
                </c:pt>
                <c:pt idx="766">
                  <c:v>41656</c:v>
                </c:pt>
                <c:pt idx="767">
                  <c:v>41660</c:v>
                </c:pt>
                <c:pt idx="768">
                  <c:v>41661</c:v>
                </c:pt>
                <c:pt idx="769">
                  <c:v>41662</c:v>
                </c:pt>
                <c:pt idx="770">
                  <c:v>41663</c:v>
                </c:pt>
                <c:pt idx="771">
                  <c:v>41666</c:v>
                </c:pt>
                <c:pt idx="772">
                  <c:v>41667</c:v>
                </c:pt>
                <c:pt idx="773">
                  <c:v>41668</c:v>
                </c:pt>
                <c:pt idx="774">
                  <c:v>41669</c:v>
                </c:pt>
                <c:pt idx="775">
                  <c:v>41670</c:v>
                </c:pt>
                <c:pt idx="776">
                  <c:v>41673</c:v>
                </c:pt>
                <c:pt idx="777">
                  <c:v>41674</c:v>
                </c:pt>
                <c:pt idx="778">
                  <c:v>41675</c:v>
                </c:pt>
                <c:pt idx="779">
                  <c:v>41676</c:v>
                </c:pt>
                <c:pt idx="780">
                  <c:v>41677</c:v>
                </c:pt>
                <c:pt idx="781">
                  <c:v>41680</c:v>
                </c:pt>
                <c:pt idx="782">
                  <c:v>41681</c:v>
                </c:pt>
                <c:pt idx="783">
                  <c:v>41682</c:v>
                </c:pt>
                <c:pt idx="784">
                  <c:v>41683</c:v>
                </c:pt>
                <c:pt idx="785">
                  <c:v>41684</c:v>
                </c:pt>
                <c:pt idx="786">
                  <c:v>41688</c:v>
                </c:pt>
                <c:pt idx="787">
                  <c:v>41689</c:v>
                </c:pt>
                <c:pt idx="788">
                  <c:v>41690</c:v>
                </c:pt>
                <c:pt idx="789">
                  <c:v>41691</c:v>
                </c:pt>
                <c:pt idx="790">
                  <c:v>41694</c:v>
                </c:pt>
                <c:pt idx="791">
                  <c:v>41695</c:v>
                </c:pt>
                <c:pt idx="792">
                  <c:v>41696</c:v>
                </c:pt>
                <c:pt idx="793">
                  <c:v>41697</c:v>
                </c:pt>
                <c:pt idx="794">
                  <c:v>41698</c:v>
                </c:pt>
                <c:pt idx="795">
                  <c:v>41701</c:v>
                </c:pt>
                <c:pt idx="796">
                  <c:v>41702</c:v>
                </c:pt>
                <c:pt idx="797">
                  <c:v>41703</c:v>
                </c:pt>
                <c:pt idx="798">
                  <c:v>41704</c:v>
                </c:pt>
                <c:pt idx="799">
                  <c:v>41705</c:v>
                </c:pt>
                <c:pt idx="800">
                  <c:v>41708</c:v>
                </c:pt>
                <c:pt idx="801">
                  <c:v>41709</c:v>
                </c:pt>
                <c:pt idx="802">
                  <c:v>41710</c:v>
                </c:pt>
                <c:pt idx="803">
                  <c:v>41711</c:v>
                </c:pt>
                <c:pt idx="804">
                  <c:v>41712</c:v>
                </c:pt>
                <c:pt idx="805">
                  <c:v>41715</c:v>
                </c:pt>
                <c:pt idx="806">
                  <c:v>41716</c:v>
                </c:pt>
                <c:pt idx="807">
                  <c:v>41717</c:v>
                </c:pt>
                <c:pt idx="808">
                  <c:v>41718</c:v>
                </c:pt>
                <c:pt idx="809">
                  <c:v>41719</c:v>
                </c:pt>
                <c:pt idx="810">
                  <c:v>41722</c:v>
                </c:pt>
                <c:pt idx="811">
                  <c:v>41723</c:v>
                </c:pt>
                <c:pt idx="812">
                  <c:v>41724</c:v>
                </c:pt>
                <c:pt idx="813">
                  <c:v>41725</c:v>
                </c:pt>
                <c:pt idx="814">
                  <c:v>41726</c:v>
                </c:pt>
                <c:pt idx="815">
                  <c:v>41729</c:v>
                </c:pt>
                <c:pt idx="816">
                  <c:v>41730</c:v>
                </c:pt>
                <c:pt idx="817">
                  <c:v>41731</c:v>
                </c:pt>
                <c:pt idx="818">
                  <c:v>41732</c:v>
                </c:pt>
                <c:pt idx="819">
                  <c:v>41733</c:v>
                </c:pt>
                <c:pt idx="820">
                  <c:v>41736</c:v>
                </c:pt>
                <c:pt idx="821">
                  <c:v>41737</c:v>
                </c:pt>
                <c:pt idx="822">
                  <c:v>41738</c:v>
                </c:pt>
                <c:pt idx="823">
                  <c:v>41739</c:v>
                </c:pt>
                <c:pt idx="824">
                  <c:v>41740</c:v>
                </c:pt>
                <c:pt idx="825">
                  <c:v>41743</c:v>
                </c:pt>
                <c:pt idx="826">
                  <c:v>41744</c:v>
                </c:pt>
                <c:pt idx="827">
                  <c:v>41745</c:v>
                </c:pt>
                <c:pt idx="828">
                  <c:v>41746</c:v>
                </c:pt>
                <c:pt idx="829">
                  <c:v>41750</c:v>
                </c:pt>
                <c:pt idx="830">
                  <c:v>41751</c:v>
                </c:pt>
                <c:pt idx="831">
                  <c:v>41752</c:v>
                </c:pt>
                <c:pt idx="832">
                  <c:v>41753</c:v>
                </c:pt>
                <c:pt idx="833">
                  <c:v>41754</c:v>
                </c:pt>
                <c:pt idx="834">
                  <c:v>41757</c:v>
                </c:pt>
                <c:pt idx="835">
                  <c:v>41758</c:v>
                </c:pt>
                <c:pt idx="836">
                  <c:v>41759</c:v>
                </c:pt>
                <c:pt idx="837">
                  <c:v>41760</c:v>
                </c:pt>
                <c:pt idx="838">
                  <c:v>41761</c:v>
                </c:pt>
                <c:pt idx="839">
                  <c:v>41764</c:v>
                </c:pt>
                <c:pt idx="840">
                  <c:v>41765</c:v>
                </c:pt>
                <c:pt idx="841">
                  <c:v>41766</c:v>
                </c:pt>
                <c:pt idx="842">
                  <c:v>41767</c:v>
                </c:pt>
                <c:pt idx="843">
                  <c:v>41768</c:v>
                </c:pt>
                <c:pt idx="844">
                  <c:v>41771</c:v>
                </c:pt>
                <c:pt idx="845">
                  <c:v>41772</c:v>
                </c:pt>
                <c:pt idx="846">
                  <c:v>41773</c:v>
                </c:pt>
                <c:pt idx="847">
                  <c:v>41774</c:v>
                </c:pt>
                <c:pt idx="848">
                  <c:v>41775</c:v>
                </c:pt>
                <c:pt idx="849">
                  <c:v>41778</c:v>
                </c:pt>
                <c:pt idx="850">
                  <c:v>41779</c:v>
                </c:pt>
                <c:pt idx="851">
                  <c:v>41780</c:v>
                </c:pt>
                <c:pt idx="852">
                  <c:v>41781</c:v>
                </c:pt>
                <c:pt idx="853">
                  <c:v>41782</c:v>
                </c:pt>
                <c:pt idx="854">
                  <c:v>41786</c:v>
                </c:pt>
                <c:pt idx="855">
                  <c:v>41787</c:v>
                </c:pt>
                <c:pt idx="856">
                  <c:v>41788</c:v>
                </c:pt>
                <c:pt idx="857">
                  <c:v>41789</c:v>
                </c:pt>
                <c:pt idx="858">
                  <c:v>41792</c:v>
                </c:pt>
                <c:pt idx="859">
                  <c:v>41793</c:v>
                </c:pt>
                <c:pt idx="860">
                  <c:v>41794</c:v>
                </c:pt>
                <c:pt idx="861">
                  <c:v>41795</c:v>
                </c:pt>
                <c:pt idx="862">
                  <c:v>41796</c:v>
                </c:pt>
                <c:pt idx="863">
                  <c:v>41799</c:v>
                </c:pt>
                <c:pt idx="864">
                  <c:v>41800</c:v>
                </c:pt>
                <c:pt idx="865">
                  <c:v>41801</c:v>
                </c:pt>
                <c:pt idx="866">
                  <c:v>41802</c:v>
                </c:pt>
                <c:pt idx="867">
                  <c:v>41803</c:v>
                </c:pt>
                <c:pt idx="868">
                  <c:v>41806</c:v>
                </c:pt>
                <c:pt idx="869">
                  <c:v>41807</c:v>
                </c:pt>
                <c:pt idx="870">
                  <c:v>41808</c:v>
                </c:pt>
                <c:pt idx="871">
                  <c:v>41809</c:v>
                </c:pt>
                <c:pt idx="872">
                  <c:v>41810</c:v>
                </c:pt>
                <c:pt idx="873">
                  <c:v>41813</c:v>
                </c:pt>
                <c:pt idx="874">
                  <c:v>41814</c:v>
                </c:pt>
                <c:pt idx="875">
                  <c:v>41815</c:v>
                </c:pt>
                <c:pt idx="876">
                  <c:v>41816</c:v>
                </c:pt>
                <c:pt idx="877">
                  <c:v>41817</c:v>
                </c:pt>
                <c:pt idx="878">
                  <c:v>41820</c:v>
                </c:pt>
                <c:pt idx="879">
                  <c:v>41821</c:v>
                </c:pt>
                <c:pt idx="880">
                  <c:v>41822</c:v>
                </c:pt>
                <c:pt idx="881">
                  <c:v>41823</c:v>
                </c:pt>
                <c:pt idx="882">
                  <c:v>41827</c:v>
                </c:pt>
                <c:pt idx="883">
                  <c:v>41828</c:v>
                </c:pt>
                <c:pt idx="884">
                  <c:v>41829</c:v>
                </c:pt>
                <c:pt idx="885">
                  <c:v>41830</c:v>
                </c:pt>
                <c:pt idx="886">
                  <c:v>41831</c:v>
                </c:pt>
                <c:pt idx="887">
                  <c:v>41834</c:v>
                </c:pt>
                <c:pt idx="888">
                  <c:v>41835</c:v>
                </c:pt>
                <c:pt idx="889">
                  <c:v>41836</c:v>
                </c:pt>
                <c:pt idx="890">
                  <c:v>41837</c:v>
                </c:pt>
                <c:pt idx="891">
                  <c:v>41838</c:v>
                </c:pt>
                <c:pt idx="892">
                  <c:v>41841</c:v>
                </c:pt>
                <c:pt idx="893">
                  <c:v>41842</c:v>
                </c:pt>
                <c:pt idx="894">
                  <c:v>41843</c:v>
                </c:pt>
                <c:pt idx="895">
                  <c:v>41844</c:v>
                </c:pt>
                <c:pt idx="896">
                  <c:v>41845</c:v>
                </c:pt>
                <c:pt idx="897">
                  <c:v>41848</c:v>
                </c:pt>
                <c:pt idx="898">
                  <c:v>41849</c:v>
                </c:pt>
                <c:pt idx="899">
                  <c:v>41850</c:v>
                </c:pt>
                <c:pt idx="900">
                  <c:v>41851</c:v>
                </c:pt>
                <c:pt idx="901">
                  <c:v>41852</c:v>
                </c:pt>
                <c:pt idx="902">
                  <c:v>41855</c:v>
                </c:pt>
                <c:pt idx="903">
                  <c:v>41856</c:v>
                </c:pt>
                <c:pt idx="904">
                  <c:v>41857</c:v>
                </c:pt>
                <c:pt idx="905">
                  <c:v>41858</c:v>
                </c:pt>
                <c:pt idx="906">
                  <c:v>41859</c:v>
                </c:pt>
                <c:pt idx="907">
                  <c:v>41862</c:v>
                </c:pt>
                <c:pt idx="908">
                  <c:v>41863</c:v>
                </c:pt>
                <c:pt idx="909">
                  <c:v>41864</c:v>
                </c:pt>
                <c:pt idx="910">
                  <c:v>41865</c:v>
                </c:pt>
                <c:pt idx="911">
                  <c:v>41866</c:v>
                </c:pt>
                <c:pt idx="912">
                  <c:v>41869</c:v>
                </c:pt>
                <c:pt idx="913">
                  <c:v>41870</c:v>
                </c:pt>
                <c:pt idx="914">
                  <c:v>41871</c:v>
                </c:pt>
                <c:pt idx="915">
                  <c:v>41872</c:v>
                </c:pt>
                <c:pt idx="916">
                  <c:v>41873</c:v>
                </c:pt>
                <c:pt idx="917">
                  <c:v>41876</c:v>
                </c:pt>
                <c:pt idx="918">
                  <c:v>41877</c:v>
                </c:pt>
                <c:pt idx="919">
                  <c:v>41878</c:v>
                </c:pt>
                <c:pt idx="920">
                  <c:v>41879</c:v>
                </c:pt>
                <c:pt idx="921">
                  <c:v>41880</c:v>
                </c:pt>
                <c:pt idx="922">
                  <c:v>41884</c:v>
                </c:pt>
                <c:pt idx="923">
                  <c:v>41885</c:v>
                </c:pt>
                <c:pt idx="924">
                  <c:v>41886</c:v>
                </c:pt>
                <c:pt idx="925">
                  <c:v>41887</c:v>
                </c:pt>
                <c:pt idx="926">
                  <c:v>41890</c:v>
                </c:pt>
                <c:pt idx="927">
                  <c:v>41891</c:v>
                </c:pt>
                <c:pt idx="928">
                  <c:v>41892</c:v>
                </c:pt>
                <c:pt idx="929">
                  <c:v>41893</c:v>
                </c:pt>
                <c:pt idx="930">
                  <c:v>41894</c:v>
                </c:pt>
                <c:pt idx="931">
                  <c:v>41897</c:v>
                </c:pt>
                <c:pt idx="932">
                  <c:v>41898</c:v>
                </c:pt>
                <c:pt idx="933">
                  <c:v>41899</c:v>
                </c:pt>
                <c:pt idx="934">
                  <c:v>41900</c:v>
                </c:pt>
                <c:pt idx="935">
                  <c:v>41901</c:v>
                </c:pt>
                <c:pt idx="936">
                  <c:v>41904</c:v>
                </c:pt>
                <c:pt idx="937">
                  <c:v>41905</c:v>
                </c:pt>
                <c:pt idx="938">
                  <c:v>41906</c:v>
                </c:pt>
                <c:pt idx="939">
                  <c:v>41907</c:v>
                </c:pt>
                <c:pt idx="940">
                  <c:v>41908</c:v>
                </c:pt>
                <c:pt idx="941">
                  <c:v>41911</c:v>
                </c:pt>
                <c:pt idx="942">
                  <c:v>41912</c:v>
                </c:pt>
                <c:pt idx="943">
                  <c:v>41913</c:v>
                </c:pt>
                <c:pt idx="944">
                  <c:v>41914</c:v>
                </c:pt>
                <c:pt idx="945">
                  <c:v>41915</c:v>
                </c:pt>
                <c:pt idx="946">
                  <c:v>41918</c:v>
                </c:pt>
                <c:pt idx="947">
                  <c:v>41919</c:v>
                </c:pt>
                <c:pt idx="948">
                  <c:v>41920</c:v>
                </c:pt>
                <c:pt idx="949">
                  <c:v>41921</c:v>
                </c:pt>
                <c:pt idx="950">
                  <c:v>41922</c:v>
                </c:pt>
                <c:pt idx="951">
                  <c:v>41925</c:v>
                </c:pt>
                <c:pt idx="952">
                  <c:v>41926</c:v>
                </c:pt>
                <c:pt idx="953">
                  <c:v>41927</c:v>
                </c:pt>
                <c:pt idx="954">
                  <c:v>41928</c:v>
                </c:pt>
                <c:pt idx="955">
                  <c:v>41929</c:v>
                </c:pt>
                <c:pt idx="956">
                  <c:v>41932</c:v>
                </c:pt>
                <c:pt idx="957">
                  <c:v>41933</c:v>
                </c:pt>
                <c:pt idx="958">
                  <c:v>41934</c:v>
                </c:pt>
                <c:pt idx="959">
                  <c:v>41935</c:v>
                </c:pt>
                <c:pt idx="960">
                  <c:v>41936</c:v>
                </c:pt>
                <c:pt idx="961">
                  <c:v>41939</c:v>
                </c:pt>
                <c:pt idx="962">
                  <c:v>41940</c:v>
                </c:pt>
                <c:pt idx="963">
                  <c:v>41941</c:v>
                </c:pt>
                <c:pt idx="964">
                  <c:v>41942</c:v>
                </c:pt>
                <c:pt idx="965">
                  <c:v>41943</c:v>
                </c:pt>
                <c:pt idx="966">
                  <c:v>41946</c:v>
                </c:pt>
                <c:pt idx="967">
                  <c:v>41947</c:v>
                </c:pt>
                <c:pt idx="968">
                  <c:v>41948</c:v>
                </c:pt>
                <c:pt idx="969">
                  <c:v>41949</c:v>
                </c:pt>
                <c:pt idx="970">
                  <c:v>41950</c:v>
                </c:pt>
                <c:pt idx="971">
                  <c:v>41953</c:v>
                </c:pt>
                <c:pt idx="972">
                  <c:v>41954</c:v>
                </c:pt>
                <c:pt idx="973">
                  <c:v>41955</c:v>
                </c:pt>
                <c:pt idx="974">
                  <c:v>41956</c:v>
                </c:pt>
                <c:pt idx="975">
                  <c:v>41957</c:v>
                </c:pt>
                <c:pt idx="976">
                  <c:v>41960</c:v>
                </c:pt>
                <c:pt idx="977">
                  <c:v>41961</c:v>
                </c:pt>
                <c:pt idx="978">
                  <c:v>41962</c:v>
                </c:pt>
                <c:pt idx="979">
                  <c:v>41963</c:v>
                </c:pt>
                <c:pt idx="980">
                  <c:v>41964</c:v>
                </c:pt>
                <c:pt idx="981">
                  <c:v>41967</c:v>
                </c:pt>
                <c:pt idx="982">
                  <c:v>41968</c:v>
                </c:pt>
                <c:pt idx="983">
                  <c:v>41969</c:v>
                </c:pt>
                <c:pt idx="984">
                  <c:v>41971</c:v>
                </c:pt>
                <c:pt idx="985">
                  <c:v>41974</c:v>
                </c:pt>
                <c:pt idx="986">
                  <c:v>41975</c:v>
                </c:pt>
                <c:pt idx="987">
                  <c:v>41976</c:v>
                </c:pt>
                <c:pt idx="988">
                  <c:v>41977</c:v>
                </c:pt>
                <c:pt idx="989">
                  <c:v>41978</c:v>
                </c:pt>
                <c:pt idx="990">
                  <c:v>41981</c:v>
                </c:pt>
                <c:pt idx="991">
                  <c:v>41982</c:v>
                </c:pt>
                <c:pt idx="992">
                  <c:v>41983</c:v>
                </c:pt>
                <c:pt idx="993">
                  <c:v>41984</c:v>
                </c:pt>
                <c:pt idx="994">
                  <c:v>41985</c:v>
                </c:pt>
                <c:pt idx="995">
                  <c:v>41988</c:v>
                </c:pt>
                <c:pt idx="996">
                  <c:v>41989</c:v>
                </c:pt>
                <c:pt idx="997">
                  <c:v>41990</c:v>
                </c:pt>
                <c:pt idx="998">
                  <c:v>41991</c:v>
                </c:pt>
                <c:pt idx="999">
                  <c:v>41992</c:v>
                </c:pt>
                <c:pt idx="1000">
                  <c:v>41995</c:v>
                </c:pt>
                <c:pt idx="1001">
                  <c:v>41996</c:v>
                </c:pt>
                <c:pt idx="1002">
                  <c:v>41997</c:v>
                </c:pt>
                <c:pt idx="1003">
                  <c:v>41999</c:v>
                </c:pt>
                <c:pt idx="1004">
                  <c:v>42002</c:v>
                </c:pt>
                <c:pt idx="1005">
                  <c:v>42003</c:v>
                </c:pt>
                <c:pt idx="1006">
                  <c:v>42004</c:v>
                </c:pt>
                <c:pt idx="1007">
                  <c:v>42006</c:v>
                </c:pt>
                <c:pt idx="1008">
                  <c:v>42009</c:v>
                </c:pt>
                <c:pt idx="1009">
                  <c:v>42010</c:v>
                </c:pt>
                <c:pt idx="1010">
                  <c:v>42011</c:v>
                </c:pt>
                <c:pt idx="1011">
                  <c:v>42012</c:v>
                </c:pt>
                <c:pt idx="1012">
                  <c:v>42013</c:v>
                </c:pt>
                <c:pt idx="1013">
                  <c:v>42016</c:v>
                </c:pt>
                <c:pt idx="1014">
                  <c:v>42017</c:v>
                </c:pt>
                <c:pt idx="1015">
                  <c:v>42018</c:v>
                </c:pt>
                <c:pt idx="1016">
                  <c:v>42019</c:v>
                </c:pt>
                <c:pt idx="1017">
                  <c:v>42020</c:v>
                </c:pt>
                <c:pt idx="1018">
                  <c:v>42024</c:v>
                </c:pt>
                <c:pt idx="1019">
                  <c:v>42025</c:v>
                </c:pt>
                <c:pt idx="1020">
                  <c:v>42026</c:v>
                </c:pt>
                <c:pt idx="1021">
                  <c:v>42027</c:v>
                </c:pt>
                <c:pt idx="1022">
                  <c:v>42030</c:v>
                </c:pt>
                <c:pt idx="1023">
                  <c:v>42031</c:v>
                </c:pt>
                <c:pt idx="1024">
                  <c:v>42032</c:v>
                </c:pt>
                <c:pt idx="1025">
                  <c:v>42033</c:v>
                </c:pt>
                <c:pt idx="1026">
                  <c:v>42034</c:v>
                </c:pt>
                <c:pt idx="1027">
                  <c:v>42037</c:v>
                </c:pt>
                <c:pt idx="1028">
                  <c:v>42038</c:v>
                </c:pt>
                <c:pt idx="1029">
                  <c:v>42039</c:v>
                </c:pt>
                <c:pt idx="1030">
                  <c:v>42040</c:v>
                </c:pt>
                <c:pt idx="1031">
                  <c:v>42041</c:v>
                </c:pt>
                <c:pt idx="1032">
                  <c:v>42044</c:v>
                </c:pt>
                <c:pt idx="1033">
                  <c:v>42045</c:v>
                </c:pt>
                <c:pt idx="1034">
                  <c:v>42046</c:v>
                </c:pt>
                <c:pt idx="1035">
                  <c:v>42047</c:v>
                </c:pt>
                <c:pt idx="1036">
                  <c:v>42048</c:v>
                </c:pt>
                <c:pt idx="1037">
                  <c:v>42052</c:v>
                </c:pt>
                <c:pt idx="1038">
                  <c:v>42053</c:v>
                </c:pt>
                <c:pt idx="1039">
                  <c:v>42054</c:v>
                </c:pt>
                <c:pt idx="1040">
                  <c:v>42055</c:v>
                </c:pt>
                <c:pt idx="1041">
                  <c:v>42058</c:v>
                </c:pt>
                <c:pt idx="1042">
                  <c:v>42059</c:v>
                </c:pt>
                <c:pt idx="1043">
                  <c:v>42060</c:v>
                </c:pt>
                <c:pt idx="1044">
                  <c:v>42061</c:v>
                </c:pt>
                <c:pt idx="1045">
                  <c:v>42062</c:v>
                </c:pt>
                <c:pt idx="1046">
                  <c:v>42065</c:v>
                </c:pt>
                <c:pt idx="1047">
                  <c:v>42066</c:v>
                </c:pt>
                <c:pt idx="1048">
                  <c:v>42067</c:v>
                </c:pt>
                <c:pt idx="1049">
                  <c:v>42068</c:v>
                </c:pt>
                <c:pt idx="1050">
                  <c:v>42069</c:v>
                </c:pt>
                <c:pt idx="1051">
                  <c:v>42072</c:v>
                </c:pt>
                <c:pt idx="1052">
                  <c:v>42073</c:v>
                </c:pt>
                <c:pt idx="1053">
                  <c:v>42074</c:v>
                </c:pt>
                <c:pt idx="1054">
                  <c:v>42075</c:v>
                </c:pt>
                <c:pt idx="1055">
                  <c:v>42076</c:v>
                </c:pt>
                <c:pt idx="1056">
                  <c:v>42079</c:v>
                </c:pt>
                <c:pt idx="1057">
                  <c:v>42080</c:v>
                </c:pt>
                <c:pt idx="1058">
                  <c:v>42081</c:v>
                </c:pt>
                <c:pt idx="1059">
                  <c:v>42082</c:v>
                </c:pt>
                <c:pt idx="1060">
                  <c:v>42083</c:v>
                </c:pt>
                <c:pt idx="1061">
                  <c:v>42086</c:v>
                </c:pt>
                <c:pt idx="1062">
                  <c:v>42087</c:v>
                </c:pt>
                <c:pt idx="1063">
                  <c:v>42088</c:v>
                </c:pt>
                <c:pt idx="1064">
                  <c:v>42089</c:v>
                </c:pt>
                <c:pt idx="1065">
                  <c:v>42090</c:v>
                </c:pt>
                <c:pt idx="1066">
                  <c:v>42093</c:v>
                </c:pt>
                <c:pt idx="1067">
                  <c:v>42094</c:v>
                </c:pt>
                <c:pt idx="1068">
                  <c:v>42095</c:v>
                </c:pt>
                <c:pt idx="1069">
                  <c:v>42096</c:v>
                </c:pt>
                <c:pt idx="1070">
                  <c:v>42100</c:v>
                </c:pt>
                <c:pt idx="1071">
                  <c:v>42101</c:v>
                </c:pt>
                <c:pt idx="1072">
                  <c:v>42102</c:v>
                </c:pt>
                <c:pt idx="1073">
                  <c:v>42103</c:v>
                </c:pt>
                <c:pt idx="1074">
                  <c:v>42104</c:v>
                </c:pt>
                <c:pt idx="1075">
                  <c:v>42107</c:v>
                </c:pt>
                <c:pt idx="1076">
                  <c:v>42108</c:v>
                </c:pt>
                <c:pt idx="1077">
                  <c:v>42109</c:v>
                </c:pt>
                <c:pt idx="1078">
                  <c:v>42110</c:v>
                </c:pt>
                <c:pt idx="1079">
                  <c:v>42111</c:v>
                </c:pt>
                <c:pt idx="1080">
                  <c:v>42114</c:v>
                </c:pt>
                <c:pt idx="1081">
                  <c:v>42115</c:v>
                </c:pt>
                <c:pt idx="1082">
                  <c:v>42116</c:v>
                </c:pt>
                <c:pt idx="1083">
                  <c:v>42117</c:v>
                </c:pt>
                <c:pt idx="1084">
                  <c:v>42118</c:v>
                </c:pt>
                <c:pt idx="1085">
                  <c:v>42121</c:v>
                </c:pt>
                <c:pt idx="1086">
                  <c:v>42122</c:v>
                </c:pt>
                <c:pt idx="1087">
                  <c:v>42123</c:v>
                </c:pt>
                <c:pt idx="1088">
                  <c:v>42124</c:v>
                </c:pt>
                <c:pt idx="1089">
                  <c:v>42125</c:v>
                </c:pt>
                <c:pt idx="1090">
                  <c:v>42128</c:v>
                </c:pt>
                <c:pt idx="1091">
                  <c:v>42129</c:v>
                </c:pt>
                <c:pt idx="1092">
                  <c:v>42130</c:v>
                </c:pt>
                <c:pt idx="1093">
                  <c:v>42131</c:v>
                </c:pt>
                <c:pt idx="1094">
                  <c:v>42132</c:v>
                </c:pt>
                <c:pt idx="1095">
                  <c:v>42135</c:v>
                </c:pt>
                <c:pt idx="1096">
                  <c:v>42136</c:v>
                </c:pt>
                <c:pt idx="1097">
                  <c:v>42137</c:v>
                </c:pt>
                <c:pt idx="1098">
                  <c:v>42138</c:v>
                </c:pt>
                <c:pt idx="1099">
                  <c:v>42139</c:v>
                </c:pt>
                <c:pt idx="1100">
                  <c:v>42142</c:v>
                </c:pt>
                <c:pt idx="1101">
                  <c:v>42143</c:v>
                </c:pt>
                <c:pt idx="1102">
                  <c:v>42144</c:v>
                </c:pt>
                <c:pt idx="1103">
                  <c:v>42145</c:v>
                </c:pt>
                <c:pt idx="1104">
                  <c:v>42146</c:v>
                </c:pt>
                <c:pt idx="1105">
                  <c:v>42150</c:v>
                </c:pt>
                <c:pt idx="1106">
                  <c:v>42151</c:v>
                </c:pt>
                <c:pt idx="1107">
                  <c:v>42152</c:v>
                </c:pt>
                <c:pt idx="1108">
                  <c:v>42153</c:v>
                </c:pt>
                <c:pt idx="1109">
                  <c:v>42156</c:v>
                </c:pt>
                <c:pt idx="1110">
                  <c:v>42157</c:v>
                </c:pt>
                <c:pt idx="1111">
                  <c:v>42158</c:v>
                </c:pt>
                <c:pt idx="1112">
                  <c:v>42159</c:v>
                </c:pt>
                <c:pt idx="1113">
                  <c:v>42160</c:v>
                </c:pt>
                <c:pt idx="1114">
                  <c:v>42163</c:v>
                </c:pt>
                <c:pt idx="1115">
                  <c:v>42164</c:v>
                </c:pt>
                <c:pt idx="1116">
                  <c:v>42165</c:v>
                </c:pt>
                <c:pt idx="1117">
                  <c:v>42166</c:v>
                </c:pt>
                <c:pt idx="1118">
                  <c:v>42167</c:v>
                </c:pt>
                <c:pt idx="1119">
                  <c:v>42170</c:v>
                </c:pt>
                <c:pt idx="1120">
                  <c:v>42171</c:v>
                </c:pt>
                <c:pt idx="1121">
                  <c:v>42172</c:v>
                </c:pt>
                <c:pt idx="1122">
                  <c:v>42173</c:v>
                </c:pt>
                <c:pt idx="1123">
                  <c:v>42174</c:v>
                </c:pt>
                <c:pt idx="1124">
                  <c:v>42177</c:v>
                </c:pt>
                <c:pt idx="1125">
                  <c:v>42178</c:v>
                </c:pt>
                <c:pt idx="1126">
                  <c:v>42179</c:v>
                </c:pt>
                <c:pt idx="1127">
                  <c:v>42180</c:v>
                </c:pt>
                <c:pt idx="1128">
                  <c:v>42181</c:v>
                </c:pt>
                <c:pt idx="1129">
                  <c:v>42184</c:v>
                </c:pt>
                <c:pt idx="1130">
                  <c:v>42185</c:v>
                </c:pt>
                <c:pt idx="1131">
                  <c:v>42186</c:v>
                </c:pt>
                <c:pt idx="1132">
                  <c:v>42187</c:v>
                </c:pt>
                <c:pt idx="1133">
                  <c:v>42191</c:v>
                </c:pt>
                <c:pt idx="1134">
                  <c:v>42192</c:v>
                </c:pt>
                <c:pt idx="1135">
                  <c:v>42193</c:v>
                </c:pt>
                <c:pt idx="1136">
                  <c:v>42194</c:v>
                </c:pt>
                <c:pt idx="1137">
                  <c:v>42195</c:v>
                </c:pt>
                <c:pt idx="1138">
                  <c:v>42198</c:v>
                </c:pt>
                <c:pt idx="1139">
                  <c:v>42199</c:v>
                </c:pt>
                <c:pt idx="1140">
                  <c:v>42200</c:v>
                </c:pt>
                <c:pt idx="1141">
                  <c:v>42201</c:v>
                </c:pt>
                <c:pt idx="1142">
                  <c:v>42202</c:v>
                </c:pt>
                <c:pt idx="1143">
                  <c:v>42205</c:v>
                </c:pt>
                <c:pt idx="1144">
                  <c:v>42206</c:v>
                </c:pt>
                <c:pt idx="1145">
                  <c:v>42207</c:v>
                </c:pt>
                <c:pt idx="1146">
                  <c:v>42208</c:v>
                </c:pt>
                <c:pt idx="1147">
                  <c:v>42209</c:v>
                </c:pt>
                <c:pt idx="1148">
                  <c:v>42212</c:v>
                </c:pt>
                <c:pt idx="1149">
                  <c:v>42213</c:v>
                </c:pt>
                <c:pt idx="1150">
                  <c:v>42214</c:v>
                </c:pt>
                <c:pt idx="1151">
                  <c:v>42215</c:v>
                </c:pt>
                <c:pt idx="1152">
                  <c:v>42216</c:v>
                </c:pt>
                <c:pt idx="1153">
                  <c:v>42219</c:v>
                </c:pt>
                <c:pt idx="1154">
                  <c:v>42220</c:v>
                </c:pt>
                <c:pt idx="1155">
                  <c:v>42221</c:v>
                </c:pt>
                <c:pt idx="1156">
                  <c:v>42222</c:v>
                </c:pt>
                <c:pt idx="1157">
                  <c:v>42223</c:v>
                </c:pt>
                <c:pt idx="1158">
                  <c:v>42226</c:v>
                </c:pt>
                <c:pt idx="1159">
                  <c:v>42227</c:v>
                </c:pt>
                <c:pt idx="1160">
                  <c:v>42228</c:v>
                </c:pt>
                <c:pt idx="1161">
                  <c:v>42229</c:v>
                </c:pt>
                <c:pt idx="1162">
                  <c:v>42230</c:v>
                </c:pt>
                <c:pt idx="1163">
                  <c:v>42233</c:v>
                </c:pt>
                <c:pt idx="1164">
                  <c:v>42234</c:v>
                </c:pt>
                <c:pt idx="1165">
                  <c:v>42235</c:v>
                </c:pt>
                <c:pt idx="1166">
                  <c:v>42236</c:v>
                </c:pt>
                <c:pt idx="1167">
                  <c:v>42237</c:v>
                </c:pt>
                <c:pt idx="1168">
                  <c:v>42240</c:v>
                </c:pt>
                <c:pt idx="1169">
                  <c:v>42241</c:v>
                </c:pt>
                <c:pt idx="1170">
                  <c:v>42242</c:v>
                </c:pt>
                <c:pt idx="1171">
                  <c:v>42243</c:v>
                </c:pt>
                <c:pt idx="1172">
                  <c:v>42244</c:v>
                </c:pt>
                <c:pt idx="1173">
                  <c:v>42247</c:v>
                </c:pt>
                <c:pt idx="1174">
                  <c:v>42248</c:v>
                </c:pt>
                <c:pt idx="1175">
                  <c:v>42249</c:v>
                </c:pt>
                <c:pt idx="1176">
                  <c:v>42250</c:v>
                </c:pt>
                <c:pt idx="1177">
                  <c:v>42251</c:v>
                </c:pt>
                <c:pt idx="1178">
                  <c:v>42255</c:v>
                </c:pt>
                <c:pt idx="1179">
                  <c:v>42256</c:v>
                </c:pt>
                <c:pt idx="1180">
                  <c:v>42257</c:v>
                </c:pt>
                <c:pt idx="1181">
                  <c:v>42258</c:v>
                </c:pt>
                <c:pt idx="1182">
                  <c:v>42261</c:v>
                </c:pt>
                <c:pt idx="1183">
                  <c:v>42262</c:v>
                </c:pt>
                <c:pt idx="1184">
                  <c:v>42263</c:v>
                </c:pt>
                <c:pt idx="1185">
                  <c:v>42264</c:v>
                </c:pt>
                <c:pt idx="1186">
                  <c:v>42265</c:v>
                </c:pt>
                <c:pt idx="1187">
                  <c:v>42268</c:v>
                </c:pt>
                <c:pt idx="1188">
                  <c:v>42269</c:v>
                </c:pt>
                <c:pt idx="1189">
                  <c:v>42270</c:v>
                </c:pt>
                <c:pt idx="1190">
                  <c:v>42271</c:v>
                </c:pt>
                <c:pt idx="1191">
                  <c:v>42272</c:v>
                </c:pt>
                <c:pt idx="1192">
                  <c:v>42275</c:v>
                </c:pt>
                <c:pt idx="1193">
                  <c:v>42276</c:v>
                </c:pt>
                <c:pt idx="1194">
                  <c:v>42277</c:v>
                </c:pt>
                <c:pt idx="1195">
                  <c:v>42278</c:v>
                </c:pt>
                <c:pt idx="1196">
                  <c:v>42279</c:v>
                </c:pt>
                <c:pt idx="1197">
                  <c:v>42282</c:v>
                </c:pt>
                <c:pt idx="1198">
                  <c:v>42283</c:v>
                </c:pt>
                <c:pt idx="1199">
                  <c:v>42284</c:v>
                </c:pt>
                <c:pt idx="1200">
                  <c:v>42285</c:v>
                </c:pt>
                <c:pt idx="1201">
                  <c:v>42286</c:v>
                </c:pt>
                <c:pt idx="1202">
                  <c:v>42289</c:v>
                </c:pt>
                <c:pt idx="1203">
                  <c:v>42290</c:v>
                </c:pt>
                <c:pt idx="1204">
                  <c:v>42291</c:v>
                </c:pt>
                <c:pt idx="1205">
                  <c:v>42292</c:v>
                </c:pt>
                <c:pt idx="1206">
                  <c:v>42293</c:v>
                </c:pt>
                <c:pt idx="1207">
                  <c:v>42296</c:v>
                </c:pt>
                <c:pt idx="1208">
                  <c:v>42297</c:v>
                </c:pt>
                <c:pt idx="1209">
                  <c:v>42298</c:v>
                </c:pt>
                <c:pt idx="1210">
                  <c:v>42299</c:v>
                </c:pt>
                <c:pt idx="1211">
                  <c:v>42300</c:v>
                </c:pt>
                <c:pt idx="1212">
                  <c:v>42303</c:v>
                </c:pt>
                <c:pt idx="1213">
                  <c:v>42304</c:v>
                </c:pt>
                <c:pt idx="1214">
                  <c:v>42305</c:v>
                </c:pt>
                <c:pt idx="1215">
                  <c:v>42306</c:v>
                </c:pt>
                <c:pt idx="1216">
                  <c:v>42307</c:v>
                </c:pt>
                <c:pt idx="1217">
                  <c:v>42310</c:v>
                </c:pt>
                <c:pt idx="1218">
                  <c:v>42311</c:v>
                </c:pt>
                <c:pt idx="1219">
                  <c:v>42312</c:v>
                </c:pt>
                <c:pt idx="1220">
                  <c:v>42313</c:v>
                </c:pt>
                <c:pt idx="1221">
                  <c:v>42314</c:v>
                </c:pt>
                <c:pt idx="1222">
                  <c:v>42317</c:v>
                </c:pt>
                <c:pt idx="1223">
                  <c:v>42318</c:v>
                </c:pt>
                <c:pt idx="1224">
                  <c:v>42319</c:v>
                </c:pt>
                <c:pt idx="1225">
                  <c:v>42320</c:v>
                </c:pt>
                <c:pt idx="1226">
                  <c:v>42321</c:v>
                </c:pt>
                <c:pt idx="1227">
                  <c:v>42324</c:v>
                </c:pt>
                <c:pt idx="1228">
                  <c:v>42325</c:v>
                </c:pt>
                <c:pt idx="1229">
                  <c:v>42326</c:v>
                </c:pt>
                <c:pt idx="1230">
                  <c:v>42327</c:v>
                </c:pt>
                <c:pt idx="1231">
                  <c:v>42328</c:v>
                </c:pt>
                <c:pt idx="1232">
                  <c:v>42331</c:v>
                </c:pt>
                <c:pt idx="1233">
                  <c:v>42332</c:v>
                </c:pt>
                <c:pt idx="1234">
                  <c:v>42333</c:v>
                </c:pt>
                <c:pt idx="1235">
                  <c:v>42335</c:v>
                </c:pt>
                <c:pt idx="1236">
                  <c:v>42338</c:v>
                </c:pt>
                <c:pt idx="1237">
                  <c:v>42339</c:v>
                </c:pt>
                <c:pt idx="1238">
                  <c:v>42340</c:v>
                </c:pt>
                <c:pt idx="1239">
                  <c:v>42341</c:v>
                </c:pt>
                <c:pt idx="1240">
                  <c:v>42342</c:v>
                </c:pt>
                <c:pt idx="1241">
                  <c:v>42345</c:v>
                </c:pt>
                <c:pt idx="1242">
                  <c:v>42346</c:v>
                </c:pt>
                <c:pt idx="1243">
                  <c:v>42347</c:v>
                </c:pt>
                <c:pt idx="1244">
                  <c:v>42348</c:v>
                </c:pt>
                <c:pt idx="1245">
                  <c:v>42349</c:v>
                </c:pt>
                <c:pt idx="1246">
                  <c:v>42352</c:v>
                </c:pt>
                <c:pt idx="1247">
                  <c:v>42353</c:v>
                </c:pt>
                <c:pt idx="1248">
                  <c:v>42354</c:v>
                </c:pt>
                <c:pt idx="1249">
                  <c:v>42355</c:v>
                </c:pt>
                <c:pt idx="1250">
                  <c:v>42356</c:v>
                </c:pt>
                <c:pt idx="1251">
                  <c:v>42359</c:v>
                </c:pt>
                <c:pt idx="1252">
                  <c:v>42360</c:v>
                </c:pt>
                <c:pt idx="1253">
                  <c:v>42361</c:v>
                </c:pt>
                <c:pt idx="1254">
                  <c:v>42362</c:v>
                </c:pt>
                <c:pt idx="1255">
                  <c:v>42366</c:v>
                </c:pt>
                <c:pt idx="1256">
                  <c:v>42367</c:v>
                </c:pt>
                <c:pt idx="1257">
                  <c:v>42368</c:v>
                </c:pt>
                <c:pt idx="1258">
                  <c:v>42369</c:v>
                </c:pt>
                <c:pt idx="1259">
                  <c:v>42373</c:v>
                </c:pt>
                <c:pt idx="1260">
                  <c:v>42374</c:v>
                </c:pt>
                <c:pt idx="1261">
                  <c:v>42375</c:v>
                </c:pt>
                <c:pt idx="1262">
                  <c:v>42376</c:v>
                </c:pt>
                <c:pt idx="1263">
                  <c:v>42377</c:v>
                </c:pt>
                <c:pt idx="1264">
                  <c:v>42380</c:v>
                </c:pt>
                <c:pt idx="1265">
                  <c:v>42381</c:v>
                </c:pt>
                <c:pt idx="1266">
                  <c:v>42382</c:v>
                </c:pt>
                <c:pt idx="1267">
                  <c:v>42383</c:v>
                </c:pt>
                <c:pt idx="1268">
                  <c:v>42384</c:v>
                </c:pt>
                <c:pt idx="1269">
                  <c:v>42388</c:v>
                </c:pt>
                <c:pt idx="1270">
                  <c:v>42389</c:v>
                </c:pt>
                <c:pt idx="1271">
                  <c:v>42390</c:v>
                </c:pt>
                <c:pt idx="1272">
                  <c:v>42391</c:v>
                </c:pt>
                <c:pt idx="1273">
                  <c:v>42394</c:v>
                </c:pt>
                <c:pt idx="1274">
                  <c:v>42395</c:v>
                </c:pt>
                <c:pt idx="1275">
                  <c:v>42396</c:v>
                </c:pt>
                <c:pt idx="1276">
                  <c:v>42397</c:v>
                </c:pt>
                <c:pt idx="1277">
                  <c:v>42398</c:v>
                </c:pt>
                <c:pt idx="1278">
                  <c:v>42401</c:v>
                </c:pt>
                <c:pt idx="1279">
                  <c:v>42402</c:v>
                </c:pt>
                <c:pt idx="1280">
                  <c:v>42403</c:v>
                </c:pt>
                <c:pt idx="1281">
                  <c:v>42404</c:v>
                </c:pt>
                <c:pt idx="1282">
                  <c:v>42405</c:v>
                </c:pt>
                <c:pt idx="1283">
                  <c:v>42408</c:v>
                </c:pt>
                <c:pt idx="1284">
                  <c:v>42409</c:v>
                </c:pt>
                <c:pt idx="1285">
                  <c:v>42410</c:v>
                </c:pt>
                <c:pt idx="1286">
                  <c:v>42411</c:v>
                </c:pt>
                <c:pt idx="1287">
                  <c:v>42412</c:v>
                </c:pt>
                <c:pt idx="1288">
                  <c:v>42416</c:v>
                </c:pt>
                <c:pt idx="1289">
                  <c:v>42417</c:v>
                </c:pt>
                <c:pt idx="1290">
                  <c:v>42418</c:v>
                </c:pt>
                <c:pt idx="1291">
                  <c:v>42419</c:v>
                </c:pt>
                <c:pt idx="1292">
                  <c:v>42422</c:v>
                </c:pt>
                <c:pt idx="1293">
                  <c:v>42423</c:v>
                </c:pt>
                <c:pt idx="1294">
                  <c:v>42424</c:v>
                </c:pt>
                <c:pt idx="1295">
                  <c:v>42425</c:v>
                </c:pt>
                <c:pt idx="1296">
                  <c:v>42426</c:v>
                </c:pt>
                <c:pt idx="1297">
                  <c:v>42429</c:v>
                </c:pt>
                <c:pt idx="1298">
                  <c:v>42430</c:v>
                </c:pt>
                <c:pt idx="1299">
                  <c:v>42431</c:v>
                </c:pt>
                <c:pt idx="1300">
                  <c:v>42432</c:v>
                </c:pt>
                <c:pt idx="1301">
                  <c:v>42433</c:v>
                </c:pt>
                <c:pt idx="1302">
                  <c:v>42436</c:v>
                </c:pt>
                <c:pt idx="1303">
                  <c:v>42437</c:v>
                </c:pt>
                <c:pt idx="1304">
                  <c:v>42438</c:v>
                </c:pt>
                <c:pt idx="1305">
                  <c:v>42439</c:v>
                </c:pt>
                <c:pt idx="1306">
                  <c:v>42440</c:v>
                </c:pt>
                <c:pt idx="1307">
                  <c:v>42443</c:v>
                </c:pt>
                <c:pt idx="1308">
                  <c:v>42444</c:v>
                </c:pt>
                <c:pt idx="1309">
                  <c:v>42445</c:v>
                </c:pt>
                <c:pt idx="1310">
                  <c:v>42446</c:v>
                </c:pt>
                <c:pt idx="1311">
                  <c:v>42447</c:v>
                </c:pt>
                <c:pt idx="1312">
                  <c:v>42450</c:v>
                </c:pt>
                <c:pt idx="1313">
                  <c:v>42451</c:v>
                </c:pt>
                <c:pt idx="1314">
                  <c:v>42452</c:v>
                </c:pt>
                <c:pt idx="1315">
                  <c:v>42453</c:v>
                </c:pt>
                <c:pt idx="1316">
                  <c:v>42457</c:v>
                </c:pt>
                <c:pt idx="1317">
                  <c:v>42458</c:v>
                </c:pt>
                <c:pt idx="1318">
                  <c:v>42459</c:v>
                </c:pt>
                <c:pt idx="1319">
                  <c:v>42460</c:v>
                </c:pt>
                <c:pt idx="1320">
                  <c:v>42461</c:v>
                </c:pt>
                <c:pt idx="1321">
                  <c:v>42464</c:v>
                </c:pt>
                <c:pt idx="1322">
                  <c:v>42465</c:v>
                </c:pt>
                <c:pt idx="1323">
                  <c:v>42466</c:v>
                </c:pt>
                <c:pt idx="1324">
                  <c:v>42467</c:v>
                </c:pt>
                <c:pt idx="1325">
                  <c:v>42468</c:v>
                </c:pt>
                <c:pt idx="1326">
                  <c:v>42471</c:v>
                </c:pt>
                <c:pt idx="1327">
                  <c:v>42472</c:v>
                </c:pt>
                <c:pt idx="1328">
                  <c:v>42473</c:v>
                </c:pt>
                <c:pt idx="1329">
                  <c:v>42474</c:v>
                </c:pt>
                <c:pt idx="1330">
                  <c:v>42475</c:v>
                </c:pt>
                <c:pt idx="1331">
                  <c:v>42478</c:v>
                </c:pt>
                <c:pt idx="1332">
                  <c:v>42479</c:v>
                </c:pt>
                <c:pt idx="1333">
                  <c:v>42480</c:v>
                </c:pt>
                <c:pt idx="1334">
                  <c:v>42481</c:v>
                </c:pt>
                <c:pt idx="1335">
                  <c:v>42482</c:v>
                </c:pt>
                <c:pt idx="1336">
                  <c:v>42485</c:v>
                </c:pt>
                <c:pt idx="1337">
                  <c:v>42486</c:v>
                </c:pt>
                <c:pt idx="1338">
                  <c:v>42487</c:v>
                </c:pt>
                <c:pt idx="1339">
                  <c:v>42488</c:v>
                </c:pt>
                <c:pt idx="1340">
                  <c:v>42489</c:v>
                </c:pt>
                <c:pt idx="1341">
                  <c:v>42492</c:v>
                </c:pt>
                <c:pt idx="1342">
                  <c:v>42493</c:v>
                </c:pt>
                <c:pt idx="1343">
                  <c:v>42494</c:v>
                </c:pt>
                <c:pt idx="1344">
                  <c:v>42495</c:v>
                </c:pt>
                <c:pt idx="1345">
                  <c:v>42496</c:v>
                </c:pt>
                <c:pt idx="1346">
                  <c:v>42499</c:v>
                </c:pt>
                <c:pt idx="1347">
                  <c:v>42500</c:v>
                </c:pt>
                <c:pt idx="1348">
                  <c:v>42501</c:v>
                </c:pt>
                <c:pt idx="1349">
                  <c:v>42502</c:v>
                </c:pt>
                <c:pt idx="1350">
                  <c:v>42503</c:v>
                </c:pt>
                <c:pt idx="1351">
                  <c:v>42506</c:v>
                </c:pt>
                <c:pt idx="1352">
                  <c:v>42507</c:v>
                </c:pt>
                <c:pt idx="1353">
                  <c:v>42508</c:v>
                </c:pt>
                <c:pt idx="1354">
                  <c:v>42509</c:v>
                </c:pt>
                <c:pt idx="1355">
                  <c:v>42510</c:v>
                </c:pt>
                <c:pt idx="1356">
                  <c:v>42513</c:v>
                </c:pt>
                <c:pt idx="1357">
                  <c:v>42514</c:v>
                </c:pt>
                <c:pt idx="1358">
                  <c:v>42515</c:v>
                </c:pt>
                <c:pt idx="1359">
                  <c:v>42516</c:v>
                </c:pt>
                <c:pt idx="1360">
                  <c:v>42517</c:v>
                </c:pt>
                <c:pt idx="1361">
                  <c:v>42521</c:v>
                </c:pt>
                <c:pt idx="1362">
                  <c:v>42522</c:v>
                </c:pt>
                <c:pt idx="1363">
                  <c:v>42523</c:v>
                </c:pt>
                <c:pt idx="1364">
                  <c:v>42524</c:v>
                </c:pt>
                <c:pt idx="1365">
                  <c:v>42527</c:v>
                </c:pt>
                <c:pt idx="1366">
                  <c:v>42528</c:v>
                </c:pt>
                <c:pt idx="1367">
                  <c:v>42529</c:v>
                </c:pt>
                <c:pt idx="1368">
                  <c:v>42530</c:v>
                </c:pt>
                <c:pt idx="1369">
                  <c:v>42531</c:v>
                </c:pt>
                <c:pt idx="1370">
                  <c:v>42534</c:v>
                </c:pt>
                <c:pt idx="1371">
                  <c:v>42535</c:v>
                </c:pt>
                <c:pt idx="1372">
                  <c:v>42536</c:v>
                </c:pt>
                <c:pt idx="1373">
                  <c:v>42537</c:v>
                </c:pt>
                <c:pt idx="1374">
                  <c:v>42538</c:v>
                </c:pt>
                <c:pt idx="1375">
                  <c:v>42541</c:v>
                </c:pt>
                <c:pt idx="1376">
                  <c:v>42542</c:v>
                </c:pt>
                <c:pt idx="1377">
                  <c:v>42543</c:v>
                </c:pt>
                <c:pt idx="1378">
                  <c:v>42544</c:v>
                </c:pt>
                <c:pt idx="1379">
                  <c:v>42545</c:v>
                </c:pt>
                <c:pt idx="1380">
                  <c:v>42548</c:v>
                </c:pt>
                <c:pt idx="1381">
                  <c:v>42549</c:v>
                </c:pt>
                <c:pt idx="1382">
                  <c:v>42550</c:v>
                </c:pt>
                <c:pt idx="1383">
                  <c:v>42551</c:v>
                </c:pt>
                <c:pt idx="1384">
                  <c:v>42552</c:v>
                </c:pt>
                <c:pt idx="1385">
                  <c:v>42556</c:v>
                </c:pt>
                <c:pt idx="1386">
                  <c:v>42557</c:v>
                </c:pt>
                <c:pt idx="1387">
                  <c:v>42558</c:v>
                </c:pt>
                <c:pt idx="1388">
                  <c:v>42559</c:v>
                </c:pt>
                <c:pt idx="1389">
                  <c:v>42562</c:v>
                </c:pt>
                <c:pt idx="1390">
                  <c:v>42563</c:v>
                </c:pt>
                <c:pt idx="1391">
                  <c:v>42564</c:v>
                </c:pt>
                <c:pt idx="1392">
                  <c:v>42565</c:v>
                </c:pt>
                <c:pt idx="1393">
                  <c:v>42566</c:v>
                </c:pt>
                <c:pt idx="1394">
                  <c:v>42569</c:v>
                </c:pt>
                <c:pt idx="1395">
                  <c:v>42570</c:v>
                </c:pt>
                <c:pt idx="1396">
                  <c:v>42571</c:v>
                </c:pt>
                <c:pt idx="1397">
                  <c:v>42572</c:v>
                </c:pt>
                <c:pt idx="1398">
                  <c:v>42573</c:v>
                </c:pt>
                <c:pt idx="1399">
                  <c:v>42576</c:v>
                </c:pt>
                <c:pt idx="1400">
                  <c:v>42577</c:v>
                </c:pt>
                <c:pt idx="1401">
                  <c:v>42578</c:v>
                </c:pt>
                <c:pt idx="1402">
                  <c:v>42579</c:v>
                </c:pt>
                <c:pt idx="1403">
                  <c:v>42580</c:v>
                </c:pt>
                <c:pt idx="1404">
                  <c:v>42583</c:v>
                </c:pt>
                <c:pt idx="1405">
                  <c:v>42584</c:v>
                </c:pt>
                <c:pt idx="1406">
                  <c:v>42585</c:v>
                </c:pt>
                <c:pt idx="1407">
                  <c:v>42586</c:v>
                </c:pt>
                <c:pt idx="1408">
                  <c:v>42587</c:v>
                </c:pt>
                <c:pt idx="1409">
                  <c:v>42590</c:v>
                </c:pt>
                <c:pt idx="1410">
                  <c:v>42591</c:v>
                </c:pt>
                <c:pt idx="1411">
                  <c:v>42592</c:v>
                </c:pt>
                <c:pt idx="1412">
                  <c:v>42593</c:v>
                </c:pt>
                <c:pt idx="1413">
                  <c:v>42594</c:v>
                </c:pt>
                <c:pt idx="1414">
                  <c:v>42597</c:v>
                </c:pt>
                <c:pt idx="1415">
                  <c:v>42598</c:v>
                </c:pt>
                <c:pt idx="1416">
                  <c:v>42599</c:v>
                </c:pt>
                <c:pt idx="1417">
                  <c:v>42600</c:v>
                </c:pt>
                <c:pt idx="1418">
                  <c:v>42601</c:v>
                </c:pt>
                <c:pt idx="1419">
                  <c:v>42604</c:v>
                </c:pt>
                <c:pt idx="1420">
                  <c:v>42605</c:v>
                </c:pt>
                <c:pt idx="1421">
                  <c:v>42606</c:v>
                </c:pt>
                <c:pt idx="1422">
                  <c:v>42607</c:v>
                </c:pt>
                <c:pt idx="1423">
                  <c:v>42608</c:v>
                </c:pt>
                <c:pt idx="1424">
                  <c:v>42611</c:v>
                </c:pt>
                <c:pt idx="1425">
                  <c:v>42612</c:v>
                </c:pt>
                <c:pt idx="1426">
                  <c:v>42613</c:v>
                </c:pt>
                <c:pt idx="1427">
                  <c:v>42614</c:v>
                </c:pt>
                <c:pt idx="1428">
                  <c:v>42615</c:v>
                </c:pt>
                <c:pt idx="1429">
                  <c:v>42619</c:v>
                </c:pt>
                <c:pt idx="1430">
                  <c:v>42620</c:v>
                </c:pt>
                <c:pt idx="1431">
                  <c:v>42621</c:v>
                </c:pt>
                <c:pt idx="1432">
                  <c:v>42622</c:v>
                </c:pt>
                <c:pt idx="1433">
                  <c:v>42625</c:v>
                </c:pt>
                <c:pt idx="1434">
                  <c:v>42626</c:v>
                </c:pt>
                <c:pt idx="1435">
                  <c:v>42627</c:v>
                </c:pt>
                <c:pt idx="1436">
                  <c:v>42628</c:v>
                </c:pt>
                <c:pt idx="1437">
                  <c:v>42629</c:v>
                </c:pt>
                <c:pt idx="1438">
                  <c:v>42632</c:v>
                </c:pt>
                <c:pt idx="1439">
                  <c:v>42633</c:v>
                </c:pt>
                <c:pt idx="1440">
                  <c:v>42634</c:v>
                </c:pt>
                <c:pt idx="1441">
                  <c:v>42635</c:v>
                </c:pt>
                <c:pt idx="1442">
                  <c:v>42636</c:v>
                </c:pt>
                <c:pt idx="1443">
                  <c:v>42639</c:v>
                </c:pt>
                <c:pt idx="1444">
                  <c:v>42640</c:v>
                </c:pt>
                <c:pt idx="1445">
                  <c:v>42641</c:v>
                </c:pt>
                <c:pt idx="1446">
                  <c:v>42642</c:v>
                </c:pt>
                <c:pt idx="1447">
                  <c:v>42643</c:v>
                </c:pt>
                <c:pt idx="1448">
                  <c:v>42646</c:v>
                </c:pt>
                <c:pt idx="1449">
                  <c:v>42647</c:v>
                </c:pt>
                <c:pt idx="1450">
                  <c:v>42648</c:v>
                </c:pt>
                <c:pt idx="1451">
                  <c:v>42649</c:v>
                </c:pt>
                <c:pt idx="1452">
                  <c:v>42650</c:v>
                </c:pt>
                <c:pt idx="1453">
                  <c:v>42653</c:v>
                </c:pt>
                <c:pt idx="1454">
                  <c:v>42654</c:v>
                </c:pt>
                <c:pt idx="1455">
                  <c:v>42655</c:v>
                </c:pt>
                <c:pt idx="1456">
                  <c:v>42656</c:v>
                </c:pt>
                <c:pt idx="1457">
                  <c:v>42657</c:v>
                </c:pt>
                <c:pt idx="1458">
                  <c:v>42660</c:v>
                </c:pt>
                <c:pt idx="1459">
                  <c:v>42661</c:v>
                </c:pt>
                <c:pt idx="1460">
                  <c:v>42662</c:v>
                </c:pt>
                <c:pt idx="1461">
                  <c:v>42663</c:v>
                </c:pt>
                <c:pt idx="1462">
                  <c:v>42664</c:v>
                </c:pt>
                <c:pt idx="1463">
                  <c:v>42667</c:v>
                </c:pt>
                <c:pt idx="1464">
                  <c:v>42668</c:v>
                </c:pt>
                <c:pt idx="1465">
                  <c:v>42669</c:v>
                </c:pt>
                <c:pt idx="1466">
                  <c:v>42670</c:v>
                </c:pt>
                <c:pt idx="1467">
                  <c:v>42671</c:v>
                </c:pt>
                <c:pt idx="1468">
                  <c:v>42674</c:v>
                </c:pt>
                <c:pt idx="1469">
                  <c:v>42675</c:v>
                </c:pt>
                <c:pt idx="1470">
                  <c:v>42676</c:v>
                </c:pt>
                <c:pt idx="1471">
                  <c:v>42677</c:v>
                </c:pt>
                <c:pt idx="1472">
                  <c:v>42678</c:v>
                </c:pt>
                <c:pt idx="1473">
                  <c:v>42681</c:v>
                </c:pt>
                <c:pt idx="1474">
                  <c:v>42682</c:v>
                </c:pt>
                <c:pt idx="1475">
                  <c:v>42683</c:v>
                </c:pt>
                <c:pt idx="1476">
                  <c:v>42684</c:v>
                </c:pt>
                <c:pt idx="1477">
                  <c:v>42685</c:v>
                </c:pt>
                <c:pt idx="1478">
                  <c:v>42688</c:v>
                </c:pt>
                <c:pt idx="1479">
                  <c:v>42689</c:v>
                </c:pt>
                <c:pt idx="1480">
                  <c:v>42690</c:v>
                </c:pt>
                <c:pt idx="1481">
                  <c:v>42691</c:v>
                </c:pt>
                <c:pt idx="1482">
                  <c:v>42692</c:v>
                </c:pt>
                <c:pt idx="1483">
                  <c:v>42695</c:v>
                </c:pt>
                <c:pt idx="1484">
                  <c:v>42696</c:v>
                </c:pt>
                <c:pt idx="1485">
                  <c:v>42697</c:v>
                </c:pt>
                <c:pt idx="1486">
                  <c:v>42699</c:v>
                </c:pt>
                <c:pt idx="1487">
                  <c:v>42702</c:v>
                </c:pt>
                <c:pt idx="1488">
                  <c:v>42703</c:v>
                </c:pt>
                <c:pt idx="1489">
                  <c:v>42704</c:v>
                </c:pt>
                <c:pt idx="1490">
                  <c:v>42705</c:v>
                </c:pt>
                <c:pt idx="1491">
                  <c:v>42706</c:v>
                </c:pt>
                <c:pt idx="1492">
                  <c:v>42709</c:v>
                </c:pt>
                <c:pt idx="1493">
                  <c:v>42710</c:v>
                </c:pt>
                <c:pt idx="1494">
                  <c:v>42711</c:v>
                </c:pt>
                <c:pt idx="1495">
                  <c:v>42712</c:v>
                </c:pt>
                <c:pt idx="1496">
                  <c:v>42713</c:v>
                </c:pt>
                <c:pt idx="1497">
                  <c:v>42716</c:v>
                </c:pt>
                <c:pt idx="1498">
                  <c:v>42717</c:v>
                </c:pt>
                <c:pt idx="1499">
                  <c:v>42718</c:v>
                </c:pt>
                <c:pt idx="1500">
                  <c:v>42719</c:v>
                </c:pt>
                <c:pt idx="1501">
                  <c:v>42720</c:v>
                </c:pt>
                <c:pt idx="1502">
                  <c:v>42723</c:v>
                </c:pt>
                <c:pt idx="1503">
                  <c:v>42724</c:v>
                </c:pt>
                <c:pt idx="1504">
                  <c:v>42725</c:v>
                </c:pt>
                <c:pt idx="1505">
                  <c:v>42726</c:v>
                </c:pt>
                <c:pt idx="1506">
                  <c:v>42727</c:v>
                </c:pt>
                <c:pt idx="1507">
                  <c:v>42731</c:v>
                </c:pt>
                <c:pt idx="1508">
                  <c:v>42732</c:v>
                </c:pt>
                <c:pt idx="1509">
                  <c:v>42733</c:v>
                </c:pt>
                <c:pt idx="1510">
                  <c:v>42734</c:v>
                </c:pt>
                <c:pt idx="1511">
                  <c:v>42738</c:v>
                </c:pt>
                <c:pt idx="1512">
                  <c:v>42739</c:v>
                </c:pt>
                <c:pt idx="1513">
                  <c:v>42740</c:v>
                </c:pt>
                <c:pt idx="1514">
                  <c:v>42741</c:v>
                </c:pt>
                <c:pt idx="1515">
                  <c:v>42744</c:v>
                </c:pt>
                <c:pt idx="1516">
                  <c:v>42745</c:v>
                </c:pt>
                <c:pt idx="1517">
                  <c:v>42746</c:v>
                </c:pt>
                <c:pt idx="1518">
                  <c:v>42747</c:v>
                </c:pt>
                <c:pt idx="1519">
                  <c:v>42748</c:v>
                </c:pt>
                <c:pt idx="1520">
                  <c:v>42752</c:v>
                </c:pt>
                <c:pt idx="1521">
                  <c:v>42753</c:v>
                </c:pt>
                <c:pt idx="1522">
                  <c:v>42754</c:v>
                </c:pt>
                <c:pt idx="1523">
                  <c:v>42755</c:v>
                </c:pt>
                <c:pt idx="1524">
                  <c:v>42758</c:v>
                </c:pt>
                <c:pt idx="1525">
                  <c:v>42759</c:v>
                </c:pt>
                <c:pt idx="1526">
                  <c:v>42760</c:v>
                </c:pt>
                <c:pt idx="1527">
                  <c:v>42761</c:v>
                </c:pt>
                <c:pt idx="1528">
                  <c:v>42762</c:v>
                </c:pt>
                <c:pt idx="1529">
                  <c:v>42765</c:v>
                </c:pt>
                <c:pt idx="1530">
                  <c:v>42766</c:v>
                </c:pt>
                <c:pt idx="1531">
                  <c:v>42767</c:v>
                </c:pt>
                <c:pt idx="1532">
                  <c:v>42768</c:v>
                </c:pt>
                <c:pt idx="1533">
                  <c:v>42769</c:v>
                </c:pt>
                <c:pt idx="1534">
                  <c:v>42772</c:v>
                </c:pt>
                <c:pt idx="1535">
                  <c:v>42773</c:v>
                </c:pt>
                <c:pt idx="1536">
                  <c:v>42774</c:v>
                </c:pt>
                <c:pt idx="1537">
                  <c:v>42775</c:v>
                </c:pt>
                <c:pt idx="1538">
                  <c:v>42776</c:v>
                </c:pt>
                <c:pt idx="1539">
                  <c:v>42779</c:v>
                </c:pt>
                <c:pt idx="1540">
                  <c:v>42780</c:v>
                </c:pt>
                <c:pt idx="1541">
                  <c:v>42781</c:v>
                </c:pt>
                <c:pt idx="1542">
                  <c:v>42782</c:v>
                </c:pt>
                <c:pt idx="1543">
                  <c:v>42783</c:v>
                </c:pt>
                <c:pt idx="1544">
                  <c:v>42787</c:v>
                </c:pt>
                <c:pt idx="1545">
                  <c:v>42788</c:v>
                </c:pt>
                <c:pt idx="1546">
                  <c:v>42789</c:v>
                </c:pt>
                <c:pt idx="1547">
                  <c:v>42790</c:v>
                </c:pt>
                <c:pt idx="1548">
                  <c:v>42793</c:v>
                </c:pt>
                <c:pt idx="1549">
                  <c:v>42794</c:v>
                </c:pt>
                <c:pt idx="1550">
                  <c:v>42795</c:v>
                </c:pt>
                <c:pt idx="1551">
                  <c:v>42796</c:v>
                </c:pt>
                <c:pt idx="1552">
                  <c:v>42797</c:v>
                </c:pt>
                <c:pt idx="1553">
                  <c:v>42800</c:v>
                </c:pt>
                <c:pt idx="1554">
                  <c:v>42801</c:v>
                </c:pt>
                <c:pt idx="1555">
                  <c:v>42802</c:v>
                </c:pt>
                <c:pt idx="1556">
                  <c:v>42803</c:v>
                </c:pt>
                <c:pt idx="1557">
                  <c:v>42804</c:v>
                </c:pt>
                <c:pt idx="1558">
                  <c:v>42807</c:v>
                </c:pt>
                <c:pt idx="1559">
                  <c:v>42808</c:v>
                </c:pt>
                <c:pt idx="1560">
                  <c:v>42809</c:v>
                </c:pt>
                <c:pt idx="1561">
                  <c:v>42810</c:v>
                </c:pt>
                <c:pt idx="1562">
                  <c:v>42811</c:v>
                </c:pt>
                <c:pt idx="1563">
                  <c:v>42814</c:v>
                </c:pt>
                <c:pt idx="1564">
                  <c:v>42815</c:v>
                </c:pt>
                <c:pt idx="1565">
                  <c:v>42816</c:v>
                </c:pt>
                <c:pt idx="1566">
                  <c:v>42817</c:v>
                </c:pt>
                <c:pt idx="1567">
                  <c:v>42818</c:v>
                </c:pt>
                <c:pt idx="1568">
                  <c:v>42821</c:v>
                </c:pt>
                <c:pt idx="1569">
                  <c:v>42822</c:v>
                </c:pt>
                <c:pt idx="1570">
                  <c:v>42823</c:v>
                </c:pt>
                <c:pt idx="1571">
                  <c:v>42824</c:v>
                </c:pt>
                <c:pt idx="1572">
                  <c:v>42825</c:v>
                </c:pt>
                <c:pt idx="1573">
                  <c:v>42828</c:v>
                </c:pt>
                <c:pt idx="1574">
                  <c:v>42829</c:v>
                </c:pt>
                <c:pt idx="1575">
                  <c:v>42830</c:v>
                </c:pt>
                <c:pt idx="1576">
                  <c:v>42831</c:v>
                </c:pt>
                <c:pt idx="1577">
                  <c:v>42832</c:v>
                </c:pt>
                <c:pt idx="1578">
                  <c:v>42835</c:v>
                </c:pt>
                <c:pt idx="1579">
                  <c:v>42836</c:v>
                </c:pt>
                <c:pt idx="1580">
                  <c:v>42837</c:v>
                </c:pt>
                <c:pt idx="1581">
                  <c:v>42838</c:v>
                </c:pt>
                <c:pt idx="1582">
                  <c:v>42842</c:v>
                </c:pt>
                <c:pt idx="1583">
                  <c:v>42843</c:v>
                </c:pt>
                <c:pt idx="1584">
                  <c:v>42844</c:v>
                </c:pt>
                <c:pt idx="1585">
                  <c:v>42845</c:v>
                </c:pt>
                <c:pt idx="1586">
                  <c:v>42846</c:v>
                </c:pt>
                <c:pt idx="1587">
                  <c:v>42849</c:v>
                </c:pt>
                <c:pt idx="1588">
                  <c:v>42850</c:v>
                </c:pt>
                <c:pt idx="1589">
                  <c:v>42851</c:v>
                </c:pt>
                <c:pt idx="1590">
                  <c:v>42852</c:v>
                </c:pt>
                <c:pt idx="1591">
                  <c:v>42853</c:v>
                </c:pt>
                <c:pt idx="1592">
                  <c:v>42856</c:v>
                </c:pt>
                <c:pt idx="1593">
                  <c:v>42857</c:v>
                </c:pt>
                <c:pt idx="1594">
                  <c:v>42858</c:v>
                </c:pt>
                <c:pt idx="1595">
                  <c:v>42859</c:v>
                </c:pt>
                <c:pt idx="1596">
                  <c:v>42860</c:v>
                </c:pt>
                <c:pt idx="1597">
                  <c:v>42863</c:v>
                </c:pt>
                <c:pt idx="1598">
                  <c:v>42864</c:v>
                </c:pt>
                <c:pt idx="1599">
                  <c:v>42865</c:v>
                </c:pt>
                <c:pt idx="1600">
                  <c:v>42866</c:v>
                </c:pt>
                <c:pt idx="1601">
                  <c:v>42867</c:v>
                </c:pt>
                <c:pt idx="1602">
                  <c:v>42870</c:v>
                </c:pt>
                <c:pt idx="1603">
                  <c:v>42871</c:v>
                </c:pt>
                <c:pt idx="1604">
                  <c:v>42872</c:v>
                </c:pt>
                <c:pt idx="1605">
                  <c:v>42873</c:v>
                </c:pt>
                <c:pt idx="1606">
                  <c:v>42874</c:v>
                </c:pt>
                <c:pt idx="1607">
                  <c:v>42877</c:v>
                </c:pt>
                <c:pt idx="1608">
                  <c:v>42878</c:v>
                </c:pt>
                <c:pt idx="1609">
                  <c:v>42879</c:v>
                </c:pt>
                <c:pt idx="1610">
                  <c:v>42880</c:v>
                </c:pt>
                <c:pt idx="1611">
                  <c:v>42881</c:v>
                </c:pt>
                <c:pt idx="1612">
                  <c:v>42885</c:v>
                </c:pt>
                <c:pt idx="1613">
                  <c:v>42886</c:v>
                </c:pt>
                <c:pt idx="1614">
                  <c:v>42887</c:v>
                </c:pt>
                <c:pt idx="1615">
                  <c:v>42888</c:v>
                </c:pt>
                <c:pt idx="1616">
                  <c:v>42891</c:v>
                </c:pt>
                <c:pt idx="1617">
                  <c:v>42892</c:v>
                </c:pt>
                <c:pt idx="1618">
                  <c:v>42893</c:v>
                </c:pt>
                <c:pt idx="1619">
                  <c:v>42894</c:v>
                </c:pt>
                <c:pt idx="1620">
                  <c:v>42895</c:v>
                </c:pt>
                <c:pt idx="1621">
                  <c:v>42898</c:v>
                </c:pt>
                <c:pt idx="1622">
                  <c:v>42899</c:v>
                </c:pt>
                <c:pt idx="1623">
                  <c:v>42900</c:v>
                </c:pt>
                <c:pt idx="1624">
                  <c:v>42901</c:v>
                </c:pt>
                <c:pt idx="1625">
                  <c:v>42902</c:v>
                </c:pt>
                <c:pt idx="1626">
                  <c:v>42905</c:v>
                </c:pt>
                <c:pt idx="1627">
                  <c:v>42906</c:v>
                </c:pt>
                <c:pt idx="1628">
                  <c:v>42907</c:v>
                </c:pt>
                <c:pt idx="1629">
                  <c:v>42908</c:v>
                </c:pt>
                <c:pt idx="1630">
                  <c:v>42909</c:v>
                </c:pt>
                <c:pt idx="1631">
                  <c:v>42912</c:v>
                </c:pt>
                <c:pt idx="1632">
                  <c:v>42913</c:v>
                </c:pt>
                <c:pt idx="1633">
                  <c:v>42914</c:v>
                </c:pt>
                <c:pt idx="1634">
                  <c:v>42915</c:v>
                </c:pt>
                <c:pt idx="1635">
                  <c:v>42916</c:v>
                </c:pt>
                <c:pt idx="1636">
                  <c:v>42919</c:v>
                </c:pt>
                <c:pt idx="1637">
                  <c:v>42921</c:v>
                </c:pt>
                <c:pt idx="1638">
                  <c:v>42922</c:v>
                </c:pt>
                <c:pt idx="1639">
                  <c:v>42923</c:v>
                </c:pt>
                <c:pt idx="1640">
                  <c:v>42926</c:v>
                </c:pt>
                <c:pt idx="1641">
                  <c:v>42927</c:v>
                </c:pt>
                <c:pt idx="1642">
                  <c:v>42928</c:v>
                </c:pt>
                <c:pt idx="1643">
                  <c:v>42929</c:v>
                </c:pt>
                <c:pt idx="1644">
                  <c:v>42930</c:v>
                </c:pt>
                <c:pt idx="1645">
                  <c:v>42933</c:v>
                </c:pt>
                <c:pt idx="1646">
                  <c:v>42934</c:v>
                </c:pt>
                <c:pt idx="1647">
                  <c:v>42935</c:v>
                </c:pt>
                <c:pt idx="1648">
                  <c:v>42936</c:v>
                </c:pt>
                <c:pt idx="1649">
                  <c:v>42937</c:v>
                </c:pt>
                <c:pt idx="1650">
                  <c:v>42940</c:v>
                </c:pt>
                <c:pt idx="1651">
                  <c:v>42941</c:v>
                </c:pt>
                <c:pt idx="1652">
                  <c:v>42942</c:v>
                </c:pt>
                <c:pt idx="1653">
                  <c:v>42943</c:v>
                </c:pt>
                <c:pt idx="1654">
                  <c:v>42944</c:v>
                </c:pt>
                <c:pt idx="1655">
                  <c:v>42947</c:v>
                </c:pt>
                <c:pt idx="1656">
                  <c:v>42948</c:v>
                </c:pt>
                <c:pt idx="1657">
                  <c:v>42949</c:v>
                </c:pt>
                <c:pt idx="1658">
                  <c:v>42950</c:v>
                </c:pt>
                <c:pt idx="1659">
                  <c:v>42951</c:v>
                </c:pt>
                <c:pt idx="1660">
                  <c:v>42954</c:v>
                </c:pt>
                <c:pt idx="1661">
                  <c:v>42955</c:v>
                </c:pt>
                <c:pt idx="1662">
                  <c:v>42956</c:v>
                </c:pt>
                <c:pt idx="1663">
                  <c:v>42957</c:v>
                </c:pt>
                <c:pt idx="1664">
                  <c:v>42958</c:v>
                </c:pt>
                <c:pt idx="1665">
                  <c:v>42961</c:v>
                </c:pt>
                <c:pt idx="1666">
                  <c:v>42962</c:v>
                </c:pt>
                <c:pt idx="1667">
                  <c:v>42963</c:v>
                </c:pt>
                <c:pt idx="1668">
                  <c:v>42964</c:v>
                </c:pt>
                <c:pt idx="1669">
                  <c:v>42965</c:v>
                </c:pt>
                <c:pt idx="1670">
                  <c:v>42968</c:v>
                </c:pt>
                <c:pt idx="1671">
                  <c:v>42969</c:v>
                </c:pt>
                <c:pt idx="1672">
                  <c:v>42970</c:v>
                </c:pt>
                <c:pt idx="1673">
                  <c:v>42971</c:v>
                </c:pt>
                <c:pt idx="1674">
                  <c:v>42972</c:v>
                </c:pt>
                <c:pt idx="1675">
                  <c:v>42975</c:v>
                </c:pt>
                <c:pt idx="1676">
                  <c:v>42976</c:v>
                </c:pt>
                <c:pt idx="1677">
                  <c:v>42977</c:v>
                </c:pt>
                <c:pt idx="1678">
                  <c:v>42978</c:v>
                </c:pt>
                <c:pt idx="1679">
                  <c:v>42979</c:v>
                </c:pt>
                <c:pt idx="1680">
                  <c:v>42983</c:v>
                </c:pt>
                <c:pt idx="1681">
                  <c:v>42984</c:v>
                </c:pt>
                <c:pt idx="1682">
                  <c:v>42985</c:v>
                </c:pt>
                <c:pt idx="1683">
                  <c:v>42986</c:v>
                </c:pt>
                <c:pt idx="1684">
                  <c:v>42989</c:v>
                </c:pt>
                <c:pt idx="1685">
                  <c:v>42990</c:v>
                </c:pt>
                <c:pt idx="1686">
                  <c:v>42991</c:v>
                </c:pt>
                <c:pt idx="1687">
                  <c:v>42992</c:v>
                </c:pt>
                <c:pt idx="1688">
                  <c:v>42993</c:v>
                </c:pt>
                <c:pt idx="1689">
                  <c:v>42996</c:v>
                </c:pt>
                <c:pt idx="1690">
                  <c:v>42997</c:v>
                </c:pt>
                <c:pt idx="1691">
                  <c:v>42998</c:v>
                </c:pt>
                <c:pt idx="1692">
                  <c:v>42999</c:v>
                </c:pt>
                <c:pt idx="1693">
                  <c:v>43000</c:v>
                </c:pt>
                <c:pt idx="1694">
                  <c:v>43003</c:v>
                </c:pt>
                <c:pt idx="1695">
                  <c:v>43004</c:v>
                </c:pt>
                <c:pt idx="1696">
                  <c:v>43005</c:v>
                </c:pt>
                <c:pt idx="1697">
                  <c:v>43006</c:v>
                </c:pt>
                <c:pt idx="1698">
                  <c:v>43007</c:v>
                </c:pt>
                <c:pt idx="1699">
                  <c:v>43010</c:v>
                </c:pt>
                <c:pt idx="1700">
                  <c:v>43011</c:v>
                </c:pt>
                <c:pt idx="1701">
                  <c:v>43012</c:v>
                </c:pt>
                <c:pt idx="1702">
                  <c:v>43013</c:v>
                </c:pt>
                <c:pt idx="1703">
                  <c:v>43014</c:v>
                </c:pt>
                <c:pt idx="1704">
                  <c:v>43017</c:v>
                </c:pt>
                <c:pt idx="1705">
                  <c:v>43018</c:v>
                </c:pt>
                <c:pt idx="1706">
                  <c:v>43019</c:v>
                </c:pt>
                <c:pt idx="1707">
                  <c:v>43020</c:v>
                </c:pt>
                <c:pt idx="1708">
                  <c:v>43021</c:v>
                </c:pt>
                <c:pt idx="1709">
                  <c:v>43024</c:v>
                </c:pt>
                <c:pt idx="1710">
                  <c:v>43025</c:v>
                </c:pt>
                <c:pt idx="1711">
                  <c:v>43026</c:v>
                </c:pt>
                <c:pt idx="1712">
                  <c:v>43027</c:v>
                </c:pt>
                <c:pt idx="1713">
                  <c:v>43028</c:v>
                </c:pt>
                <c:pt idx="1714">
                  <c:v>43031</c:v>
                </c:pt>
                <c:pt idx="1715">
                  <c:v>43032</c:v>
                </c:pt>
                <c:pt idx="1716">
                  <c:v>43033</c:v>
                </c:pt>
                <c:pt idx="1717">
                  <c:v>43034</c:v>
                </c:pt>
                <c:pt idx="1718">
                  <c:v>43035</c:v>
                </c:pt>
                <c:pt idx="1719">
                  <c:v>43038</c:v>
                </c:pt>
                <c:pt idx="1720">
                  <c:v>43039</c:v>
                </c:pt>
                <c:pt idx="1721">
                  <c:v>43040</c:v>
                </c:pt>
                <c:pt idx="1722">
                  <c:v>43041</c:v>
                </c:pt>
                <c:pt idx="1723">
                  <c:v>43042</c:v>
                </c:pt>
                <c:pt idx="1724">
                  <c:v>43045</c:v>
                </c:pt>
                <c:pt idx="1725">
                  <c:v>43046</c:v>
                </c:pt>
                <c:pt idx="1726">
                  <c:v>43047</c:v>
                </c:pt>
                <c:pt idx="1727">
                  <c:v>43048</c:v>
                </c:pt>
                <c:pt idx="1728">
                  <c:v>43049</c:v>
                </c:pt>
                <c:pt idx="1729">
                  <c:v>43052</c:v>
                </c:pt>
                <c:pt idx="1730">
                  <c:v>43053</c:v>
                </c:pt>
                <c:pt idx="1731">
                  <c:v>43054</c:v>
                </c:pt>
                <c:pt idx="1732">
                  <c:v>43055</c:v>
                </c:pt>
                <c:pt idx="1733">
                  <c:v>43056</c:v>
                </c:pt>
                <c:pt idx="1734">
                  <c:v>43059</c:v>
                </c:pt>
                <c:pt idx="1735">
                  <c:v>43060</c:v>
                </c:pt>
                <c:pt idx="1736">
                  <c:v>43061</c:v>
                </c:pt>
                <c:pt idx="1737">
                  <c:v>43063</c:v>
                </c:pt>
                <c:pt idx="1738">
                  <c:v>43066</c:v>
                </c:pt>
                <c:pt idx="1739">
                  <c:v>43067</c:v>
                </c:pt>
                <c:pt idx="1740">
                  <c:v>43068</c:v>
                </c:pt>
                <c:pt idx="1741">
                  <c:v>43069</c:v>
                </c:pt>
                <c:pt idx="1742">
                  <c:v>43070</c:v>
                </c:pt>
                <c:pt idx="1743">
                  <c:v>43073</c:v>
                </c:pt>
                <c:pt idx="1744">
                  <c:v>43074</c:v>
                </c:pt>
                <c:pt idx="1745">
                  <c:v>43075</c:v>
                </c:pt>
                <c:pt idx="1746">
                  <c:v>43076</c:v>
                </c:pt>
                <c:pt idx="1747">
                  <c:v>43077</c:v>
                </c:pt>
                <c:pt idx="1748">
                  <c:v>43080</c:v>
                </c:pt>
                <c:pt idx="1749">
                  <c:v>43081</c:v>
                </c:pt>
                <c:pt idx="1750">
                  <c:v>43082</c:v>
                </c:pt>
                <c:pt idx="1751">
                  <c:v>43083</c:v>
                </c:pt>
                <c:pt idx="1752">
                  <c:v>43084</c:v>
                </c:pt>
                <c:pt idx="1753">
                  <c:v>43087</c:v>
                </c:pt>
                <c:pt idx="1754">
                  <c:v>43088</c:v>
                </c:pt>
                <c:pt idx="1755">
                  <c:v>43089</c:v>
                </c:pt>
                <c:pt idx="1756">
                  <c:v>43090</c:v>
                </c:pt>
                <c:pt idx="1757">
                  <c:v>43091</c:v>
                </c:pt>
                <c:pt idx="1758">
                  <c:v>43095</c:v>
                </c:pt>
                <c:pt idx="1759">
                  <c:v>43096</c:v>
                </c:pt>
                <c:pt idx="1760">
                  <c:v>43097</c:v>
                </c:pt>
                <c:pt idx="1761">
                  <c:v>43098</c:v>
                </c:pt>
                <c:pt idx="1762">
                  <c:v>43102</c:v>
                </c:pt>
                <c:pt idx="1763">
                  <c:v>43103</c:v>
                </c:pt>
                <c:pt idx="1764">
                  <c:v>43104</c:v>
                </c:pt>
                <c:pt idx="1765">
                  <c:v>43105</c:v>
                </c:pt>
                <c:pt idx="1766">
                  <c:v>43108</c:v>
                </c:pt>
                <c:pt idx="1767">
                  <c:v>43109</c:v>
                </c:pt>
                <c:pt idx="1768">
                  <c:v>43110</c:v>
                </c:pt>
                <c:pt idx="1769">
                  <c:v>43111</c:v>
                </c:pt>
                <c:pt idx="1770">
                  <c:v>43112</c:v>
                </c:pt>
                <c:pt idx="1771">
                  <c:v>43116</c:v>
                </c:pt>
                <c:pt idx="1772">
                  <c:v>43117</c:v>
                </c:pt>
                <c:pt idx="1773">
                  <c:v>43118</c:v>
                </c:pt>
                <c:pt idx="1774">
                  <c:v>43119</c:v>
                </c:pt>
                <c:pt idx="1775">
                  <c:v>43122</c:v>
                </c:pt>
                <c:pt idx="1776">
                  <c:v>43123</c:v>
                </c:pt>
                <c:pt idx="1777">
                  <c:v>43124</c:v>
                </c:pt>
                <c:pt idx="1778">
                  <c:v>43125</c:v>
                </c:pt>
                <c:pt idx="1779">
                  <c:v>43126</c:v>
                </c:pt>
                <c:pt idx="1780">
                  <c:v>43129</c:v>
                </c:pt>
                <c:pt idx="1781">
                  <c:v>43130</c:v>
                </c:pt>
                <c:pt idx="1782">
                  <c:v>43131</c:v>
                </c:pt>
                <c:pt idx="1783">
                  <c:v>43132</c:v>
                </c:pt>
                <c:pt idx="1784">
                  <c:v>43133</c:v>
                </c:pt>
                <c:pt idx="1785">
                  <c:v>43136</c:v>
                </c:pt>
                <c:pt idx="1786">
                  <c:v>43137</c:v>
                </c:pt>
                <c:pt idx="1787">
                  <c:v>43138</c:v>
                </c:pt>
                <c:pt idx="1788">
                  <c:v>43139</c:v>
                </c:pt>
                <c:pt idx="1789">
                  <c:v>43140</c:v>
                </c:pt>
                <c:pt idx="1790">
                  <c:v>43143</c:v>
                </c:pt>
                <c:pt idx="1791">
                  <c:v>43144</c:v>
                </c:pt>
                <c:pt idx="1792">
                  <c:v>43145</c:v>
                </c:pt>
                <c:pt idx="1793">
                  <c:v>43146</c:v>
                </c:pt>
                <c:pt idx="1794">
                  <c:v>43147</c:v>
                </c:pt>
                <c:pt idx="1795">
                  <c:v>43151</c:v>
                </c:pt>
                <c:pt idx="1796">
                  <c:v>43152</c:v>
                </c:pt>
                <c:pt idx="1797">
                  <c:v>43153</c:v>
                </c:pt>
                <c:pt idx="1798">
                  <c:v>43154</c:v>
                </c:pt>
                <c:pt idx="1799">
                  <c:v>43157</c:v>
                </c:pt>
                <c:pt idx="1800">
                  <c:v>43158</c:v>
                </c:pt>
                <c:pt idx="1801">
                  <c:v>43159</c:v>
                </c:pt>
                <c:pt idx="1802">
                  <c:v>43160</c:v>
                </c:pt>
                <c:pt idx="1803">
                  <c:v>43161</c:v>
                </c:pt>
                <c:pt idx="1804">
                  <c:v>43164</c:v>
                </c:pt>
                <c:pt idx="1805">
                  <c:v>43165</c:v>
                </c:pt>
                <c:pt idx="1806">
                  <c:v>43166</c:v>
                </c:pt>
                <c:pt idx="1807">
                  <c:v>43167</c:v>
                </c:pt>
                <c:pt idx="1808">
                  <c:v>43168</c:v>
                </c:pt>
                <c:pt idx="1809">
                  <c:v>43171</c:v>
                </c:pt>
                <c:pt idx="1810">
                  <c:v>43172</c:v>
                </c:pt>
                <c:pt idx="1811">
                  <c:v>43173</c:v>
                </c:pt>
                <c:pt idx="1812">
                  <c:v>43174</c:v>
                </c:pt>
                <c:pt idx="1813">
                  <c:v>43175</c:v>
                </c:pt>
                <c:pt idx="1814">
                  <c:v>43178</c:v>
                </c:pt>
                <c:pt idx="1815">
                  <c:v>43179</c:v>
                </c:pt>
                <c:pt idx="1816">
                  <c:v>43180</c:v>
                </c:pt>
                <c:pt idx="1817">
                  <c:v>43181</c:v>
                </c:pt>
                <c:pt idx="1818">
                  <c:v>43182</c:v>
                </c:pt>
                <c:pt idx="1819">
                  <c:v>43185</c:v>
                </c:pt>
                <c:pt idx="1820">
                  <c:v>43186</c:v>
                </c:pt>
                <c:pt idx="1821">
                  <c:v>43187</c:v>
                </c:pt>
                <c:pt idx="1822">
                  <c:v>43188</c:v>
                </c:pt>
                <c:pt idx="1823">
                  <c:v>43192</c:v>
                </c:pt>
                <c:pt idx="1824">
                  <c:v>43193</c:v>
                </c:pt>
                <c:pt idx="1825">
                  <c:v>43194</c:v>
                </c:pt>
                <c:pt idx="1826">
                  <c:v>43195</c:v>
                </c:pt>
                <c:pt idx="1827">
                  <c:v>43196</c:v>
                </c:pt>
                <c:pt idx="1828">
                  <c:v>43199</c:v>
                </c:pt>
                <c:pt idx="1829">
                  <c:v>43200</c:v>
                </c:pt>
                <c:pt idx="1830">
                  <c:v>43201</c:v>
                </c:pt>
                <c:pt idx="1831">
                  <c:v>43202</c:v>
                </c:pt>
                <c:pt idx="1832">
                  <c:v>43203</c:v>
                </c:pt>
                <c:pt idx="1833">
                  <c:v>43206</c:v>
                </c:pt>
                <c:pt idx="1834">
                  <c:v>43207</c:v>
                </c:pt>
                <c:pt idx="1835">
                  <c:v>43208</c:v>
                </c:pt>
                <c:pt idx="1836">
                  <c:v>43209</c:v>
                </c:pt>
                <c:pt idx="1837">
                  <c:v>43210</c:v>
                </c:pt>
                <c:pt idx="1838">
                  <c:v>43213</c:v>
                </c:pt>
                <c:pt idx="1839">
                  <c:v>43214</c:v>
                </c:pt>
                <c:pt idx="1840">
                  <c:v>43215</c:v>
                </c:pt>
                <c:pt idx="1841">
                  <c:v>43216</c:v>
                </c:pt>
                <c:pt idx="1842">
                  <c:v>43217</c:v>
                </c:pt>
                <c:pt idx="1843">
                  <c:v>43220</c:v>
                </c:pt>
                <c:pt idx="1844">
                  <c:v>43221</c:v>
                </c:pt>
                <c:pt idx="1845">
                  <c:v>43222</c:v>
                </c:pt>
                <c:pt idx="1846">
                  <c:v>43223</c:v>
                </c:pt>
                <c:pt idx="1847">
                  <c:v>43224</c:v>
                </c:pt>
                <c:pt idx="1848">
                  <c:v>43227</c:v>
                </c:pt>
                <c:pt idx="1849">
                  <c:v>43228</c:v>
                </c:pt>
                <c:pt idx="1850">
                  <c:v>43229</c:v>
                </c:pt>
                <c:pt idx="1851">
                  <c:v>43230</c:v>
                </c:pt>
                <c:pt idx="1852">
                  <c:v>43231</c:v>
                </c:pt>
                <c:pt idx="1853">
                  <c:v>43234</c:v>
                </c:pt>
                <c:pt idx="1854">
                  <c:v>43235</c:v>
                </c:pt>
                <c:pt idx="1855">
                  <c:v>43236</c:v>
                </c:pt>
                <c:pt idx="1856">
                  <c:v>43237</c:v>
                </c:pt>
                <c:pt idx="1857">
                  <c:v>43238</c:v>
                </c:pt>
                <c:pt idx="1858">
                  <c:v>43241</c:v>
                </c:pt>
                <c:pt idx="1859">
                  <c:v>43242</c:v>
                </c:pt>
                <c:pt idx="1860">
                  <c:v>43243</c:v>
                </c:pt>
                <c:pt idx="1861">
                  <c:v>43244</c:v>
                </c:pt>
                <c:pt idx="1862">
                  <c:v>43245</c:v>
                </c:pt>
                <c:pt idx="1863">
                  <c:v>43249</c:v>
                </c:pt>
                <c:pt idx="1864">
                  <c:v>43250</c:v>
                </c:pt>
                <c:pt idx="1865">
                  <c:v>43251</c:v>
                </c:pt>
                <c:pt idx="1866">
                  <c:v>43252</c:v>
                </c:pt>
                <c:pt idx="1867">
                  <c:v>43255</c:v>
                </c:pt>
                <c:pt idx="1868">
                  <c:v>43256</c:v>
                </c:pt>
                <c:pt idx="1869">
                  <c:v>43257</c:v>
                </c:pt>
                <c:pt idx="1870">
                  <c:v>43258</c:v>
                </c:pt>
                <c:pt idx="1871">
                  <c:v>43259</c:v>
                </c:pt>
                <c:pt idx="1872">
                  <c:v>43262</c:v>
                </c:pt>
                <c:pt idx="1873">
                  <c:v>43263</c:v>
                </c:pt>
                <c:pt idx="1874">
                  <c:v>43264</c:v>
                </c:pt>
                <c:pt idx="1875">
                  <c:v>43265</c:v>
                </c:pt>
                <c:pt idx="1876">
                  <c:v>43266</c:v>
                </c:pt>
                <c:pt idx="1877">
                  <c:v>43269</c:v>
                </c:pt>
                <c:pt idx="1878">
                  <c:v>43270</c:v>
                </c:pt>
                <c:pt idx="1879">
                  <c:v>43271</c:v>
                </c:pt>
                <c:pt idx="1880">
                  <c:v>43272</c:v>
                </c:pt>
                <c:pt idx="1881">
                  <c:v>43273</c:v>
                </c:pt>
                <c:pt idx="1882">
                  <c:v>43276</c:v>
                </c:pt>
                <c:pt idx="1883">
                  <c:v>43277</c:v>
                </c:pt>
                <c:pt idx="1884">
                  <c:v>43278</c:v>
                </c:pt>
                <c:pt idx="1885">
                  <c:v>43279</c:v>
                </c:pt>
                <c:pt idx="1886">
                  <c:v>43280</c:v>
                </c:pt>
                <c:pt idx="1887">
                  <c:v>43283</c:v>
                </c:pt>
                <c:pt idx="1888">
                  <c:v>43284</c:v>
                </c:pt>
                <c:pt idx="1889">
                  <c:v>43286</c:v>
                </c:pt>
                <c:pt idx="1890">
                  <c:v>43287</c:v>
                </c:pt>
                <c:pt idx="1891">
                  <c:v>43290</c:v>
                </c:pt>
                <c:pt idx="1892">
                  <c:v>43291</c:v>
                </c:pt>
                <c:pt idx="1893">
                  <c:v>43292</c:v>
                </c:pt>
                <c:pt idx="1894">
                  <c:v>43293</c:v>
                </c:pt>
                <c:pt idx="1895">
                  <c:v>43294</c:v>
                </c:pt>
                <c:pt idx="1896">
                  <c:v>43297</c:v>
                </c:pt>
                <c:pt idx="1897">
                  <c:v>43298</c:v>
                </c:pt>
                <c:pt idx="1898">
                  <c:v>43299</c:v>
                </c:pt>
                <c:pt idx="1899">
                  <c:v>43300</c:v>
                </c:pt>
                <c:pt idx="1900">
                  <c:v>43301</c:v>
                </c:pt>
                <c:pt idx="1901">
                  <c:v>43304</c:v>
                </c:pt>
                <c:pt idx="1902">
                  <c:v>43305</c:v>
                </c:pt>
                <c:pt idx="1903">
                  <c:v>43306</c:v>
                </c:pt>
                <c:pt idx="1904">
                  <c:v>43307</c:v>
                </c:pt>
                <c:pt idx="1905">
                  <c:v>43308</c:v>
                </c:pt>
                <c:pt idx="1906">
                  <c:v>43311</c:v>
                </c:pt>
                <c:pt idx="1907">
                  <c:v>43312</c:v>
                </c:pt>
                <c:pt idx="1908">
                  <c:v>43313</c:v>
                </c:pt>
                <c:pt idx="1909">
                  <c:v>43314</c:v>
                </c:pt>
                <c:pt idx="1910">
                  <c:v>43315</c:v>
                </c:pt>
                <c:pt idx="1911">
                  <c:v>43318</c:v>
                </c:pt>
                <c:pt idx="1912">
                  <c:v>43319</c:v>
                </c:pt>
                <c:pt idx="1913">
                  <c:v>43320</c:v>
                </c:pt>
                <c:pt idx="1914">
                  <c:v>43321</c:v>
                </c:pt>
                <c:pt idx="1915">
                  <c:v>43322</c:v>
                </c:pt>
                <c:pt idx="1916">
                  <c:v>43325</c:v>
                </c:pt>
                <c:pt idx="1917">
                  <c:v>43326</c:v>
                </c:pt>
                <c:pt idx="1918">
                  <c:v>43327</c:v>
                </c:pt>
                <c:pt idx="1919">
                  <c:v>43328</c:v>
                </c:pt>
                <c:pt idx="1920">
                  <c:v>43329</c:v>
                </c:pt>
                <c:pt idx="1921">
                  <c:v>43332</c:v>
                </c:pt>
                <c:pt idx="1922">
                  <c:v>43333</c:v>
                </c:pt>
                <c:pt idx="1923">
                  <c:v>43334</c:v>
                </c:pt>
                <c:pt idx="1924">
                  <c:v>43335</c:v>
                </c:pt>
                <c:pt idx="1925">
                  <c:v>43336</c:v>
                </c:pt>
                <c:pt idx="1926">
                  <c:v>43339</c:v>
                </c:pt>
                <c:pt idx="1927">
                  <c:v>43340</c:v>
                </c:pt>
                <c:pt idx="1928">
                  <c:v>43341</c:v>
                </c:pt>
                <c:pt idx="1929">
                  <c:v>43342</c:v>
                </c:pt>
                <c:pt idx="1930">
                  <c:v>43343</c:v>
                </c:pt>
                <c:pt idx="1931">
                  <c:v>43347</c:v>
                </c:pt>
                <c:pt idx="1932">
                  <c:v>43348</c:v>
                </c:pt>
                <c:pt idx="1933">
                  <c:v>43349</c:v>
                </c:pt>
                <c:pt idx="1934">
                  <c:v>43350</c:v>
                </c:pt>
                <c:pt idx="1935">
                  <c:v>43353</c:v>
                </c:pt>
                <c:pt idx="1936">
                  <c:v>43354</c:v>
                </c:pt>
                <c:pt idx="1937">
                  <c:v>43355</c:v>
                </c:pt>
                <c:pt idx="1938">
                  <c:v>43356</c:v>
                </c:pt>
                <c:pt idx="1939">
                  <c:v>43357</c:v>
                </c:pt>
                <c:pt idx="1940">
                  <c:v>43360</c:v>
                </c:pt>
                <c:pt idx="1941">
                  <c:v>43361</c:v>
                </c:pt>
                <c:pt idx="1942">
                  <c:v>43362</c:v>
                </c:pt>
                <c:pt idx="1943">
                  <c:v>43363</c:v>
                </c:pt>
                <c:pt idx="1944">
                  <c:v>43364</c:v>
                </c:pt>
                <c:pt idx="1945">
                  <c:v>43367</c:v>
                </c:pt>
                <c:pt idx="1946">
                  <c:v>43368</c:v>
                </c:pt>
                <c:pt idx="1947">
                  <c:v>43369</c:v>
                </c:pt>
                <c:pt idx="1948">
                  <c:v>43370</c:v>
                </c:pt>
                <c:pt idx="1949">
                  <c:v>43371</c:v>
                </c:pt>
                <c:pt idx="1950">
                  <c:v>43374</c:v>
                </c:pt>
                <c:pt idx="1951">
                  <c:v>43375</c:v>
                </c:pt>
                <c:pt idx="1952">
                  <c:v>43376</c:v>
                </c:pt>
                <c:pt idx="1953">
                  <c:v>43377</c:v>
                </c:pt>
                <c:pt idx="1954">
                  <c:v>43378</c:v>
                </c:pt>
                <c:pt idx="1955">
                  <c:v>43381</c:v>
                </c:pt>
                <c:pt idx="1956">
                  <c:v>43382</c:v>
                </c:pt>
                <c:pt idx="1957">
                  <c:v>43383</c:v>
                </c:pt>
                <c:pt idx="1958">
                  <c:v>43384</c:v>
                </c:pt>
                <c:pt idx="1959">
                  <c:v>43385</c:v>
                </c:pt>
                <c:pt idx="1960">
                  <c:v>43388</c:v>
                </c:pt>
                <c:pt idx="1961">
                  <c:v>43389</c:v>
                </c:pt>
                <c:pt idx="1962">
                  <c:v>43390</c:v>
                </c:pt>
                <c:pt idx="1963">
                  <c:v>43391</c:v>
                </c:pt>
                <c:pt idx="1964">
                  <c:v>43392</c:v>
                </c:pt>
                <c:pt idx="1965">
                  <c:v>43395</c:v>
                </c:pt>
                <c:pt idx="1966">
                  <c:v>43396</c:v>
                </c:pt>
                <c:pt idx="1967">
                  <c:v>43397</c:v>
                </c:pt>
                <c:pt idx="1968">
                  <c:v>43398</c:v>
                </c:pt>
                <c:pt idx="1969">
                  <c:v>43399</c:v>
                </c:pt>
                <c:pt idx="1970">
                  <c:v>43402</c:v>
                </c:pt>
                <c:pt idx="1971">
                  <c:v>43403</c:v>
                </c:pt>
                <c:pt idx="1972">
                  <c:v>43404</c:v>
                </c:pt>
                <c:pt idx="1973">
                  <c:v>43405</c:v>
                </c:pt>
                <c:pt idx="1974">
                  <c:v>43406</c:v>
                </c:pt>
                <c:pt idx="1975">
                  <c:v>43409</c:v>
                </c:pt>
                <c:pt idx="1976">
                  <c:v>43410</c:v>
                </c:pt>
                <c:pt idx="1977">
                  <c:v>43411</c:v>
                </c:pt>
                <c:pt idx="1978">
                  <c:v>43412</c:v>
                </c:pt>
                <c:pt idx="1979">
                  <c:v>43413</c:v>
                </c:pt>
                <c:pt idx="1980">
                  <c:v>43416</c:v>
                </c:pt>
                <c:pt idx="1981">
                  <c:v>43417</c:v>
                </c:pt>
                <c:pt idx="1982">
                  <c:v>43418</c:v>
                </c:pt>
                <c:pt idx="1983">
                  <c:v>43419</c:v>
                </c:pt>
                <c:pt idx="1984">
                  <c:v>43420</c:v>
                </c:pt>
                <c:pt idx="1985">
                  <c:v>43423</c:v>
                </c:pt>
                <c:pt idx="1986">
                  <c:v>43424</c:v>
                </c:pt>
                <c:pt idx="1987">
                  <c:v>43425</c:v>
                </c:pt>
                <c:pt idx="1988">
                  <c:v>43427</c:v>
                </c:pt>
                <c:pt idx="1989">
                  <c:v>43430</c:v>
                </c:pt>
                <c:pt idx="1990">
                  <c:v>43431</c:v>
                </c:pt>
                <c:pt idx="1991">
                  <c:v>43432</c:v>
                </c:pt>
                <c:pt idx="1992">
                  <c:v>43433</c:v>
                </c:pt>
                <c:pt idx="1993">
                  <c:v>43434</c:v>
                </c:pt>
                <c:pt idx="1994">
                  <c:v>43437</c:v>
                </c:pt>
                <c:pt idx="1995">
                  <c:v>43438</c:v>
                </c:pt>
                <c:pt idx="1996">
                  <c:v>43440</c:v>
                </c:pt>
                <c:pt idx="1997">
                  <c:v>43441</c:v>
                </c:pt>
                <c:pt idx="1998">
                  <c:v>43444</c:v>
                </c:pt>
                <c:pt idx="1999">
                  <c:v>43445</c:v>
                </c:pt>
                <c:pt idx="2000">
                  <c:v>43446</c:v>
                </c:pt>
                <c:pt idx="2001">
                  <c:v>43447</c:v>
                </c:pt>
                <c:pt idx="2002">
                  <c:v>43448</c:v>
                </c:pt>
                <c:pt idx="2003">
                  <c:v>43451</c:v>
                </c:pt>
                <c:pt idx="2004">
                  <c:v>43452</c:v>
                </c:pt>
                <c:pt idx="2005">
                  <c:v>43453</c:v>
                </c:pt>
                <c:pt idx="2006">
                  <c:v>43454</c:v>
                </c:pt>
                <c:pt idx="2007">
                  <c:v>43455</c:v>
                </c:pt>
                <c:pt idx="2008">
                  <c:v>43458</c:v>
                </c:pt>
                <c:pt idx="2009">
                  <c:v>43460</c:v>
                </c:pt>
                <c:pt idx="2010">
                  <c:v>43461</c:v>
                </c:pt>
                <c:pt idx="2011">
                  <c:v>43462</c:v>
                </c:pt>
                <c:pt idx="2012">
                  <c:v>43465</c:v>
                </c:pt>
                <c:pt idx="2013">
                  <c:v>43467</c:v>
                </c:pt>
                <c:pt idx="2014">
                  <c:v>43468</c:v>
                </c:pt>
                <c:pt idx="2015">
                  <c:v>43469</c:v>
                </c:pt>
                <c:pt idx="2016">
                  <c:v>43472</c:v>
                </c:pt>
                <c:pt idx="2017">
                  <c:v>43473</c:v>
                </c:pt>
                <c:pt idx="2018">
                  <c:v>43474</c:v>
                </c:pt>
                <c:pt idx="2019">
                  <c:v>43475</c:v>
                </c:pt>
                <c:pt idx="2020">
                  <c:v>43476</c:v>
                </c:pt>
                <c:pt idx="2021">
                  <c:v>43479</c:v>
                </c:pt>
                <c:pt idx="2022">
                  <c:v>43480</c:v>
                </c:pt>
                <c:pt idx="2023">
                  <c:v>43481</c:v>
                </c:pt>
                <c:pt idx="2024">
                  <c:v>43482</c:v>
                </c:pt>
                <c:pt idx="2025">
                  <c:v>43483</c:v>
                </c:pt>
                <c:pt idx="2026">
                  <c:v>43487</c:v>
                </c:pt>
                <c:pt idx="2027">
                  <c:v>43488</c:v>
                </c:pt>
                <c:pt idx="2028">
                  <c:v>43489</c:v>
                </c:pt>
                <c:pt idx="2029">
                  <c:v>43490</c:v>
                </c:pt>
                <c:pt idx="2030">
                  <c:v>43493</c:v>
                </c:pt>
                <c:pt idx="2031">
                  <c:v>43494</c:v>
                </c:pt>
                <c:pt idx="2032">
                  <c:v>43495</c:v>
                </c:pt>
                <c:pt idx="2033">
                  <c:v>43496</c:v>
                </c:pt>
                <c:pt idx="2034">
                  <c:v>43497</c:v>
                </c:pt>
                <c:pt idx="2035">
                  <c:v>43500</c:v>
                </c:pt>
                <c:pt idx="2036">
                  <c:v>43501</c:v>
                </c:pt>
                <c:pt idx="2037">
                  <c:v>43502</c:v>
                </c:pt>
                <c:pt idx="2038">
                  <c:v>43503</c:v>
                </c:pt>
                <c:pt idx="2039">
                  <c:v>43504</c:v>
                </c:pt>
                <c:pt idx="2040">
                  <c:v>43507</c:v>
                </c:pt>
                <c:pt idx="2041">
                  <c:v>43508</c:v>
                </c:pt>
                <c:pt idx="2042">
                  <c:v>43509</c:v>
                </c:pt>
                <c:pt idx="2043">
                  <c:v>43510</c:v>
                </c:pt>
                <c:pt idx="2044">
                  <c:v>43511</c:v>
                </c:pt>
                <c:pt idx="2045">
                  <c:v>43515</c:v>
                </c:pt>
                <c:pt idx="2046">
                  <c:v>43516</c:v>
                </c:pt>
                <c:pt idx="2047">
                  <c:v>43517</c:v>
                </c:pt>
                <c:pt idx="2048">
                  <c:v>43518</c:v>
                </c:pt>
                <c:pt idx="2049">
                  <c:v>43521</c:v>
                </c:pt>
                <c:pt idx="2050">
                  <c:v>43522</c:v>
                </c:pt>
                <c:pt idx="2051">
                  <c:v>43523</c:v>
                </c:pt>
                <c:pt idx="2052">
                  <c:v>43524</c:v>
                </c:pt>
                <c:pt idx="2053">
                  <c:v>43525</c:v>
                </c:pt>
                <c:pt idx="2054">
                  <c:v>43528</c:v>
                </c:pt>
                <c:pt idx="2055">
                  <c:v>43529</c:v>
                </c:pt>
                <c:pt idx="2056">
                  <c:v>43530</c:v>
                </c:pt>
                <c:pt idx="2057">
                  <c:v>43531</c:v>
                </c:pt>
                <c:pt idx="2058">
                  <c:v>43532</c:v>
                </c:pt>
                <c:pt idx="2059">
                  <c:v>43535</c:v>
                </c:pt>
                <c:pt idx="2060">
                  <c:v>43536</c:v>
                </c:pt>
                <c:pt idx="2061">
                  <c:v>43537</c:v>
                </c:pt>
                <c:pt idx="2062">
                  <c:v>43538</c:v>
                </c:pt>
                <c:pt idx="2063">
                  <c:v>43539</c:v>
                </c:pt>
                <c:pt idx="2064">
                  <c:v>43542</c:v>
                </c:pt>
                <c:pt idx="2065">
                  <c:v>43543</c:v>
                </c:pt>
                <c:pt idx="2066">
                  <c:v>43544</c:v>
                </c:pt>
                <c:pt idx="2067">
                  <c:v>43545</c:v>
                </c:pt>
                <c:pt idx="2068">
                  <c:v>43546</c:v>
                </c:pt>
                <c:pt idx="2069">
                  <c:v>43549</c:v>
                </c:pt>
                <c:pt idx="2070">
                  <c:v>43550</c:v>
                </c:pt>
                <c:pt idx="2071">
                  <c:v>43551</c:v>
                </c:pt>
                <c:pt idx="2072">
                  <c:v>43552</c:v>
                </c:pt>
                <c:pt idx="2073">
                  <c:v>43553</c:v>
                </c:pt>
                <c:pt idx="2074">
                  <c:v>43556</c:v>
                </c:pt>
                <c:pt idx="2075">
                  <c:v>43557</c:v>
                </c:pt>
                <c:pt idx="2076">
                  <c:v>43558</c:v>
                </c:pt>
                <c:pt idx="2077">
                  <c:v>43559</c:v>
                </c:pt>
                <c:pt idx="2078">
                  <c:v>43560</c:v>
                </c:pt>
                <c:pt idx="2079">
                  <c:v>43563</c:v>
                </c:pt>
                <c:pt idx="2080">
                  <c:v>43564</c:v>
                </c:pt>
                <c:pt idx="2081">
                  <c:v>43565</c:v>
                </c:pt>
                <c:pt idx="2082">
                  <c:v>43566</c:v>
                </c:pt>
                <c:pt idx="2083">
                  <c:v>43567</c:v>
                </c:pt>
                <c:pt idx="2084">
                  <c:v>43570</c:v>
                </c:pt>
                <c:pt idx="2085">
                  <c:v>43571</c:v>
                </c:pt>
                <c:pt idx="2086">
                  <c:v>43572</c:v>
                </c:pt>
                <c:pt idx="2087">
                  <c:v>43573</c:v>
                </c:pt>
                <c:pt idx="2088">
                  <c:v>43577</c:v>
                </c:pt>
                <c:pt idx="2089">
                  <c:v>43578</c:v>
                </c:pt>
                <c:pt idx="2090">
                  <c:v>43579</c:v>
                </c:pt>
                <c:pt idx="2091">
                  <c:v>43580</c:v>
                </c:pt>
                <c:pt idx="2092">
                  <c:v>43581</c:v>
                </c:pt>
                <c:pt idx="2093">
                  <c:v>43584</c:v>
                </c:pt>
                <c:pt idx="2094">
                  <c:v>43585</c:v>
                </c:pt>
                <c:pt idx="2095">
                  <c:v>43586</c:v>
                </c:pt>
                <c:pt idx="2096">
                  <c:v>43587</c:v>
                </c:pt>
                <c:pt idx="2097">
                  <c:v>43588</c:v>
                </c:pt>
                <c:pt idx="2098">
                  <c:v>43591</c:v>
                </c:pt>
                <c:pt idx="2099">
                  <c:v>43592</c:v>
                </c:pt>
                <c:pt idx="2100">
                  <c:v>43593</c:v>
                </c:pt>
                <c:pt idx="2101">
                  <c:v>43594</c:v>
                </c:pt>
                <c:pt idx="2102">
                  <c:v>43595</c:v>
                </c:pt>
                <c:pt idx="2103">
                  <c:v>43598</c:v>
                </c:pt>
                <c:pt idx="2104">
                  <c:v>43599</c:v>
                </c:pt>
                <c:pt idx="2105">
                  <c:v>43600</c:v>
                </c:pt>
                <c:pt idx="2106">
                  <c:v>43601</c:v>
                </c:pt>
                <c:pt idx="2107">
                  <c:v>43602</c:v>
                </c:pt>
                <c:pt idx="2108">
                  <c:v>43605</c:v>
                </c:pt>
                <c:pt idx="2109">
                  <c:v>43606</c:v>
                </c:pt>
                <c:pt idx="2110">
                  <c:v>43607</c:v>
                </c:pt>
                <c:pt idx="2111">
                  <c:v>43608</c:v>
                </c:pt>
                <c:pt idx="2112">
                  <c:v>43609</c:v>
                </c:pt>
                <c:pt idx="2113">
                  <c:v>43613</c:v>
                </c:pt>
                <c:pt idx="2114">
                  <c:v>43614</c:v>
                </c:pt>
                <c:pt idx="2115">
                  <c:v>43615</c:v>
                </c:pt>
                <c:pt idx="2116">
                  <c:v>43616</c:v>
                </c:pt>
                <c:pt idx="2117">
                  <c:v>43619</c:v>
                </c:pt>
                <c:pt idx="2118">
                  <c:v>43620</c:v>
                </c:pt>
                <c:pt idx="2119">
                  <c:v>43621</c:v>
                </c:pt>
                <c:pt idx="2120">
                  <c:v>43622</c:v>
                </c:pt>
                <c:pt idx="2121">
                  <c:v>43623</c:v>
                </c:pt>
                <c:pt idx="2122">
                  <c:v>43626</c:v>
                </c:pt>
                <c:pt idx="2123">
                  <c:v>43627</c:v>
                </c:pt>
                <c:pt idx="2124">
                  <c:v>43628</c:v>
                </c:pt>
                <c:pt idx="2125">
                  <c:v>43629</c:v>
                </c:pt>
                <c:pt idx="2126">
                  <c:v>43630</c:v>
                </c:pt>
                <c:pt idx="2127">
                  <c:v>43633</c:v>
                </c:pt>
                <c:pt idx="2128">
                  <c:v>43634</c:v>
                </c:pt>
                <c:pt idx="2129">
                  <c:v>43635</c:v>
                </c:pt>
                <c:pt idx="2130">
                  <c:v>43636</c:v>
                </c:pt>
                <c:pt idx="2131">
                  <c:v>43637</c:v>
                </c:pt>
                <c:pt idx="2132">
                  <c:v>43640</c:v>
                </c:pt>
                <c:pt idx="2133">
                  <c:v>43641</c:v>
                </c:pt>
                <c:pt idx="2134">
                  <c:v>43642</c:v>
                </c:pt>
                <c:pt idx="2135">
                  <c:v>43643</c:v>
                </c:pt>
                <c:pt idx="2136">
                  <c:v>43644</c:v>
                </c:pt>
                <c:pt idx="2137">
                  <c:v>43647</c:v>
                </c:pt>
                <c:pt idx="2138">
                  <c:v>43648</c:v>
                </c:pt>
                <c:pt idx="2139">
                  <c:v>43649</c:v>
                </c:pt>
                <c:pt idx="2140">
                  <c:v>43651</c:v>
                </c:pt>
                <c:pt idx="2141">
                  <c:v>43654</c:v>
                </c:pt>
                <c:pt idx="2142">
                  <c:v>43655</c:v>
                </c:pt>
                <c:pt idx="2143">
                  <c:v>43656</c:v>
                </c:pt>
                <c:pt idx="2144">
                  <c:v>43657</c:v>
                </c:pt>
                <c:pt idx="2145">
                  <c:v>43658</c:v>
                </c:pt>
                <c:pt idx="2146">
                  <c:v>43661</c:v>
                </c:pt>
                <c:pt idx="2147">
                  <c:v>43662</c:v>
                </c:pt>
                <c:pt idx="2148">
                  <c:v>43663</c:v>
                </c:pt>
                <c:pt idx="2149">
                  <c:v>43664</c:v>
                </c:pt>
                <c:pt idx="2150">
                  <c:v>43665</c:v>
                </c:pt>
                <c:pt idx="2151">
                  <c:v>43668</c:v>
                </c:pt>
                <c:pt idx="2152">
                  <c:v>43669</c:v>
                </c:pt>
                <c:pt idx="2153">
                  <c:v>43670</c:v>
                </c:pt>
                <c:pt idx="2154">
                  <c:v>43671</c:v>
                </c:pt>
                <c:pt idx="2155">
                  <c:v>43672</c:v>
                </c:pt>
                <c:pt idx="2156">
                  <c:v>43675</c:v>
                </c:pt>
                <c:pt idx="2157">
                  <c:v>43676</c:v>
                </c:pt>
                <c:pt idx="2158">
                  <c:v>43677</c:v>
                </c:pt>
                <c:pt idx="2159">
                  <c:v>43678</c:v>
                </c:pt>
                <c:pt idx="2160">
                  <c:v>43679</c:v>
                </c:pt>
                <c:pt idx="2161">
                  <c:v>43682</c:v>
                </c:pt>
                <c:pt idx="2162">
                  <c:v>43683</c:v>
                </c:pt>
                <c:pt idx="2163">
                  <c:v>43684</c:v>
                </c:pt>
                <c:pt idx="2164">
                  <c:v>43685</c:v>
                </c:pt>
                <c:pt idx="2165">
                  <c:v>43686</c:v>
                </c:pt>
                <c:pt idx="2166">
                  <c:v>43689</c:v>
                </c:pt>
                <c:pt idx="2167">
                  <c:v>43690</c:v>
                </c:pt>
                <c:pt idx="2168">
                  <c:v>43691</c:v>
                </c:pt>
                <c:pt idx="2169">
                  <c:v>43692</c:v>
                </c:pt>
                <c:pt idx="2170">
                  <c:v>43693</c:v>
                </c:pt>
                <c:pt idx="2171">
                  <c:v>43696</c:v>
                </c:pt>
                <c:pt idx="2172">
                  <c:v>43697</c:v>
                </c:pt>
                <c:pt idx="2173">
                  <c:v>43698</c:v>
                </c:pt>
                <c:pt idx="2174">
                  <c:v>43699</c:v>
                </c:pt>
                <c:pt idx="2175">
                  <c:v>43700</c:v>
                </c:pt>
                <c:pt idx="2176">
                  <c:v>43703</c:v>
                </c:pt>
                <c:pt idx="2177">
                  <c:v>43704</c:v>
                </c:pt>
                <c:pt idx="2178">
                  <c:v>43705</c:v>
                </c:pt>
                <c:pt idx="2179">
                  <c:v>43706</c:v>
                </c:pt>
                <c:pt idx="2180">
                  <c:v>43707</c:v>
                </c:pt>
                <c:pt idx="2181">
                  <c:v>43711</c:v>
                </c:pt>
                <c:pt idx="2182">
                  <c:v>43712</c:v>
                </c:pt>
                <c:pt idx="2183">
                  <c:v>43713</c:v>
                </c:pt>
                <c:pt idx="2184">
                  <c:v>43714</c:v>
                </c:pt>
                <c:pt idx="2185">
                  <c:v>43717</c:v>
                </c:pt>
                <c:pt idx="2186">
                  <c:v>43718</c:v>
                </c:pt>
                <c:pt idx="2187">
                  <c:v>43719</c:v>
                </c:pt>
                <c:pt idx="2188">
                  <c:v>43720</c:v>
                </c:pt>
                <c:pt idx="2189">
                  <c:v>43721</c:v>
                </c:pt>
                <c:pt idx="2190">
                  <c:v>43724</c:v>
                </c:pt>
                <c:pt idx="2191">
                  <c:v>43725</c:v>
                </c:pt>
                <c:pt idx="2192">
                  <c:v>43726</c:v>
                </c:pt>
                <c:pt idx="2193">
                  <c:v>43727</c:v>
                </c:pt>
                <c:pt idx="2194">
                  <c:v>43728</c:v>
                </c:pt>
                <c:pt idx="2195">
                  <c:v>43731</c:v>
                </c:pt>
                <c:pt idx="2196">
                  <c:v>43732</c:v>
                </c:pt>
                <c:pt idx="2197">
                  <c:v>43733</c:v>
                </c:pt>
                <c:pt idx="2198">
                  <c:v>43734</c:v>
                </c:pt>
                <c:pt idx="2199">
                  <c:v>43735</c:v>
                </c:pt>
                <c:pt idx="2200">
                  <c:v>43738</c:v>
                </c:pt>
                <c:pt idx="2201">
                  <c:v>43739</c:v>
                </c:pt>
                <c:pt idx="2202">
                  <c:v>43740</c:v>
                </c:pt>
                <c:pt idx="2203">
                  <c:v>43741</c:v>
                </c:pt>
                <c:pt idx="2204">
                  <c:v>43742</c:v>
                </c:pt>
                <c:pt idx="2205">
                  <c:v>43745</c:v>
                </c:pt>
                <c:pt idx="2206">
                  <c:v>43746</c:v>
                </c:pt>
                <c:pt idx="2207">
                  <c:v>43747</c:v>
                </c:pt>
                <c:pt idx="2208">
                  <c:v>43748</c:v>
                </c:pt>
                <c:pt idx="2209">
                  <c:v>43749</c:v>
                </c:pt>
                <c:pt idx="2210">
                  <c:v>43752</c:v>
                </c:pt>
                <c:pt idx="2211">
                  <c:v>43753</c:v>
                </c:pt>
                <c:pt idx="2212">
                  <c:v>43754</c:v>
                </c:pt>
                <c:pt idx="2213">
                  <c:v>43755</c:v>
                </c:pt>
                <c:pt idx="2214">
                  <c:v>43756</c:v>
                </c:pt>
                <c:pt idx="2215">
                  <c:v>43759</c:v>
                </c:pt>
                <c:pt idx="2216">
                  <c:v>43760</c:v>
                </c:pt>
                <c:pt idx="2217">
                  <c:v>43761</c:v>
                </c:pt>
                <c:pt idx="2218">
                  <c:v>43762</c:v>
                </c:pt>
                <c:pt idx="2219">
                  <c:v>43763</c:v>
                </c:pt>
                <c:pt idx="2220">
                  <c:v>43766</c:v>
                </c:pt>
                <c:pt idx="2221">
                  <c:v>43767</c:v>
                </c:pt>
                <c:pt idx="2222">
                  <c:v>43768</c:v>
                </c:pt>
                <c:pt idx="2223">
                  <c:v>43769</c:v>
                </c:pt>
                <c:pt idx="2224">
                  <c:v>43770</c:v>
                </c:pt>
                <c:pt idx="2225">
                  <c:v>43773</c:v>
                </c:pt>
                <c:pt idx="2226">
                  <c:v>43774</c:v>
                </c:pt>
                <c:pt idx="2227">
                  <c:v>43775</c:v>
                </c:pt>
                <c:pt idx="2228">
                  <c:v>43776</c:v>
                </c:pt>
                <c:pt idx="2229">
                  <c:v>43777</c:v>
                </c:pt>
                <c:pt idx="2230">
                  <c:v>43780</c:v>
                </c:pt>
                <c:pt idx="2231">
                  <c:v>43781</c:v>
                </c:pt>
                <c:pt idx="2232">
                  <c:v>43782</c:v>
                </c:pt>
                <c:pt idx="2233">
                  <c:v>43783</c:v>
                </c:pt>
                <c:pt idx="2234">
                  <c:v>43784</c:v>
                </c:pt>
                <c:pt idx="2235">
                  <c:v>43787</c:v>
                </c:pt>
                <c:pt idx="2236">
                  <c:v>43788</c:v>
                </c:pt>
                <c:pt idx="2237">
                  <c:v>43789</c:v>
                </c:pt>
                <c:pt idx="2238">
                  <c:v>43790</c:v>
                </c:pt>
                <c:pt idx="2239">
                  <c:v>43791</c:v>
                </c:pt>
                <c:pt idx="2240">
                  <c:v>43794</c:v>
                </c:pt>
                <c:pt idx="2241">
                  <c:v>43795</c:v>
                </c:pt>
                <c:pt idx="2242">
                  <c:v>43796</c:v>
                </c:pt>
                <c:pt idx="2243">
                  <c:v>43798</c:v>
                </c:pt>
                <c:pt idx="2244">
                  <c:v>43801</c:v>
                </c:pt>
                <c:pt idx="2245">
                  <c:v>43802</c:v>
                </c:pt>
                <c:pt idx="2246">
                  <c:v>43803</c:v>
                </c:pt>
                <c:pt idx="2247">
                  <c:v>43804</c:v>
                </c:pt>
                <c:pt idx="2248">
                  <c:v>43805</c:v>
                </c:pt>
                <c:pt idx="2249">
                  <c:v>43808</c:v>
                </c:pt>
                <c:pt idx="2250">
                  <c:v>43809</c:v>
                </c:pt>
                <c:pt idx="2251">
                  <c:v>43810</c:v>
                </c:pt>
                <c:pt idx="2252">
                  <c:v>43811</c:v>
                </c:pt>
                <c:pt idx="2253">
                  <c:v>43812</c:v>
                </c:pt>
                <c:pt idx="2254">
                  <c:v>43815</c:v>
                </c:pt>
                <c:pt idx="2255">
                  <c:v>43816</c:v>
                </c:pt>
                <c:pt idx="2256">
                  <c:v>43817</c:v>
                </c:pt>
                <c:pt idx="2257">
                  <c:v>43818</c:v>
                </c:pt>
                <c:pt idx="2258">
                  <c:v>43819</c:v>
                </c:pt>
                <c:pt idx="2259">
                  <c:v>43822</c:v>
                </c:pt>
                <c:pt idx="2260">
                  <c:v>43823</c:v>
                </c:pt>
                <c:pt idx="2261">
                  <c:v>43825</c:v>
                </c:pt>
                <c:pt idx="2262">
                  <c:v>43826</c:v>
                </c:pt>
                <c:pt idx="2263">
                  <c:v>43829</c:v>
                </c:pt>
                <c:pt idx="2264">
                  <c:v>43830</c:v>
                </c:pt>
                <c:pt idx="2265">
                  <c:v>43832</c:v>
                </c:pt>
                <c:pt idx="2266">
                  <c:v>43833</c:v>
                </c:pt>
                <c:pt idx="2267">
                  <c:v>43836</c:v>
                </c:pt>
                <c:pt idx="2268">
                  <c:v>43837</c:v>
                </c:pt>
                <c:pt idx="2269">
                  <c:v>43838</c:v>
                </c:pt>
                <c:pt idx="2270">
                  <c:v>43839</c:v>
                </c:pt>
                <c:pt idx="2271">
                  <c:v>43840</c:v>
                </c:pt>
                <c:pt idx="2272">
                  <c:v>43843</c:v>
                </c:pt>
                <c:pt idx="2273">
                  <c:v>43844</c:v>
                </c:pt>
                <c:pt idx="2274">
                  <c:v>43845</c:v>
                </c:pt>
                <c:pt idx="2275">
                  <c:v>43846</c:v>
                </c:pt>
                <c:pt idx="2276">
                  <c:v>43847</c:v>
                </c:pt>
                <c:pt idx="2277">
                  <c:v>43851</c:v>
                </c:pt>
                <c:pt idx="2278">
                  <c:v>43852</c:v>
                </c:pt>
                <c:pt idx="2279">
                  <c:v>43853</c:v>
                </c:pt>
                <c:pt idx="2280">
                  <c:v>43854</c:v>
                </c:pt>
                <c:pt idx="2281">
                  <c:v>43857</c:v>
                </c:pt>
                <c:pt idx="2282">
                  <c:v>43858</c:v>
                </c:pt>
                <c:pt idx="2283">
                  <c:v>43859</c:v>
                </c:pt>
                <c:pt idx="2284">
                  <c:v>43860</c:v>
                </c:pt>
                <c:pt idx="2285">
                  <c:v>43861</c:v>
                </c:pt>
                <c:pt idx="2286">
                  <c:v>43864</c:v>
                </c:pt>
                <c:pt idx="2287">
                  <c:v>43865</c:v>
                </c:pt>
                <c:pt idx="2288">
                  <c:v>43866</c:v>
                </c:pt>
                <c:pt idx="2289">
                  <c:v>43867</c:v>
                </c:pt>
                <c:pt idx="2290">
                  <c:v>43868</c:v>
                </c:pt>
                <c:pt idx="2291">
                  <c:v>43871</c:v>
                </c:pt>
                <c:pt idx="2292">
                  <c:v>43872</c:v>
                </c:pt>
                <c:pt idx="2293">
                  <c:v>43873</c:v>
                </c:pt>
                <c:pt idx="2294">
                  <c:v>43874</c:v>
                </c:pt>
                <c:pt idx="2295">
                  <c:v>43875</c:v>
                </c:pt>
                <c:pt idx="2296">
                  <c:v>43879</c:v>
                </c:pt>
                <c:pt idx="2297">
                  <c:v>43880</c:v>
                </c:pt>
                <c:pt idx="2298">
                  <c:v>43881</c:v>
                </c:pt>
                <c:pt idx="2299">
                  <c:v>43882</c:v>
                </c:pt>
                <c:pt idx="2300">
                  <c:v>43885</c:v>
                </c:pt>
                <c:pt idx="2301">
                  <c:v>43886</c:v>
                </c:pt>
                <c:pt idx="2302">
                  <c:v>43887</c:v>
                </c:pt>
                <c:pt idx="2303">
                  <c:v>43888</c:v>
                </c:pt>
                <c:pt idx="2304">
                  <c:v>43889</c:v>
                </c:pt>
                <c:pt idx="2305">
                  <c:v>43892</c:v>
                </c:pt>
                <c:pt idx="2306">
                  <c:v>43893</c:v>
                </c:pt>
                <c:pt idx="2307">
                  <c:v>43894</c:v>
                </c:pt>
                <c:pt idx="2308">
                  <c:v>43895</c:v>
                </c:pt>
                <c:pt idx="2309">
                  <c:v>43896</c:v>
                </c:pt>
                <c:pt idx="2310">
                  <c:v>43899</c:v>
                </c:pt>
                <c:pt idx="2311">
                  <c:v>43900</c:v>
                </c:pt>
                <c:pt idx="2312">
                  <c:v>43901</c:v>
                </c:pt>
                <c:pt idx="2313">
                  <c:v>43902</c:v>
                </c:pt>
                <c:pt idx="2314">
                  <c:v>43903</c:v>
                </c:pt>
                <c:pt idx="2315">
                  <c:v>43906</c:v>
                </c:pt>
                <c:pt idx="2316">
                  <c:v>43907</c:v>
                </c:pt>
                <c:pt idx="2317">
                  <c:v>43908</c:v>
                </c:pt>
                <c:pt idx="2318">
                  <c:v>43909</c:v>
                </c:pt>
                <c:pt idx="2319">
                  <c:v>43910</c:v>
                </c:pt>
                <c:pt idx="2320">
                  <c:v>43913</c:v>
                </c:pt>
                <c:pt idx="2321">
                  <c:v>43914</c:v>
                </c:pt>
                <c:pt idx="2322">
                  <c:v>43915</c:v>
                </c:pt>
                <c:pt idx="2323">
                  <c:v>43916</c:v>
                </c:pt>
                <c:pt idx="2324">
                  <c:v>43917</c:v>
                </c:pt>
                <c:pt idx="2325">
                  <c:v>43920</c:v>
                </c:pt>
                <c:pt idx="2326">
                  <c:v>43921</c:v>
                </c:pt>
                <c:pt idx="2327">
                  <c:v>43922</c:v>
                </c:pt>
                <c:pt idx="2328">
                  <c:v>43923</c:v>
                </c:pt>
                <c:pt idx="2329">
                  <c:v>43924</c:v>
                </c:pt>
                <c:pt idx="2330">
                  <c:v>43927</c:v>
                </c:pt>
                <c:pt idx="2331">
                  <c:v>43928</c:v>
                </c:pt>
                <c:pt idx="2332">
                  <c:v>43929</c:v>
                </c:pt>
                <c:pt idx="2333">
                  <c:v>43930</c:v>
                </c:pt>
                <c:pt idx="2334">
                  <c:v>43934</c:v>
                </c:pt>
                <c:pt idx="2335">
                  <c:v>43935</c:v>
                </c:pt>
                <c:pt idx="2336">
                  <c:v>43936</c:v>
                </c:pt>
                <c:pt idx="2337">
                  <c:v>43937</c:v>
                </c:pt>
                <c:pt idx="2338">
                  <c:v>43938</c:v>
                </c:pt>
                <c:pt idx="2339">
                  <c:v>43941</c:v>
                </c:pt>
                <c:pt idx="2340">
                  <c:v>43942</c:v>
                </c:pt>
                <c:pt idx="2341">
                  <c:v>43943</c:v>
                </c:pt>
                <c:pt idx="2342">
                  <c:v>43944</c:v>
                </c:pt>
                <c:pt idx="2343">
                  <c:v>43945</c:v>
                </c:pt>
                <c:pt idx="2344">
                  <c:v>43948</c:v>
                </c:pt>
                <c:pt idx="2345">
                  <c:v>43949</c:v>
                </c:pt>
                <c:pt idx="2346">
                  <c:v>43950</c:v>
                </c:pt>
                <c:pt idx="2347">
                  <c:v>43951</c:v>
                </c:pt>
                <c:pt idx="2348">
                  <c:v>43952</c:v>
                </c:pt>
                <c:pt idx="2349">
                  <c:v>43955</c:v>
                </c:pt>
                <c:pt idx="2350">
                  <c:v>43956</c:v>
                </c:pt>
                <c:pt idx="2351">
                  <c:v>43957</c:v>
                </c:pt>
                <c:pt idx="2352">
                  <c:v>43958</c:v>
                </c:pt>
                <c:pt idx="2353">
                  <c:v>43959</c:v>
                </c:pt>
                <c:pt idx="2354">
                  <c:v>43962</c:v>
                </c:pt>
                <c:pt idx="2355">
                  <c:v>43963</c:v>
                </c:pt>
                <c:pt idx="2356">
                  <c:v>43964</c:v>
                </c:pt>
                <c:pt idx="2357">
                  <c:v>43965</c:v>
                </c:pt>
                <c:pt idx="2358">
                  <c:v>43966</c:v>
                </c:pt>
                <c:pt idx="2359">
                  <c:v>43969</c:v>
                </c:pt>
                <c:pt idx="2360">
                  <c:v>43970</c:v>
                </c:pt>
                <c:pt idx="2361">
                  <c:v>43971</c:v>
                </c:pt>
                <c:pt idx="2362">
                  <c:v>43972</c:v>
                </c:pt>
                <c:pt idx="2363">
                  <c:v>43973</c:v>
                </c:pt>
                <c:pt idx="2364">
                  <c:v>43977</c:v>
                </c:pt>
                <c:pt idx="2365">
                  <c:v>43978</c:v>
                </c:pt>
                <c:pt idx="2366">
                  <c:v>43979</c:v>
                </c:pt>
                <c:pt idx="2367">
                  <c:v>43980</c:v>
                </c:pt>
                <c:pt idx="2368">
                  <c:v>43983</c:v>
                </c:pt>
                <c:pt idx="2369">
                  <c:v>43984</c:v>
                </c:pt>
                <c:pt idx="2370">
                  <c:v>43985</c:v>
                </c:pt>
                <c:pt idx="2371">
                  <c:v>43986</c:v>
                </c:pt>
                <c:pt idx="2372">
                  <c:v>43987</c:v>
                </c:pt>
                <c:pt idx="2373">
                  <c:v>43990</c:v>
                </c:pt>
                <c:pt idx="2374">
                  <c:v>43991</c:v>
                </c:pt>
                <c:pt idx="2375">
                  <c:v>43992</c:v>
                </c:pt>
                <c:pt idx="2376">
                  <c:v>43993</c:v>
                </c:pt>
                <c:pt idx="2377">
                  <c:v>43994</c:v>
                </c:pt>
                <c:pt idx="2378">
                  <c:v>43997</c:v>
                </c:pt>
                <c:pt idx="2379">
                  <c:v>43998</c:v>
                </c:pt>
                <c:pt idx="2380">
                  <c:v>43999</c:v>
                </c:pt>
                <c:pt idx="2381">
                  <c:v>44000</c:v>
                </c:pt>
                <c:pt idx="2382">
                  <c:v>44001</c:v>
                </c:pt>
                <c:pt idx="2383">
                  <c:v>44004</c:v>
                </c:pt>
                <c:pt idx="2384">
                  <c:v>44005</c:v>
                </c:pt>
                <c:pt idx="2385">
                  <c:v>44006</c:v>
                </c:pt>
                <c:pt idx="2386">
                  <c:v>44007</c:v>
                </c:pt>
                <c:pt idx="2387">
                  <c:v>44008</c:v>
                </c:pt>
                <c:pt idx="2388">
                  <c:v>44011</c:v>
                </c:pt>
                <c:pt idx="2389">
                  <c:v>44012</c:v>
                </c:pt>
                <c:pt idx="2390">
                  <c:v>44013</c:v>
                </c:pt>
                <c:pt idx="2391">
                  <c:v>44014</c:v>
                </c:pt>
                <c:pt idx="2392">
                  <c:v>44018</c:v>
                </c:pt>
                <c:pt idx="2393">
                  <c:v>44019</c:v>
                </c:pt>
                <c:pt idx="2394">
                  <c:v>44020</c:v>
                </c:pt>
                <c:pt idx="2395">
                  <c:v>44021</c:v>
                </c:pt>
                <c:pt idx="2396">
                  <c:v>44022</c:v>
                </c:pt>
                <c:pt idx="2397">
                  <c:v>44025</c:v>
                </c:pt>
                <c:pt idx="2398">
                  <c:v>44026</c:v>
                </c:pt>
                <c:pt idx="2399">
                  <c:v>44027</c:v>
                </c:pt>
                <c:pt idx="2400">
                  <c:v>44028</c:v>
                </c:pt>
                <c:pt idx="2401">
                  <c:v>44029</c:v>
                </c:pt>
                <c:pt idx="2402">
                  <c:v>44032</c:v>
                </c:pt>
                <c:pt idx="2403">
                  <c:v>44033</c:v>
                </c:pt>
                <c:pt idx="2404">
                  <c:v>44034</c:v>
                </c:pt>
                <c:pt idx="2405">
                  <c:v>44035</c:v>
                </c:pt>
                <c:pt idx="2406">
                  <c:v>44036</c:v>
                </c:pt>
                <c:pt idx="2407">
                  <c:v>44039</c:v>
                </c:pt>
                <c:pt idx="2408">
                  <c:v>44040</c:v>
                </c:pt>
                <c:pt idx="2409">
                  <c:v>44041</c:v>
                </c:pt>
                <c:pt idx="2410">
                  <c:v>44042</c:v>
                </c:pt>
                <c:pt idx="2411">
                  <c:v>44043</c:v>
                </c:pt>
                <c:pt idx="2412">
                  <c:v>44046</c:v>
                </c:pt>
                <c:pt idx="2413">
                  <c:v>44047</c:v>
                </c:pt>
                <c:pt idx="2414">
                  <c:v>44048</c:v>
                </c:pt>
                <c:pt idx="2415">
                  <c:v>44049</c:v>
                </c:pt>
                <c:pt idx="2416">
                  <c:v>44050</c:v>
                </c:pt>
                <c:pt idx="2417">
                  <c:v>44053</c:v>
                </c:pt>
                <c:pt idx="2418">
                  <c:v>44054</c:v>
                </c:pt>
                <c:pt idx="2419">
                  <c:v>44055</c:v>
                </c:pt>
                <c:pt idx="2420">
                  <c:v>44056</c:v>
                </c:pt>
                <c:pt idx="2421">
                  <c:v>44057</c:v>
                </c:pt>
                <c:pt idx="2422">
                  <c:v>44060</c:v>
                </c:pt>
                <c:pt idx="2423">
                  <c:v>44061</c:v>
                </c:pt>
                <c:pt idx="2424">
                  <c:v>44062</c:v>
                </c:pt>
                <c:pt idx="2425">
                  <c:v>44063</c:v>
                </c:pt>
                <c:pt idx="2426">
                  <c:v>44064</c:v>
                </c:pt>
                <c:pt idx="2427">
                  <c:v>44067</c:v>
                </c:pt>
                <c:pt idx="2428">
                  <c:v>44068</c:v>
                </c:pt>
                <c:pt idx="2429">
                  <c:v>44069</c:v>
                </c:pt>
                <c:pt idx="2430">
                  <c:v>44070</c:v>
                </c:pt>
                <c:pt idx="2431">
                  <c:v>44071</c:v>
                </c:pt>
                <c:pt idx="2432">
                  <c:v>44074</c:v>
                </c:pt>
                <c:pt idx="2433">
                  <c:v>44075</c:v>
                </c:pt>
                <c:pt idx="2434">
                  <c:v>44076</c:v>
                </c:pt>
                <c:pt idx="2435">
                  <c:v>44077</c:v>
                </c:pt>
                <c:pt idx="2436">
                  <c:v>44078</c:v>
                </c:pt>
                <c:pt idx="2437">
                  <c:v>44082</c:v>
                </c:pt>
                <c:pt idx="2438">
                  <c:v>44083</c:v>
                </c:pt>
                <c:pt idx="2439">
                  <c:v>44084</c:v>
                </c:pt>
                <c:pt idx="2440">
                  <c:v>44085</c:v>
                </c:pt>
                <c:pt idx="2441">
                  <c:v>44088</c:v>
                </c:pt>
                <c:pt idx="2442">
                  <c:v>44089</c:v>
                </c:pt>
                <c:pt idx="2443">
                  <c:v>44090</c:v>
                </c:pt>
                <c:pt idx="2444">
                  <c:v>44091</c:v>
                </c:pt>
                <c:pt idx="2445">
                  <c:v>44092</c:v>
                </c:pt>
                <c:pt idx="2446">
                  <c:v>44095</c:v>
                </c:pt>
                <c:pt idx="2447">
                  <c:v>44096</c:v>
                </c:pt>
                <c:pt idx="2448">
                  <c:v>44097</c:v>
                </c:pt>
                <c:pt idx="2449">
                  <c:v>44098</c:v>
                </c:pt>
                <c:pt idx="2450">
                  <c:v>44099</c:v>
                </c:pt>
                <c:pt idx="2451">
                  <c:v>44102</c:v>
                </c:pt>
                <c:pt idx="2452">
                  <c:v>44103</c:v>
                </c:pt>
                <c:pt idx="2453">
                  <c:v>44104</c:v>
                </c:pt>
                <c:pt idx="2454">
                  <c:v>44105</c:v>
                </c:pt>
                <c:pt idx="2455">
                  <c:v>44106</c:v>
                </c:pt>
                <c:pt idx="2456">
                  <c:v>44109</c:v>
                </c:pt>
                <c:pt idx="2457">
                  <c:v>44110</c:v>
                </c:pt>
                <c:pt idx="2458">
                  <c:v>44111</c:v>
                </c:pt>
                <c:pt idx="2459">
                  <c:v>44112</c:v>
                </c:pt>
                <c:pt idx="2460">
                  <c:v>44113</c:v>
                </c:pt>
                <c:pt idx="2461">
                  <c:v>44116</c:v>
                </c:pt>
                <c:pt idx="2462">
                  <c:v>44117</c:v>
                </c:pt>
                <c:pt idx="2463">
                  <c:v>44118</c:v>
                </c:pt>
                <c:pt idx="2464">
                  <c:v>44119</c:v>
                </c:pt>
                <c:pt idx="2465">
                  <c:v>44120</c:v>
                </c:pt>
                <c:pt idx="2466">
                  <c:v>44123</c:v>
                </c:pt>
                <c:pt idx="2467">
                  <c:v>44124</c:v>
                </c:pt>
                <c:pt idx="2468">
                  <c:v>44125</c:v>
                </c:pt>
                <c:pt idx="2469">
                  <c:v>44126</c:v>
                </c:pt>
                <c:pt idx="2470">
                  <c:v>44127</c:v>
                </c:pt>
                <c:pt idx="2471">
                  <c:v>44130</c:v>
                </c:pt>
                <c:pt idx="2472">
                  <c:v>44131</c:v>
                </c:pt>
                <c:pt idx="2473">
                  <c:v>44132</c:v>
                </c:pt>
                <c:pt idx="2474">
                  <c:v>44133</c:v>
                </c:pt>
                <c:pt idx="2475">
                  <c:v>44134</c:v>
                </c:pt>
                <c:pt idx="2476">
                  <c:v>44137</c:v>
                </c:pt>
                <c:pt idx="2477">
                  <c:v>44138</c:v>
                </c:pt>
                <c:pt idx="2478">
                  <c:v>44139</c:v>
                </c:pt>
                <c:pt idx="2479">
                  <c:v>44140</c:v>
                </c:pt>
                <c:pt idx="2480">
                  <c:v>44141</c:v>
                </c:pt>
                <c:pt idx="2481">
                  <c:v>44144</c:v>
                </c:pt>
                <c:pt idx="2482">
                  <c:v>44145</c:v>
                </c:pt>
                <c:pt idx="2483">
                  <c:v>44146</c:v>
                </c:pt>
                <c:pt idx="2484">
                  <c:v>44147</c:v>
                </c:pt>
                <c:pt idx="2485">
                  <c:v>44148</c:v>
                </c:pt>
                <c:pt idx="2486">
                  <c:v>44151</c:v>
                </c:pt>
                <c:pt idx="2487">
                  <c:v>44152</c:v>
                </c:pt>
                <c:pt idx="2488">
                  <c:v>44153</c:v>
                </c:pt>
                <c:pt idx="2489">
                  <c:v>44154</c:v>
                </c:pt>
                <c:pt idx="2490">
                  <c:v>44155</c:v>
                </c:pt>
                <c:pt idx="2491">
                  <c:v>44158</c:v>
                </c:pt>
                <c:pt idx="2492">
                  <c:v>44159</c:v>
                </c:pt>
                <c:pt idx="2493">
                  <c:v>44160</c:v>
                </c:pt>
                <c:pt idx="2494">
                  <c:v>44162</c:v>
                </c:pt>
                <c:pt idx="2495">
                  <c:v>44165</c:v>
                </c:pt>
                <c:pt idx="2496">
                  <c:v>44166</c:v>
                </c:pt>
                <c:pt idx="2497">
                  <c:v>44167</c:v>
                </c:pt>
                <c:pt idx="2498">
                  <c:v>44168</c:v>
                </c:pt>
                <c:pt idx="2499">
                  <c:v>44169</c:v>
                </c:pt>
                <c:pt idx="2500">
                  <c:v>44172</c:v>
                </c:pt>
                <c:pt idx="2501">
                  <c:v>44173</c:v>
                </c:pt>
                <c:pt idx="2502">
                  <c:v>44174</c:v>
                </c:pt>
                <c:pt idx="2503">
                  <c:v>44175</c:v>
                </c:pt>
                <c:pt idx="2504">
                  <c:v>44176</c:v>
                </c:pt>
                <c:pt idx="2505">
                  <c:v>44179</c:v>
                </c:pt>
                <c:pt idx="2506">
                  <c:v>44180</c:v>
                </c:pt>
                <c:pt idx="2507">
                  <c:v>44181</c:v>
                </c:pt>
                <c:pt idx="2508">
                  <c:v>44182</c:v>
                </c:pt>
                <c:pt idx="2509">
                  <c:v>44183</c:v>
                </c:pt>
                <c:pt idx="2510">
                  <c:v>44186</c:v>
                </c:pt>
                <c:pt idx="2511">
                  <c:v>44187</c:v>
                </c:pt>
                <c:pt idx="2512">
                  <c:v>44188</c:v>
                </c:pt>
                <c:pt idx="2513">
                  <c:v>44189</c:v>
                </c:pt>
                <c:pt idx="2514">
                  <c:v>44193</c:v>
                </c:pt>
                <c:pt idx="2515">
                  <c:v>44194</c:v>
                </c:pt>
                <c:pt idx="2516">
                  <c:v>44195</c:v>
                </c:pt>
                <c:pt idx="2517">
                  <c:v>44196</c:v>
                </c:pt>
                <c:pt idx="2518">
                  <c:v>44200</c:v>
                </c:pt>
                <c:pt idx="2519">
                  <c:v>44201</c:v>
                </c:pt>
                <c:pt idx="2520">
                  <c:v>44202</c:v>
                </c:pt>
                <c:pt idx="2521">
                  <c:v>44203</c:v>
                </c:pt>
                <c:pt idx="2522">
                  <c:v>44204</c:v>
                </c:pt>
                <c:pt idx="2523">
                  <c:v>44207</c:v>
                </c:pt>
                <c:pt idx="2524">
                  <c:v>44208</c:v>
                </c:pt>
                <c:pt idx="2525">
                  <c:v>44209</c:v>
                </c:pt>
                <c:pt idx="2526">
                  <c:v>44210</c:v>
                </c:pt>
                <c:pt idx="2527">
                  <c:v>44211</c:v>
                </c:pt>
                <c:pt idx="2528">
                  <c:v>44215</c:v>
                </c:pt>
                <c:pt idx="2529">
                  <c:v>44216</c:v>
                </c:pt>
                <c:pt idx="2530">
                  <c:v>44217</c:v>
                </c:pt>
                <c:pt idx="2531">
                  <c:v>44218</c:v>
                </c:pt>
                <c:pt idx="2532">
                  <c:v>44221</c:v>
                </c:pt>
                <c:pt idx="2533">
                  <c:v>44222</c:v>
                </c:pt>
                <c:pt idx="2534">
                  <c:v>44223</c:v>
                </c:pt>
                <c:pt idx="2535">
                  <c:v>44224</c:v>
                </c:pt>
                <c:pt idx="2536">
                  <c:v>44225</c:v>
                </c:pt>
                <c:pt idx="2537">
                  <c:v>44228</c:v>
                </c:pt>
                <c:pt idx="2538">
                  <c:v>44229</c:v>
                </c:pt>
                <c:pt idx="2539">
                  <c:v>44230</c:v>
                </c:pt>
                <c:pt idx="2540">
                  <c:v>44231</c:v>
                </c:pt>
                <c:pt idx="2541">
                  <c:v>44232</c:v>
                </c:pt>
                <c:pt idx="2542">
                  <c:v>44235</c:v>
                </c:pt>
                <c:pt idx="2543">
                  <c:v>44236</c:v>
                </c:pt>
                <c:pt idx="2544">
                  <c:v>44237</c:v>
                </c:pt>
                <c:pt idx="2545">
                  <c:v>44238</c:v>
                </c:pt>
                <c:pt idx="2546">
                  <c:v>44239</c:v>
                </c:pt>
                <c:pt idx="2547">
                  <c:v>44243</c:v>
                </c:pt>
                <c:pt idx="2548">
                  <c:v>44244</c:v>
                </c:pt>
                <c:pt idx="2549">
                  <c:v>44245</c:v>
                </c:pt>
                <c:pt idx="2550">
                  <c:v>44246</c:v>
                </c:pt>
                <c:pt idx="2551">
                  <c:v>44249</c:v>
                </c:pt>
                <c:pt idx="2552">
                  <c:v>44250</c:v>
                </c:pt>
                <c:pt idx="2553">
                  <c:v>44251</c:v>
                </c:pt>
                <c:pt idx="2554">
                  <c:v>44252</c:v>
                </c:pt>
                <c:pt idx="2555">
                  <c:v>44253</c:v>
                </c:pt>
                <c:pt idx="2556">
                  <c:v>44256</c:v>
                </c:pt>
                <c:pt idx="2557">
                  <c:v>44257</c:v>
                </c:pt>
                <c:pt idx="2558">
                  <c:v>44258</c:v>
                </c:pt>
                <c:pt idx="2559">
                  <c:v>44259</c:v>
                </c:pt>
                <c:pt idx="2560">
                  <c:v>44260</c:v>
                </c:pt>
                <c:pt idx="2561">
                  <c:v>44263</c:v>
                </c:pt>
                <c:pt idx="2562">
                  <c:v>44264</c:v>
                </c:pt>
                <c:pt idx="2563">
                  <c:v>44265</c:v>
                </c:pt>
                <c:pt idx="2564">
                  <c:v>44266</c:v>
                </c:pt>
                <c:pt idx="2565">
                  <c:v>44267</c:v>
                </c:pt>
                <c:pt idx="2566">
                  <c:v>44270</c:v>
                </c:pt>
                <c:pt idx="2567">
                  <c:v>44271</c:v>
                </c:pt>
                <c:pt idx="2568">
                  <c:v>44272</c:v>
                </c:pt>
                <c:pt idx="2569">
                  <c:v>44273</c:v>
                </c:pt>
                <c:pt idx="2570">
                  <c:v>44274</c:v>
                </c:pt>
                <c:pt idx="2571">
                  <c:v>44277</c:v>
                </c:pt>
                <c:pt idx="2572">
                  <c:v>44278</c:v>
                </c:pt>
                <c:pt idx="2573">
                  <c:v>44279</c:v>
                </c:pt>
                <c:pt idx="2574">
                  <c:v>44280</c:v>
                </c:pt>
                <c:pt idx="2575">
                  <c:v>44281</c:v>
                </c:pt>
                <c:pt idx="2576">
                  <c:v>44284</c:v>
                </c:pt>
                <c:pt idx="2577">
                  <c:v>44285</c:v>
                </c:pt>
                <c:pt idx="2578">
                  <c:v>44286</c:v>
                </c:pt>
                <c:pt idx="2579">
                  <c:v>44287</c:v>
                </c:pt>
                <c:pt idx="2580">
                  <c:v>44291</c:v>
                </c:pt>
                <c:pt idx="2581">
                  <c:v>44292</c:v>
                </c:pt>
                <c:pt idx="2582">
                  <c:v>44293</c:v>
                </c:pt>
                <c:pt idx="2583">
                  <c:v>44294</c:v>
                </c:pt>
                <c:pt idx="2584">
                  <c:v>44295</c:v>
                </c:pt>
                <c:pt idx="2585">
                  <c:v>44298</c:v>
                </c:pt>
                <c:pt idx="2586">
                  <c:v>44299</c:v>
                </c:pt>
                <c:pt idx="2587">
                  <c:v>44300</c:v>
                </c:pt>
                <c:pt idx="2588">
                  <c:v>44301</c:v>
                </c:pt>
                <c:pt idx="2589">
                  <c:v>44302</c:v>
                </c:pt>
                <c:pt idx="2590">
                  <c:v>44305</c:v>
                </c:pt>
                <c:pt idx="2591">
                  <c:v>44306</c:v>
                </c:pt>
                <c:pt idx="2592">
                  <c:v>44307</c:v>
                </c:pt>
                <c:pt idx="2593">
                  <c:v>44308</c:v>
                </c:pt>
                <c:pt idx="2594">
                  <c:v>44309</c:v>
                </c:pt>
                <c:pt idx="2595">
                  <c:v>44312</c:v>
                </c:pt>
                <c:pt idx="2596">
                  <c:v>44313</c:v>
                </c:pt>
                <c:pt idx="2597">
                  <c:v>44314</c:v>
                </c:pt>
                <c:pt idx="2598">
                  <c:v>44315</c:v>
                </c:pt>
                <c:pt idx="2599">
                  <c:v>44316</c:v>
                </c:pt>
                <c:pt idx="2600">
                  <c:v>44319</c:v>
                </c:pt>
                <c:pt idx="2601">
                  <c:v>44320</c:v>
                </c:pt>
                <c:pt idx="2602">
                  <c:v>44321</c:v>
                </c:pt>
                <c:pt idx="2603">
                  <c:v>44322</c:v>
                </c:pt>
                <c:pt idx="2604">
                  <c:v>44323</c:v>
                </c:pt>
                <c:pt idx="2605">
                  <c:v>44326</c:v>
                </c:pt>
                <c:pt idx="2606">
                  <c:v>44327</c:v>
                </c:pt>
                <c:pt idx="2607">
                  <c:v>44328</c:v>
                </c:pt>
                <c:pt idx="2608">
                  <c:v>44329</c:v>
                </c:pt>
                <c:pt idx="2609">
                  <c:v>44330</c:v>
                </c:pt>
                <c:pt idx="2610">
                  <c:v>44333</c:v>
                </c:pt>
                <c:pt idx="2611">
                  <c:v>44334</c:v>
                </c:pt>
                <c:pt idx="2612">
                  <c:v>44335</c:v>
                </c:pt>
                <c:pt idx="2613">
                  <c:v>44336</c:v>
                </c:pt>
                <c:pt idx="2614">
                  <c:v>44337</c:v>
                </c:pt>
                <c:pt idx="2615">
                  <c:v>44340</c:v>
                </c:pt>
                <c:pt idx="2616">
                  <c:v>44341</c:v>
                </c:pt>
                <c:pt idx="2617">
                  <c:v>44342</c:v>
                </c:pt>
                <c:pt idx="2618">
                  <c:v>44343</c:v>
                </c:pt>
                <c:pt idx="2619">
                  <c:v>44344</c:v>
                </c:pt>
                <c:pt idx="2620">
                  <c:v>44348</c:v>
                </c:pt>
                <c:pt idx="2621">
                  <c:v>44349</c:v>
                </c:pt>
                <c:pt idx="2622">
                  <c:v>44350</c:v>
                </c:pt>
                <c:pt idx="2623">
                  <c:v>44351</c:v>
                </c:pt>
                <c:pt idx="2624">
                  <c:v>44354</c:v>
                </c:pt>
                <c:pt idx="2625">
                  <c:v>44355</c:v>
                </c:pt>
                <c:pt idx="2626">
                  <c:v>44356</c:v>
                </c:pt>
                <c:pt idx="2627">
                  <c:v>44357</c:v>
                </c:pt>
                <c:pt idx="2628">
                  <c:v>44358</c:v>
                </c:pt>
                <c:pt idx="2629">
                  <c:v>44361</c:v>
                </c:pt>
                <c:pt idx="2630">
                  <c:v>44362</c:v>
                </c:pt>
                <c:pt idx="2631">
                  <c:v>44363</c:v>
                </c:pt>
                <c:pt idx="2632">
                  <c:v>44364</c:v>
                </c:pt>
                <c:pt idx="2633">
                  <c:v>44365</c:v>
                </c:pt>
                <c:pt idx="2634">
                  <c:v>44368</c:v>
                </c:pt>
                <c:pt idx="2635">
                  <c:v>44369</c:v>
                </c:pt>
                <c:pt idx="2636">
                  <c:v>44370</c:v>
                </c:pt>
                <c:pt idx="2637">
                  <c:v>44371</c:v>
                </c:pt>
                <c:pt idx="2638">
                  <c:v>44372</c:v>
                </c:pt>
                <c:pt idx="2639">
                  <c:v>44375</c:v>
                </c:pt>
                <c:pt idx="2640">
                  <c:v>44376</c:v>
                </c:pt>
                <c:pt idx="2641">
                  <c:v>44377</c:v>
                </c:pt>
                <c:pt idx="2642">
                  <c:v>44378</c:v>
                </c:pt>
                <c:pt idx="2643">
                  <c:v>44379</c:v>
                </c:pt>
                <c:pt idx="2644">
                  <c:v>44383</c:v>
                </c:pt>
                <c:pt idx="2645">
                  <c:v>44384</c:v>
                </c:pt>
                <c:pt idx="2646">
                  <c:v>44385</c:v>
                </c:pt>
                <c:pt idx="2647">
                  <c:v>44386</c:v>
                </c:pt>
                <c:pt idx="2648">
                  <c:v>44389</c:v>
                </c:pt>
                <c:pt idx="2649">
                  <c:v>44390</c:v>
                </c:pt>
                <c:pt idx="2650">
                  <c:v>44391</c:v>
                </c:pt>
                <c:pt idx="2651">
                  <c:v>44392</c:v>
                </c:pt>
                <c:pt idx="2652">
                  <c:v>44393</c:v>
                </c:pt>
                <c:pt idx="2653">
                  <c:v>44396</c:v>
                </c:pt>
                <c:pt idx="2654">
                  <c:v>44397</c:v>
                </c:pt>
                <c:pt idx="2655">
                  <c:v>44398</c:v>
                </c:pt>
                <c:pt idx="2656">
                  <c:v>44399</c:v>
                </c:pt>
                <c:pt idx="2657">
                  <c:v>44400</c:v>
                </c:pt>
                <c:pt idx="2658">
                  <c:v>44403</c:v>
                </c:pt>
                <c:pt idx="2659">
                  <c:v>44404</c:v>
                </c:pt>
                <c:pt idx="2660">
                  <c:v>44405</c:v>
                </c:pt>
                <c:pt idx="2661">
                  <c:v>44406</c:v>
                </c:pt>
                <c:pt idx="2662">
                  <c:v>44407</c:v>
                </c:pt>
                <c:pt idx="2663">
                  <c:v>44410</c:v>
                </c:pt>
                <c:pt idx="2664">
                  <c:v>44411</c:v>
                </c:pt>
                <c:pt idx="2665">
                  <c:v>44412</c:v>
                </c:pt>
                <c:pt idx="2666">
                  <c:v>44413</c:v>
                </c:pt>
                <c:pt idx="2667">
                  <c:v>44414</c:v>
                </c:pt>
                <c:pt idx="2668">
                  <c:v>44417</c:v>
                </c:pt>
                <c:pt idx="2669">
                  <c:v>44418</c:v>
                </c:pt>
                <c:pt idx="2670">
                  <c:v>44419</c:v>
                </c:pt>
                <c:pt idx="2671">
                  <c:v>44420</c:v>
                </c:pt>
                <c:pt idx="2672">
                  <c:v>44421</c:v>
                </c:pt>
                <c:pt idx="2673">
                  <c:v>44424</c:v>
                </c:pt>
                <c:pt idx="2674">
                  <c:v>44425</c:v>
                </c:pt>
                <c:pt idx="2675">
                  <c:v>44426</c:v>
                </c:pt>
                <c:pt idx="2676">
                  <c:v>44427</c:v>
                </c:pt>
                <c:pt idx="2677">
                  <c:v>44428</c:v>
                </c:pt>
                <c:pt idx="2678">
                  <c:v>44431</c:v>
                </c:pt>
                <c:pt idx="2679">
                  <c:v>44432</c:v>
                </c:pt>
                <c:pt idx="2680">
                  <c:v>44433</c:v>
                </c:pt>
                <c:pt idx="2681">
                  <c:v>44434</c:v>
                </c:pt>
                <c:pt idx="2682">
                  <c:v>44435</c:v>
                </c:pt>
                <c:pt idx="2683">
                  <c:v>44438</c:v>
                </c:pt>
                <c:pt idx="2684">
                  <c:v>44439</c:v>
                </c:pt>
                <c:pt idx="2685">
                  <c:v>44440</c:v>
                </c:pt>
                <c:pt idx="2686">
                  <c:v>44441</c:v>
                </c:pt>
                <c:pt idx="2687">
                  <c:v>44442</c:v>
                </c:pt>
                <c:pt idx="2688">
                  <c:v>44446</c:v>
                </c:pt>
                <c:pt idx="2689">
                  <c:v>44447</c:v>
                </c:pt>
                <c:pt idx="2690">
                  <c:v>44448</c:v>
                </c:pt>
                <c:pt idx="2691">
                  <c:v>44449</c:v>
                </c:pt>
                <c:pt idx="2692">
                  <c:v>44452</c:v>
                </c:pt>
                <c:pt idx="2693">
                  <c:v>44453</c:v>
                </c:pt>
                <c:pt idx="2694">
                  <c:v>44454</c:v>
                </c:pt>
                <c:pt idx="2695">
                  <c:v>44455</c:v>
                </c:pt>
                <c:pt idx="2696">
                  <c:v>44456</c:v>
                </c:pt>
                <c:pt idx="2697">
                  <c:v>44459</c:v>
                </c:pt>
                <c:pt idx="2698">
                  <c:v>44460</c:v>
                </c:pt>
                <c:pt idx="2699">
                  <c:v>44461</c:v>
                </c:pt>
                <c:pt idx="2700">
                  <c:v>44462</c:v>
                </c:pt>
                <c:pt idx="2701">
                  <c:v>44463</c:v>
                </c:pt>
                <c:pt idx="2702">
                  <c:v>44466</c:v>
                </c:pt>
                <c:pt idx="2703">
                  <c:v>44467</c:v>
                </c:pt>
                <c:pt idx="2704">
                  <c:v>44468</c:v>
                </c:pt>
                <c:pt idx="2705">
                  <c:v>44469</c:v>
                </c:pt>
                <c:pt idx="2706">
                  <c:v>44470</c:v>
                </c:pt>
                <c:pt idx="2707">
                  <c:v>44473</c:v>
                </c:pt>
                <c:pt idx="2708">
                  <c:v>44474</c:v>
                </c:pt>
                <c:pt idx="2709">
                  <c:v>44475</c:v>
                </c:pt>
                <c:pt idx="2710">
                  <c:v>44476</c:v>
                </c:pt>
                <c:pt idx="2711">
                  <c:v>44477</c:v>
                </c:pt>
                <c:pt idx="2712">
                  <c:v>44480</c:v>
                </c:pt>
                <c:pt idx="2713">
                  <c:v>44481</c:v>
                </c:pt>
                <c:pt idx="2714">
                  <c:v>44482</c:v>
                </c:pt>
                <c:pt idx="2715">
                  <c:v>44483</c:v>
                </c:pt>
                <c:pt idx="2716">
                  <c:v>44484</c:v>
                </c:pt>
                <c:pt idx="2717">
                  <c:v>44487</c:v>
                </c:pt>
                <c:pt idx="2718">
                  <c:v>44488</c:v>
                </c:pt>
                <c:pt idx="2719">
                  <c:v>44489</c:v>
                </c:pt>
                <c:pt idx="2720">
                  <c:v>44490</c:v>
                </c:pt>
                <c:pt idx="2721">
                  <c:v>44491</c:v>
                </c:pt>
                <c:pt idx="2722">
                  <c:v>44494</c:v>
                </c:pt>
                <c:pt idx="2723">
                  <c:v>44495</c:v>
                </c:pt>
                <c:pt idx="2724">
                  <c:v>44496</c:v>
                </c:pt>
                <c:pt idx="2725">
                  <c:v>44497</c:v>
                </c:pt>
                <c:pt idx="2726">
                  <c:v>44498</c:v>
                </c:pt>
                <c:pt idx="2727">
                  <c:v>44501</c:v>
                </c:pt>
                <c:pt idx="2728">
                  <c:v>44502</c:v>
                </c:pt>
                <c:pt idx="2729">
                  <c:v>44503</c:v>
                </c:pt>
                <c:pt idx="2730">
                  <c:v>44504</c:v>
                </c:pt>
                <c:pt idx="2731">
                  <c:v>44505</c:v>
                </c:pt>
                <c:pt idx="2732">
                  <c:v>44508</c:v>
                </c:pt>
                <c:pt idx="2733">
                  <c:v>44509</c:v>
                </c:pt>
                <c:pt idx="2734">
                  <c:v>44510</c:v>
                </c:pt>
                <c:pt idx="2735">
                  <c:v>44511</c:v>
                </c:pt>
                <c:pt idx="2736">
                  <c:v>44512</c:v>
                </c:pt>
                <c:pt idx="2737">
                  <c:v>44515</c:v>
                </c:pt>
                <c:pt idx="2738">
                  <c:v>44516</c:v>
                </c:pt>
                <c:pt idx="2739">
                  <c:v>44517</c:v>
                </c:pt>
                <c:pt idx="2740">
                  <c:v>44518</c:v>
                </c:pt>
                <c:pt idx="2741">
                  <c:v>44519</c:v>
                </c:pt>
                <c:pt idx="2742">
                  <c:v>44522</c:v>
                </c:pt>
                <c:pt idx="2743">
                  <c:v>44523</c:v>
                </c:pt>
                <c:pt idx="2744">
                  <c:v>44524</c:v>
                </c:pt>
                <c:pt idx="2745">
                  <c:v>44526</c:v>
                </c:pt>
                <c:pt idx="2746">
                  <c:v>44529</c:v>
                </c:pt>
                <c:pt idx="2747">
                  <c:v>44530</c:v>
                </c:pt>
                <c:pt idx="2748">
                  <c:v>44531</c:v>
                </c:pt>
                <c:pt idx="2749">
                  <c:v>44532</c:v>
                </c:pt>
                <c:pt idx="2750">
                  <c:v>44533</c:v>
                </c:pt>
                <c:pt idx="2751">
                  <c:v>44536</c:v>
                </c:pt>
                <c:pt idx="2752">
                  <c:v>44537</c:v>
                </c:pt>
                <c:pt idx="2753">
                  <c:v>44538</c:v>
                </c:pt>
                <c:pt idx="2754">
                  <c:v>44539</c:v>
                </c:pt>
                <c:pt idx="2755">
                  <c:v>44540</c:v>
                </c:pt>
                <c:pt idx="2756">
                  <c:v>44543</c:v>
                </c:pt>
                <c:pt idx="2757">
                  <c:v>44544</c:v>
                </c:pt>
                <c:pt idx="2758">
                  <c:v>44545</c:v>
                </c:pt>
                <c:pt idx="2759">
                  <c:v>44546</c:v>
                </c:pt>
                <c:pt idx="2760">
                  <c:v>44547</c:v>
                </c:pt>
                <c:pt idx="2761">
                  <c:v>44550</c:v>
                </c:pt>
                <c:pt idx="2762">
                  <c:v>44551</c:v>
                </c:pt>
                <c:pt idx="2763">
                  <c:v>44552</c:v>
                </c:pt>
                <c:pt idx="2764">
                  <c:v>44553</c:v>
                </c:pt>
                <c:pt idx="2765">
                  <c:v>44557</c:v>
                </c:pt>
                <c:pt idx="2766">
                  <c:v>44558</c:v>
                </c:pt>
                <c:pt idx="2767">
                  <c:v>44559</c:v>
                </c:pt>
                <c:pt idx="2768">
                  <c:v>44560</c:v>
                </c:pt>
                <c:pt idx="2769">
                  <c:v>44561</c:v>
                </c:pt>
              </c:numCache>
            </c:numRef>
          </c:cat>
          <c:val>
            <c:numRef>
              <c:f>차트!$L$2:$L$2771</c:f>
              <c:numCache>
                <c:formatCode>_(* #,##0_);_(* \(#,##0\);_(* "-"_);_(@_)</c:formatCode>
                <c:ptCount val="2770"/>
                <c:pt idx="0">
                  <c:v>20000000</c:v>
                </c:pt>
                <c:pt idx="1">
                  <c:v>20320814.533651572</c:v>
                </c:pt>
                <c:pt idx="2">
                  <c:v>20205146.639148522</c:v>
                </c:pt>
                <c:pt idx="3">
                  <c:v>20470433.365143586</c:v>
                </c:pt>
                <c:pt idx="4">
                  <c:v>20425467.679115284</c:v>
                </c:pt>
                <c:pt idx="5">
                  <c:v>20448021.524426162</c:v>
                </c:pt>
                <c:pt idx="6">
                  <c:v>20568411.055354398</c:v>
                </c:pt>
                <c:pt idx="7">
                  <c:v>20606544.474442761</c:v>
                </c:pt>
                <c:pt idx="8">
                  <c:v>20653535.731734604</c:v>
                </c:pt>
                <c:pt idx="9">
                  <c:v>20557140.541496065</c:v>
                </c:pt>
                <c:pt idx="10">
                  <c:v>20717146.027295936</c:v>
                </c:pt>
                <c:pt idx="11">
                  <c:v>20816313.111974895</c:v>
                </c:pt>
                <c:pt idx="12">
                  <c:v>20464407.367279194</c:v>
                </c:pt>
                <c:pt idx="13">
                  <c:v>20519572.694675773</c:v>
                </c:pt>
                <c:pt idx="14">
                  <c:v>20414439.460186858</c:v>
                </c:pt>
                <c:pt idx="15">
                  <c:v>20641518.144560289</c:v>
                </c:pt>
                <c:pt idx="16">
                  <c:v>20617293.21763362</c:v>
                </c:pt>
                <c:pt idx="17">
                  <c:v>20685570.030703522</c:v>
                </c:pt>
                <c:pt idx="18">
                  <c:v>20782568.59369792</c:v>
                </c:pt>
                <c:pt idx="19">
                  <c:v>20245011.2814398</c:v>
                </c:pt>
                <c:pt idx="20">
                  <c:v>20480623.906998407</c:v>
                </c:pt>
                <c:pt idx="21">
                  <c:v>20782207.874634147</c:v>
                </c:pt>
                <c:pt idx="22">
                  <c:v>20464878.650323637</c:v>
                </c:pt>
                <c:pt idx="23">
                  <c:v>20534274.630165119</c:v>
                </c:pt>
                <c:pt idx="24">
                  <c:v>20644796.333972368</c:v>
                </c:pt>
                <c:pt idx="25">
                  <c:v>20824597.746060304</c:v>
                </c:pt>
                <c:pt idx="26">
                  <c:v>20906121.559063021</c:v>
                </c:pt>
                <c:pt idx="27">
                  <c:v>20943689.666801259</c:v>
                </c:pt>
                <c:pt idx="28">
                  <c:v>21135545.863178547</c:v>
                </c:pt>
                <c:pt idx="29">
                  <c:v>21511179.355650079</c:v>
                </c:pt>
                <c:pt idx="30">
                  <c:v>21452854.083594196</c:v>
                </c:pt>
                <c:pt idx="31">
                  <c:v>21356396.631810207</c:v>
                </c:pt>
                <c:pt idx="32">
                  <c:v>21514114.780414719</c:v>
                </c:pt>
                <c:pt idx="33">
                  <c:v>21450770.327628151</c:v>
                </c:pt>
                <c:pt idx="34">
                  <c:v>21302448.551872775</c:v>
                </c:pt>
                <c:pt idx="35">
                  <c:v>20973944.277058333</c:v>
                </c:pt>
                <c:pt idx="36">
                  <c:v>20740401.904961944</c:v>
                </c:pt>
                <c:pt idx="37">
                  <c:v>20976895.960272636</c:v>
                </c:pt>
                <c:pt idx="38">
                  <c:v>21179399.027689267</c:v>
                </c:pt>
                <c:pt idx="39">
                  <c:v>21265096.218385719</c:v>
                </c:pt>
                <c:pt idx="40">
                  <c:v>20830471.172154322</c:v>
                </c:pt>
                <c:pt idx="41">
                  <c:v>21026139.73852108</c:v>
                </c:pt>
                <c:pt idx="42">
                  <c:v>21283337.975498501</c:v>
                </c:pt>
                <c:pt idx="43">
                  <c:v>21074085.988119107</c:v>
                </c:pt>
                <c:pt idx="44">
                  <c:v>20878159.373901289</c:v>
                </c:pt>
                <c:pt idx="45">
                  <c:v>20934969.984651506</c:v>
                </c:pt>
                <c:pt idx="46">
                  <c:v>20751300.02367831</c:v>
                </c:pt>
                <c:pt idx="47">
                  <c:v>20538233.937728021</c:v>
                </c:pt>
                <c:pt idx="48">
                  <c:v>20714180.368664015</c:v>
                </c:pt>
                <c:pt idx="49">
                  <c:v>20739062.645747136</c:v>
                </c:pt>
                <c:pt idx="50">
                  <c:v>20539330.771553949</c:v>
                </c:pt>
                <c:pt idx="51">
                  <c:v>19970927.21759057</c:v>
                </c:pt>
                <c:pt idx="52">
                  <c:v>20233756.390043635</c:v>
                </c:pt>
                <c:pt idx="53">
                  <c:v>20006627.642038841</c:v>
                </c:pt>
                <c:pt idx="54">
                  <c:v>20359667.238294408</c:v>
                </c:pt>
                <c:pt idx="55">
                  <c:v>20252675.256955262</c:v>
                </c:pt>
                <c:pt idx="56">
                  <c:v>20427800.676951617</c:v>
                </c:pt>
                <c:pt idx="57">
                  <c:v>20732563.342724212</c:v>
                </c:pt>
                <c:pt idx="58">
                  <c:v>20657138.812914658</c:v>
                </c:pt>
                <c:pt idx="59">
                  <c:v>20547242.292973027</c:v>
                </c:pt>
                <c:pt idx="60">
                  <c:v>20670825.916197065</c:v>
                </c:pt>
                <c:pt idx="61">
                  <c:v>20652634.879902735</c:v>
                </c:pt>
                <c:pt idx="62">
                  <c:v>20541900.813346479</c:v>
                </c:pt>
                <c:pt idx="63">
                  <c:v>20448621.994469848</c:v>
                </c:pt>
                <c:pt idx="64">
                  <c:v>20298820.357340179</c:v>
                </c:pt>
                <c:pt idx="65">
                  <c:v>20307690.621760949</c:v>
                </c:pt>
                <c:pt idx="66">
                  <c:v>20297143.470300037</c:v>
                </c:pt>
                <c:pt idx="67">
                  <c:v>20309091.555455826</c:v>
                </c:pt>
                <c:pt idx="68">
                  <c:v>20121875.91525124</c:v>
                </c:pt>
                <c:pt idx="69">
                  <c:v>20071775.266152617</c:v>
                </c:pt>
                <c:pt idx="70">
                  <c:v>20107231.27571265</c:v>
                </c:pt>
                <c:pt idx="71">
                  <c:v>20174059.178799897</c:v>
                </c:pt>
                <c:pt idx="72">
                  <c:v>20113585.73665943</c:v>
                </c:pt>
                <c:pt idx="73">
                  <c:v>20135419.67673571</c:v>
                </c:pt>
                <c:pt idx="74">
                  <c:v>19969946.329177998</c:v>
                </c:pt>
                <c:pt idx="75">
                  <c:v>20147737.613083474</c:v>
                </c:pt>
                <c:pt idx="76">
                  <c:v>20430769.825361099</c:v>
                </c:pt>
                <c:pt idx="77">
                  <c:v>20550588.076441132</c:v>
                </c:pt>
                <c:pt idx="78">
                  <c:v>20626699.570594288</c:v>
                </c:pt>
                <c:pt idx="79">
                  <c:v>20837652.286391374</c:v>
                </c:pt>
                <c:pt idx="80">
                  <c:v>20847632.267461773</c:v>
                </c:pt>
                <c:pt idx="81">
                  <c:v>20660125.344982449</c:v>
                </c:pt>
                <c:pt idx="82">
                  <c:v>20646509.015693564</c:v>
                </c:pt>
                <c:pt idx="83">
                  <c:v>20484976.99682137</c:v>
                </c:pt>
                <c:pt idx="84">
                  <c:v>20458534.593480054</c:v>
                </c:pt>
                <c:pt idx="85">
                  <c:v>20542790.86969823</c:v>
                </c:pt>
                <c:pt idx="86">
                  <c:v>20556063.765737433</c:v>
                </c:pt>
                <c:pt idx="87">
                  <c:v>20657404.786148388</c:v>
                </c:pt>
                <c:pt idx="88">
                  <c:v>20717903.178567678</c:v>
                </c:pt>
                <c:pt idx="89">
                  <c:v>20920467.317091629</c:v>
                </c:pt>
                <c:pt idx="90">
                  <c:v>20598660.626633596</c:v>
                </c:pt>
                <c:pt idx="91">
                  <c:v>20918796.07240212</c:v>
                </c:pt>
                <c:pt idx="92">
                  <c:v>20700977.75739719</c:v>
                </c:pt>
                <c:pt idx="93">
                  <c:v>20426913.572234161</c:v>
                </c:pt>
                <c:pt idx="94">
                  <c:v>20435399.651283164</c:v>
                </c:pt>
                <c:pt idx="95">
                  <c:v>20594455.232676845</c:v>
                </c:pt>
                <c:pt idx="96">
                  <c:v>20621552.866216283</c:v>
                </c:pt>
                <c:pt idx="97">
                  <c:v>20398908.890061572</c:v>
                </c:pt>
                <c:pt idx="98">
                  <c:v>20379901.751346502</c:v>
                </c:pt>
                <c:pt idx="99">
                  <c:v>20174696.927495472</c:v>
                </c:pt>
                <c:pt idx="100">
                  <c:v>20400960.928189516</c:v>
                </c:pt>
                <c:pt idx="101">
                  <c:v>20284956.865370907</c:v>
                </c:pt>
                <c:pt idx="102">
                  <c:v>20270306.42856165</c:v>
                </c:pt>
                <c:pt idx="103">
                  <c:v>20542025.336437389</c:v>
                </c:pt>
                <c:pt idx="104">
                  <c:v>20010652.953689024</c:v>
                </c:pt>
                <c:pt idx="105">
                  <c:v>20166906.667692944</c:v>
                </c:pt>
                <c:pt idx="106">
                  <c:v>19849231.988018651</c:v>
                </c:pt>
                <c:pt idx="107">
                  <c:v>19652016.667438552</c:v>
                </c:pt>
                <c:pt idx="108">
                  <c:v>19688727.985863466</c:v>
                </c:pt>
                <c:pt idx="109">
                  <c:v>19512337.505193897</c:v>
                </c:pt>
                <c:pt idx="110">
                  <c:v>19598644.498642903</c:v>
                </c:pt>
                <c:pt idx="111">
                  <c:v>19295002.051467374</c:v>
                </c:pt>
                <c:pt idx="112">
                  <c:v>19351137.243493203</c:v>
                </c:pt>
                <c:pt idx="113">
                  <c:v>19538582.980713602</c:v>
                </c:pt>
                <c:pt idx="114">
                  <c:v>19174770.930348609</c:v>
                </c:pt>
                <c:pt idx="115">
                  <c:v>19220186.699838039</c:v>
                </c:pt>
                <c:pt idx="116">
                  <c:v>19052209.029196069</c:v>
                </c:pt>
                <c:pt idx="117">
                  <c:v>19146975.243452758</c:v>
                </c:pt>
                <c:pt idx="118">
                  <c:v>19433097.343920514</c:v>
                </c:pt>
                <c:pt idx="119">
                  <c:v>19205437.154976785</c:v>
                </c:pt>
                <c:pt idx="120">
                  <c:v>19436606.135876942</c:v>
                </c:pt>
                <c:pt idx="121">
                  <c:v>19134373.069614869</c:v>
                </c:pt>
                <c:pt idx="122">
                  <c:v>19560357.170579676</c:v>
                </c:pt>
                <c:pt idx="123">
                  <c:v>19815521.421689719</c:v>
                </c:pt>
                <c:pt idx="124">
                  <c:v>19775615.130370915</c:v>
                </c:pt>
                <c:pt idx="125">
                  <c:v>19866385.549320344</c:v>
                </c:pt>
                <c:pt idx="126">
                  <c:v>20146974.101936731</c:v>
                </c:pt>
                <c:pt idx="127">
                  <c:v>20237995.002116699</c:v>
                </c:pt>
                <c:pt idx="128">
                  <c:v>20251693.748862565</c:v>
                </c:pt>
                <c:pt idx="129">
                  <c:v>20541130.616177306</c:v>
                </c:pt>
                <c:pt idx="130">
                  <c:v>20350837.285696678</c:v>
                </c:pt>
                <c:pt idx="131">
                  <c:v>20002366.134415798</c:v>
                </c:pt>
                <c:pt idx="132">
                  <c:v>20005664.528661516</c:v>
                </c:pt>
                <c:pt idx="133">
                  <c:v>19976484.508975256</c:v>
                </c:pt>
                <c:pt idx="134">
                  <c:v>19708081.900839441</c:v>
                </c:pt>
                <c:pt idx="135">
                  <c:v>19960064.877247892</c:v>
                </c:pt>
                <c:pt idx="136">
                  <c:v>19909029.391754605</c:v>
                </c:pt>
                <c:pt idx="137">
                  <c:v>20339261.17169119</c:v>
                </c:pt>
                <c:pt idx="138">
                  <c:v>20168190.971064854</c:v>
                </c:pt>
                <c:pt idx="139">
                  <c:v>20291834.442343336</c:v>
                </c:pt>
                <c:pt idx="140">
                  <c:v>20447239.45549034</c:v>
                </c:pt>
                <c:pt idx="141">
                  <c:v>20487547.364761334</c:v>
                </c:pt>
                <c:pt idx="142">
                  <c:v>20452899.336550888</c:v>
                </c:pt>
                <c:pt idx="143">
                  <c:v>19893578.678828925</c:v>
                </c:pt>
                <c:pt idx="144">
                  <c:v>19956861.946356576</c:v>
                </c:pt>
                <c:pt idx="145">
                  <c:v>19939936.688259799</c:v>
                </c:pt>
                <c:pt idx="146">
                  <c:v>19779706.845638987</c:v>
                </c:pt>
                <c:pt idx="147">
                  <c:v>19284613.864266571</c:v>
                </c:pt>
                <c:pt idx="148">
                  <c:v>19646626.91799153</c:v>
                </c:pt>
                <c:pt idx="149">
                  <c:v>18757132.22473646</c:v>
                </c:pt>
                <c:pt idx="150">
                  <c:v>18740176.798001893</c:v>
                </c:pt>
                <c:pt idx="151">
                  <c:v>17874562.000301361</c:v>
                </c:pt>
                <c:pt idx="152">
                  <c:v>18819686.650589772</c:v>
                </c:pt>
                <c:pt idx="153">
                  <c:v>17921190.646874305</c:v>
                </c:pt>
                <c:pt idx="154">
                  <c:v>18732998.097255867</c:v>
                </c:pt>
                <c:pt idx="155">
                  <c:v>18858972.544256583</c:v>
                </c:pt>
                <c:pt idx="156">
                  <c:v>19009435.445311926</c:v>
                </c:pt>
                <c:pt idx="157">
                  <c:v>18811658.988068875</c:v>
                </c:pt>
                <c:pt idx="158">
                  <c:v>18724091.141248588</c:v>
                </c:pt>
                <c:pt idx="159">
                  <c:v>17847217.864530101</c:v>
                </c:pt>
                <c:pt idx="160">
                  <c:v>17746865.429611187</c:v>
                </c:pt>
                <c:pt idx="161">
                  <c:v>17749797.625516213</c:v>
                </c:pt>
                <c:pt idx="162">
                  <c:v>18380964.991986558</c:v>
                </c:pt>
                <c:pt idx="163">
                  <c:v>18599869.117034093</c:v>
                </c:pt>
                <c:pt idx="164">
                  <c:v>18379960.131737474</c:v>
                </c:pt>
                <c:pt idx="165">
                  <c:v>18745141.251192886</c:v>
                </c:pt>
                <c:pt idx="166">
                  <c:v>19126247.269330595</c:v>
                </c:pt>
                <c:pt idx="167">
                  <c:v>19211634.005175307</c:v>
                </c:pt>
                <c:pt idx="168">
                  <c:v>19156711.951150943</c:v>
                </c:pt>
                <c:pt idx="169">
                  <c:v>18885413.316860717</c:v>
                </c:pt>
                <c:pt idx="170">
                  <c:v>18474501.467337318</c:v>
                </c:pt>
                <c:pt idx="171">
                  <c:v>18682188.566705961</c:v>
                </c:pt>
                <c:pt idx="172">
                  <c:v>19100221.845485698</c:v>
                </c:pt>
                <c:pt idx="173">
                  <c:v>19072256.822841283</c:v>
                </c:pt>
                <c:pt idx="174">
                  <c:v>18684731.733949795</c:v>
                </c:pt>
                <c:pt idx="175">
                  <c:v>18923648.950555399</c:v>
                </c:pt>
                <c:pt idx="176">
                  <c:v>19176620.121078975</c:v>
                </c:pt>
                <c:pt idx="177">
                  <c:v>19998296.205796421</c:v>
                </c:pt>
                <c:pt idx="178">
                  <c:v>20451541.535854373</c:v>
                </c:pt>
                <c:pt idx="179">
                  <c:v>20521617.117261097</c:v>
                </c:pt>
                <c:pt idx="180">
                  <c:v>20999681.614873368</c:v>
                </c:pt>
                <c:pt idx="181">
                  <c:v>21129177.606195241</c:v>
                </c:pt>
                <c:pt idx="182">
                  <c:v>20774061.037840281</c:v>
                </c:pt>
                <c:pt idx="183">
                  <c:v>20616980.931464031</c:v>
                </c:pt>
                <c:pt idx="184">
                  <c:v>20760721.933871653</c:v>
                </c:pt>
                <c:pt idx="185">
                  <c:v>21327963.098374546</c:v>
                </c:pt>
                <c:pt idx="186">
                  <c:v>21180717.315623965</c:v>
                </c:pt>
                <c:pt idx="187">
                  <c:v>20802370.015570283</c:v>
                </c:pt>
                <c:pt idx="188">
                  <c:v>20615909.73282655</c:v>
                </c:pt>
                <c:pt idx="189">
                  <c:v>20168458.08581461</c:v>
                </c:pt>
                <c:pt idx="190">
                  <c:v>19649741.789075237</c:v>
                </c:pt>
                <c:pt idx="191">
                  <c:v>20317023.134942196</c:v>
                </c:pt>
                <c:pt idx="192">
                  <c:v>20791183.58252085</c:v>
                </c:pt>
                <c:pt idx="193">
                  <c:v>21141100.838916436</c:v>
                </c:pt>
                <c:pt idx="194">
                  <c:v>20777311.749330912</c:v>
                </c:pt>
                <c:pt idx="195">
                  <c:v>21372191.886886854</c:v>
                </c:pt>
                <c:pt idx="196">
                  <c:v>21390629.523257248</c:v>
                </c:pt>
                <c:pt idx="197">
                  <c:v>21540909.65128969</c:v>
                </c:pt>
                <c:pt idx="198">
                  <c:v>21533887.044706337</c:v>
                </c:pt>
                <c:pt idx="199">
                  <c:v>21937295.546326306</c:v>
                </c:pt>
                <c:pt idx="200">
                  <c:v>21305573.40306801</c:v>
                </c:pt>
                <c:pt idx="201">
                  <c:v>21665551.720786486</c:v>
                </c:pt>
                <c:pt idx="202">
                  <c:v>20999123.478766825</c:v>
                </c:pt>
                <c:pt idx="203">
                  <c:v>21136593.807503875</c:v>
                </c:pt>
                <c:pt idx="204">
                  <c:v>21441961.411540009</c:v>
                </c:pt>
                <c:pt idx="205">
                  <c:v>21644042.036490679</c:v>
                </c:pt>
                <c:pt idx="206">
                  <c:v>21113760.877832349</c:v>
                </c:pt>
                <c:pt idx="207">
                  <c:v>21147756.529634736</c:v>
                </c:pt>
                <c:pt idx="208">
                  <c:v>21405859.336524799</c:v>
                </c:pt>
                <c:pt idx="209">
                  <c:v>21244057.495879129</c:v>
                </c:pt>
                <c:pt idx="210">
                  <c:v>20983995.782261368</c:v>
                </c:pt>
                <c:pt idx="211">
                  <c:v>20504405.27341266</c:v>
                </c:pt>
                <c:pt idx="212">
                  <c:v>20826930.385134466</c:v>
                </c:pt>
                <c:pt idx="213">
                  <c:v>21409146.739601932</c:v>
                </c:pt>
                <c:pt idx="214">
                  <c:v>20937597.558851678</c:v>
                </c:pt>
                <c:pt idx="215">
                  <c:v>21204013.961719431</c:v>
                </c:pt>
                <c:pt idx="216">
                  <c:v>21527191.89014833</c:v>
                </c:pt>
                <c:pt idx="217">
                  <c:v>20704600.603111841</c:v>
                </c:pt>
                <c:pt idx="218">
                  <c:v>21007558.140672609</c:v>
                </c:pt>
                <c:pt idx="219">
                  <c:v>21257214.381275486</c:v>
                </c:pt>
                <c:pt idx="220">
                  <c:v>21061180.203633416</c:v>
                </c:pt>
                <c:pt idx="221">
                  <c:v>21351949.154919382</c:v>
                </c:pt>
                <c:pt idx="222">
                  <c:v>21191380.18419503</c:v>
                </c:pt>
                <c:pt idx="223">
                  <c:v>20585971.648655716</c:v>
                </c:pt>
                <c:pt idx="224">
                  <c:v>20577930.646704711</c:v>
                </c:pt>
                <c:pt idx="225">
                  <c:v>20215925.192214996</c:v>
                </c:pt>
                <c:pt idx="226">
                  <c:v>20365218.593795765</c:v>
                </c:pt>
                <c:pt idx="227">
                  <c:v>20016481.632354874</c:v>
                </c:pt>
                <c:pt idx="228">
                  <c:v>20080305.326183315</c:v>
                </c:pt>
                <c:pt idx="229">
                  <c:v>20600547.014478989</c:v>
                </c:pt>
                <c:pt idx="230">
                  <c:v>20311149.871921908</c:v>
                </c:pt>
                <c:pt idx="231">
                  <c:v>21013523.475113973</c:v>
                </c:pt>
                <c:pt idx="232">
                  <c:v>20852371.841995917</c:v>
                </c:pt>
                <c:pt idx="233">
                  <c:v>20884097.768564481</c:v>
                </c:pt>
                <c:pt idx="234">
                  <c:v>21093367.270061169</c:v>
                </c:pt>
                <c:pt idx="235">
                  <c:v>21060841.499521542</c:v>
                </c:pt>
                <c:pt idx="236">
                  <c:v>20962174.072713919</c:v>
                </c:pt>
                <c:pt idx="237">
                  <c:v>20708094.000909302</c:v>
                </c:pt>
                <c:pt idx="238">
                  <c:v>21323794.151393734</c:v>
                </c:pt>
                <c:pt idx="239">
                  <c:v>21089050.121685613</c:v>
                </c:pt>
                <c:pt idx="240">
                  <c:v>20961707.29050409</c:v>
                </c:pt>
                <c:pt idx="241">
                  <c:v>20697666.382483538</c:v>
                </c:pt>
                <c:pt idx="242">
                  <c:v>20762507.591081567</c:v>
                </c:pt>
                <c:pt idx="243">
                  <c:v>20733232.336344112</c:v>
                </c:pt>
                <c:pt idx="244">
                  <c:v>20813142.958900861</c:v>
                </c:pt>
                <c:pt idx="245">
                  <c:v>21199273.310898744</c:v>
                </c:pt>
                <c:pt idx="246">
                  <c:v>20631734.047639709</c:v>
                </c:pt>
                <c:pt idx="247">
                  <c:v>20962669.816816036</c:v>
                </c:pt>
                <c:pt idx="248">
                  <c:v>21035729.451570041</c:v>
                </c:pt>
                <c:pt idx="249">
                  <c:v>21251107.042240661</c:v>
                </c:pt>
                <c:pt idx="250">
                  <c:v>20953460.391676985</c:v>
                </c:pt>
                <c:pt idx="251">
                  <c:v>21043605.325074416</c:v>
                </c:pt>
                <c:pt idx="252">
                  <c:v>20983469.999980435</c:v>
                </c:pt>
                <c:pt idx="253">
                  <c:v>21355375.790336773</c:v>
                </c:pt>
                <c:pt idx="254">
                  <c:v>21407247.256936997</c:v>
                </c:pt>
                <c:pt idx="255">
                  <c:v>21657548.617167491</c:v>
                </c:pt>
                <c:pt idx="256">
                  <c:v>21923543.76800742</c:v>
                </c:pt>
                <c:pt idx="257">
                  <c:v>21869342.206283037</c:v>
                </c:pt>
                <c:pt idx="258">
                  <c:v>21895865.037581973</c:v>
                </c:pt>
                <c:pt idx="259">
                  <c:v>21985143.071095575</c:v>
                </c:pt>
                <c:pt idx="260">
                  <c:v>22053613.256980047</c:v>
                </c:pt>
                <c:pt idx="261">
                  <c:v>21792134.824131519</c:v>
                </c:pt>
                <c:pt idx="262">
                  <c:v>21933592.370498274</c:v>
                </c:pt>
                <c:pt idx="263">
                  <c:v>22150488.568858534</c:v>
                </c:pt>
                <c:pt idx="264">
                  <c:v>22207233.036908802</c:v>
                </c:pt>
                <c:pt idx="265">
                  <c:v>22111464.017131876</c:v>
                </c:pt>
                <c:pt idx="266">
                  <c:v>22118862.867396936</c:v>
                </c:pt>
                <c:pt idx="267">
                  <c:v>22078169.190939102</c:v>
                </c:pt>
                <c:pt idx="268">
                  <c:v>22191449.36006612</c:v>
                </c:pt>
                <c:pt idx="269">
                  <c:v>22033412.695875999</c:v>
                </c:pt>
                <c:pt idx="270">
                  <c:v>22125274.53460392</c:v>
                </c:pt>
                <c:pt idx="271">
                  <c:v>22224029.858145438</c:v>
                </c:pt>
                <c:pt idx="272">
                  <c:v>22177435.750585932</c:v>
                </c:pt>
                <c:pt idx="273">
                  <c:v>22416073.132691782</c:v>
                </c:pt>
                <c:pt idx="274">
                  <c:v>22326162.927603751</c:v>
                </c:pt>
                <c:pt idx="275">
                  <c:v>22626883.909124888</c:v>
                </c:pt>
                <c:pt idx="276">
                  <c:v>22663854.840908542</c:v>
                </c:pt>
                <c:pt idx="277">
                  <c:v>22666796.038482789</c:v>
                </c:pt>
                <c:pt idx="278">
                  <c:v>22728724.196030267</c:v>
                </c:pt>
                <c:pt idx="279">
                  <c:v>22891860.27322023</c:v>
                </c:pt>
                <c:pt idx="280">
                  <c:v>22897191.071518268</c:v>
                </c:pt>
                <c:pt idx="281">
                  <c:v>23069886.87250049</c:v>
                </c:pt>
                <c:pt idx="282">
                  <c:v>23167600.578976929</c:v>
                </c:pt>
                <c:pt idx="283">
                  <c:v>22958632.274637017</c:v>
                </c:pt>
                <c:pt idx="284">
                  <c:v>23489012.908263206</c:v>
                </c:pt>
                <c:pt idx="285">
                  <c:v>23284437.712036602</c:v>
                </c:pt>
                <c:pt idx="286">
                  <c:v>23295536.150507916</c:v>
                </c:pt>
                <c:pt idx="287">
                  <c:v>23252731.647846878</c:v>
                </c:pt>
                <c:pt idx="288">
                  <c:v>23469748.129381385</c:v>
                </c:pt>
                <c:pt idx="289">
                  <c:v>23487338.891320504</c:v>
                </c:pt>
                <c:pt idx="290">
                  <c:v>23582431.155168559</c:v>
                </c:pt>
                <c:pt idx="291">
                  <c:v>23727850.512279779</c:v>
                </c:pt>
                <c:pt idx="292">
                  <c:v>23502806.498683345</c:v>
                </c:pt>
                <c:pt idx="293">
                  <c:v>23688902.311667796</c:v>
                </c:pt>
                <c:pt idx="294">
                  <c:v>23604647.209580388</c:v>
                </c:pt>
                <c:pt idx="295">
                  <c:v>23422619.237871725</c:v>
                </c:pt>
                <c:pt idx="296">
                  <c:v>23276740.534712199</c:v>
                </c:pt>
                <c:pt idx="297">
                  <c:v>23503167.804812506</c:v>
                </c:pt>
                <c:pt idx="298">
                  <c:v>23616311.350778744</c:v>
                </c:pt>
                <c:pt idx="299">
                  <c:v>23705245.885813173</c:v>
                </c:pt>
                <c:pt idx="300">
                  <c:v>23844115.223975234</c:v>
                </c:pt>
                <c:pt idx="301">
                  <c:v>24237288.892918624</c:v>
                </c:pt>
                <c:pt idx="302">
                  <c:v>24423342.795957599</c:v>
                </c:pt>
                <c:pt idx="303">
                  <c:v>24527495.337722413</c:v>
                </c:pt>
                <c:pt idx="304">
                  <c:v>24425033.511649005</c:v>
                </c:pt>
                <c:pt idx="305">
                  <c:v>24518080.700616878</c:v>
                </c:pt>
                <c:pt idx="306">
                  <c:v>24623285.948459577</c:v>
                </c:pt>
                <c:pt idx="307">
                  <c:v>24725902.43364694</c:v>
                </c:pt>
                <c:pt idx="308">
                  <c:v>24675421.007417247</c:v>
                </c:pt>
                <c:pt idx="309">
                  <c:v>24783230.679515138</c:v>
                </c:pt>
                <c:pt idx="310">
                  <c:v>25361611.729305461</c:v>
                </c:pt>
                <c:pt idx="311">
                  <c:v>25230886.781831499</c:v>
                </c:pt>
                <c:pt idx="312">
                  <c:v>25164618.547743749</c:v>
                </c:pt>
                <c:pt idx="313">
                  <c:v>25095542.282079704</c:v>
                </c:pt>
                <c:pt idx="314">
                  <c:v>24962518.321332194</c:v>
                </c:pt>
                <c:pt idx="315">
                  <c:v>25106115.329647001</c:v>
                </c:pt>
                <c:pt idx="316">
                  <c:v>24964572.397881608</c:v>
                </c:pt>
                <c:pt idx="317">
                  <c:v>24792211.468778886</c:v>
                </c:pt>
                <c:pt idx="318">
                  <c:v>24897900.067121144</c:v>
                </c:pt>
                <c:pt idx="319">
                  <c:v>24951956.199703988</c:v>
                </c:pt>
                <c:pt idx="320">
                  <c:v>24580766.302968793</c:v>
                </c:pt>
                <c:pt idx="321">
                  <c:v>24699711.489978474</c:v>
                </c:pt>
                <c:pt idx="322">
                  <c:v>24998978.718227532</c:v>
                </c:pt>
                <c:pt idx="323">
                  <c:v>24502038.095325068</c:v>
                </c:pt>
                <c:pt idx="324">
                  <c:v>24305594.113430168</c:v>
                </c:pt>
                <c:pt idx="325">
                  <c:v>24843064.833544139</c:v>
                </c:pt>
                <c:pt idx="326">
                  <c:v>24703786.147735663</c:v>
                </c:pt>
                <c:pt idx="327">
                  <c:v>24447541.794163138</c:v>
                </c:pt>
                <c:pt idx="328">
                  <c:v>24411785.924650811</c:v>
                </c:pt>
                <c:pt idx="329">
                  <c:v>24186656.786573686</c:v>
                </c:pt>
                <c:pt idx="330">
                  <c:v>24084026.016128648</c:v>
                </c:pt>
                <c:pt idx="331">
                  <c:v>24735904.560128219</c:v>
                </c:pt>
                <c:pt idx="332">
                  <c:v>24772082.953643363</c:v>
                </c:pt>
                <c:pt idx="333">
                  <c:v>24894013.824737504</c:v>
                </c:pt>
                <c:pt idx="334">
                  <c:v>24605695.316979438</c:v>
                </c:pt>
                <c:pt idx="335">
                  <c:v>24646237.954559837</c:v>
                </c:pt>
                <c:pt idx="336">
                  <c:v>24658525.526581347</c:v>
                </c:pt>
                <c:pt idx="337">
                  <c:v>24431427.175517544</c:v>
                </c:pt>
                <c:pt idx="338">
                  <c:v>23877250.824989941</c:v>
                </c:pt>
                <c:pt idx="339">
                  <c:v>24045553.012330338</c:v>
                </c:pt>
                <c:pt idx="340">
                  <c:v>23897519.909670211</c:v>
                </c:pt>
                <c:pt idx="341">
                  <c:v>23923458.545682497</c:v>
                </c:pt>
                <c:pt idx="342">
                  <c:v>23917652.175501242</c:v>
                </c:pt>
                <c:pt idx="343">
                  <c:v>23999747.888032287</c:v>
                </c:pt>
                <c:pt idx="344">
                  <c:v>23831369.708339393</c:v>
                </c:pt>
                <c:pt idx="345">
                  <c:v>23850829.295084503</c:v>
                </c:pt>
                <c:pt idx="346">
                  <c:v>23924030.803973</c:v>
                </c:pt>
                <c:pt idx="347">
                  <c:v>23370260.996223867</c:v>
                </c:pt>
                <c:pt idx="348">
                  <c:v>23258189.07288678</c:v>
                </c:pt>
                <c:pt idx="349">
                  <c:v>23829289.931372054</c:v>
                </c:pt>
                <c:pt idx="350">
                  <c:v>23692229.015510924</c:v>
                </c:pt>
                <c:pt idx="351">
                  <c:v>23927516.993912138</c:v>
                </c:pt>
                <c:pt idx="352">
                  <c:v>23923742.000418775</c:v>
                </c:pt>
                <c:pt idx="353">
                  <c:v>23995179.214754391</c:v>
                </c:pt>
                <c:pt idx="354">
                  <c:v>24084287.260224562</c:v>
                </c:pt>
                <c:pt idx="355">
                  <c:v>23911715.313731004</c:v>
                </c:pt>
                <c:pt idx="356">
                  <c:v>23882620.777287617</c:v>
                </c:pt>
                <c:pt idx="357">
                  <c:v>23204313.674905371</c:v>
                </c:pt>
                <c:pt idx="358">
                  <c:v>23463781.327276561</c:v>
                </c:pt>
                <c:pt idx="359">
                  <c:v>23526261.717661995</c:v>
                </c:pt>
                <c:pt idx="360">
                  <c:v>24065148.602556087</c:v>
                </c:pt>
                <c:pt idx="361">
                  <c:v>23791822.570576679</c:v>
                </c:pt>
                <c:pt idx="362">
                  <c:v>24100011.513004478</c:v>
                </c:pt>
                <c:pt idx="363">
                  <c:v>23500670.640664455</c:v>
                </c:pt>
                <c:pt idx="364">
                  <c:v>23883240.783562697</c:v>
                </c:pt>
                <c:pt idx="365">
                  <c:v>23674907.162132461</c:v>
                </c:pt>
                <c:pt idx="366">
                  <c:v>23720855.628228452</c:v>
                </c:pt>
                <c:pt idx="367">
                  <c:v>23948172.237156153</c:v>
                </c:pt>
                <c:pt idx="368">
                  <c:v>23996846.610904153</c:v>
                </c:pt>
                <c:pt idx="369">
                  <c:v>24228810.289168846</c:v>
                </c:pt>
                <c:pt idx="370">
                  <c:v>24134818.489167672</c:v>
                </c:pt>
                <c:pt idx="371">
                  <c:v>23545824.040849317</c:v>
                </c:pt>
                <c:pt idx="372">
                  <c:v>23906319.204408996</c:v>
                </c:pt>
                <c:pt idx="373">
                  <c:v>23539141.442967582</c:v>
                </c:pt>
                <c:pt idx="374">
                  <c:v>23620222.706514928</c:v>
                </c:pt>
                <c:pt idx="375">
                  <c:v>23719065.731101878</c:v>
                </c:pt>
                <c:pt idx="376">
                  <c:v>23417166.052748479</c:v>
                </c:pt>
                <c:pt idx="377">
                  <c:v>23978248.836142879</c:v>
                </c:pt>
                <c:pt idx="378">
                  <c:v>24051775.253106721</c:v>
                </c:pt>
                <c:pt idx="379">
                  <c:v>24089166.328016918</c:v>
                </c:pt>
                <c:pt idx="380">
                  <c:v>24038367.625561878</c:v>
                </c:pt>
                <c:pt idx="381">
                  <c:v>23797044.843315519</c:v>
                </c:pt>
                <c:pt idx="382">
                  <c:v>23824939.711646535</c:v>
                </c:pt>
                <c:pt idx="383">
                  <c:v>23637949.276246227</c:v>
                </c:pt>
                <c:pt idx="384">
                  <c:v>23450460.030957922</c:v>
                </c:pt>
                <c:pt idx="385">
                  <c:v>23441043.79572995</c:v>
                </c:pt>
                <c:pt idx="386">
                  <c:v>23776662.520245608</c:v>
                </c:pt>
                <c:pt idx="387">
                  <c:v>23643176.441196602</c:v>
                </c:pt>
                <c:pt idx="388">
                  <c:v>23690379.596477348</c:v>
                </c:pt>
                <c:pt idx="389">
                  <c:v>23993223.634730529</c:v>
                </c:pt>
                <c:pt idx="390">
                  <c:v>24187720.027213741</c:v>
                </c:pt>
                <c:pt idx="391">
                  <c:v>23907184.392018784</c:v>
                </c:pt>
                <c:pt idx="392">
                  <c:v>23730921.907910313</c:v>
                </c:pt>
                <c:pt idx="393">
                  <c:v>23535322.093422979</c:v>
                </c:pt>
                <c:pt idx="394">
                  <c:v>23477246.976450201</c:v>
                </c:pt>
                <c:pt idx="395">
                  <c:v>23707186.952276152</c:v>
                </c:pt>
                <c:pt idx="396">
                  <c:v>24082799.571311813</c:v>
                </c:pt>
                <c:pt idx="397">
                  <c:v>24047747.332277052</c:v>
                </c:pt>
                <c:pt idx="398">
                  <c:v>23893443.719020069</c:v>
                </c:pt>
                <c:pt idx="399">
                  <c:v>23740782.029798139</c:v>
                </c:pt>
                <c:pt idx="400">
                  <c:v>23763355.704873104</c:v>
                </c:pt>
                <c:pt idx="401">
                  <c:v>24279782.316155583</c:v>
                </c:pt>
                <c:pt idx="402">
                  <c:v>24340018.812184088</c:v>
                </c:pt>
                <c:pt idx="403">
                  <c:v>24537111.012107249</c:v>
                </c:pt>
                <c:pt idx="404">
                  <c:v>24514116.182848696</c:v>
                </c:pt>
                <c:pt idx="405">
                  <c:v>24528868.483655777</c:v>
                </c:pt>
                <c:pt idx="406">
                  <c:v>24647131.565918636</c:v>
                </c:pt>
                <c:pt idx="407">
                  <c:v>24724693.274644196</c:v>
                </c:pt>
                <c:pt idx="408">
                  <c:v>24703395.814484734</c:v>
                </c:pt>
                <c:pt idx="409">
                  <c:v>24766029.331091184</c:v>
                </c:pt>
                <c:pt idx="410">
                  <c:v>25160162.069183704</c:v>
                </c:pt>
                <c:pt idx="411">
                  <c:v>25273804.033661023</c:v>
                </c:pt>
                <c:pt idx="412">
                  <c:v>25339360.516200069</c:v>
                </c:pt>
                <c:pt idx="413">
                  <c:v>25142678.740209874</c:v>
                </c:pt>
                <c:pt idx="414">
                  <c:v>25352437.691163171</c:v>
                </c:pt>
                <c:pt idx="415">
                  <c:v>25025432.487806983</c:v>
                </c:pt>
                <c:pt idx="416">
                  <c:v>25260033.338790875</c:v>
                </c:pt>
                <c:pt idx="417">
                  <c:v>25328607.239559863</c:v>
                </c:pt>
                <c:pt idx="418">
                  <c:v>25358723.693763219</c:v>
                </c:pt>
                <c:pt idx="419">
                  <c:v>25285551.864291362</c:v>
                </c:pt>
                <c:pt idx="420">
                  <c:v>25043286.711644571</c:v>
                </c:pt>
                <c:pt idx="421">
                  <c:v>25223506.880732451</c:v>
                </c:pt>
                <c:pt idx="422">
                  <c:v>25164291.389251098</c:v>
                </c:pt>
                <c:pt idx="423">
                  <c:v>25198319.492723323</c:v>
                </c:pt>
                <c:pt idx="424">
                  <c:v>25712351.823066324</c:v>
                </c:pt>
                <c:pt idx="425">
                  <c:v>25596795.470986258</c:v>
                </c:pt>
                <c:pt idx="426">
                  <c:v>25246324.546703994</c:v>
                </c:pt>
                <c:pt idx="427">
                  <c:v>25179471.106272537</c:v>
                </c:pt>
                <c:pt idx="428">
                  <c:v>25215745.876354903</c:v>
                </c:pt>
                <c:pt idx="429">
                  <c:v>25600483.350499567</c:v>
                </c:pt>
                <c:pt idx="430">
                  <c:v>25572307.669226497</c:v>
                </c:pt>
                <c:pt idx="431">
                  <c:v>25554386.617779341</c:v>
                </c:pt>
                <c:pt idx="432">
                  <c:v>25631916.527129926</c:v>
                </c:pt>
                <c:pt idx="433">
                  <c:v>25594840.086650856</c:v>
                </c:pt>
                <c:pt idx="434">
                  <c:v>25760005.029193457</c:v>
                </c:pt>
                <c:pt idx="435">
                  <c:v>25607592.28830912</c:v>
                </c:pt>
                <c:pt idx="436">
                  <c:v>25483848.021165669</c:v>
                </c:pt>
                <c:pt idx="437">
                  <c:v>25105343.925732318</c:v>
                </c:pt>
                <c:pt idx="438">
                  <c:v>24934688.976020992</c:v>
                </c:pt>
                <c:pt idx="439">
                  <c:v>25173506.848117705</c:v>
                </c:pt>
                <c:pt idx="440">
                  <c:v>24855271.423157383</c:v>
                </c:pt>
                <c:pt idx="441">
                  <c:v>24819023.39716474</c:v>
                </c:pt>
                <c:pt idx="442">
                  <c:v>24919067.198765341</c:v>
                </c:pt>
                <c:pt idx="443">
                  <c:v>25078735.024125129</c:v>
                </c:pt>
                <c:pt idx="444">
                  <c:v>25191611.455341611</c:v>
                </c:pt>
                <c:pt idx="445">
                  <c:v>25005013.212232623</c:v>
                </c:pt>
                <c:pt idx="446">
                  <c:v>24790461.524713166</c:v>
                </c:pt>
                <c:pt idx="447">
                  <c:v>24366531.720773447</c:v>
                </c:pt>
                <c:pt idx="448">
                  <c:v>24329640.60509482</c:v>
                </c:pt>
                <c:pt idx="449">
                  <c:v>24244589.442346592</c:v>
                </c:pt>
                <c:pt idx="450">
                  <c:v>24171271.107446671</c:v>
                </c:pt>
                <c:pt idx="451">
                  <c:v>24326987.102173515</c:v>
                </c:pt>
                <c:pt idx="452">
                  <c:v>24597288.018843498</c:v>
                </c:pt>
                <c:pt idx="453">
                  <c:v>24548206.091259964</c:v>
                </c:pt>
                <c:pt idx="454">
                  <c:v>24237232.534641758</c:v>
                </c:pt>
                <c:pt idx="455">
                  <c:v>23638046.272493578</c:v>
                </c:pt>
                <c:pt idx="456">
                  <c:v>23776991.146401715</c:v>
                </c:pt>
                <c:pt idx="457">
                  <c:v>23524505.576795004</c:v>
                </c:pt>
                <c:pt idx="458">
                  <c:v>23466153.828090299</c:v>
                </c:pt>
                <c:pt idx="459">
                  <c:v>23336565.236988511</c:v>
                </c:pt>
                <c:pt idx="460">
                  <c:v>23380740.928698301</c:v>
                </c:pt>
                <c:pt idx="461">
                  <c:v>23104599.070218895</c:v>
                </c:pt>
                <c:pt idx="462">
                  <c:v>23468350.429438327</c:v>
                </c:pt>
                <c:pt idx="463">
                  <c:v>23184984.954818796</c:v>
                </c:pt>
                <c:pt idx="464">
                  <c:v>23346092.655877277</c:v>
                </c:pt>
                <c:pt idx="465">
                  <c:v>23379582.126859613</c:v>
                </c:pt>
                <c:pt idx="466">
                  <c:v>22716835.241404552</c:v>
                </c:pt>
                <c:pt idx="467">
                  <c:v>22442094.805841174</c:v>
                </c:pt>
                <c:pt idx="468">
                  <c:v>22504310.886344794</c:v>
                </c:pt>
                <c:pt idx="469">
                  <c:v>22517517.248307135</c:v>
                </c:pt>
                <c:pt idx="470">
                  <c:v>22386969.496734943</c:v>
                </c:pt>
                <c:pt idx="471">
                  <c:v>22026287.744227357</c:v>
                </c:pt>
                <c:pt idx="472">
                  <c:v>21985922.767308809</c:v>
                </c:pt>
                <c:pt idx="473">
                  <c:v>22185284.032017242</c:v>
                </c:pt>
                <c:pt idx="474">
                  <c:v>22611226.577884987</c:v>
                </c:pt>
                <c:pt idx="475">
                  <c:v>22519265.202873491</c:v>
                </c:pt>
                <c:pt idx="476">
                  <c:v>22589129.049365029</c:v>
                </c:pt>
                <c:pt idx="477">
                  <c:v>22991137.921879869</c:v>
                </c:pt>
                <c:pt idx="478">
                  <c:v>23075802.49554972</c:v>
                </c:pt>
                <c:pt idx="479">
                  <c:v>22968325.213349346</c:v>
                </c:pt>
                <c:pt idx="480">
                  <c:v>23216118.206267383</c:v>
                </c:pt>
                <c:pt idx="481">
                  <c:v>23305297.645411205</c:v>
                </c:pt>
                <c:pt idx="482">
                  <c:v>23238503.792116236</c:v>
                </c:pt>
                <c:pt idx="483">
                  <c:v>23196232.931889329</c:v>
                </c:pt>
                <c:pt idx="484">
                  <c:v>23191736.239350472</c:v>
                </c:pt>
                <c:pt idx="485">
                  <c:v>22894263.640627276</c:v>
                </c:pt>
                <c:pt idx="486">
                  <c:v>23074308.77943236</c:v>
                </c:pt>
                <c:pt idx="487">
                  <c:v>22905834.875467133</c:v>
                </c:pt>
                <c:pt idx="488">
                  <c:v>22919340.999537531</c:v>
                </c:pt>
                <c:pt idx="489">
                  <c:v>23166219.409816649</c:v>
                </c:pt>
                <c:pt idx="490">
                  <c:v>23079483.597719319</c:v>
                </c:pt>
                <c:pt idx="491">
                  <c:v>22857089.321672041</c:v>
                </c:pt>
                <c:pt idx="492">
                  <c:v>22674111.916840237</c:v>
                </c:pt>
                <c:pt idx="493">
                  <c:v>22927442.795370534</c:v>
                </c:pt>
                <c:pt idx="494">
                  <c:v>23334835.069198709</c:v>
                </c:pt>
                <c:pt idx="495">
                  <c:v>23234303.458336953</c:v>
                </c:pt>
                <c:pt idx="496">
                  <c:v>23226996.658293378</c:v>
                </c:pt>
                <c:pt idx="497">
                  <c:v>22845851.63292237</c:v>
                </c:pt>
                <c:pt idx="498">
                  <c:v>22798814.519301079</c:v>
                </c:pt>
                <c:pt idx="499">
                  <c:v>22578485.749640096</c:v>
                </c:pt>
                <c:pt idx="500">
                  <c:v>22519955.983142097</c:v>
                </c:pt>
                <c:pt idx="501">
                  <c:v>22269242.209479284</c:v>
                </c:pt>
                <c:pt idx="502">
                  <c:v>22740639.260388937</c:v>
                </c:pt>
                <c:pt idx="503">
                  <c:v>23308844.009552211</c:v>
                </c:pt>
                <c:pt idx="504">
                  <c:v>23148489.555128377</c:v>
                </c:pt>
                <c:pt idx="505">
                  <c:v>23116133.24166416</c:v>
                </c:pt>
                <c:pt idx="506">
                  <c:v>23121471.642458923</c:v>
                </c:pt>
                <c:pt idx="507">
                  <c:v>23061048.276995711</c:v>
                </c:pt>
                <c:pt idx="508">
                  <c:v>23118319.114392299</c:v>
                </c:pt>
                <c:pt idx="509">
                  <c:v>23228772.98768663</c:v>
                </c:pt>
                <c:pt idx="510">
                  <c:v>23138367.65817662</c:v>
                </c:pt>
                <c:pt idx="511">
                  <c:v>23064645.944128335</c:v>
                </c:pt>
                <c:pt idx="512">
                  <c:v>22960537.823644254</c:v>
                </c:pt>
                <c:pt idx="513">
                  <c:v>23101581.554144718</c:v>
                </c:pt>
                <c:pt idx="514">
                  <c:v>23198489.741684712</c:v>
                </c:pt>
                <c:pt idx="515">
                  <c:v>23123754.36140658</c:v>
                </c:pt>
                <c:pt idx="516">
                  <c:v>23273861.305150721</c:v>
                </c:pt>
                <c:pt idx="517">
                  <c:v>23504740.389902741</c:v>
                </c:pt>
                <c:pt idx="518">
                  <c:v>23236768.035463966</c:v>
                </c:pt>
                <c:pt idx="519">
                  <c:v>23470446.802417926</c:v>
                </c:pt>
                <c:pt idx="520">
                  <c:v>23927281.352389913</c:v>
                </c:pt>
                <c:pt idx="521">
                  <c:v>23715089.602484986</c:v>
                </c:pt>
                <c:pt idx="522">
                  <c:v>23725108.590788689</c:v>
                </c:pt>
                <c:pt idx="523">
                  <c:v>23742453.144028671</c:v>
                </c:pt>
                <c:pt idx="524">
                  <c:v>24215371.132951394</c:v>
                </c:pt>
                <c:pt idx="525">
                  <c:v>23517686.64928519</c:v>
                </c:pt>
                <c:pt idx="526">
                  <c:v>23909471.256300356</c:v>
                </c:pt>
                <c:pt idx="527">
                  <c:v>23862858.003886376</c:v>
                </c:pt>
                <c:pt idx="528">
                  <c:v>23878005.530155916</c:v>
                </c:pt>
                <c:pt idx="529">
                  <c:v>24306424.223883256</c:v>
                </c:pt>
                <c:pt idx="530">
                  <c:v>24313574.223654959</c:v>
                </c:pt>
                <c:pt idx="531">
                  <c:v>24096839.207357366</c:v>
                </c:pt>
                <c:pt idx="532">
                  <c:v>24095769.769916035</c:v>
                </c:pt>
                <c:pt idx="533">
                  <c:v>24013994.660314184</c:v>
                </c:pt>
                <c:pt idx="534">
                  <c:v>23821119.709807057</c:v>
                </c:pt>
                <c:pt idx="535">
                  <c:v>24060174.201868303</c:v>
                </c:pt>
                <c:pt idx="536">
                  <c:v>23631453.46300086</c:v>
                </c:pt>
                <c:pt idx="537">
                  <c:v>23547751.572193716</c:v>
                </c:pt>
                <c:pt idx="538">
                  <c:v>23751468.64842546</c:v>
                </c:pt>
                <c:pt idx="539">
                  <c:v>23494313.782534026</c:v>
                </c:pt>
                <c:pt idx="540">
                  <c:v>23618710.165167585</c:v>
                </c:pt>
                <c:pt idx="541">
                  <c:v>23781801.348163046</c:v>
                </c:pt>
                <c:pt idx="542">
                  <c:v>23693246.269362558</c:v>
                </c:pt>
                <c:pt idx="543">
                  <c:v>23792115.255285386</c:v>
                </c:pt>
                <c:pt idx="544">
                  <c:v>24130923.408188522</c:v>
                </c:pt>
                <c:pt idx="545">
                  <c:v>24349708.97864322</c:v>
                </c:pt>
                <c:pt idx="546">
                  <c:v>24191122.234188218</c:v>
                </c:pt>
                <c:pt idx="547">
                  <c:v>24354374.517709479</c:v>
                </c:pt>
                <c:pt idx="548">
                  <c:v>24462362.422857981</c:v>
                </c:pt>
                <c:pt idx="549">
                  <c:v>24625731.956382349</c:v>
                </c:pt>
                <c:pt idx="550">
                  <c:v>24551037.83375483</c:v>
                </c:pt>
                <c:pt idx="551">
                  <c:v>24564770.434604507</c:v>
                </c:pt>
                <c:pt idx="552">
                  <c:v>24912104.89684283</c:v>
                </c:pt>
                <c:pt idx="553">
                  <c:v>24817881.554992706</c:v>
                </c:pt>
                <c:pt idx="554">
                  <c:v>24851610.744340204</c:v>
                </c:pt>
                <c:pt idx="555">
                  <c:v>24726019.814109012</c:v>
                </c:pt>
                <c:pt idx="556">
                  <c:v>25020615.704390407</c:v>
                </c:pt>
                <c:pt idx="557">
                  <c:v>24726305.714951061</c:v>
                </c:pt>
                <c:pt idx="558">
                  <c:v>25037457.967749238</c:v>
                </c:pt>
                <c:pt idx="559">
                  <c:v>24758527.613924935</c:v>
                </c:pt>
                <c:pt idx="560">
                  <c:v>24768199.679201383</c:v>
                </c:pt>
                <c:pt idx="561">
                  <c:v>24942819.039052244</c:v>
                </c:pt>
                <c:pt idx="562">
                  <c:v>25028381.512919683</c:v>
                </c:pt>
                <c:pt idx="563">
                  <c:v>24903176.610793266</c:v>
                </c:pt>
                <c:pt idx="564">
                  <c:v>25175376.651366007</c:v>
                </c:pt>
                <c:pt idx="565">
                  <c:v>24934491.819896169</c:v>
                </c:pt>
                <c:pt idx="566">
                  <c:v>25078592.530310519</c:v>
                </c:pt>
                <c:pt idx="567">
                  <c:v>25046459.914197136</c:v>
                </c:pt>
                <c:pt idx="568">
                  <c:v>25367639.455751255</c:v>
                </c:pt>
                <c:pt idx="569">
                  <c:v>25520098.835718889</c:v>
                </c:pt>
                <c:pt idx="570">
                  <c:v>25949935.716340449</c:v>
                </c:pt>
                <c:pt idx="571">
                  <c:v>25775858.501587361</c:v>
                </c:pt>
                <c:pt idx="572">
                  <c:v>25756760.220971413</c:v>
                </c:pt>
                <c:pt idx="573">
                  <c:v>25055128.701039564</c:v>
                </c:pt>
                <c:pt idx="574">
                  <c:v>25267148.864778623</c:v>
                </c:pt>
                <c:pt idx="575">
                  <c:v>24847628.87552844</c:v>
                </c:pt>
                <c:pt idx="576">
                  <c:v>24621274.042773589</c:v>
                </c:pt>
                <c:pt idx="577">
                  <c:v>24787876.317064885</c:v>
                </c:pt>
                <c:pt idx="578">
                  <c:v>25104406.480158176</c:v>
                </c:pt>
                <c:pt idx="579">
                  <c:v>25388305.429245904</c:v>
                </c:pt>
                <c:pt idx="580">
                  <c:v>25305566.09736545</c:v>
                </c:pt>
                <c:pt idx="581">
                  <c:v>25314568.712415591</c:v>
                </c:pt>
                <c:pt idx="582">
                  <c:v>25229096.721631207</c:v>
                </c:pt>
                <c:pt idx="583">
                  <c:v>25354708.981904685</c:v>
                </c:pt>
                <c:pt idx="584">
                  <c:v>25397032.971548852</c:v>
                </c:pt>
                <c:pt idx="585">
                  <c:v>25298036.951199867</c:v>
                </c:pt>
                <c:pt idx="586">
                  <c:v>25608137.248059262</c:v>
                </c:pt>
                <c:pt idx="587">
                  <c:v>25815123.978424698</c:v>
                </c:pt>
                <c:pt idx="588">
                  <c:v>25843329.208655436</c:v>
                </c:pt>
                <c:pt idx="589">
                  <c:v>25762971.046587557</c:v>
                </c:pt>
                <c:pt idx="590">
                  <c:v>25772570.870207019</c:v>
                </c:pt>
                <c:pt idx="591">
                  <c:v>25841972.86583795</c:v>
                </c:pt>
                <c:pt idx="592">
                  <c:v>26358389.881862879</c:v>
                </c:pt>
                <c:pt idx="593">
                  <c:v>26511806.211021312</c:v>
                </c:pt>
                <c:pt idx="594">
                  <c:v>26533253.666386399</c:v>
                </c:pt>
                <c:pt idx="595">
                  <c:v>26782730.232367005</c:v>
                </c:pt>
                <c:pt idx="596">
                  <c:v>26797328.395896029</c:v>
                </c:pt>
                <c:pt idx="597">
                  <c:v>27055870.360308122</c:v>
                </c:pt>
                <c:pt idx="598">
                  <c:v>27020170.001089338</c:v>
                </c:pt>
                <c:pt idx="599">
                  <c:v>26904452.825708769</c:v>
                </c:pt>
                <c:pt idx="600">
                  <c:v>26745460.875679776</c:v>
                </c:pt>
                <c:pt idx="601">
                  <c:v>27035012.416432876</c:v>
                </c:pt>
                <c:pt idx="602">
                  <c:v>26986291.142683636</c:v>
                </c:pt>
                <c:pt idx="603">
                  <c:v>27154309.549140312</c:v>
                </c:pt>
                <c:pt idx="604">
                  <c:v>27173672.531014998</c:v>
                </c:pt>
                <c:pt idx="605">
                  <c:v>27185164.498982102</c:v>
                </c:pt>
                <c:pt idx="606">
                  <c:v>27017539.882939167</c:v>
                </c:pt>
                <c:pt idx="607">
                  <c:v>27000392.15967657</c:v>
                </c:pt>
                <c:pt idx="608">
                  <c:v>26720574.489138965</c:v>
                </c:pt>
                <c:pt idx="609">
                  <c:v>26225502.739964608</c:v>
                </c:pt>
                <c:pt idx="610">
                  <c:v>26352899.352858264</c:v>
                </c:pt>
                <c:pt idx="611">
                  <c:v>26732877.259630974</c:v>
                </c:pt>
                <c:pt idx="612">
                  <c:v>26996432.599349409</c:v>
                </c:pt>
                <c:pt idx="613">
                  <c:v>26883297.761519693</c:v>
                </c:pt>
                <c:pt idx="614">
                  <c:v>26565606.35048195</c:v>
                </c:pt>
                <c:pt idx="615">
                  <c:v>26922237.971519504</c:v>
                </c:pt>
                <c:pt idx="616">
                  <c:v>26553682.237162679</c:v>
                </c:pt>
                <c:pt idx="617">
                  <c:v>26806796.586410485</c:v>
                </c:pt>
                <c:pt idx="618">
                  <c:v>27141656.920294136</c:v>
                </c:pt>
                <c:pt idx="619">
                  <c:v>26832062.119345181</c:v>
                </c:pt>
                <c:pt idx="620">
                  <c:v>26536695.581811156</c:v>
                </c:pt>
                <c:pt idx="621">
                  <c:v>26502288.087334462</c:v>
                </c:pt>
                <c:pt idx="622">
                  <c:v>26410132.487611294</c:v>
                </c:pt>
                <c:pt idx="623">
                  <c:v>26564120.520609584</c:v>
                </c:pt>
                <c:pt idx="624">
                  <c:v>26682880.977711745</c:v>
                </c:pt>
                <c:pt idx="625">
                  <c:v>26686272.128288142</c:v>
                </c:pt>
                <c:pt idx="626">
                  <c:v>26546412.900044292</c:v>
                </c:pt>
                <c:pt idx="627">
                  <c:v>26482269.320811011</c:v>
                </c:pt>
                <c:pt idx="628">
                  <c:v>26534294.4028534</c:v>
                </c:pt>
                <c:pt idx="629">
                  <c:v>26868630.650422789</c:v>
                </c:pt>
                <c:pt idx="630">
                  <c:v>27043826.061658826</c:v>
                </c:pt>
                <c:pt idx="631">
                  <c:v>27300220.182133783</c:v>
                </c:pt>
                <c:pt idx="632">
                  <c:v>27216692.258368783</c:v>
                </c:pt>
                <c:pt idx="633">
                  <c:v>27234033.060913257</c:v>
                </c:pt>
                <c:pt idx="634">
                  <c:v>27442397.503276151</c:v>
                </c:pt>
                <c:pt idx="635">
                  <c:v>27618941.077551991</c:v>
                </c:pt>
                <c:pt idx="636">
                  <c:v>27616066.577128328</c:v>
                </c:pt>
                <c:pt idx="637">
                  <c:v>27486801.335117146</c:v>
                </c:pt>
                <c:pt idx="638">
                  <c:v>27639634.871422898</c:v>
                </c:pt>
                <c:pt idx="639">
                  <c:v>27684438.462175708</c:v>
                </c:pt>
                <c:pt idx="640">
                  <c:v>27286757.794434495</c:v>
                </c:pt>
                <c:pt idx="641">
                  <c:v>27295261.599596627</c:v>
                </c:pt>
                <c:pt idx="642">
                  <c:v>27057047.42640321</c:v>
                </c:pt>
                <c:pt idx="643">
                  <c:v>27037581.642856821</c:v>
                </c:pt>
                <c:pt idx="644">
                  <c:v>27290066.070947506</c:v>
                </c:pt>
                <c:pt idx="645">
                  <c:v>27320874.642623954</c:v>
                </c:pt>
                <c:pt idx="646">
                  <c:v>27253441.50774046</c:v>
                </c:pt>
                <c:pt idx="647">
                  <c:v>27472841.735652287</c:v>
                </c:pt>
                <c:pt idx="648">
                  <c:v>27750555.102935396</c:v>
                </c:pt>
                <c:pt idx="649">
                  <c:v>28045546.42415214</c:v>
                </c:pt>
                <c:pt idx="650">
                  <c:v>28210134.67279911</c:v>
                </c:pt>
                <c:pt idx="651">
                  <c:v>27980526.910751063</c:v>
                </c:pt>
                <c:pt idx="652">
                  <c:v>27853365.678461686</c:v>
                </c:pt>
                <c:pt idx="653">
                  <c:v>27878201.67522369</c:v>
                </c:pt>
                <c:pt idx="654">
                  <c:v>27878560.959238749</c:v>
                </c:pt>
                <c:pt idx="655">
                  <c:v>27748567.397389125</c:v>
                </c:pt>
                <c:pt idx="656">
                  <c:v>27845123.834919829</c:v>
                </c:pt>
                <c:pt idx="657">
                  <c:v>28038507.901573922</c:v>
                </c:pt>
                <c:pt idx="658">
                  <c:v>28025735.413545169</c:v>
                </c:pt>
                <c:pt idx="659">
                  <c:v>27551403.216726933</c:v>
                </c:pt>
                <c:pt idx="660">
                  <c:v>27418446.670654368</c:v>
                </c:pt>
                <c:pt idx="661">
                  <c:v>27419052.489515994</c:v>
                </c:pt>
                <c:pt idx="662">
                  <c:v>27665018.404499795</c:v>
                </c:pt>
                <c:pt idx="663">
                  <c:v>27483389.637252305</c:v>
                </c:pt>
                <c:pt idx="664">
                  <c:v>27889665.627126075</c:v>
                </c:pt>
                <c:pt idx="665">
                  <c:v>27932143.75404831</c:v>
                </c:pt>
                <c:pt idx="666">
                  <c:v>27837134.201189917</c:v>
                </c:pt>
                <c:pt idx="667">
                  <c:v>27356849.650598254</c:v>
                </c:pt>
                <c:pt idx="668">
                  <c:v>27437831.080415566</c:v>
                </c:pt>
                <c:pt idx="669">
                  <c:v>27493123.181320362</c:v>
                </c:pt>
                <c:pt idx="670">
                  <c:v>27327586.430701174</c:v>
                </c:pt>
                <c:pt idx="671">
                  <c:v>27177569.666722991</c:v>
                </c:pt>
                <c:pt idx="672">
                  <c:v>27384294.468082882</c:v>
                </c:pt>
                <c:pt idx="673">
                  <c:v>27524681.859483946</c:v>
                </c:pt>
                <c:pt idx="674">
                  <c:v>27425195.313391812</c:v>
                </c:pt>
                <c:pt idx="675">
                  <c:v>27588660.081967372</c:v>
                </c:pt>
                <c:pt idx="676">
                  <c:v>27653978.215960484</c:v>
                </c:pt>
                <c:pt idx="677">
                  <c:v>27661787.457543764</c:v>
                </c:pt>
                <c:pt idx="678">
                  <c:v>27606668.312624063</c:v>
                </c:pt>
                <c:pt idx="679">
                  <c:v>27671461.903696496</c:v>
                </c:pt>
                <c:pt idx="680">
                  <c:v>27477683.361719035</c:v>
                </c:pt>
                <c:pt idx="681">
                  <c:v>27711063.214548267</c:v>
                </c:pt>
                <c:pt idx="682">
                  <c:v>28043440.392316233</c:v>
                </c:pt>
                <c:pt idx="683">
                  <c:v>28110623.013354439</c:v>
                </c:pt>
                <c:pt idx="684">
                  <c:v>27928522.75106667</c:v>
                </c:pt>
                <c:pt idx="685">
                  <c:v>27596816.996717006</c:v>
                </c:pt>
                <c:pt idx="686">
                  <c:v>27571620.998415582</c:v>
                </c:pt>
                <c:pt idx="687">
                  <c:v>27601453.052055091</c:v>
                </c:pt>
                <c:pt idx="688">
                  <c:v>27759481.888706755</c:v>
                </c:pt>
                <c:pt idx="689">
                  <c:v>27693730.467845455</c:v>
                </c:pt>
                <c:pt idx="690">
                  <c:v>27644935.55000525</c:v>
                </c:pt>
                <c:pt idx="691">
                  <c:v>27898802.973681863</c:v>
                </c:pt>
                <c:pt idx="692">
                  <c:v>27901287.727919988</c:v>
                </c:pt>
                <c:pt idx="693">
                  <c:v>27575509.980437677</c:v>
                </c:pt>
                <c:pt idx="694">
                  <c:v>27705726.300985821</c:v>
                </c:pt>
                <c:pt idx="695">
                  <c:v>27515745.745895926</c:v>
                </c:pt>
                <c:pt idx="696">
                  <c:v>27042506.469134387</c:v>
                </c:pt>
                <c:pt idx="697">
                  <c:v>26958458.274980128</c:v>
                </c:pt>
                <c:pt idx="698">
                  <c:v>27522875.981133025</c:v>
                </c:pt>
                <c:pt idx="699">
                  <c:v>27686459.760907844</c:v>
                </c:pt>
                <c:pt idx="700">
                  <c:v>27883970.114458188</c:v>
                </c:pt>
                <c:pt idx="701">
                  <c:v>27653023.354113277</c:v>
                </c:pt>
                <c:pt idx="702">
                  <c:v>27937580.07734913</c:v>
                </c:pt>
                <c:pt idx="703">
                  <c:v>28043411.919645105</c:v>
                </c:pt>
                <c:pt idx="704">
                  <c:v>28423366.604720399</c:v>
                </c:pt>
                <c:pt idx="705">
                  <c:v>28524580.427631471</c:v>
                </c:pt>
                <c:pt idx="706">
                  <c:v>28525013.388352234</c:v>
                </c:pt>
                <c:pt idx="707">
                  <c:v>28225339.992394246</c:v>
                </c:pt>
                <c:pt idx="708">
                  <c:v>28482752.34516314</c:v>
                </c:pt>
                <c:pt idx="709">
                  <c:v>28713955.000786021</c:v>
                </c:pt>
                <c:pt idx="710">
                  <c:v>28694649.551318977</c:v>
                </c:pt>
                <c:pt idx="711">
                  <c:v>28730093.754341841</c:v>
                </c:pt>
                <c:pt idx="712">
                  <c:v>28690243.429922983</c:v>
                </c:pt>
                <c:pt idx="713">
                  <c:v>28642102.274617452</c:v>
                </c:pt>
                <c:pt idx="714">
                  <c:v>28650371.905920818</c:v>
                </c:pt>
                <c:pt idx="715">
                  <c:v>28748147.77609849</c:v>
                </c:pt>
                <c:pt idx="716">
                  <c:v>28732503.983890932</c:v>
                </c:pt>
                <c:pt idx="717">
                  <c:v>28718814.597576469</c:v>
                </c:pt>
                <c:pt idx="718">
                  <c:v>28193648.083003223</c:v>
                </c:pt>
                <c:pt idx="719">
                  <c:v>28666792.51609049</c:v>
                </c:pt>
                <c:pt idx="720">
                  <c:v>28826451.40501054</c:v>
                </c:pt>
                <c:pt idx="721">
                  <c:v>28841773.876764547</c:v>
                </c:pt>
                <c:pt idx="722">
                  <c:v>29219537.927359145</c:v>
                </c:pt>
                <c:pt idx="723">
                  <c:v>29185573.97708749</c:v>
                </c:pt>
                <c:pt idx="724">
                  <c:v>29122180.700029809</c:v>
                </c:pt>
                <c:pt idx="725">
                  <c:v>28685908.278208986</c:v>
                </c:pt>
                <c:pt idx="726">
                  <c:v>28546862.494284272</c:v>
                </c:pt>
                <c:pt idx="727">
                  <c:v>28534094.474475384</c:v>
                </c:pt>
                <c:pt idx="728">
                  <c:v>28956065.657392561</c:v>
                </c:pt>
                <c:pt idx="729">
                  <c:v>29044928.439991154</c:v>
                </c:pt>
                <c:pt idx="730">
                  <c:v>29159946.714031972</c:v>
                </c:pt>
                <c:pt idx="731">
                  <c:v>29252448.551872771</c:v>
                </c:pt>
                <c:pt idx="732">
                  <c:v>29491125.528277311</c:v>
                </c:pt>
                <c:pt idx="733">
                  <c:v>29587368.505507659</c:v>
                </c:pt>
                <c:pt idx="734">
                  <c:v>29471814.795221817</c:v>
                </c:pt>
                <c:pt idx="735">
                  <c:v>29559662.313468132</c:v>
                </c:pt>
                <c:pt idx="736">
                  <c:v>29565043.746155538</c:v>
                </c:pt>
                <c:pt idx="737">
                  <c:v>29503889.830005433</c:v>
                </c:pt>
                <c:pt idx="738">
                  <c:v>29671295.568504333</c:v>
                </c:pt>
                <c:pt idx="739">
                  <c:v>29652081.57077824</c:v>
                </c:pt>
                <c:pt idx="740">
                  <c:v>29612340.505750313</c:v>
                </c:pt>
                <c:pt idx="741">
                  <c:v>29232252.654677056</c:v>
                </c:pt>
                <c:pt idx="742">
                  <c:v>29124055.395489644</c:v>
                </c:pt>
                <c:pt idx="743">
                  <c:v>29132009.153001636</c:v>
                </c:pt>
                <c:pt idx="744">
                  <c:v>29260819.32149592</c:v>
                </c:pt>
                <c:pt idx="745">
                  <c:v>29189186.875305358</c:v>
                </c:pt>
                <c:pt idx="746">
                  <c:v>29534175.032891974</c:v>
                </c:pt>
                <c:pt idx="747">
                  <c:v>29689184.103052158</c:v>
                </c:pt>
                <c:pt idx="748">
                  <c:v>29942544.237007428</c:v>
                </c:pt>
                <c:pt idx="749">
                  <c:v>30240441.597104855</c:v>
                </c:pt>
                <c:pt idx="750">
                  <c:v>30212923.722594649</c:v>
                </c:pt>
                <c:pt idx="751">
                  <c:v>30309395.133488886</c:v>
                </c:pt>
                <c:pt idx="752">
                  <c:v>30095812.984451246</c:v>
                </c:pt>
                <c:pt idx="753">
                  <c:v>30082461.64995379</c:v>
                </c:pt>
                <c:pt idx="754">
                  <c:v>30278674.067169417</c:v>
                </c:pt>
                <c:pt idx="755">
                  <c:v>29895139.163849294</c:v>
                </c:pt>
                <c:pt idx="756">
                  <c:v>29818635.934011243</c:v>
                </c:pt>
                <c:pt idx="757">
                  <c:v>29991440.586700097</c:v>
                </c:pt>
                <c:pt idx="758">
                  <c:v>30356059.069214359</c:v>
                </c:pt>
                <c:pt idx="759">
                  <c:v>30316332.126370396</c:v>
                </c:pt>
                <c:pt idx="760">
                  <c:v>30160292.854305379</c:v>
                </c:pt>
                <c:pt idx="761">
                  <c:v>30219469.501627151</c:v>
                </c:pt>
                <c:pt idx="762">
                  <c:v>29645291.181169033</c:v>
                </c:pt>
                <c:pt idx="763">
                  <c:v>30277733.294891428</c:v>
                </c:pt>
                <c:pt idx="764">
                  <c:v>30625884.104161058</c:v>
                </c:pt>
                <c:pt idx="765">
                  <c:v>30650968.429580528</c:v>
                </c:pt>
                <c:pt idx="766">
                  <c:v>30371515.19618747</c:v>
                </c:pt>
                <c:pt idx="767">
                  <c:v>30766242.631514065</c:v>
                </c:pt>
                <c:pt idx="768">
                  <c:v>30899143.27591617</c:v>
                </c:pt>
                <c:pt idx="769">
                  <c:v>30988653.330715459</c:v>
                </c:pt>
                <c:pt idx="770">
                  <c:v>30563981.059966125</c:v>
                </c:pt>
                <c:pt idx="771">
                  <c:v>30359608.531756006</c:v>
                </c:pt>
                <c:pt idx="772">
                  <c:v>30271937.654960804</c:v>
                </c:pt>
                <c:pt idx="773">
                  <c:v>29646990.735455949</c:v>
                </c:pt>
                <c:pt idx="774">
                  <c:v>30195039.427963492</c:v>
                </c:pt>
                <c:pt idx="775">
                  <c:v>30114752.039889138</c:v>
                </c:pt>
                <c:pt idx="776">
                  <c:v>29812579.539205864</c:v>
                </c:pt>
                <c:pt idx="777">
                  <c:v>30013867.136666864</c:v>
                </c:pt>
                <c:pt idx="778">
                  <c:v>29744132.933780983</c:v>
                </c:pt>
                <c:pt idx="779">
                  <c:v>30183025.656714171</c:v>
                </c:pt>
                <c:pt idx="780">
                  <c:v>30588760.046156388</c:v>
                </c:pt>
                <c:pt idx="781">
                  <c:v>30675468.951090284</c:v>
                </c:pt>
                <c:pt idx="782">
                  <c:v>31013842.349461757</c:v>
                </c:pt>
                <c:pt idx="783">
                  <c:v>30836724.396937087</c:v>
                </c:pt>
                <c:pt idx="784">
                  <c:v>31182408.716224991</c:v>
                </c:pt>
                <c:pt idx="785">
                  <c:v>31150712.990908969</c:v>
                </c:pt>
                <c:pt idx="786">
                  <c:v>31384861.964620832</c:v>
                </c:pt>
                <c:pt idx="787">
                  <c:v>31151129.839946415</c:v>
                </c:pt>
                <c:pt idx="788">
                  <c:v>31488591.525776416</c:v>
                </c:pt>
                <c:pt idx="789">
                  <c:v>31443697.005118564</c:v>
                </c:pt>
                <c:pt idx="790">
                  <c:v>31685244.731251255</c:v>
                </c:pt>
                <c:pt idx="791">
                  <c:v>31600126.12121335</c:v>
                </c:pt>
                <c:pt idx="792">
                  <c:v>31348478.587442417</c:v>
                </c:pt>
                <c:pt idx="793">
                  <c:v>31532051.486938778</c:v>
                </c:pt>
                <c:pt idx="794">
                  <c:v>31450043.671141636</c:v>
                </c:pt>
                <c:pt idx="795">
                  <c:v>31292835.388823193</c:v>
                </c:pt>
                <c:pt idx="796">
                  <c:v>31795219.624421664</c:v>
                </c:pt>
                <c:pt idx="797">
                  <c:v>31804643.556729116</c:v>
                </c:pt>
                <c:pt idx="798">
                  <c:v>31574926.176527955</c:v>
                </c:pt>
                <c:pt idx="799">
                  <c:v>31319839.581122328</c:v>
                </c:pt>
                <c:pt idx="800">
                  <c:v>31516555.145986859</c:v>
                </c:pt>
                <c:pt idx="801">
                  <c:v>31339119.297556698</c:v>
                </c:pt>
                <c:pt idx="802">
                  <c:v>31616716.752041198</c:v>
                </c:pt>
                <c:pt idx="803">
                  <c:v>31134312.862798259</c:v>
                </c:pt>
                <c:pt idx="804">
                  <c:v>31025410.60331405</c:v>
                </c:pt>
                <c:pt idx="805">
                  <c:v>31140208.173385203</c:v>
                </c:pt>
                <c:pt idx="806">
                  <c:v>31569335.357186891</c:v>
                </c:pt>
                <c:pt idx="807">
                  <c:v>31424893.790087599</c:v>
                </c:pt>
                <c:pt idx="808">
                  <c:v>31688244.537519678</c:v>
                </c:pt>
                <c:pt idx="809">
                  <c:v>31357999.646456182</c:v>
                </c:pt>
                <c:pt idx="810">
                  <c:v>31008367.63860777</c:v>
                </c:pt>
                <c:pt idx="811">
                  <c:v>31156487.170338329</c:v>
                </c:pt>
                <c:pt idx="812">
                  <c:v>30633233.967081293</c:v>
                </c:pt>
                <c:pt idx="813">
                  <c:v>30360774.808893915</c:v>
                </c:pt>
                <c:pt idx="814">
                  <c:v>30355800.760445364</c:v>
                </c:pt>
                <c:pt idx="815">
                  <c:v>30439046.1426869</c:v>
                </c:pt>
                <c:pt idx="816">
                  <c:v>30803525.197172433</c:v>
                </c:pt>
                <c:pt idx="817">
                  <c:v>30824017.758075576</c:v>
                </c:pt>
                <c:pt idx="818">
                  <c:v>30613186.695271973</c:v>
                </c:pt>
                <c:pt idx="819">
                  <c:v>29678386.307286985</c:v>
                </c:pt>
                <c:pt idx="820">
                  <c:v>29448516.159626994</c:v>
                </c:pt>
                <c:pt idx="821">
                  <c:v>29631470.292208537</c:v>
                </c:pt>
                <c:pt idx="822">
                  <c:v>29825193.454351425</c:v>
                </c:pt>
                <c:pt idx="823">
                  <c:v>28866740.397730272</c:v>
                </c:pt>
                <c:pt idx="824">
                  <c:v>28389098.06535865</c:v>
                </c:pt>
                <c:pt idx="825">
                  <c:v>28723835.996109717</c:v>
                </c:pt>
                <c:pt idx="826">
                  <c:v>28866457.159882046</c:v>
                </c:pt>
                <c:pt idx="827">
                  <c:v>29165629.082958218</c:v>
                </c:pt>
                <c:pt idx="828">
                  <c:v>29205290.894159287</c:v>
                </c:pt>
                <c:pt idx="829">
                  <c:v>29429492.208011616</c:v>
                </c:pt>
                <c:pt idx="830">
                  <c:v>29623932.764053863</c:v>
                </c:pt>
                <c:pt idx="831">
                  <c:v>29419924.607758794</c:v>
                </c:pt>
                <c:pt idx="832">
                  <c:v>29687090.236515604</c:v>
                </c:pt>
                <c:pt idx="833">
                  <c:v>29277239.344600208</c:v>
                </c:pt>
                <c:pt idx="834">
                  <c:v>29194114.017229721</c:v>
                </c:pt>
                <c:pt idx="835">
                  <c:v>29295455.657320805</c:v>
                </c:pt>
                <c:pt idx="836">
                  <c:v>29449716.708337441</c:v>
                </c:pt>
                <c:pt idx="837">
                  <c:v>29537334.586174354</c:v>
                </c:pt>
                <c:pt idx="838">
                  <c:v>29399238.706655823</c:v>
                </c:pt>
                <c:pt idx="839">
                  <c:v>29553812.369989481</c:v>
                </c:pt>
                <c:pt idx="840">
                  <c:v>29170738.50868433</c:v>
                </c:pt>
                <c:pt idx="841">
                  <c:v>28870761.469463795</c:v>
                </c:pt>
                <c:pt idx="842">
                  <c:v>28846899.218485519</c:v>
                </c:pt>
                <c:pt idx="843">
                  <c:v>29001767.066806085</c:v>
                </c:pt>
                <c:pt idx="844">
                  <c:v>29479561.155579507</c:v>
                </c:pt>
                <c:pt idx="845">
                  <c:v>29431938.900844008</c:v>
                </c:pt>
                <c:pt idx="846">
                  <c:v>29441874.982469577</c:v>
                </c:pt>
                <c:pt idx="847">
                  <c:v>29136432.935281266</c:v>
                </c:pt>
                <c:pt idx="848">
                  <c:v>29296663.805266503</c:v>
                </c:pt>
                <c:pt idx="849">
                  <c:v>29439923.185755968</c:v>
                </c:pt>
                <c:pt idx="850">
                  <c:v>29427683.002956856</c:v>
                </c:pt>
                <c:pt idx="851">
                  <c:v>29756682.010816358</c:v>
                </c:pt>
                <c:pt idx="852">
                  <c:v>29806407.362060841</c:v>
                </c:pt>
                <c:pt idx="853">
                  <c:v>30037311.136173733</c:v>
                </c:pt>
                <c:pt idx="854">
                  <c:v>30367422.427463185</c:v>
                </c:pt>
                <c:pt idx="855">
                  <c:v>30222760.003104925</c:v>
                </c:pt>
                <c:pt idx="856">
                  <c:v>30387694.71817274</c:v>
                </c:pt>
                <c:pt idx="857">
                  <c:v>30382684.506496534</c:v>
                </c:pt>
                <c:pt idx="858">
                  <c:v>30460734.457933184</c:v>
                </c:pt>
                <c:pt idx="859">
                  <c:v>30426560.729630955</c:v>
                </c:pt>
                <c:pt idx="860">
                  <c:v>30538525.513535447</c:v>
                </c:pt>
                <c:pt idx="861">
                  <c:v>30715694.834281232</c:v>
                </c:pt>
                <c:pt idx="862">
                  <c:v>30892087.92413028</c:v>
                </c:pt>
                <c:pt idx="863">
                  <c:v>30749302.533708975</c:v>
                </c:pt>
                <c:pt idx="864">
                  <c:v>30822043.685492117</c:v>
                </c:pt>
                <c:pt idx="865">
                  <c:v>30774509.490564231</c:v>
                </c:pt>
                <c:pt idx="866">
                  <c:v>30550256.384499129</c:v>
                </c:pt>
                <c:pt idx="867">
                  <c:v>30647393.527538914</c:v>
                </c:pt>
                <c:pt idx="868">
                  <c:v>30735729.908176456</c:v>
                </c:pt>
                <c:pt idx="869">
                  <c:v>30811158.840976384</c:v>
                </c:pt>
                <c:pt idx="870">
                  <c:v>31002654.35090464</c:v>
                </c:pt>
                <c:pt idx="871">
                  <c:v>30870527.458678752</c:v>
                </c:pt>
                <c:pt idx="872">
                  <c:v>30881498.406117484</c:v>
                </c:pt>
                <c:pt idx="873">
                  <c:v>30824603.290566709</c:v>
                </c:pt>
                <c:pt idx="874">
                  <c:v>30790170.438126899</c:v>
                </c:pt>
                <c:pt idx="875">
                  <c:v>31063725.132073414</c:v>
                </c:pt>
                <c:pt idx="876">
                  <c:v>30938816.045671079</c:v>
                </c:pt>
                <c:pt idx="877">
                  <c:v>30990631.251838658</c:v>
                </c:pt>
                <c:pt idx="878">
                  <c:v>30991453.469523806</c:v>
                </c:pt>
                <c:pt idx="879">
                  <c:v>31323625.011333629</c:v>
                </c:pt>
                <c:pt idx="880">
                  <c:v>31301974.039968718</c:v>
                </c:pt>
                <c:pt idx="881">
                  <c:v>31479174.833942033</c:v>
                </c:pt>
                <c:pt idx="882">
                  <c:v>31449130.621395666</c:v>
                </c:pt>
                <c:pt idx="883">
                  <c:v>31106957.76847316</c:v>
                </c:pt>
                <c:pt idx="884">
                  <c:v>31347257.654517241</c:v>
                </c:pt>
                <c:pt idx="885">
                  <c:v>31288359.667564444</c:v>
                </c:pt>
                <c:pt idx="886">
                  <c:v>31657774.637340363</c:v>
                </c:pt>
                <c:pt idx="887">
                  <c:v>31830928.822235953</c:v>
                </c:pt>
                <c:pt idx="888">
                  <c:v>32002303.41626393</c:v>
                </c:pt>
                <c:pt idx="889">
                  <c:v>32276618.196809106</c:v>
                </c:pt>
                <c:pt idx="890">
                  <c:v>31760848.739994619</c:v>
                </c:pt>
                <c:pt idx="891">
                  <c:v>32267825.75116647</c:v>
                </c:pt>
                <c:pt idx="892">
                  <c:v>32152396.955348469</c:v>
                </c:pt>
                <c:pt idx="893">
                  <c:v>32277925.88495215</c:v>
                </c:pt>
                <c:pt idx="894">
                  <c:v>32463457.218262434</c:v>
                </c:pt>
                <c:pt idx="895">
                  <c:v>32584524.04326281</c:v>
                </c:pt>
                <c:pt idx="896">
                  <c:v>32373419.571063939</c:v>
                </c:pt>
                <c:pt idx="897">
                  <c:v>32391349.200188644</c:v>
                </c:pt>
                <c:pt idx="898">
                  <c:v>32274584.830621857</c:v>
                </c:pt>
                <c:pt idx="899">
                  <c:v>32398381.917342503</c:v>
                </c:pt>
                <c:pt idx="900">
                  <c:v>31850516.519693762</c:v>
                </c:pt>
                <c:pt idx="901">
                  <c:v>32020347.523138534</c:v>
                </c:pt>
                <c:pt idx="902">
                  <c:v>32131388.494431682</c:v>
                </c:pt>
                <c:pt idx="903">
                  <c:v>31721806.51107695</c:v>
                </c:pt>
                <c:pt idx="904">
                  <c:v>31864799.49434102</c:v>
                </c:pt>
                <c:pt idx="905">
                  <c:v>31881971.80912026</c:v>
                </c:pt>
                <c:pt idx="906">
                  <c:v>32062546.59831487</c:v>
                </c:pt>
                <c:pt idx="907">
                  <c:v>32088292.350733738</c:v>
                </c:pt>
                <c:pt idx="908">
                  <c:v>31948806.593918398</c:v>
                </c:pt>
                <c:pt idx="909">
                  <c:v>32375038.893081706</c:v>
                </c:pt>
                <c:pt idx="910">
                  <c:v>32277353.822350107</c:v>
                </c:pt>
                <c:pt idx="911">
                  <c:v>32438627.206305869</c:v>
                </c:pt>
                <c:pt idx="912">
                  <c:v>32581173.204509448</c:v>
                </c:pt>
                <c:pt idx="913">
                  <c:v>32750870.976726774</c:v>
                </c:pt>
                <c:pt idx="914">
                  <c:v>32923091.499358475</c:v>
                </c:pt>
                <c:pt idx="915">
                  <c:v>33020448.13962242</c:v>
                </c:pt>
                <c:pt idx="916">
                  <c:v>32878315.53329346</c:v>
                </c:pt>
                <c:pt idx="917">
                  <c:v>33072299.058934193</c:v>
                </c:pt>
                <c:pt idx="918">
                  <c:v>33001725.646081768</c:v>
                </c:pt>
                <c:pt idx="919">
                  <c:v>32920722.038238831</c:v>
                </c:pt>
                <c:pt idx="920">
                  <c:v>32892440.16336073</c:v>
                </c:pt>
                <c:pt idx="921">
                  <c:v>32996965.850406613</c:v>
                </c:pt>
                <c:pt idx="922">
                  <c:v>33233209.603867847</c:v>
                </c:pt>
                <c:pt idx="923">
                  <c:v>33085938.544691011</c:v>
                </c:pt>
                <c:pt idx="924">
                  <c:v>33031693.703201924</c:v>
                </c:pt>
                <c:pt idx="925">
                  <c:v>33367275.93181954</c:v>
                </c:pt>
                <c:pt idx="926">
                  <c:v>33430743.570492532</c:v>
                </c:pt>
                <c:pt idx="927">
                  <c:v>33153490.201552596</c:v>
                </c:pt>
                <c:pt idx="928">
                  <c:v>33427403.168457109</c:v>
                </c:pt>
                <c:pt idx="929">
                  <c:v>33783864.866680719</c:v>
                </c:pt>
                <c:pt idx="930">
                  <c:v>33592082.836230285</c:v>
                </c:pt>
                <c:pt idx="931">
                  <c:v>33351456.476603165</c:v>
                </c:pt>
                <c:pt idx="932">
                  <c:v>33603692.70649536</c:v>
                </c:pt>
                <c:pt idx="933">
                  <c:v>33592735.946470074</c:v>
                </c:pt>
                <c:pt idx="934">
                  <c:v>34123872.752925709</c:v>
                </c:pt>
                <c:pt idx="935">
                  <c:v>34062547.250609733</c:v>
                </c:pt>
                <c:pt idx="936">
                  <c:v>33622943.558881678</c:v>
                </c:pt>
                <c:pt idx="937">
                  <c:v>33507128.278352488</c:v>
                </c:pt>
                <c:pt idx="938">
                  <c:v>33863434.241175599</c:v>
                </c:pt>
                <c:pt idx="939">
                  <c:v>33237232.143264834</c:v>
                </c:pt>
                <c:pt idx="940">
                  <c:v>33644049.864029132</c:v>
                </c:pt>
                <c:pt idx="941">
                  <c:v>33905429.637278393</c:v>
                </c:pt>
                <c:pt idx="942">
                  <c:v>33997043.962717444</c:v>
                </c:pt>
                <c:pt idx="943">
                  <c:v>33691097.446983106</c:v>
                </c:pt>
                <c:pt idx="944">
                  <c:v>33651466.456714697</c:v>
                </c:pt>
                <c:pt idx="945">
                  <c:v>33986994.218710557</c:v>
                </c:pt>
                <c:pt idx="946">
                  <c:v>34152314.11389982</c:v>
                </c:pt>
                <c:pt idx="947">
                  <c:v>33576372.477331124</c:v>
                </c:pt>
                <c:pt idx="948">
                  <c:v>34490113.329710931</c:v>
                </c:pt>
                <c:pt idx="949">
                  <c:v>33934666.145700499</c:v>
                </c:pt>
                <c:pt idx="950">
                  <c:v>32971319.899103034</c:v>
                </c:pt>
                <c:pt idx="951">
                  <c:v>32375787.075298961</c:v>
                </c:pt>
                <c:pt idx="952">
                  <c:v>32279207.481300339</c:v>
                </c:pt>
                <c:pt idx="953">
                  <c:v>32021179.036025602</c:v>
                </c:pt>
                <c:pt idx="954">
                  <c:v>31781196.817583784</c:v>
                </c:pt>
                <c:pt idx="955">
                  <c:v>32326021.542690419</c:v>
                </c:pt>
                <c:pt idx="956">
                  <c:v>32624463.569005299</c:v>
                </c:pt>
                <c:pt idx="957">
                  <c:v>33322088.530764516</c:v>
                </c:pt>
                <c:pt idx="958">
                  <c:v>33046372.946983438</c:v>
                </c:pt>
                <c:pt idx="959">
                  <c:v>33693542.085086651</c:v>
                </c:pt>
                <c:pt idx="960">
                  <c:v>34014128.054615349</c:v>
                </c:pt>
                <c:pt idx="961">
                  <c:v>33869286.793833733</c:v>
                </c:pt>
                <c:pt idx="962">
                  <c:v>34294053.223347723</c:v>
                </c:pt>
                <c:pt idx="963">
                  <c:v>34092521.830678605</c:v>
                </c:pt>
                <c:pt idx="964">
                  <c:v>34435008.926655315</c:v>
                </c:pt>
                <c:pt idx="965">
                  <c:v>35335083.875336021</c:v>
                </c:pt>
                <c:pt idx="966">
                  <c:v>35578936.159248665</c:v>
                </c:pt>
                <c:pt idx="967">
                  <c:v>35590570.164423965</c:v>
                </c:pt>
                <c:pt idx="968">
                  <c:v>35822206.26998876</c:v>
                </c:pt>
                <c:pt idx="969">
                  <c:v>35945237.888678059</c:v>
                </c:pt>
                <c:pt idx="970">
                  <c:v>36229879.149329215</c:v>
                </c:pt>
                <c:pt idx="971">
                  <c:v>36080581.899208702</c:v>
                </c:pt>
                <c:pt idx="972">
                  <c:v>36417321.298927829</c:v>
                </c:pt>
                <c:pt idx="973">
                  <c:v>36626775.465102553</c:v>
                </c:pt>
                <c:pt idx="974">
                  <c:v>36804200.322364137</c:v>
                </c:pt>
                <c:pt idx="975">
                  <c:v>37056680.83668559</c:v>
                </c:pt>
                <c:pt idx="976">
                  <c:v>36717154.670202985</c:v>
                </c:pt>
                <c:pt idx="977">
                  <c:v>37167720.014167853</c:v>
                </c:pt>
                <c:pt idx="978">
                  <c:v>37241596.159026884</c:v>
                </c:pt>
                <c:pt idx="979">
                  <c:v>37705122.43900881</c:v>
                </c:pt>
                <c:pt idx="980">
                  <c:v>37728741.547073849</c:v>
                </c:pt>
                <c:pt idx="981">
                  <c:v>37980281.77833847</c:v>
                </c:pt>
                <c:pt idx="982">
                  <c:v>37927205.196963705</c:v>
                </c:pt>
                <c:pt idx="983">
                  <c:v>38083724.655898154</c:v>
                </c:pt>
                <c:pt idx="984">
                  <c:v>38310706.474483207</c:v>
                </c:pt>
                <c:pt idx="985">
                  <c:v>38066759.770887956</c:v>
                </c:pt>
                <c:pt idx="986">
                  <c:v>37984207.451947071</c:v>
                </c:pt>
                <c:pt idx="987">
                  <c:v>38262523.57230591</c:v>
                </c:pt>
                <c:pt idx="988">
                  <c:v>38332009.609608047</c:v>
                </c:pt>
                <c:pt idx="989">
                  <c:v>38287530.27463571</c:v>
                </c:pt>
                <c:pt idx="990">
                  <c:v>38136177.154154889</c:v>
                </c:pt>
                <c:pt idx="991">
                  <c:v>37922691.316454992</c:v>
                </c:pt>
                <c:pt idx="992">
                  <c:v>37144587.028855577</c:v>
                </c:pt>
                <c:pt idx="993">
                  <c:v>37268290.185114764</c:v>
                </c:pt>
                <c:pt idx="994">
                  <c:v>36941266.717502192</c:v>
                </c:pt>
                <c:pt idx="995">
                  <c:v>36427313.151764885</c:v>
                </c:pt>
                <c:pt idx="996">
                  <c:v>35433722.927316748</c:v>
                </c:pt>
                <c:pt idx="997">
                  <c:v>36349340.432040989</c:v>
                </c:pt>
                <c:pt idx="998">
                  <c:v>37479159.178865127</c:v>
                </c:pt>
                <c:pt idx="999">
                  <c:v>37490715.560950764</c:v>
                </c:pt>
                <c:pt idx="1000">
                  <c:v>37391441.826060355</c:v>
                </c:pt>
                <c:pt idx="1001">
                  <c:v>37480073.207053401</c:v>
                </c:pt>
                <c:pt idx="1002">
                  <c:v>37514143.383544825</c:v>
                </c:pt>
                <c:pt idx="1003">
                  <c:v>37638130.288072996</c:v>
                </c:pt>
                <c:pt idx="1004">
                  <c:v>37598424.446968108</c:v>
                </c:pt>
                <c:pt idx="1005">
                  <c:v>37393748.014577486</c:v>
                </c:pt>
                <c:pt idx="1006">
                  <c:v>37013571.4840165</c:v>
                </c:pt>
                <c:pt idx="1007">
                  <c:v>37046807.701515086</c:v>
                </c:pt>
                <c:pt idx="1008">
                  <c:v>36710134.835872836</c:v>
                </c:pt>
                <c:pt idx="1009">
                  <c:v>35858902.422557928</c:v>
                </c:pt>
                <c:pt idx="1010">
                  <c:v>36361820.398434758</c:v>
                </c:pt>
                <c:pt idx="1011">
                  <c:v>36954006.362484172</c:v>
                </c:pt>
                <c:pt idx="1012">
                  <c:v>36472445.629591756</c:v>
                </c:pt>
                <c:pt idx="1013">
                  <c:v>35817918.246579207</c:v>
                </c:pt>
                <c:pt idx="1014">
                  <c:v>35873557.857576638</c:v>
                </c:pt>
                <c:pt idx="1015">
                  <c:v>35631221.180797219</c:v>
                </c:pt>
                <c:pt idx="1016">
                  <c:v>35206266.238065459</c:v>
                </c:pt>
                <c:pt idx="1017">
                  <c:v>35422333.206570692</c:v>
                </c:pt>
                <c:pt idx="1018">
                  <c:v>36069638.348154567</c:v>
                </c:pt>
                <c:pt idx="1019">
                  <c:v>36087646.904958688</c:v>
                </c:pt>
                <c:pt idx="1020">
                  <c:v>36813092.73219578</c:v>
                </c:pt>
                <c:pt idx="1021">
                  <c:v>36863879.106277749</c:v>
                </c:pt>
                <c:pt idx="1022">
                  <c:v>36707667.204375073</c:v>
                </c:pt>
                <c:pt idx="1023">
                  <c:v>35722876.437739432</c:v>
                </c:pt>
                <c:pt idx="1024">
                  <c:v>35694453.993316598</c:v>
                </c:pt>
                <c:pt idx="1025">
                  <c:v>36351568.345173575</c:v>
                </c:pt>
                <c:pt idx="1026">
                  <c:v>36059825.876407079</c:v>
                </c:pt>
                <c:pt idx="1027">
                  <c:v>36693000.680343561</c:v>
                </c:pt>
                <c:pt idx="1028">
                  <c:v>36850845.602456287</c:v>
                </c:pt>
                <c:pt idx="1029">
                  <c:v>36387505.715733811</c:v>
                </c:pt>
                <c:pt idx="1030">
                  <c:v>36934130.611611255</c:v>
                </c:pt>
                <c:pt idx="1031">
                  <c:v>36656060.569492556</c:v>
                </c:pt>
                <c:pt idx="1032">
                  <c:v>36704730.246717498</c:v>
                </c:pt>
                <c:pt idx="1033">
                  <c:v>37102356.154304273</c:v>
                </c:pt>
                <c:pt idx="1034">
                  <c:v>37509084.184523784</c:v>
                </c:pt>
                <c:pt idx="1035">
                  <c:v>38391793.086848497</c:v>
                </c:pt>
                <c:pt idx="1036">
                  <c:v>38247172.464807071</c:v>
                </c:pt>
                <c:pt idx="1037">
                  <c:v>38460942.866144538</c:v>
                </c:pt>
                <c:pt idx="1038">
                  <c:v>38509612.543369457</c:v>
                </c:pt>
                <c:pt idx="1039">
                  <c:v>38700076.285885185</c:v>
                </c:pt>
                <c:pt idx="1040">
                  <c:v>38958819.483265042</c:v>
                </c:pt>
                <c:pt idx="1041">
                  <c:v>39240795.303998768</c:v>
                </c:pt>
                <c:pt idx="1042">
                  <c:v>39310455.830178946</c:v>
                </c:pt>
                <c:pt idx="1043">
                  <c:v>38831141.894355632</c:v>
                </c:pt>
                <c:pt idx="1044">
                  <c:v>38966146.548479535</c:v>
                </c:pt>
                <c:pt idx="1045">
                  <c:v>38829717.771578088</c:v>
                </c:pt>
                <c:pt idx="1046">
                  <c:v>39271730.062118039</c:v>
                </c:pt>
                <c:pt idx="1047">
                  <c:v>38927060.061354861</c:v>
                </c:pt>
                <c:pt idx="1048">
                  <c:v>38828174.278839104</c:v>
                </c:pt>
                <c:pt idx="1049">
                  <c:v>39011355.801412746</c:v>
                </c:pt>
                <c:pt idx="1050">
                  <c:v>38494359.443175003</c:v>
                </c:pt>
                <c:pt idx="1051">
                  <c:v>39072723.050600484</c:v>
                </c:pt>
                <c:pt idx="1052">
                  <c:v>38709316.531956911</c:v>
                </c:pt>
                <c:pt idx="1053">
                  <c:v>38614520.475209869</c:v>
                </c:pt>
                <c:pt idx="1054">
                  <c:v>38868007.480517589</c:v>
                </c:pt>
                <c:pt idx="1055">
                  <c:v>38768759.576504089</c:v>
                </c:pt>
                <c:pt idx="1056">
                  <c:v>39381342.344569556</c:v>
                </c:pt>
                <c:pt idx="1057">
                  <c:v>39348234.466086872</c:v>
                </c:pt>
                <c:pt idx="1058">
                  <c:v>39768269.637826316</c:v>
                </c:pt>
                <c:pt idx="1059">
                  <c:v>39381316.578922145</c:v>
                </c:pt>
                <c:pt idx="1060">
                  <c:v>39748815.432513908</c:v>
                </c:pt>
                <c:pt idx="1061">
                  <c:v>39375145.869440578</c:v>
                </c:pt>
                <c:pt idx="1062">
                  <c:v>38888407.187245816</c:v>
                </c:pt>
                <c:pt idx="1063">
                  <c:v>37864295.596553005</c:v>
                </c:pt>
                <c:pt idx="1064">
                  <c:v>37971560.269763067</c:v>
                </c:pt>
                <c:pt idx="1065">
                  <c:v>37971875.654333293</c:v>
                </c:pt>
                <c:pt idx="1066">
                  <c:v>38462995.475030489</c:v>
                </c:pt>
                <c:pt idx="1067">
                  <c:v>38215921.343675248</c:v>
                </c:pt>
                <c:pt idx="1068">
                  <c:v>37765055.944069639</c:v>
                </c:pt>
                <c:pt idx="1069">
                  <c:v>37560513.72134877</c:v>
                </c:pt>
                <c:pt idx="1070">
                  <c:v>37504867.424328908</c:v>
                </c:pt>
                <c:pt idx="1071">
                  <c:v>37558489.65036343</c:v>
                </c:pt>
                <c:pt idx="1072">
                  <c:v>37943636.504769258</c:v>
                </c:pt>
                <c:pt idx="1073">
                  <c:v>38231028.003671117</c:v>
                </c:pt>
                <c:pt idx="1074">
                  <c:v>38398328.26608935</c:v>
                </c:pt>
                <c:pt idx="1075">
                  <c:v>38503672.093977436</c:v>
                </c:pt>
                <c:pt idx="1076">
                  <c:v>38244066.399704129</c:v>
                </c:pt>
                <c:pt idx="1077">
                  <c:v>38578122.421396844</c:v>
                </c:pt>
                <c:pt idx="1078">
                  <c:v>38238211.237866506</c:v>
                </c:pt>
                <c:pt idx="1079">
                  <c:v>37470536.656036437</c:v>
                </c:pt>
                <c:pt idx="1080">
                  <c:v>37874621.09821669</c:v>
                </c:pt>
                <c:pt idx="1081">
                  <c:v>38181036.940110855</c:v>
                </c:pt>
                <c:pt idx="1082">
                  <c:v>38256618.020689495</c:v>
                </c:pt>
                <c:pt idx="1083">
                  <c:v>38491685.197276808</c:v>
                </c:pt>
                <c:pt idx="1084">
                  <c:v>38916695.748146355</c:v>
                </c:pt>
                <c:pt idx="1085">
                  <c:v>38586170.435517728</c:v>
                </c:pt>
                <c:pt idx="1086">
                  <c:v>38401512.280429401</c:v>
                </c:pt>
                <c:pt idx="1087">
                  <c:v>38109004.506705262</c:v>
                </c:pt>
                <c:pt idx="1088">
                  <c:v>37642968.522206403</c:v>
                </c:pt>
                <c:pt idx="1089">
                  <c:v>38141383.608743101</c:v>
                </c:pt>
                <c:pt idx="1090">
                  <c:v>38439466.057510234</c:v>
                </c:pt>
                <c:pt idx="1091">
                  <c:v>37818317.451040387</c:v>
                </c:pt>
                <c:pt idx="1092">
                  <c:v>37594408.91974099</c:v>
                </c:pt>
                <c:pt idx="1093">
                  <c:v>38148995.889890015</c:v>
                </c:pt>
                <c:pt idx="1094">
                  <c:v>38582653.261572205</c:v>
                </c:pt>
                <c:pt idx="1095">
                  <c:v>38537732.486045785</c:v>
                </c:pt>
                <c:pt idx="1096">
                  <c:v>38517990.944842607</c:v>
                </c:pt>
                <c:pt idx="1097">
                  <c:v>38735043.693971947</c:v>
                </c:pt>
                <c:pt idx="1098">
                  <c:v>38970062.926886238</c:v>
                </c:pt>
                <c:pt idx="1099">
                  <c:v>38800301.555918969</c:v>
                </c:pt>
                <c:pt idx="1100">
                  <c:v>38966671.319703415</c:v>
                </c:pt>
                <c:pt idx="1101">
                  <c:v>39015619.852985784</c:v>
                </c:pt>
                <c:pt idx="1102">
                  <c:v>39323909.411897473</c:v>
                </c:pt>
                <c:pt idx="1103">
                  <c:v>39455529.471008435</c:v>
                </c:pt>
                <c:pt idx="1104">
                  <c:v>39275765.81048616</c:v>
                </c:pt>
                <c:pt idx="1105">
                  <c:v>39214226.029305004</c:v>
                </c:pt>
                <c:pt idx="1106">
                  <c:v>40012721.05457817</c:v>
                </c:pt>
                <c:pt idx="1107">
                  <c:v>39935207.550443597</c:v>
                </c:pt>
                <c:pt idx="1108">
                  <c:v>39777891.150250256</c:v>
                </c:pt>
                <c:pt idx="1109">
                  <c:v>39985455.781256832</c:v>
                </c:pt>
                <c:pt idx="1110">
                  <c:v>39934101.258342043</c:v>
                </c:pt>
                <c:pt idx="1111">
                  <c:v>39774775.62687169</c:v>
                </c:pt>
                <c:pt idx="1112">
                  <c:v>39797309.153197326</c:v>
                </c:pt>
                <c:pt idx="1113">
                  <c:v>39610180.431284331</c:v>
                </c:pt>
                <c:pt idx="1114">
                  <c:v>39634877.130476594</c:v>
                </c:pt>
                <c:pt idx="1115">
                  <c:v>39415696.758551106</c:v>
                </c:pt>
                <c:pt idx="1116">
                  <c:v>39568335.552223057</c:v>
                </c:pt>
                <c:pt idx="1117">
                  <c:v>39647614.818573974</c:v>
                </c:pt>
                <c:pt idx="1118">
                  <c:v>39535001.001272634</c:v>
                </c:pt>
                <c:pt idx="1119">
                  <c:v>39432214.16927965</c:v>
                </c:pt>
                <c:pt idx="1120">
                  <c:v>39688020.409001932</c:v>
                </c:pt>
                <c:pt idx="1121">
                  <c:v>39768988.140626952</c:v>
                </c:pt>
                <c:pt idx="1122">
                  <c:v>39969509.617761739</c:v>
                </c:pt>
                <c:pt idx="1123">
                  <c:v>39677050.276931792</c:v>
                </c:pt>
                <c:pt idx="1124">
                  <c:v>39675258.259846888</c:v>
                </c:pt>
                <c:pt idx="1125">
                  <c:v>39917091.038838297</c:v>
                </c:pt>
                <c:pt idx="1126">
                  <c:v>39846527.736556374</c:v>
                </c:pt>
                <c:pt idx="1127">
                  <c:v>39827983.319515564</c:v>
                </c:pt>
                <c:pt idx="1128">
                  <c:v>39788190.560119085</c:v>
                </c:pt>
                <c:pt idx="1129">
                  <c:v>39154952.80972755</c:v>
                </c:pt>
                <c:pt idx="1130">
                  <c:v>38950443.854045115</c:v>
                </c:pt>
                <c:pt idx="1131">
                  <c:v>39337096.20501367</c:v>
                </c:pt>
                <c:pt idx="1132">
                  <c:v>39606807.251431637</c:v>
                </c:pt>
                <c:pt idx="1133">
                  <c:v>39567771.480233185</c:v>
                </c:pt>
                <c:pt idx="1134">
                  <c:v>39799019.470349617</c:v>
                </c:pt>
                <c:pt idx="1135">
                  <c:v>39330935.606102623</c:v>
                </c:pt>
                <c:pt idx="1136">
                  <c:v>39210134.67279911</c:v>
                </c:pt>
                <c:pt idx="1137">
                  <c:v>39658242.332763016</c:v>
                </c:pt>
                <c:pt idx="1138">
                  <c:v>40388457.903172046</c:v>
                </c:pt>
                <c:pt idx="1139">
                  <c:v>41078268.861595429</c:v>
                </c:pt>
                <c:pt idx="1140">
                  <c:v>41167976.039904788</c:v>
                </c:pt>
                <c:pt idx="1141">
                  <c:v>41957903.824339606</c:v>
                </c:pt>
                <c:pt idx="1142">
                  <c:v>42512273.515067041</c:v>
                </c:pt>
                <c:pt idx="1143">
                  <c:v>42828493.414104842</c:v>
                </c:pt>
                <c:pt idx="1144">
                  <c:v>43028814.473640442</c:v>
                </c:pt>
                <c:pt idx="1145">
                  <c:v>42370726.89783562</c:v>
                </c:pt>
                <c:pt idx="1146">
                  <c:v>42624391.001200877</c:v>
                </c:pt>
                <c:pt idx="1147">
                  <c:v>42317021.504205018</c:v>
                </c:pt>
                <c:pt idx="1148">
                  <c:v>41937853.584588625</c:v>
                </c:pt>
                <c:pt idx="1149">
                  <c:v>42216089.472678304</c:v>
                </c:pt>
                <c:pt idx="1150">
                  <c:v>42153710.514145344</c:v>
                </c:pt>
                <c:pt idx="1151">
                  <c:v>42703089.072821558</c:v>
                </c:pt>
                <c:pt idx="1152">
                  <c:v>42726582.777197607</c:v>
                </c:pt>
                <c:pt idx="1153">
                  <c:v>42436490.940602683</c:v>
                </c:pt>
                <c:pt idx="1154">
                  <c:v>42338472.54719191</c:v>
                </c:pt>
                <c:pt idx="1155">
                  <c:v>42963723.762254179</c:v>
                </c:pt>
                <c:pt idx="1156">
                  <c:v>42006401.94801341</c:v>
                </c:pt>
                <c:pt idx="1157">
                  <c:v>41999927.5952693</c:v>
                </c:pt>
                <c:pt idx="1158">
                  <c:v>42323196.127455808</c:v>
                </c:pt>
                <c:pt idx="1159">
                  <c:v>42348302.630900912</c:v>
                </c:pt>
                <c:pt idx="1160">
                  <c:v>42910739.969824843</c:v>
                </c:pt>
                <c:pt idx="1161">
                  <c:v>42241667.422241561</c:v>
                </c:pt>
                <c:pt idx="1162">
                  <c:v>42321165.859669201</c:v>
                </c:pt>
                <c:pt idx="1163">
                  <c:v>42991489.019594297</c:v>
                </c:pt>
                <c:pt idx="1164">
                  <c:v>42849310.752624348</c:v>
                </c:pt>
                <c:pt idx="1165">
                  <c:v>42572540.897257693</c:v>
                </c:pt>
                <c:pt idx="1166">
                  <c:v>41390021.453978322</c:v>
                </c:pt>
                <c:pt idx="1167">
                  <c:v>39903329.900087997</c:v>
                </c:pt>
                <c:pt idx="1168">
                  <c:v>38501253.710742451</c:v>
                </c:pt>
                <c:pt idx="1169">
                  <c:v>38244599.650761336</c:v>
                </c:pt>
                <c:pt idx="1170">
                  <c:v>39849762.466822661</c:v>
                </c:pt>
                <c:pt idx="1171">
                  <c:v>40835135.732778281</c:v>
                </c:pt>
                <c:pt idx="1172">
                  <c:v>40432978.658868708</c:v>
                </c:pt>
                <c:pt idx="1173">
                  <c:v>40234272.192213044</c:v>
                </c:pt>
                <c:pt idx="1174">
                  <c:v>38617597.187043607</c:v>
                </c:pt>
                <c:pt idx="1175">
                  <c:v>40011742.938418806</c:v>
                </c:pt>
                <c:pt idx="1176">
                  <c:v>40137372.32143265</c:v>
                </c:pt>
                <c:pt idx="1177">
                  <c:v>39758161.676502191</c:v>
                </c:pt>
                <c:pt idx="1178">
                  <c:v>41129759.322761379</c:v>
                </c:pt>
                <c:pt idx="1179">
                  <c:v>40292733.630823284</c:v>
                </c:pt>
                <c:pt idx="1180">
                  <c:v>40895482.46664001</c:v>
                </c:pt>
                <c:pt idx="1181">
                  <c:v>40783975.267587662</c:v>
                </c:pt>
                <c:pt idx="1182">
                  <c:v>40615727.220721588</c:v>
                </c:pt>
                <c:pt idx="1183">
                  <c:v>41205380.910851516</c:v>
                </c:pt>
                <c:pt idx="1184">
                  <c:v>41074303.5610734</c:v>
                </c:pt>
                <c:pt idx="1185">
                  <c:v>40738496.779946372</c:v>
                </c:pt>
                <c:pt idx="1186">
                  <c:v>39953380.485555261</c:v>
                </c:pt>
                <c:pt idx="1187">
                  <c:v>40488691.489965431</c:v>
                </c:pt>
                <c:pt idx="1188">
                  <c:v>40036137.135864548</c:v>
                </c:pt>
                <c:pt idx="1189">
                  <c:v>40471243.254455671</c:v>
                </c:pt>
                <c:pt idx="1190">
                  <c:v>40374404.21017202</c:v>
                </c:pt>
                <c:pt idx="1191">
                  <c:v>40099250.578422479</c:v>
                </c:pt>
                <c:pt idx="1192">
                  <c:v>38962568.221889846</c:v>
                </c:pt>
                <c:pt idx="1193">
                  <c:v>38759942.604574285</c:v>
                </c:pt>
                <c:pt idx="1194">
                  <c:v>39343619.153725684</c:v>
                </c:pt>
                <c:pt idx="1195">
                  <c:v>39214752.757413499</c:v>
                </c:pt>
                <c:pt idx="1196">
                  <c:v>40018485.058207542</c:v>
                </c:pt>
                <c:pt idx="1197">
                  <c:v>40335427.96088057</c:v>
                </c:pt>
                <c:pt idx="1198">
                  <c:v>39931942.814613238</c:v>
                </c:pt>
                <c:pt idx="1199">
                  <c:v>40019950.275561973</c:v>
                </c:pt>
                <c:pt idx="1200">
                  <c:v>40077040.91650039</c:v>
                </c:pt>
                <c:pt idx="1201">
                  <c:v>40268859.638537325</c:v>
                </c:pt>
                <c:pt idx="1202">
                  <c:v>39834252.851670109</c:v>
                </c:pt>
                <c:pt idx="1203">
                  <c:v>39784498.081926934</c:v>
                </c:pt>
                <c:pt idx="1204">
                  <c:v>39625743.697690032</c:v>
                </c:pt>
                <c:pt idx="1205">
                  <c:v>39691947.550274</c:v>
                </c:pt>
                <c:pt idx="1206">
                  <c:v>39826100.796517275</c:v>
                </c:pt>
                <c:pt idx="1207">
                  <c:v>39763663.1314459</c:v>
                </c:pt>
                <c:pt idx="1208">
                  <c:v>39899361.664239049</c:v>
                </c:pt>
                <c:pt idx="1209">
                  <c:v>39709591.017638713</c:v>
                </c:pt>
                <c:pt idx="1210">
                  <c:v>40739180.711118825</c:v>
                </c:pt>
                <c:pt idx="1211">
                  <c:v>41375253.824241757</c:v>
                </c:pt>
                <c:pt idx="1212">
                  <c:v>41730345.866309561</c:v>
                </c:pt>
                <c:pt idx="1213">
                  <c:v>41708442.456829503</c:v>
                </c:pt>
                <c:pt idx="1214">
                  <c:v>42055152.183654934</c:v>
                </c:pt>
                <c:pt idx="1215">
                  <c:v>42408314.411346287</c:v>
                </c:pt>
                <c:pt idx="1216">
                  <c:v>42144401.777112149</c:v>
                </c:pt>
                <c:pt idx="1217">
                  <c:v>42498915.396702915</c:v>
                </c:pt>
                <c:pt idx="1218">
                  <c:v>42499075.372020073</c:v>
                </c:pt>
                <c:pt idx="1219">
                  <c:v>42463381.470520511</c:v>
                </c:pt>
                <c:pt idx="1220">
                  <c:v>42590244.669283248</c:v>
                </c:pt>
                <c:pt idx="1221">
                  <c:v>42754726.039415583</c:v>
                </c:pt>
                <c:pt idx="1222">
                  <c:v>42868897.047648184</c:v>
                </c:pt>
                <c:pt idx="1223">
                  <c:v>42740958.703863993</c:v>
                </c:pt>
                <c:pt idx="1224">
                  <c:v>42612490.533570684</c:v>
                </c:pt>
                <c:pt idx="1225">
                  <c:v>42326087.424472407</c:v>
                </c:pt>
                <c:pt idx="1226">
                  <c:v>41692011.149023943</c:v>
                </c:pt>
                <c:pt idx="1227">
                  <c:v>42656942.798305862</c:v>
                </c:pt>
                <c:pt idx="1228">
                  <c:v>42556474.548432566</c:v>
                </c:pt>
                <c:pt idx="1229">
                  <c:v>43443741.035022363</c:v>
                </c:pt>
                <c:pt idx="1230">
                  <c:v>43083067.468815424</c:v>
                </c:pt>
                <c:pt idx="1231">
                  <c:v>43102246.568765908</c:v>
                </c:pt>
                <c:pt idx="1232">
                  <c:v>43134364.915928982</c:v>
                </c:pt>
                <c:pt idx="1233">
                  <c:v>42916171.466143623</c:v>
                </c:pt>
                <c:pt idx="1234">
                  <c:v>42566611.536878474</c:v>
                </c:pt>
                <c:pt idx="1235">
                  <c:v>42979335.363709837</c:v>
                </c:pt>
                <c:pt idx="1236">
                  <c:v>43057350.743518308</c:v>
                </c:pt>
                <c:pt idx="1237">
                  <c:v>43495360.552728586</c:v>
                </c:pt>
                <c:pt idx="1238">
                  <c:v>43462360.792120807</c:v>
                </c:pt>
                <c:pt idx="1239">
                  <c:v>42731150.472033188</c:v>
                </c:pt>
                <c:pt idx="1240">
                  <c:v>43433355.359156817</c:v>
                </c:pt>
                <c:pt idx="1241">
                  <c:v>43667104.57395687</c:v>
                </c:pt>
                <c:pt idx="1242">
                  <c:v>44063470.247852474</c:v>
                </c:pt>
                <c:pt idx="1243">
                  <c:v>43416710.098633513</c:v>
                </c:pt>
                <c:pt idx="1244">
                  <c:v>43696069.07541769</c:v>
                </c:pt>
                <c:pt idx="1245">
                  <c:v>42621711.536943704</c:v>
                </c:pt>
                <c:pt idx="1246">
                  <c:v>43134186.350207992</c:v>
                </c:pt>
                <c:pt idx="1247">
                  <c:v>43349322.004710883</c:v>
                </c:pt>
                <c:pt idx="1248">
                  <c:v>43726252.389845341</c:v>
                </c:pt>
                <c:pt idx="1249">
                  <c:v>43228630.004650868</c:v>
                </c:pt>
                <c:pt idx="1250">
                  <c:v>42379556.361212201</c:v>
                </c:pt>
                <c:pt idx="1251">
                  <c:v>42656541.800033793</c:v>
                </c:pt>
                <c:pt idx="1252">
                  <c:v>42771071.244298138</c:v>
                </c:pt>
                <c:pt idx="1253">
                  <c:v>43088659.266598791</c:v>
                </c:pt>
                <c:pt idx="1254">
                  <c:v>42880877.421400107</c:v>
                </c:pt>
                <c:pt idx="1255">
                  <c:v>42771777.679643653</c:v>
                </c:pt>
                <c:pt idx="1256">
                  <c:v>43602975.182137042</c:v>
                </c:pt>
                <c:pt idx="1257">
                  <c:v>43320880.643736772</c:v>
                </c:pt>
                <c:pt idx="1258">
                  <c:v>42774319.998904154</c:v>
                </c:pt>
                <c:pt idx="1259">
                  <c:v>42414715.707064815</c:v>
                </c:pt>
                <c:pt idx="1260">
                  <c:v>42357162.425988995</c:v>
                </c:pt>
                <c:pt idx="1261">
                  <c:v>42289255.594570041</c:v>
                </c:pt>
                <c:pt idx="1262">
                  <c:v>41065929.888738073</c:v>
                </c:pt>
                <c:pt idx="1263">
                  <c:v>40640964.672362074</c:v>
                </c:pt>
                <c:pt idx="1264">
                  <c:v>41162415.878422678</c:v>
                </c:pt>
                <c:pt idx="1265">
                  <c:v>41658741.827560633</c:v>
                </c:pt>
                <c:pt idx="1266">
                  <c:v>40010922.677618273</c:v>
                </c:pt>
                <c:pt idx="1267">
                  <c:v>41183724.231906474</c:v>
                </c:pt>
                <c:pt idx="1268">
                  <c:v>39902224.260281309</c:v>
                </c:pt>
                <c:pt idx="1269">
                  <c:v>39748666.546209551</c:v>
                </c:pt>
                <c:pt idx="1270">
                  <c:v>39886327.018901557</c:v>
                </c:pt>
                <c:pt idx="1271">
                  <c:v>39922627.228483893</c:v>
                </c:pt>
                <c:pt idx="1272">
                  <c:v>40619952.134602353</c:v>
                </c:pt>
                <c:pt idx="1273">
                  <c:v>39817078.906153686</c:v>
                </c:pt>
                <c:pt idx="1274">
                  <c:v>40511826.432162322</c:v>
                </c:pt>
                <c:pt idx="1275">
                  <c:v>39433579.096297644</c:v>
                </c:pt>
                <c:pt idx="1276">
                  <c:v>40204879.296095558</c:v>
                </c:pt>
                <c:pt idx="1277">
                  <c:v>40726909.576928079</c:v>
                </c:pt>
                <c:pt idx="1278">
                  <c:v>40878988.3754531</c:v>
                </c:pt>
                <c:pt idx="1279">
                  <c:v>40229022.360015899</c:v>
                </c:pt>
                <c:pt idx="1280">
                  <c:v>40427291.626034133</c:v>
                </c:pt>
                <c:pt idx="1281">
                  <c:v>39853085.256896548</c:v>
                </c:pt>
                <c:pt idx="1282">
                  <c:v>38321899.691399306</c:v>
                </c:pt>
                <c:pt idx="1283">
                  <c:v>37734481.741940416</c:v>
                </c:pt>
                <c:pt idx="1284">
                  <c:v>37617318.167912446</c:v>
                </c:pt>
                <c:pt idx="1285">
                  <c:v>37761819.909213603</c:v>
                </c:pt>
                <c:pt idx="1286">
                  <c:v>37869314.67943947</c:v>
                </c:pt>
                <c:pt idx="1287">
                  <c:v>38732007.587493941</c:v>
                </c:pt>
                <c:pt idx="1288">
                  <c:v>39770358.938298784</c:v>
                </c:pt>
                <c:pt idx="1289">
                  <c:v>41028776.640537918</c:v>
                </c:pt>
                <c:pt idx="1290">
                  <c:v>40562100.591696672</c:v>
                </c:pt>
                <c:pt idx="1291">
                  <c:v>40892669.118860528</c:v>
                </c:pt>
                <c:pt idx="1292">
                  <c:v>41581839.849867821</c:v>
                </c:pt>
                <c:pt idx="1293">
                  <c:v>40789725.573024742</c:v>
                </c:pt>
                <c:pt idx="1294">
                  <c:v>41282915.614569396</c:v>
                </c:pt>
                <c:pt idx="1295">
                  <c:v>41836429.885802746</c:v>
                </c:pt>
                <c:pt idx="1296">
                  <c:v>41765358.771963589</c:v>
                </c:pt>
                <c:pt idx="1297">
                  <c:v>41343019.694739051</c:v>
                </c:pt>
                <c:pt idx="1298">
                  <c:v>42670029.790306777</c:v>
                </c:pt>
                <c:pt idx="1299">
                  <c:v>42368614.767042674</c:v>
                </c:pt>
                <c:pt idx="1300">
                  <c:v>41845850.817553781</c:v>
                </c:pt>
                <c:pt idx="1301">
                  <c:v>41470530.622308873</c:v>
                </c:pt>
                <c:pt idx="1302">
                  <c:v>41153782.429654896</c:v>
                </c:pt>
                <c:pt idx="1303">
                  <c:v>40987795.399886116</c:v>
                </c:pt>
                <c:pt idx="1304">
                  <c:v>41579664.120324917</c:v>
                </c:pt>
                <c:pt idx="1305">
                  <c:v>41080979.799080141</c:v>
                </c:pt>
                <c:pt idx="1306">
                  <c:v>41439818.133666962</c:v>
                </c:pt>
                <c:pt idx="1307">
                  <c:v>41269811.825975567</c:v>
                </c:pt>
                <c:pt idx="1308">
                  <c:v>41303024.071637638</c:v>
                </c:pt>
                <c:pt idx="1309">
                  <c:v>41867492.493716769</c:v>
                </c:pt>
                <c:pt idx="1310">
                  <c:v>41142794.52254951</c:v>
                </c:pt>
                <c:pt idx="1311">
                  <c:v>40705446.466486081</c:v>
                </c:pt>
                <c:pt idx="1312">
                  <c:v>40903345.229017474</c:v>
                </c:pt>
                <c:pt idx="1313">
                  <c:v>40690045.78457702</c:v>
                </c:pt>
                <c:pt idx="1314">
                  <c:v>40606905.911030896</c:v>
                </c:pt>
                <c:pt idx="1315">
                  <c:v>40798426.860459134</c:v>
                </c:pt>
                <c:pt idx="1316">
                  <c:v>40734384.71307832</c:v>
                </c:pt>
                <c:pt idx="1317">
                  <c:v>41308645.059616491</c:v>
                </c:pt>
                <c:pt idx="1318">
                  <c:v>41056840.322781593</c:v>
                </c:pt>
                <c:pt idx="1319">
                  <c:v>40726095.512928814</c:v>
                </c:pt>
                <c:pt idx="1320">
                  <c:v>41538449.847330384</c:v>
                </c:pt>
                <c:pt idx="1321">
                  <c:v>41097098.331494957</c:v>
                </c:pt>
                <c:pt idx="1322">
                  <c:v>41020454.010276258</c:v>
                </c:pt>
                <c:pt idx="1323">
                  <c:v>41730929.833293013</c:v>
                </c:pt>
                <c:pt idx="1324">
                  <c:v>40958835.627563111</c:v>
                </c:pt>
                <c:pt idx="1325">
                  <c:v>41017671.320355713</c:v>
                </c:pt>
                <c:pt idx="1326">
                  <c:v>40608584.591881938</c:v>
                </c:pt>
                <c:pt idx="1327">
                  <c:v>40927429.260251969</c:v>
                </c:pt>
                <c:pt idx="1328">
                  <c:v>41448845.894684382</c:v>
                </c:pt>
                <c:pt idx="1329">
                  <c:v>41837860.368455291</c:v>
                </c:pt>
                <c:pt idx="1330">
                  <c:v>41358768.049814463</c:v>
                </c:pt>
                <c:pt idx="1331">
                  <c:v>41735310.971795425</c:v>
                </c:pt>
                <c:pt idx="1332">
                  <c:v>40968174.370160379</c:v>
                </c:pt>
                <c:pt idx="1333">
                  <c:v>40965442.070018642</c:v>
                </c:pt>
                <c:pt idx="1334">
                  <c:v>40886141.767158136</c:v>
                </c:pt>
                <c:pt idx="1335">
                  <c:v>40631606.360918678</c:v>
                </c:pt>
                <c:pt idx="1336">
                  <c:v>40802215.38907107</c:v>
                </c:pt>
                <c:pt idx="1337">
                  <c:v>40709894.954433948</c:v>
                </c:pt>
                <c:pt idx="1338">
                  <c:v>40290334.490287006</c:v>
                </c:pt>
                <c:pt idx="1339">
                  <c:v>39449902.775449447</c:v>
                </c:pt>
                <c:pt idx="1340">
                  <c:v>39288585.687737316</c:v>
                </c:pt>
                <c:pt idx="1341">
                  <c:v>39597562.765443251</c:v>
                </c:pt>
                <c:pt idx="1342">
                  <c:v>39319888.829385109</c:v>
                </c:pt>
                <c:pt idx="1343">
                  <c:v>39553521.28340321</c:v>
                </c:pt>
                <c:pt idx="1344">
                  <c:v>39542225.65619234</c:v>
                </c:pt>
                <c:pt idx="1345">
                  <c:v>39751355.631816082</c:v>
                </c:pt>
                <c:pt idx="1346">
                  <c:v>40257977.403201073</c:v>
                </c:pt>
                <c:pt idx="1347">
                  <c:v>41054338.119655669</c:v>
                </c:pt>
                <c:pt idx="1348">
                  <c:v>40505699.687355071</c:v>
                </c:pt>
                <c:pt idx="1349">
                  <c:v>40146084.860953569</c:v>
                </c:pt>
                <c:pt idx="1350">
                  <c:v>40307901.117315888</c:v>
                </c:pt>
                <c:pt idx="1351">
                  <c:v>41096165.87597657</c:v>
                </c:pt>
                <c:pt idx="1352">
                  <c:v>40379384.481513642</c:v>
                </c:pt>
                <c:pt idx="1353">
                  <c:v>40839040.696024723</c:v>
                </c:pt>
                <c:pt idx="1354">
                  <c:v>40934261.722880356</c:v>
                </c:pt>
                <c:pt idx="1355">
                  <c:v>41327860.525006056</c:v>
                </c:pt>
                <c:pt idx="1356">
                  <c:v>41022092.901140153</c:v>
                </c:pt>
                <c:pt idx="1357">
                  <c:v>42190511.196967617</c:v>
                </c:pt>
                <c:pt idx="1358">
                  <c:v>42136932.08762408</c:v>
                </c:pt>
                <c:pt idx="1359">
                  <c:v>42180681.113258615</c:v>
                </c:pt>
                <c:pt idx="1360">
                  <c:v>42358825.125615686</c:v>
                </c:pt>
                <c:pt idx="1361">
                  <c:v>42886916.269473456</c:v>
                </c:pt>
                <c:pt idx="1362">
                  <c:v>42937230.642986625</c:v>
                </c:pt>
                <c:pt idx="1363">
                  <c:v>42794102.015004091</c:v>
                </c:pt>
                <c:pt idx="1364">
                  <c:v>42488048.001074992</c:v>
                </c:pt>
                <c:pt idx="1365">
                  <c:v>42642465.76593443</c:v>
                </c:pt>
                <c:pt idx="1366">
                  <c:v>41779739.916988961</c:v>
                </c:pt>
                <c:pt idx="1367">
                  <c:v>41639405.361472465</c:v>
                </c:pt>
                <c:pt idx="1368">
                  <c:v>41540949.115129396</c:v>
                </c:pt>
                <c:pt idx="1369">
                  <c:v>41409023.129723847</c:v>
                </c:pt>
                <c:pt idx="1370">
                  <c:v>41350279.084360644</c:v>
                </c:pt>
                <c:pt idx="1371">
                  <c:v>41337242.612597518</c:v>
                </c:pt>
                <c:pt idx="1372">
                  <c:v>41219325.018313184</c:v>
                </c:pt>
                <c:pt idx="1373">
                  <c:v>41274823.570544712</c:v>
                </c:pt>
                <c:pt idx="1374">
                  <c:v>40755608.757450022</c:v>
                </c:pt>
                <c:pt idx="1375">
                  <c:v>40568864.139371932</c:v>
                </c:pt>
                <c:pt idx="1376">
                  <c:v>40572414.841273837</c:v>
                </c:pt>
                <c:pt idx="1377">
                  <c:v>40381599.674896233</c:v>
                </c:pt>
                <c:pt idx="1378">
                  <c:v>40806957.572784699</c:v>
                </c:pt>
                <c:pt idx="1379">
                  <c:v>40113291.486443035</c:v>
                </c:pt>
                <c:pt idx="1380">
                  <c:v>39417119.217976727</c:v>
                </c:pt>
                <c:pt idx="1381">
                  <c:v>39903739.215119675</c:v>
                </c:pt>
                <c:pt idx="1382">
                  <c:v>40223838.572674453</c:v>
                </c:pt>
                <c:pt idx="1383">
                  <c:v>40397060.302703969</c:v>
                </c:pt>
                <c:pt idx="1384">
                  <c:v>40363029.492208019</c:v>
                </c:pt>
                <c:pt idx="1385">
                  <c:v>40479158.852717698</c:v>
                </c:pt>
                <c:pt idx="1386">
                  <c:v>41172818.02473373</c:v>
                </c:pt>
                <c:pt idx="1387">
                  <c:v>40901243.534942463</c:v>
                </c:pt>
                <c:pt idx="1388">
                  <c:v>41793586.180219941</c:v>
                </c:pt>
                <c:pt idx="1389">
                  <c:v>41506247.973809063</c:v>
                </c:pt>
                <c:pt idx="1390">
                  <c:v>41745597.988061696</c:v>
                </c:pt>
                <c:pt idx="1391">
                  <c:v>41584648.631583214</c:v>
                </c:pt>
                <c:pt idx="1392">
                  <c:v>41572250.593425259</c:v>
                </c:pt>
                <c:pt idx="1393">
                  <c:v>41322745.065552376</c:v>
                </c:pt>
                <c:pt idx="1394">
                  <c:v>41713713.58645419</c:v>
                </c:pt>
                <c:pt idx="1395">
                  <c:v>41528099.069240443</c:v>
                </c:pt>
                <c:pt idx="1396">
                  <c:v>42194557.382053681</c:v>
                </c:pt>
                <c:pt idx="1397">
                  <c:v>41938383.37848302</c:v>
                </c:pt>
                <c:pt idx="1398">
                  <c:v>42050267.962733097</c:v>
                </c:pt>
                <c:pt idx="1399">
                  <c:v>42139970.150986701</c:v>
                </c:pt>
                <c:pt idx="1400">
                  <c:v>42120623.835245974</c:v>
                </c:pt>
                <c:pt idx="1401">
                  <c:v>42384276.171211757</c:v>
                </c:pt>
                <c:pt idx="1402">
                  <c:v>42167360.925841257</c:v>
                </c:pt>
                <c:pt idx="1403">
                  <c:v>42106086.432984211</c:v>
                </c:pt>
                <c:pt idx="1404">
                  <c:v>41868058.750894472</c:v>
                </c:pt>
                <c:pt idx="1405">
                  <c:v>41631362.076489396</c:v>
                </c:pt>
                <c:pt idx="1406">
                  <c:v>42036061.143512055</c:v>
                </c:pt>
                <c:pt idx="1407">
                  <c:v>42028064.171464846</c:v>
                </c:pt>
                <c:pt idx="1408">
                  <c:v>42304545.255892023</c:v>
                </c:pt>
                <c:pt idx="1409">
                  <c:v>42165382.515496902</c:v>
                </c:pt>
                <c:pt idx="1410">
                  <c:v>42184806.226024091</c:v>
                </c:pt>
                <c:pt idx="1411">
                  <c:v>41625086.869369484</c:v>
                </c:pt>
                <c:pt idx="1412">
                  <c:v>42007530.874747001</c:v>
                </c:pt>
                <c:pt idx="1413">
                  <c:v>42169245.73187159</c:v>
                </c:pt>
                <c:pt idx="1414">
                  <c:v>42349148.657348864</c:v>
                </c:pt>
                <c:pt idx="1415">
                  <c:v>41701070.057121463</c:v>
                </c:pt>
                <c:pt idx="1416">
                  <c:v>42406912.955815502</c:v>
                </c:pt>
                <c:pt idx="1417">
                  <c:v>42354643.589343861</c:v>
                </c:pt>
                <c:pt idx="1418">
                  <c:v>42739636.176012643</c:v>
                </c:pt>
                <c:pt idx="1419">
                  <c:v>43105418.515650839</c:v>
                </c:pt>
                <c:pt idx="1420">
                  <c:v>42784951.035485499</c:v>
                </c:pt>
                <c:pt idx="1421">
                  <c:v>42741490.976478904</c:v>
                </c:pt>
                <c:pt idx="1422">
                  <c:v>42438065.743495479</c:v>
                </c:pt>
                <c:pt idx="1423">
                  <c:v>42418045.99852974</c:v>
                </c:pt>
                <c:pt idx="1424">
                  <c:v>42905234.274964467</c:v>
                </c:pt>
                <c:pt idx="1425">
                  <c:v>42573072.615421958</c:v>
                </c:pt>
                <c:pt idx="1426">
                  <c:v>42336321.931001559</c:v>
                </c:pt>
                <c:pt idx="1427">
                  <c:v>42719534.731114276</c:v>
                </c:pt>
                <c:pt idx="1428">
                  <c:v>42673328.771617882</c:v>
                </c:pt>
                <c:pt idx="1429">
                  <c:v>42481914.309327364</c:v>
                </c:pt>
                <c:pt idx="1430">
                  <c:v>41973716.952295728</c:v>
                </c:pt>
                <c:pt idx="1431">
                  <c:v>41772844.997126646</c:v>
                </c:pt>
                <c:pt idx="1432">
                  <c:v>40991887.408686876</c:v>
                </c:pt>
                <c:pt idx="1433">
                  <c:v>42229930.843697757</c:v>
                </c:pt>
                <c:pt idx="1434">
                  <c:v>42082889.131397635</c:v>
                </c:pt>
                <c:pt idx="1435">
                  <c:v>42283648.859234124</c:v>
                </c:pt>
                <c:pt idx="1436">
                  <c:v>42940680.695789903</c:v>
                </c:pt>
                <c:pt idx="1437">
                  <c:v>42812924.505348504</c:v>
                </c:pt>
                <c:pt idx="1438">
                  <c:v>42583726.612782769</c:v>
                </c:pt>
                <c:pt idx="1439">
                  <c:v>42747136.588589154</c:v>
                </c:pt>
                <c:pt idx="1440">
                  <c:v>43166144.722053908</c:v>
                </c:pt>
                <c:pt idx="1441">
                  <c:v>42839568.565649249</c:v>
                </c:pt>
                <c:pt idx="1442">
                  <c:v>42546881.573909253</c:v>
                </c:pt>
                <c:pt idx="1443">
                  <c:v>42401401.716448739</c:v>
                </c:pt>
                <c:pt idx="1444">
                  <c:v>42419402.445714392</c:v>
                </c:pt>
                <c:pt idx="1445">
                  <c:v>42461186.82442636</c:v>
                </c:pt>
                <c:pt idx="1446">
                  <c:v>42211967.393083982</c:v>
                </c:pt>
                <c:pt idx="1447">
                  <c:v>42640646.189391211</c:v>
                </c:pt>
                <c:pt idx="1448">
                  <c:v>42579587.312603839</c:v>
                </c:pt>
                <c:pt idx="1449">
                  <c:v>42767034.387028731</c:v>
                </c:pt>
                <c:pt idx="1450">
                  <c:v>43143102.503572956</c:v>
                </c:pt>
                <c:pt idx="1451">
                  <c:v>43051996.185379595</c:v>
                </c:pt>
                <c:pt idx="1452">
                  <c:v>43106478.038210139</c:v>
                </c:pt>
                <c:pt idx="1453">
                  <c:v>43158515.807387769</c:v>
                </c:pt>
                <c:pt idx="1454">
                  <c:v>42944789.631642565</c:v>
                </c:pt>
                <c:pt idx="1455">
                  <c:v>43032709.848152287</c:v>
                </c:pt>
                <c:pt idx="1456">
                  <c:v>43316472.598070912</c:v>
                </c:pt>
                <c:pt idx="1457">
                  <c:v>43301445.681123056</c:v>
                </c:pt>
                <c:pt idx="1458">
                  <c:v>43361466.463237636</c:v>
                </c:pt>
                <c:pt idx="1459">
                  <c:v>43413069.901875287</c:v>
                </c:pt>
                <c:pt idx="1460">
                  <c:v>43166852.298915431</c:v>
                </c:pt>
                <c:pt idx="1461">
                  <c:v>43282956.154695645</c:v>
                </c:pt>
                <c:pt idx="1462">
                  <c:v>43734525.934917942</c:v>
                </c:pt>
                <c:pt idx="1463">
                  <c:v>44124833.452812009</c:v>
                </c:pt>
                <c:pt idx="1464">
                  <c:v>44059239.463317879</c:v>
                </c:pt>
                <c:pt idx="1465">
                  <c:v>43783756.292199403</c:v>
                </c:pt>
                <c:pt idx="1466">
                  <c:v>43888039.847389102</c:v>
                </c:pt>
                <c:pt idx="1467">
                  <c:v>43719373.288133651</c:v>
                </c:pt>
                <c:pt idx="1468">
                  <c:v>43651595.513254955</c:v>
                </c:pt>
                <c:pt idx="1469">
                  <c:v>43159275.078617841</c:v>
                </c:pt>
                <c:pt idx="1470">
                  <c:v>43166701.781873897</c:v>
                </c:pt>
                <c:pt idx="1471">
                  <c:v>42465342.431977071</c:v>
                </c:pt>
                <c:pt idx="1472">
                  <c:v>42382014.534434333</c:v>
                </c:pt>
                <c:pt idx="1473">
                  <c:v>43378644.61605598</c:v>
                </c:pt>
                <c:pt idx="1474">
                  <c:v>43343829.192674205</c:v>
                </c:pt>
                <c:pt idx="1475">
                  <c:v>44105061.058061428</c:v>
                </c:pt>
                <c:pt idx="1476">
                  <c:v>43405995.176931724</c:v>
                </c:pt>
                <c:pt idx="1477">
                  <c:v>43947830.108496219</c:v>
                </c:pt>
                <c:pt idx="1478">
                  <c:v>43812982.168215111</c:v>
                </c:pt>
                <c:pt idx="1479">
                  <c:v>44367632.737114079</c:v>
                </c:pt>
                <c:pt idx="1480">
                  <c:v>44585288.206704423</c:v>
                </c:pt>
                <c:pt idx="1481">
                  <c:v>45168695.847295165</c:v>
                </c:pt>
                <c:pt idx="1482">
                  <c:v>45272746.533215843</c:v>
                </c:pt>
                <c:pt idx="1483">
                  <c:v>45876915.936803073</c:v>
                </c:pt>
                <c:pt idx="1484">
                  <c:v>45611777.575276464</c:v>
                </c:pt>
                <c:pt idx="1485">
                  <c:v>45433435.917573415</c:v>
                </c:pt>
                <c:pt idx="1486">
                  <c:v>45621074.081780821</c:v>
                </c:pt>
                <c:pt idx="1487">
                  <c:v>45246782.03371191</c:v>
                </c:pt>
                <c:pt idx="1488">
                  <c:v>45334242.741099611</c:v>
                </c:pt>
                <c:pt idx="1489">
                  <c:v>44788449.358109236</c:v>
                </c:pt>
                <c:pt idx="1490">
                  <c:v>44001476.338981993</c:v>
                </c:pt>
                <c:pt idx="1491">
                  <c:v>44244590.355559416</c:v>
                </c:pt>
                <c:pt idx="1492">
                  <c:v>44662913.579409398</c:v>
                </c:pt>
                <c:pt idx="1493">
                  <c:v>44655043.119952463</c:v>
                </c:pt>
                <c:pt idx="1494">
                  <c:v>45066079.035960369</c:v>
                </c:pt>
                <c:pt idx="1495">
                  <c:v>44812304.107696488</c:v>
                </c:pt>
                <c:pt idx="1496">
                  <c:v>45442456.503347263</c:v>
                </c:pt>
                <c:pt idx="1497">
                  <c:v>45327122.355515055</c:v>
                </c:pt>
                <c:pt idx="1498">
                  <c:v>45831875.628241502</c:v>
                </c:pt>
                <c:pt idx="1499">
                  <c:v>45858688.404610693</c:v>
                </c:pt>
                <c:pt idx="1500">
                  <c:v>46266913.842936531</c:v>
                </c:pt>
                <c:pt idx="1501">
                  <c:v>46177542.92263326</c:v>
                </c:pt>
                <c:pt idx="1502">
                  <c:v>46498333.125686146</c:v>
                </c:pt>
                <c:pt idx="1503">
                  <c:v>46922174.86199072</c:v>
                </c:pt>
                <c:pt idx="1504">
                  <c:v>46909537.790377222</c:v>
                </c:pt>
                <c:pt idx="1505">
                  <c:v>46978895.651737168</c:v>
                </c:pt>
                <c:pt idx="1506">
                  <c:v>47156410.525690973</c:v>
                </c:pt>
                <c:pt idx="1507">
                  <c:v>47581698.301880762</c:v>
                </c:pt>
                <c:pt idx="1508">
                  <c:v>47267415.588151462</c:v>
                </c:pt>
                <c:pt idx="1509">
                  <c:v>47157048.535304479</c:v>
                </c:pt>
                <c:pt idx="1510">
                  <c:v>46672517.838633992</c:v>
                </c:pt>
                <c:pt idx="1511">
                  <c:v>46910737.621563315</c:v>
                </c:pt>
                <c:pt idx="1512">
                  <c:v>47288510.184605971</c:v>
                </c:pt>
                <c:pt idx="1513">
                  <c:v>46762895.412997238</c:v>
                </c:pt>
                <c:pt idx="1514">
                  <c:v>47441422.746435381</c:v>
                </c:pt>
                <c:pt idx="1515">
                  <c:v>48209087.119850703</c:v>
                </c:pt>
                <c:pt idx="1516">
                  <c:v>47786880.915091433</c:v>
                </c:pt>
                <c:pt idx="1517">
                  <c:v>47965624.549508862</c:v>
                </c:pt>
                <c:pt idx="1518">
                  <c:v>47432329.690701351</c:v>
                </c:pt>
                <c:pt idx="1519">
                  <c:v>47192953.649883345</c:v>
                </c:pt>
                <c:pt idx="1520">
                  <c:v>47035957.428627536</c:v>
                </c:pt>
                <c:pt idx="1521">
                  <c:v>46775776.638581038</c:v>
                </c:pt>
                <c:pt idx="1522">
                  <c:v>47190963.563460797</c:v>
                </c:pt>
                <c:pt idx="1523">
                  <c:v>46996303.608038627</c:v>
                </c:pt>
                <c:pt idx="1524">
                  <c:v>46919375.864698395</c:v>
                </c:pt>
                <c:pt idx="1525">
                  <c:v>47220102.553799666</c:v>
                </c:pt>
                <c:pt idx="1526">
                  <c:v>47700330.713499703</c:v>
                </c:pt>
                <c:pt idx="1527">
                  <c:v>47483996.532400467</c:v>
                </c:pt>
                <c:pt idx="1528">
                  <c:v>47574759.189040929</c:v>
                </c:pt>
                <c:pt idx="1529">
                  <c:v>47204145.00775905</c:v>
                </c:pt>
                <c:pt idx="1530">
                  <c:v>47193700.918887787</c:v>
                </c:pt>
                <c:pt idx="1531">
                  <c:v>47381243.06529016</c:v>
                </c:pt>
                <c:pt idx="1532">
                  <c:v>46878236.638228796</c:v>
                </c:pt>
                <c:pt idx="1533">
                  <c:v>47032166.616983548</c:v>
                </c:pt>
                <c:pt idx="1534">
                  <c:v>46705404.752229057</c:v>
                </c:pt>
                <c:pt idx="1535">
                  <c:v>47127812.679177262</c:v>
                </c:pt>
                <c:pt idx="1536">
                  <c:v>47325413.277723022</c:v>
                </c:pt>
                <c:pt idx="1537">
                  <c:v>47459410.625492081</c:v>
                </c:pt>
                <c:pt idx="1538">
                  <c:v>47803363.428044379</c:v>
                </c:pt>
                <c:pt idx="1539">
                  <c:v>48127043.884442054</c:v>
                </c:pt>
                <c:pt idx="1540">
                  <c:v>47679500.785689183</c:v>
                </c:pt>
                <c:pt idx="1541">
                  <c:v>48162991.593876004</c:v>
                </c:pt>
                <c:pt idx="1542">
                  <c:v>48121533.460443869</c:v>
                </c:pt>
                <c:pt idx="1543">
                  <c:v>48550182.512104966</c:v>
                </c:pt>
                <c:pt idx="1544">
                  <c:v>48763170.159596995</c:v>
                </c:pt>
                <c:pt idx="1545">
                  <c:v>48628210.839966632</c:v>
                </c:pt>
                <c:pt idx="1546">
                  <c:v>48231489.893669412</c:v>
                </c:pt>
                <c:pt idx="1547">
                  <c:v>48076978.948487632</c:v>
                </c:pt>
                <c:pt idx="1548">
                  <c:v>48225358.419724353</c:v>
                </c:pt>
                <c:pt idx="1549">
                  <c:v>47933271.213118434</c:v>
                </c:pt>
                <c:pt idx="1550">
                  <c:v>48456769.48355858</c:v>
                </c:pt>
                <c:pt idx="1551">
                  <c:v>48693305.954343274</c:v>
                </c:pt>
                <c:pt idx="1552">
                  <c:v>49407404.590459935</c:v>
                </c:pt>
                <c:pt idx="1553">
                  <c:v>49367544.840380184</c:v>
                </c:pt>
                <c:pt idx="1554">
                  <c:v>48787726.876309894</c:v>
                </c:pt>
                <c:pt idx="1555">
                  <c:v>48847695.605293773</c:v>
                </c:pt>
                <c:pt idx="1556">
                  <c:v>49410364.313208528</c:v>
                </c:pt>
                <c:pt idx="1557">
                  <c:v>49596639.833429992</c:v>
                </c:pt>
                <c:pt idx="1558">
                  <c:v>49117376.809221372</c:v>
                </c:pt>
                <c:pt idx="1559">
                  <c:v>49195779.456494868</c:v>
                </c:pt>
                <c:pt idx="1560">
                  <c:v>49267502.865205221</c:v>
                </c:pt>
                <c:pt idx="1561">
                  <c:v>48732779.839391969</c:v>
                </c:pt>
                <c:pt idx="1562">
                  <c:v>48594032.54560031</c:v>
                </c:pt>
                <c:pt idx="1563">
                  <c:v>48153821.339043967</c:v>
                </c:pt>
                <c:pt idx="1564">
                  <c:v>47453649.067968473</c:v>
                </c:pt>
                <c:pt idx="1565">
                  <c:v>47881904.459674805</c:v>
                </c:pt>
                <c:pt idx="1566">
                  <c:v>47714231.573811412</c:v>
                </c:pt>
                <c:pt idx="1567">
                  <c:v>47824559.945572518</c:v>
                </c:pt>
                <c:pt idx="1568">
                  <c:v>47490073.441879556</c:v>
                </c:pt>
                <c:pt idx="1569">
                  <c:v>47793324.022911206</c:v>
                </c:pt>
                <c:pt idx="1570">
                  <c:v>48060943.420595169</c:v>
                </c:pt>
                <c:pt idx="1571">
                  <c:v>48273532.15715871</c:v>
                </c:pt>
                <c:pt idx="1572">
                  <c:v>48287364.591738433</c:v>
                </c:pt>
                <c:pt idx="1573">
                  <c:v>48130030.090362422</c:v>
                </c:pt>
                <c:pt idx="1574">
                  <c:v>48487342.642016008</c:v>
                </c:pt>
                <c:pt idx="1575">
                  <c:v>48376692.949801348</c:v>
                </c:pt>
                <c:pt idx="1576">
                  <c:v>48797685.266420059</c:v>
                </c:pt>
                <c:pt idx="1577">
                  <c:v>48826478.475247696</c:v>
                </c:pt>
                <c:pt idx="1578">
                  <c:v>49185135.634934053</c:v>
                </c:pt>
                <c:pt idx="1579">
                  <c:v>49122829.733426653</c:v>
                </c:pt>
                <c:pt idx="1580">
                  <c:v>48741162.219863817</c:v>
                </c:pt>
                <c:pt idx="1581">
                  <c:v>48050821.598005027</c:v>
                </c:pt>
                <c:pt idx="1582">
                  <c:v>48808138.552648999</c:v>
                </c:pt>
                <c:pt idx="1583">
                  <c:v>48888034.237653211</c:v>
                </c:pt>
                <c:pt idx="1584">
                  <c:v>48896763.312849112</c:v>
                </c:pt>
                <c:pt idx="1585">
                  <c:v>49293708.4855083</c:v>
                </c:pt>
                <c:pt idx="1586">
                  <c:v>49040444.238899089</c:v>
                </c:pt>
                <c:pt idx="1587">
                  <c:v>49444212.154993095</c:v>
                </c:pt>
                <c:pt idx="1588">
                  <c:v>49600291.934569612</c:v>
                </c:pt>
                <c:pt idx="1589">
                  <c:v>49524829.930419706</c:v>
                </c:pt>
                <c:pt idx="1590">
                  <c:v>50034628.703974895</c:v>
                </c:pt>
                <c:pt idx="1591">
                  <c:v>50464604.197256587</c:v>
                </c:pt>
                <c:pt idx="1592">
                  <c:v>50913623.765450418</c:v>
                </c:pt>
                <c:pt idx="1593">
                  <c:v>50685217.497940384</c:v>
                </c:pt>
                <c:pt idx="1594">
                  <c:v>50522942.189062454</c:v>
                </c:pt>
                <c:pt idx="1595">
                  <c:v>50625409.624871746</c:v>
                </c:pt>
                <c:pt idx="1596">
                  <c:v>50810119.96354977</c:v>
                </c:pt>
                <c:pt idx="1597">
                  <c:v>50865650.086853072</c:v>
                </c:pt>
                <c:pt idx="1598">
                  <c:v>51042779.454537988</c:v>
                </c:pt>
                <c:pt idx="1599">
                  <c:v>51273168.698456481</c:v>
                </c:pt>
                <c:pt idx="1600">
                  <c:v>50865730.090819016</c:v>
                </c:pt>
                <c:pt idx="1601">
                  <c:v>50964384.70003242</c:v>
                </c:pt>
                <c:pt idx="1602">
                  <c:v>50954762.69838734</c:v>
                </c:pt>
                <c:pt idx="1603">
                  <c:v>50818051.999642551</c:v>
                </c:pt>
                <c:pt idx="1604">
                  <c:v>49624465.3628162</c:v>
                </c:pt>
                <c:pt idx="1605">
                  <c:v>50340488.138343915</c:v>
                </c:pt>
                <c:pt idx="1606">
                  <c:v>50665595.16362492</c:v>
                </c:pt>
                <c:pt idx="1607">
                  <c:v>50713431.208004445</c:v>
                </c:pt>
                <c:pt idx="1608">
                  <c:v>51011831.324373841</c:v>
                </c:pt>
                <c:pt idx="1609">
                  <c:v>51346765.171889484</c:v>
                </c:pt>
                <c:pt idx="1610">
                  <c:v>51331026.112015992</c:v>
                </c:pt>
                <c:pt idx="1611">
                  <c:v>51622412.59085653</c:v>
                </c:pt>
                <c:pt idx="1612">
                  <c:v>51873717.669820085</c:v>
                </c:pt>
                <c:pt idx="1613">
                  <c:v>51595007.237211607</c:v>
                </c:pt>
                <c:pt idx="1614">
                  <c:v>51906877.079597592</c:v>
                </c:pt>
                <c:pt idx="1615">
                  <c:v>52488024.844607063</c:v>
                </c:pt>
                <c:pt idx="1616">
                  <c:v>52308643.102731884</c:v>
                </c:pt>
                <c:pt idx="1617">
                  <c:v>52100765.207113422</c:v>
                </c:pt>
                <c:pt idx="1618">
                  <c:v>52578636.103607908</c:v>
                </c:pt>
                <c:pt idx="1619">
                  <c:v>52542318.282064043</c:v>
                </c:pt>
                <c:pt idx="1620">
                  <c:v>51276422.671421468</c:v>
                </c:pt>
                <c:pt idx="1621">
                  <c:v>51190137.758153848</c:v>
                </c:pt>
                <c:pt idx="1622">
                  <c:v>51649089.494204052</c:v>
                </c:pt>
                <c:pt idx="1623">
                  <c:v>51228634.08149381</c:v>
                </c:pt>
                <c:pt idx="1624">
                  <c:v>51008165.101050265</c:v>
                </c:pt>
                <c:pt idx="1625">
                  <c:v>51103953.624443844</c:v>
                </c:pt>
                <c:pt idx="1626">
                  <c:v>51887454.021365277</c:v>
                </c:pt>
                <c:pt idx="1627">
                  <c:v>51608367.377689831</c:v>
                </c:pt>
                <c:pt idx="1628">
                  <c:v>52511876.658867404</c:v>
                </c:pt>
                <c:pt idx="1629">
                  <c:v>52354696.425228424</c:v>
                </c:pt>
                <c:pt idx="1630">
                  <c:v>52465804.419819593</c:v>
                </c:pt>
                <c:pt idx="1631">
                  <c:v>52138107.457752503</c:v>
                </c:pt>
                <c:pt idx="1632">
                  <c:v>51185614.419369511</c:v>
                </c:pt>
                <c:pt idx="1633">
                  <c:v>52245518.897308581</c:v>
                </c:pt>
                <c:pt idx="1634">
                  <c:v>51208679.076794028</c:v>
                </c:pt>
                <c:pt idx="1635">
                  <c:v>51355227.393253572</c:v>
                </c:pt>
                <c:pt idx="1636">
                  <c:v>50938584.480991803</c:v>
                </c:pt>
                <c:pt idx="1637">
                  <c:v>51603500.116434641</c:v>
                </c:pt>
                <c:pt idx="1638">
                  <c:v>51447163.78928528</c:v>
                </c:pt>
                <c:pt idx="1639">
                  <c:v>51865027.145251065</c:v>
                </c:pt>
                <c:pt idx="1640">
                  <c:v>51984532.131719209</c:v>
                </c:pt>
                <c:pt idx="1641">
                  <c:v>52207842.019400567</c:v>
                </c:pt>
                <c:pt idx="1642">
                  <c:v>52554313.332450561</c:v>
                </c:pt>
                <c:pt idx="1643">
                  <c:v>52260793.197086327</c:v>
                </c:pt>
                <c:pt idx="1644">
                  <c:v>52530804.95143991</c:v>
                </c:pt>
                <c:pt idx="1645">
                  <c:v>52324804.034313321</c:v>
                </c:pt>
                <c:pt idx="1646">
                  <c:v>52438638.621466108</c:v>
                </c:pt>
                <c:pt idx="1647">
                  <c:v>52626623.806545004</c:v>
                </c:pt>
                <c:pt idx="1648">
                  <c:v>52928823.703612871</c:v>
                </c:pt>
                <c:pt idx="1649">
                  <c:v>52563687.951265752</c:v>
                </c:pt>
                <c:pt idx="1650">
                  <c:v>52601390.594821177</c:v>
                </c:pt>
                <c:pt idx="1651">
                  <c:v>52530532.292183757</c:v>
                </c:pt>
                <c:pt idx="1652">
                  <c:v>53003904.63709902</c:v>
                </c:pt>
                <c:pt idx="1653">
                  <c:v>52250738.887015358</c:v>
                </c:pt>
                <c:pt idx="1654">
                  <c:v>52643475.844542488</c:v>
                </c:pt>
                <c:pt idx="1655">
                  <c:v>52280081.882575192</c:v>
                </c:pt>
                <c:pt idx="1656">
                  <c:v>52496519.028419845</c:v>
                </c:pt>
                <c:pt idx="1657">
                  <c:v>52765894.958347715</c:v>
                </c:pt>
                <c:pt idx="1658">
                  <c:v>52785101.12853536</c:v>
                </c:pt>
                <c:pt idx="1659">
                  <c:v>52702778.906610303</c:v>
                </c:pt>
                <c:pt idx="1660">
                  <c:v>53142725.379293166</c:v>
                </c:pt>
                <c:pt idx="1661">
                  <c:v>52959041.752742417</c:v>
                </c:pt>
                <c:pt idx="1662">
                  <c:v>53364059.465809643</c:v>
                </c:pt>
                <c:pt idx="1663">
                  <c:v>52516587.043206066</c:v>
                </c:pt>
                <c:pt idx="1664">
                  <c:v>53005406.219892524</c:v>
                </c:pt>
                <c:pt idx="1665">
                  <c:v>53500253.742704913</c:v>
                </c:pt>
                <c:pt idx="1666">
                  <c:v>53537424.765940301</c:v>
                </c:pt>
                <c:pt idx="1667">
                  <c:v>53722112.600445263</c:v>
                </c:pt>
                <c:pt idx="1668">
                  <c:v>52418571.095901057</c:v>
                </c:pt>
                <c:pt idx="1669">
                  <c:v>52570334.999077</c:v>
                </c:pt>
                <c:pt idx="1670">
                  <c:v>52397526.106471486</c:v>
                </c:pt>
                <c:pt idx="1671">
                  <c:v>52958020.258974113</c:v>
                </c:pt>
                <c:pt idx="1672">
                  <c:v>52671683.03165783</c:v>
                </c:pt>
                <c:pt idx="1673">
                  <c:v>52333362.958392069</c:v>
                </c:pt>
                <c:pt idx="1674">
                  <c:v>52255421.548821993</c:v>
                </c:pt>
                <c:pt idx="1675">
                  <c:v>52024899.725970924</c:v>
                </c:pt>
                <c:pt idx="1676">
                  <c:v>52523242.244703211</c:v>
                </c:pt>
                <c:pt idx="1677">
                  <c:v>53043714.682309568</c:v>
                </c:pt>
                <c:pt idx="1678">
                  <c:v>53757538.082605325</c:v>
                </c:pt>
                <c:pt idx="1679">
                  <c:v>53469719.493636549</c:v>
                </c:pt>
                <c:pt idx="1680">
                  <c:v>53376917.176163316</c:v>
                </c:pt>
                <c:pt idx="1681">
                  <c:v>53752237.534481935</c:v>
                </c:pt>
                <c:pt idx="1682">
                  <c:v>53588751.892470501</c:v>
                </c:pt>
                <c:pt idx="1683">
                  <c:v>53021114.458833352</c:v>
                </c:pt>
                <c:pt idx="1684">
                  <c:v>53852664.363630921</c:v>
                </c:pt>
                <c:pt idx="1685">
                  <c:v>53826888.116426818</c:v>
                </c:pt>
                <c:pt idx="1686">
                  <c:v>53886186.286283098</c:v>
                </c:pt>
                <c:pt idx="1687">
                  <c:v>53766702.173250832</c:v>
                </c:pt>
                <c:pt idx="1688">
                  <c:v>53920427.20095706</c:v>
                </c:pt>
                <c:pt idx="1689">
                  <c:v>53497172.138659641</c:v>
                </c:pt>
                <c:pt idx="1690">
                  <c:v>53805423.049100198</c:v>
                </c:pt>
                <c:pt idx="1691">
                  <c:v>53497140.339284658</c:v>
                </c:pt>
                <c:pt idx="1692">
                  <c:v>53372164.881879188</c:v>
                </c:pt>
                <c:pt idx="1693">
                  <c:v>53504011.939605333</c:v>
                </c:pt>
                <c:pt idx="1694">
                  <c:v>52705301.657024674</c:v>
                </c:pt>
                <c:pt idx="1695">
                  <c:v>53094013.465975322</c:v>
                </c:pt>
                <c:pt idx="1696">
                  <c:v>53742019.661472023</c:v>
                </c:pt>
                <c:pt idx="1697">
                  <c:v>54119049.84772177</c:v>
                </c:pt>
                <c:pt idx="1698">
                  <c:v>54335650.719579093</c:v>
                </c:pt>
                <c:pt idx="1699">
                  <c:v>54384214.725034893</c:v>
                </c:pt>
                <c:pt idx="1700">
                  <c:v>54500021.199583322</c:v>
                </c:pt>
                <c:pt idx="1701">
                  <c:v>54552320.897766493</c:v>
                </c:pt>
                <c:pt idx="1702">
                  <c:v>55086524.957780235</c:v>
                </c:pt>
                <c:pt idx="1703">
                  <c:v>55161238.812327601</c:v>
                </c:pt>
                <c:pt idx="1704">
                  <c:v>55097732.035962336</c:v>
                </c:pt>
                <c:pt idx="1705">
                  <c:v>54647803.168718025</c:v>
                </c:pt>
                <c:pt idx="1706">
                  <c:v>54808295.755712971</c:v>
                </c:pt>
                <c:pt idx="1707">
                  <c:v>54611945.051984653</c:v>
                </c:pt>
                <c:pt idx="1708">
                  <c:v>54621822.263998099</c:v>
                </c:pt>
                <c:pt idx="1709">
                  <c:v>54753785.593285017</c:v>
                </c:pt>
                <c:pt idx="1710">
                  <c:v>55049708.130659886</c:v>
                </c:pt>
                <c:pt idx="1711">
                  <c:v>54861847.207753971</c:v>
                </c:pt>
                <c:pt idx="1712">
                  <c:v>54775236.799345627</c:v>
                </c:pt>
                <c:pt idx="1713">
                  <c:v>54869617.018112279</c:v>
                </c:pt>
                <c:pt idx="1714">
                  <c:v>54461121.268791802</c:v>
                </c:pt>
                <c:pt idx="1715">
                  <c:v>54418131.938379019</c:v>
                </c:pt>
                <c:pt idx="1716">
                  <c:v>54233849.342062794</c:v>
                </c:pt>
                <c:pt idx="1717">
                  <c:v>53900386.745629139</c:v>
                </c:pt>
                <c:pt idx="1718">
                  <c:v>55758718.736322209</c:v>
                </c:pt>
                <c:pt idx="1719">
                  <c:v>55604747.467302099</c:v>
                </c:pt>
                <c:pt idx="1720">
                  <c:v>55597981.538750567</c:v>
                </c:pt>
                <c:pt idx="1721">
                  <c:v>55282068.609679155</c:v>
                </c:pt>
                <c:pt idx="1722">
                  <c:v>55174189.963921569</c:v>
                </c:pt>
                <c:pt idx="1723">
                  <c:v>55674822.689946644</c:v>
                </c:pt>
                <c:pt idx="1724">
                  <c:v>55928916.655632012</c:v>
                </c:pt>
                <c:pt idx="1725">
                  <c:v>55803556.181178823</c:v>
                </c:pt>
                <c:pt idx="1726">
                  <c:v>56209798.251719296</c:v>
                </c:pt>
                <c:pt idx="1727">
                  <c:v>55917612.385514095</c:v>
                </c:pt>
                <c:pt idx="1728">
                  <c:v>55989157.554650903</c:v>
                </c:pt>
                <c:pt idx="1729">
                  <c:v>56244060.85519772</c:v>
                </c:pt>
                <c:pt idx="1730">
                  <c:v>55906859.793783501</c:v>
                </c:pt>
                <c:pt idx="1731">
                  <c:v>55360629.699376874</c:v>
                </c:pt>
                <c:pt idx="1732">
                  <c:v>55521231.545762725</c:v>
                </c:pt>
                <c:pt idx="1733">
                  <c:v>55103400.967614219</c:v>
                </c:pt>
                <c:pt idx="1734">
                  <c:v>55218488.776288308</c:v>
                </c:pt>
                <c:pt idx="1735">
                  <c:v>55579583.561908342</c:v>
                </c:pt>
                <c:pt idx="1736">
                  <c:v>55289510.152643524</c:v>
                </c:pt>
                <c:pt idx="1737">
                  <c:v>55311010.280819461</c:v>
                </c:pt>
                <c:pt idx="1738">
                  <c:v>55454337.728278749</c:v>
                </c:pt>
                <c:pt idx="1739">
                  <c:v>55374194.660444655</c:v>
                </c:pt>
                <c:pt idx="1740">
                  <c:v>54039966.759053379</c:v>
                </c:pt>
                <c:pt idx="1741">
                  <c:v>55057260.889899805</c:v>
                </c:pt>
                <c:pt idx="1742">
                  <c:v>54739912.422890611</c:v>
                </c:pt>
                <c:pt idx="1743">
                  <c:v>54231235.759587601</c:v>
                </c:pt>
                <c:pt idx="1744">
                  <c:v>54117232.554210596</c:v>
                </c:pt>
                <c:pt idx="1745">
                  <c:v>54742077.71571555</c:v>
                </c:pt>
                <c:pt idx="1746">
                  <c:v>54927523.190713421</c:v>
                </c:pt>
                <c:pt idx="1747">
                  <c:v>55172551.56227883</c:v>
                </c:pt>
                <c:pt idx="1748">
                  <c:v>55534421.92650073</c:v>
                </c:pt>
                <c:pt idx="1749">
                  <c:v>55464693.887801372</c:v>
                </c:pt>
                <c:pt idx="1750">
                  <c:v>55487624.172482438</c:v>
                </c:pt>
                <c:pt idx="1751">
                  <c:v>55362068.009567864</c:v>
                </c:pt>
                <c:pt idx="1752">
                  <c:v>56012807.483648613</c:v>
                </c:pt>
                <c:pt idx="1753">
                  <c:v>56321608.767886735</c:v>
                </c:pt>
                <c:pt idx="1754">
                  <c:v>55800150.549656279</c:v>
                </c:pt>
                <c:pt idx="1755">
                  <c:v>55534486.177545547</c:v>
                </c:pt>
                <c:pt idx="1756">
                  <c:v>55634028.984070323</c:v>
                </c:pt>
                <c:pt idx="1757">
                  <c:v>55416489.949114487</c:v>
                </c:pt>
                <c:pt idx="1758">
                  <c:v>54935947.252827555</c:v>
                </c:pt>
                <c:pt idx="1759">
                  <c:v>54843409.440924592</c:v>
                </c:pt>
                <c:pt idx="1760">
                  <c:v>54728509.81932085</c:v>
                </c:pt>
                <c:pt idx="1761">
                  <c:v>54389795.759952888</c:v>
                </c:pt>
                <c:pt idx="1762">
                  <c:v>54854602.820914418</c:v>
                </c:pt>
                <c:pt idx="1763">
                  <c:v>55562456.418548927</c:v>
                </c:pt>
                <c:pt idx="1764">
                  <c:v>55534189.220305428</c:v>
                </c:pt>
                <c:pt idx="1765">
                  <c:v>56123607.268913127</c:v>
                </c:pt>
                <c:pt idx="1766">
                  <c:v>56519574.716789879</c:v>
                </c:pt>
                <c:pt idx="1767">
                  <c:v>56576070.301732041</c:v>
                </c:pt>
                <c:pt idx="1768">
                  <c:v>56695067.476642951</c:v>
                </c:pt>
                <c:pt idx="1769">
                  <c:v>57096416.683354549</c:v>
                </c:pt>
                <c:pt idx="1770">
                  <c:v>57129746.342093453</c:v>
                </c:pt>
                <c:pt idx="1771">
                  <c:v>56846145.491761856</c:v>
                </c:pt>
                <c:pt idx="1772">
                  <c:v>57816468.195080526</c:v>
                </c:pt>
                <c:pt idx="1773">
                  <c:v>57894532.399160109</c:v>
                </c:pt>
                <c:pt idx="1774">
                  <c:v>57826529.354247659</c:v>
                </c:pt>
                <c:pt idx="1775">
                  <c:v>58675623.544974752</c:v>
                </c:pt>
                <c:pt idx="1776">
                  <c:v>59163512.223027453</c:v>
                </c:pt>
                <c:pt idx="1777">
                  <c:v>58779582.876998723</c:v>
                </c:pt>
                <c:pt idx="1778">
                  <c:v>58127211.687297679</c:v>
                </c:pt>
                <c:pt idx="1779">
                  <c:v>59310702.72378771</c:v>
                </c:pt>
                <c:pt idx="1780">
                  <c:v>59111466.756770335</c:v>
                </c:pt>
                <c:pt idx="1781">
                  <c:v>59078876.474267952</c:v>
                </c:pt>
                <c:pt idx="1782">
                  <c:v>58992520.78700681</c:v>
                </c:pt>
                <c:pt idx="1783">
                  <c:v>58723863.359879568</c:v>
                </c:pt>
                <c:pt idx="1784">
                  <c:v>57987468.437081926</c:v>
                </c:pt>
                <c:pt idx="1785">
                  <c:v>56136994.316554792</c:v>
                </c:pt>
                <c:pt idx="1786">
                  <c:v>57775431.18321725</c:v>
                </c:pt>
                <c:pt idx="1787">
                  <c:v>56777110.842510581</c:v>
                </c:pt>
                <c:pt idx="1788">
                  <c:v>54446483.771882057</c:v>
                </c:pt>
                <c:pt idx="1789">
                  <c:v>55598028.830128722</c:v>
                </c:pt>
                <c:pt idx="1790">
                  <c:v>56196004.987446591</c:v>
                </c:pt>
                <c:pt idx="1791">
                  <c:v>56486058.012496673</c:v>
                </c:pt>
                <c:pt idx="1792">
                  <c:v>57153716.547872916</c:v>
                </c:pt>
                <c:pt idx="1793">
                  <c:v>58214721.12111225</c:v>
                </c:pt>
                <c:pt idx="1794">
                  <c:v>57954739.868066847</c:v>
                </c:pt>
                <c:pt idx="1795">
                  <c:v>57868519.042770326</c:v>
                </c:pt>
                <c:pt idx="1796">
                  <c:v>57849110.824246332</c:v>
                </c:pt>
                <c:pt idx="1797">
                  <c:v>58280146.29669372</c:v>
                </c:pt>
                <c:pt idx="1798">
                  <c:v>59178480.75958433</c:v>
                </c:pt>
                <c:pt idx="1799">
                  <c:v>59651987.640316784</c:v>
                </c:pt>
                <c:pt idx="1800">
                  <c:v>58798075.76274471</c:v>
                </c:pt>
                <c:pt idx="1801">
                  <c:v>59066980.572701856</c:v>
                </c:pt>
                <c:pt idx="1802">
                  <c:v>58102607.287829675</c:v>
                </c:pt>
                <c:pt idx="1803">
                  <c:v>58487137.886655942</c:v>
                </c:pt>
                <c:pt idx="1804">
                  <c:v>59225784.6944227</c:v>
                </c:pt>
                <c:pt idx="1805">
                  <c:v>59146524.344623037</c:v>
                </c:pt>
                <c:pt idx="1806">
                  <c:v>58903225.859056041</c:v>
                </c:pt>
                <c:pt idx="1807">
                  <c:v>59291211.500741348</c:v>
                </c:pt>
                <c:pt idx="1808">
                  <c:v>60426164.460496709</c:v>
                </c:pt>
                <c:pt idx="1809">
                  <c:v>60474685.414491005</c:v>
                </c:pt>
                <c:pt idx="1810">
                  <c:v>59780163.419434093</c:v>
                </c:pt>
                <c:pt idx="1811">
                  <c:v>59607339.360972814</c:v>
                </c:pt>
                <c:pt idx="1812">
                  <c:v>59608406.189234667</c:v>
                </c:pt>
                <c:pt idx="1813">
                  <c:v>59475798.229541272</c:v>
                </c:pt>
                <c:pt idx="1814">
                  <c:v>58398656.859630711</c:v>
                </c:pt>
                <c:pt idx="1815">
                  <c:v>58435038.606071964</c:v>
                </c:pt>
                <c:pt idx="1816">
                  <c:v>58376580.265862346</c:v>
                </c:pt>
                <c:pt idx="1817">
                  <c:v>56948975.538290046</c:v>
                </c:pt>
                <c:pt idx="1818">
                  <c:v>55944590.322944671</c:v>
                </c:pt>
                <c:pt idx="1819">
                  <c:v>57972471.851845577</c:v>
                </c:pt>
                <c:pt idx="1820">
                  <c:v>55536134.852832511</c:v>
                </c:pt>
                <c:pt idx="1821">
                  <c:v>54912652.824534647</c:v>
                </c:pt>
                <c:pt idx="1822">
                  <c:v>55670292.828213587</c:v>
                </c:pt>
                <c:pt idx="1823">
                  <c:v>53589893.734642528</c:v>
                </c:pt>
                <c:pt idx="1824">
                  <c:v>54090376.758994661</c:v>
                </c:pt>
                <c:pt idx="1825">
                  <c:v>55209089.207194299</c:v>
                </c:pt>
                <c:pt idx="1826">
                  <c:v>55539320.660983451</c:v>
                </c:pt>
                <c:pt idx="1827">
                  <c:v>54645060.594932064</c:v>
                </c:pt>
                <c:pt idx="1828">
                  <c:v>54897648.248686127</c:v>
                </c:pt>
                <c:pt idx="1829">
                  <c:v>56074680.261361517</c:v>
                </c:pt>
                <c:pt idx="1830">
                  <c:v>55745965.067000479</c:v>
                </c:pt>
                <c:pt idx="1831">
                  <c:v>56583874.846792251</c:v>
                </c:pt>
                <c:pt idx="1832">
                  <c:v>56293488.335989267</c:v>
                </c:pt>
                <c:pt idx="1833">
                  <c:v>56953257.85411948</c:v>
                </c:pt>
                <c:pt idx="1834">
                  <c:v>57808103.328725956</c:v>
                </c:pt>
                <c:pt idx="1835">
                  <c:v>58007860.153197974</c:v>
                </c:pt>
                <c:pt idx="1836">
                  <c:v>57092749.481588662</c:v>
                </c:pt>
                <c:pt idx="1837">
                  <c:v>56488228.686754316</c:v>
                </c:pt>
                <c:pt idx="1838">
                  <c:v>56437928.924646251</c:v>
                </c:pt>
                <c:pt idx="1839">
                  <c:v>55653032.290553011</c:v>
                </c:pt>
                <c:pt idx="1840">
                  <c:v>55913799.885065645</c:v>
                </c:pt>
                <c:pt idx="1841">
                  <c:v>57106782.301152818</c:v>
                </c:pt>
                <c:pt idx="1842">
                  <c:v>56917358.316661775</c:v>
                </c:pt>
                <c:pt idx="1843">
                  <c:v>56067373.254214324</c:v>
                </c:pt>
                <c:pt idx="1844">
                  <c:v>56708382.119553916</c:v>
                </c:pt>
                <c:pt idx="1845">
                  <c:v>56793521.276880249</c:v>
                </c:pt>
                <c:pt idx="1846">
                  <c:v>56794417.530033298</c:v>
                </c:pt>
                <c:pt idx="1847">
                  <c:v>57920431.930094875</c:v>
                </c:pt>
                <c:pt idx="1848">
                  <c:v>58401726.233147159</c:v>
                </c:pt>
                <c:pt idx="1849">
                  <c:v>58306797.434393823</c:v>
                </c:pt>
                <c:pt idx="1850">
                  <c:v>59185937.957625628</c:v>
                </c:pt>
                <c:pt idx="1851">
                  <c:v>59362336.428907365</c:v>
                </c:pt>
                <c:pt idx="1852">
                  <c:v>59104609.180789411</c:v>
                </c:pt>
                <c:pt idx="1853">
                  <c:v>59122710.689612672</c:v>
                </c:pt>
                <c:pt idx="1854">
                  <c:v>58785472.284317084</c:v>
                </c:pt>
                <c:pt idx="1855">
                  <c:v>59400137.895135768</c:v>
                </c:pt>
                <c:pt idx="1856">
                  <c:v>59358310.138814881</c:v>
                </c:pt>
                <c:pt idx="1857">
                  <c:v>58854901.571965411</c:v>
                </c:pt>
                <c:pt idx="1858">
                  <c:v>59616418.00099019</c:v>
                </c:pt>
                <c:pt idx="1859">
                  <c:v>59538534.319516212</c:v>
                </c:pt>
                <c:pt idx="1860">
                  <c:v>59770196.516875848</c:v>
                </c:pt>
                <c:pt idx="1861">
                  <c:v>59702807.118363485</c:v>
                </c:pt>
                <c:pt idx="1862">
                  <c:v>59665799.331919611</c:v>
                </c:pt>
                <c:pt idx="1863">
                  <c:v>59338758.089271776</c:v>
                </c:pt>
                <c:pt idx="1864">
                  <c:v>59994025.631274685</c:v>
                </c:pt>
                <c:pt idx="1865">
                  <c:v>59782187.196886726</c:v>
                </c:pt>
                <c:pt idx="1866">
                  <c:v>60564111.127563447</c:v>
                </c:pt>
                <c:pt idx="1867">
                  <c:v>60937675.508088797</c:v>
                </c:pt>
                <c:pt idx="1868">
                  <c:v>61063740.950224034</c:v>
                </c:pt>
                <c:pt idx="1869">
                  <c:v>61419981.031265154</c:v>
                </c:pt>
                <c:pt idx="1870">
                  <c:v>60820989.0877591</c:v>
                </c:pt>
                <c:pt idx="1871">
                  <c:v>61208504.750989698</c:v>
                </c:pt>
                <c:pt idx="1872">
                  <c:v>61333488.525154784</c:v>
                </c:pt>
                <c:pt idx="1873">
                  <c:v>61773653.679693229</c:v>
                </c:pt>
                <c:pt idx="1874">
                  <c:v>61770140.419516928</c:v>
                </c:pt>
                <c:pt idx="1875">
                  <c:v>62734354.87058796</c:v>
                </c:pt>
                <c:pt idx="1876">
                  <c:v>63363856.928252131</c:v>
                </c:pt>
                <c:pt idx="1877">
                  <c:v>63603593.231527507</c:v>
                </c:pt>
                <c:pt idx="1878">
                  <c:v>63664501.265125908</c:v>
                </c:pt>
                <c:pt idx="1879">
                  <c:v>63891206.347611859</c:v>
                </c:pt>
                <c:pt idx="1880">
                  <c:v>63751579.20588319</c:v>
                </c:pt>
                <c:pt idx="1881">
                  <c:v>63329895.521930486</c:v>
                </c:pt>
                <c:pt idx="1882">
                  <c:v>62439620.488320999</c:v>
                </c:pt>
                <c:pt idx="1883">
                  <c:v>62559980.959512718</c:v>
                </c:pt>
                <c:pt idx="1884">
                  <c:v>61866987.943633892</c:v>
                </c:pt>
                <c:pt idx="1885">
                  <c:v>62756493.758516535</c:v>
                </c:pt>
                <c:pt idx="1886">
                  <c:v>62398882.879803583</c:v>
                </c:pt>
                <c:pt idx="1887">
                  <c:v>63126905.924076796</c:v>
                </c:pt>
                <c:pt idx="1888">
                  <c:v>62318282.064043634</c:v>
                </c:pt>
                <c:pt idx="1889">
                  <c:v>63080508.189888254</c:v>
                </c:pt>
                <c:pt idx="1890">
                  <c:v>63918622.30104845</c:v>
                </c:pt>
                <c:pt idx="1891">
                  <c:v>64274109.307660751</c:v>
                </c:pt>
                <c:pt idx="1892">
                  <c:v>64558378.760235325</c:v>
                </c:pt>
                <c:pt idx="1893">
                  <c:v>64446479.205817953</c:v>
                </c:pt>
                <c:pt idx="1894">
                  <c:v>65902325.039838925</c:v>
                </c:pt>
                <c:pt idx="1895">
                  <c:v>65810960.543335557</c:v>
                </c:pt>
                <c:pt idx="1896">
                  <c:v>65983584.999566227</c:v>
                </c:pt>
                <c:pt idx="1897">
                  <c:v>66091007.854282551</c:v>
                </c:pt>
                <c:pt idx="1898">
                  <c:v>66450496.853003398</c:v>
                </c:pt>
                <c:pt idx="1899">
                  <c:v>66167746.758257575</c:v>
                </c:pt>
                <c:pt idx="1900">
                  <c:v>66185070.56852065</c:v>
                </c:pt>
                <c:pt idx="1901">
                  <c:v>66255287.991447113</c:v>
                </c:pt>
                <c:pt idx="1902">
                  <c:v>66751794.952411838</c:v>
                </c:pt>
                <c:pt idx="1903">
                  <c:v>67160053.918694049</c:v>
                </c:pt>
                <c:pt idx="1904">
                  <c:v>65737289.708287224</c:v>
                </c:pt>
                <c:pt idx="1905">
                  <c:v>64774773.343839645</c:v>
                </c:pt>
                <c:pt idx="1906">
                  <c:v>63987923.412754595</c:v>
                </c:pt>
                <c:pt idx="1907">
                  <c:v>64379747.483609468</c:v>
                </c:pt>
                <c:pt idx="1908">
                  <c:v>64736850.550765187</c:v>
                </c:pt>
                <c:pt idx="1909">
                  <c:v>65936813.826563932</c:v>
                </c:pt>
                <c:pt idx="1910">
                  <c:v>66232787.079865046</c:v>
                </c:pt>
                <c:pt idx="1911">
                  <c:v>66401107.53146182</c:v>
                </c:pt>
                <c:pt idx="1912">
                  <c:v>66634151.941653535</c:v>
                </c:pt>
                <c:pt idx="1913">
                  <c:v>66486230.707563832</c:v>
                </c:pt>
                <c:pt idx="1914">
                  <c:v>66276962.119279951</c:v>
                </c:pt>
                <c:pt idx="1915">
                  <c:v>66465268.885730349</c:v>
                </c:pt>
                <c:pt idx="1916">
                  <c:v>66694507.481496029</c:v>
                </c:pt>
                <c:pt idx="1917">
                  <c:v>66760340.015224561</c:v>
                </c:pt>
                <c:pt idx="1918">
                  <c:v>65943542.248160362</c:v>
                </c:pt>
                <c:pt idx="1919">
                  <c:v>66272050.012752369</c:v>
                </c:pt>
                <c:pt idx="1920">
                  <c:v>65990554.444117591</c:v>
                </c:pt>
                <c:pt idx="1921">
                  <c:v>65829285.300078474</c:v>
                </c:pt>
                <c:pt idx="1922">
                  <c:v>65800472.131027788</c:v>
                </c:pt>
                <c:pt idx="1923">
                  <c:v>66079472.997927666</c:v>
                </c:pt>
                <c:pt idx="1924">
                  <c:v>66126105.558269843</c:v>
                </c:pt>
                <c:pt idx="1925">
                  <c:v>66597714.750148237</c:v>
                </c:pt>
                <c:pt idx="1926">
                  <c:v>66969916.160540223</c:v>
                </c:pt>
                <c:pt idx="1927">
                  <c:v>66830176.171798833</c:v>
                </c:pt>
                <c:pt idx="1928">
                  <c:v>67619523.250724539</c:v>
                </c:pt>
                <c:pt idx="1929">
                  <c:v>67402753.108348146</c:v>
                </c:pt>
                <c:pt idx="1930">
                  <c:v>67748253.643556088</c:v>
                </c:pt>
                <c:pt idx="1931">
                  <c:v>67582137.785550237</c:v>
                </c:pt>
                <c:pt idx="1932">
                  <c:v>67080363.217353143</c:v>
                </c:pt>
                <c:pt idx="1933">
                  <c:v>66643746.873061471</c:v>
                </c:pt>
                <c:pt idx="1934">
                  <c:v>66328088.338989839</c:v>
                </c:pt>
                <c:pt idx="1935">
                  <c:v>66880423.913390905</c:v>
                </c:pt>
                <c:pt idx="1936">
                  <c:v>67213522.855433866</c:v>
                </c:pt>
                <c:pt idx="1937">
                  <c:v>67196939.236775875</c:v>
                </c:pt>
                <c:pt idx="1938">
                  <c:v>67556524.612063944</c:v>
                </c:pt>
                <c:pt idx="1939">
                  <c:v>67007784.323919214</c:v>
                </c:pt>
                <c:pt idx="1940">
                  <c:v>66637067.047432937</c:v>
                </c:pt>
                <c:pt idx="1941">
                  <c:v>66985521.010743953</c:v>
                </c:pt>
                <c:pt idx="1942">
                  <c:v>66794200.64198862</c:v>
                </c:pt>
                <c:pt idx="1943">
                  <c:v>67502579.500068173</c:v>
                </c:pt>
                <c:pt idx="1944">
                  <c:v>66830914.732666746</c:v>
                </c:pt>
                <c:pt idx="1945">
                  <c:v>66896396.005607136</c:v>
                </c:pt>
                <c:pt idx="1946">
                  <c:v>66987342.218024343</c:v>
                </c:pt>
                <c:pt idx="1947">
                  <c:v>67034634.248481311</c:v>
                </c:pt>
                <c:pt idx="1948">
                  <c:v>67429405.876785427</c:v>
                </c:pt>
                <c:pt idx="1949">
                  <c:v>67217958.134410575</c:v>
                </c:pt>
                <c:pt idx="1950">
                  <c:v>67501165.650934845</c:v>
                </c:pt>
                <c:pt idx="1951">
                  <c:v>67809305.182026148</c:v>
                </c:pt>
                <c:pt idx="1952">
                  <c:v>67882316.546959683</c:v>
                </c:pt>
                <c:pt idx="1953">
                  <c:v>67209581.037527189</c:v>
                </c:pt>
                <c:pt idx="1954">
                  <c:v>66428923.667801887</c:v>
                </c:pt>
                <c:pt idx="1955">
                  <c:v>66145940.214565888</c:v>
                </c:pt>
                <c:pt idx="1956">
                  <c:v>66360207.990742639</c:v>
                </c:pt>
                <c:pt idx="1957">
                  <c:v>63508944.267273918</c:v>
                </c:pt>
                <c:pt idx="1958">
                  <c:v>63310331.241858542</c:v>
                </c:pt>
                <c:pt idx="1959">
                  <c:v>64327482.030907042</c:v>
                </c:pt>
                <c:pt idx="1960">
                  <c:v>63714540.109285496</c:v>
                </c:pt>
                <c:pt idx="1961">
                  <c:v>65195339.157456815</c:v>
                </c:pt>
                <c:pt idx="1962">
                  <c:v>65143030.000998013</c:v>
                </c:pt>
                <c:pt idx="1963">
                  <c:v>64121432.19166512</c:v>
                </c:pt>
                <c:pt idx="1964">
                  <c:v>63884436.17914366</c:v>
                </c:pt>
                <c:pt idx="1965">
                  <c:v>64008859.142793223</c:v>
                </c:pt>
                <c:pt idx="1966">
                  <c:v>64281906.514403656</c:v>
                </c:pt>
                <c:pt idx="1967">
                  <c:v>61051434.429036528</c:v>
                </c:pt>
                <c:pt idx="1968">
                  <c:v>63492697.558916911</c:v>
                </c:pt>
                <c:pt idx="1969">
                  <c:v>62066092.147087276</c:v>
                </c:pt>
                <c:pt idx="1970">
                  <c:v>60764764.20518849</c:v>
                </c:pt>
                <c:pt idx="1971">
                  <c:v>61649810.280036718</c:v>
                </c:pt>
                <c:pt idx="1972">
                  <c:v>63132139.611975871</c:v>
                </c:pt>
                <c:pt idx="1973">
                  <c:v>63866675.494390592</c:v>
                </c:pt>
                <c:pt idx="1974">
                  <c:v>61971432.093820885</c:v>
                </c:pt>
                <c:pt idx="1975">
                  <c:v>61905935.165803589</c:v>
                </c:pt>
                <c:pt idx="1976">
                  <c:v>62402681.192838602</c:v>
                </c:pt>
                <c:pt idx="1977">
                  <c:v>64322873.893789448</c:v>
                </c:pt>
                <c:pt idx="1978">
                  <c:v>63542719.443409845</c:v>
                </c:pt>
                <c:pt idx="1979">
                  <c:v>63118013.840392582</c:v>
                </c:pt>
                <c:pt idx="1980">
                  <c:v>61511923.950245574</c:v>
                </c:pt>
                <c:pt idx="1981">
                  <c:v>61525692.91653432</c:v>
                </c:pt>
                <c:pt idx="1982">
                  <c:v>61107498.847068816</c:v>
                </c:pt>
                <c:pt idx="1983">
                  <c:v>61902399.564527959</c:v>
                </c:pt>
                <c:pt idx="1984">
                  <c:v>61655074.299647301</c:v>
                </c:pt>
                <c:pt idx="1985">
                  <c:v>59652664.722393088</c:v>
                </c:pt>
                <c:pt idx="1986">
                  <c:v>58434665.81955307</c:v>
                </c:pt>
                <c:pt idx="1987">
                  <c:v>59166583.716502227</c:v>
                </c:pt>
                <c:pt idx="1988">
                  <c:v>58702267.507431276</c:v>
                </c:pt>
                <c:pt idx="1989">
                  <c:v>59971460.957868919</c:v>
                </c:pt>
                <c:pt idx="1990">
                  <c:v>60203273.346122667</c:v>
                </c:pt>
                <c:pt idx="1991">
                  <c:v>61983989.096238934</c:v>
                </c:pt>
                <c:pt idx="1992">
                  <c:v>61387047.152439356</c:v>
                </c:pt>
                <c:pt idx="1993">
                  <c:v>61912533.780720651</c:v>
                </c:pt>
                <c:pt idx="1994">
                  <c:v>62424069.452444129</c:v>
                </c:pt>
                <c:pt idx="1995">
                  <c:v>59748636.214498051</c:v>
                </c:pt>
                <c:pt idx="1996">
                  <c:v>60997814.975255199</c:v>
                </c:pt>
                <c:pt idx="1997">
                  <c:v>58933923.834137075</c:v>
                </c:pt>
                <c:pt idx="1998">
                  <c:v>59928702.865987979</c:v>
                </c:pt>
                <c:pt idx="1999">
                  <c:v>60295241.541529343</c:v>
                </c:pt>
                <c:pt idx="2000">
                  <c:v>60758636.873315871</c:v>
                </c:pt>
                <c:pt idx="2001">
                  <c:v>60491654.213270426</c:v>
                </c:pt>
                <c:pt idx="2002">
                  <c:v>59404888.55868274</c:v>
                </c:pt>
                <c:pt idx="2003">
                  <c:v>58094742.4054939</c:v>
                </c:pt>
                <c:pt idx="2004">
                  <c:v>58385152.725059666</c:v>
                </c:pt>
                <c:pt idx="2005">
                  <c:v>56618869.325116165</c:v>
                </c:pt>
                <c:pt idx="2006">
                  <c:v>56011723.369572669</c:v>
                </c:pt>
                <c:pt idx="2007">
                  <c:v>54027856.741695799</c:v>
                </c:pt>
                <c:pt idx="2008">
                  <c:v>52661787.06616684</c:v>
                </c:pt>
                <c:pt idx="2009">
                  <c:v>55957396.33892981</c:v>
                </c:pt>
                <c:pt idx="2010">
                  <c:v>55919368.037159942</c:v>
                </c:pt>
                <c:pt idx="2011">
                  <c:v>55670619.301796615</c:v>
                </c:pt>
                <c:pt idx="2012">
                  <c:v>56140091.086455815</c:v>
                </c:pt>
                <c:pt idx="2013">
                  <c:v>56529898.261568941</c:v>
                </c:pt>
                <c:pt idx="2014">
                  <c:v>55108152.446529761</c:v>
                </c:pt>
                <c:pt idx="2015">
                  <c:v>57295240.889234468</c:v>
                </c:pt>
                <c:pt idx="2016">
                  <c:v>57680897.022860982</c:v>
                </c:pt>
                <c:pt idx="2017">
                  <c:v>58475790.402002819</c:v>
                </c:pt>
                <c:pt idx="2018">
                  <c:v>58863169.083310455</c:v>
                </c:pt>
                <c:pt idx="2019">
                  <c:v>58836913.888597168</c:v>
                </c:pt>
                <c:pt idx="2020">
                  <c:v>58508996.124716178</c:v>
                </c:pt>
                <c:pt idx="2021">
                  <c:v>58345187.922890931</c:v>
                </c:pt>
                <c:pt idx="2022">
                  <c:v>59354718.92940148</c:v>
                </c:pt>
                <c:pt idx="2023">
                  <c:v>59314630.517354637</c:v>
                </c:pt>
                <c:pt idx="2024">
                  <c:v>59902355.860771582</c:v>
                </c:pt>
                <c:pt idx="2025">
                  <c:v>60468464.315230638</c:v>
                </c:pt>
                <c:pt idx="2026">
                  <c:v>59727330.633267432</c:v>
                </c:pt>
                <c:pt idx="2027">
                  <c:v>59624975.294331767</c:v>
                </c:pt>
                <c:pt idx="2028">
                  <c:v>60074948.680701017</c:v>
                </c:pt>
                <c:pt idx="2029">
                  <c:v>60394167.929400831</c:v>
                </c:pt>
                <c:pt idx="2030">
                  <c:v>59469941.600040197</c:v>
                </c:pt>
                <c:pt idx="2031">
                  <c:v>58829413.802168109</c:v>
                </c:pt>
                <c:pt idx="2032">
                  <c:v>60325910.000267453</c:v>
                </c:pt>
                <c:pt idx="2033">
                  <c:v>61028721.195473865</c:v>
                </c:pt>
                <c:pt idx="2034">
                  <c:v>61115111.943584323</c:v>
                </c:pt>
                <c:pt idx="2035">
                  <c:v>61874260.542226635</c:v>
                </c:pt>
                <c:pt idx="2036">
                  <c:v>62421723.473939843</c:v>
                </c:pt>
                <c:pt idx="2037">
                  <c:v>62235586.077157363</c:v>
                </c:pt>
                <c:pt idx="2038">
                  <c:v>61676874.972685151</c:v>
                </c:pt>
                <c:pt idx="2039">
                  <c:v>61784116.489427283</c:v>
                </c:pt>
                <c:pt idx="2040">
                  <c:v>61769408.544671446</c:v>
                </c:pt>
                <c:pt idx="2041">
                  <c:v>62643730.076468527</c:v>
                </c:pt>
                <c:pt idx="2042">
                  <c:v>62567803.768829308</c:v>
                </c:pt>
                <c:pt idx="2043">
                  <c:v>62840087.303145565</c:v>
                </c:pt>
                <c:pt idx="2044">
                  <c:v>63300609.439098172</c:v>
                </c:pt>
                <c:pt idx="2045">
                  <c:v>63403306.743620083</c:v>
                </c:pt>
                <c:pt idx="2046">
                  <c:v>63125416.245664693</c:v>
                </c:pt>
                <c:pt idx="2047">
                  <c:v>62989691.458002977</c:v>
                </c:pt>
                <c:pt idx="2048">
                  <c:v>63453000.197645351</c:v>
                </c:pt>
                <c:pt idx="2049">
                  <c:v>63443698.146634594</c:v>
                </c:pt>
                <c:pt idx="2050">
                  <c:v>63376379.359042019</c:v>
                </c:pt>
                <c:pt idx="2051">
                  <c:v>63353229.414063096</c:v>
                </c:pt>
                <c:pt idx="2052">
                  <c:v>63512267.383495249</c:v>
                </c:pt>
                <c:pt idx="2053">
                  <c:v>63952331.595402375</c:v>
                </c:pt>
                <c:pt idx="2054">
                  <c:v>63994620.850344643</c:v>
                </c:pt>
                <c:pt idx="2055">
                  <c:v>64070782.310284942</c:v>
                </c:pt>
                <c:pt idx="2056">
                  <c:v>63897020.904093742</c:v>
                </c:pt>
                <c:pt idx="2057">
                  <c:v>63118441.419680662</c:v>
                </c:pt>
                <c:pt idx="2058">
                  <c:v>63424664.508440368</c:v>
                </c:pt>
                <c:pt idx="2059">
                  <c:v>64601303.676529586</c:v>
                </c:pt>
                <c:pt idx="2060">
                  <c:v>64732762.292659923</c:v>
                </c:pt>
                <c:pt idx="2061">
                  <c:v>65389422.158065408</c:v>
                </c:pt>
                <c:pt idx="2062">
                  <c:v>65408274.29521171</c:v>
                </c:pt>
                <c:pt idx="2063">
                  <c:v>66143282.112965733</c:v>
                </c:pt>
                <c:pt idx="2064">
                  <c:v>65889363.288453273</c:v>
                </c:pt>
                <c:pt idx="2065">
                  <c:v>66023307.148042895</c:v>
                </c:pt>
                <c:pt idx="2066">
                  <c:v>66276319.934979253</c:v>
                </c:pt>
                <c:pt idx="2067">
                  <c:v>67145623.036184773</c:v>
                </c:pt>
                <c:pt idx="2068">
                  <c:v>65819328.671164468</c:v>
                </c:pt>
                <c:pt idx="2069">
                  <c:v>65926504.632272035</c:v>
                </c:pt>
                <c:pt idx="2070">
                  <c:v>66192657.573241308</c:v>
                </c:pt>
                <c:pt idx="2071">
                  <c:v>65825537.866043434</c:v>
                </c:pt>
                <c:pt idx="2072">
                  <c:v>66102277.715846017</c:v>
                </c:pt>
                <c:pt idx="2073">
                  <c:v>66517779.927451774</c:v>
                </c:pt>
                <c:pt idx="2074">
                  <c:v>67324742.392448008</c:v>
                </c:pt>
                <c:pt idx="2075">
                  <c:v>67725940.919044346</c:v>
                </c:pt>
                <c:pt idx="2076">
                  <c:v>67998224.779508039</c:v>
                </c:pt>
                <c:pt idx="2077">
                  <c:v>68086166.35867478</c:v>
                </c:pt>
                <c:pt idx="2078">
                  <c:v>68438253.115197226</c:v>
                </c:pt>
                <c:pt idx="2079">
                  <c:v>69116613.68945156</c:v>
                </c:pt>
                <c:pt idx="2080">
                  <c:v>68723522.86195679</c:v>
                </c:pt>
                <c:pt idx="2081">
                  <c:v>68892704.34278357</c:v>
                </c:pt>
                <c:pt idx="2082">
                  <c:v>68744353.409447461</c:v>
                </c:pt>
                <c:pt idx="2083">
                  <c:v>69059760.483846262</c:v>
                </c:pt>
                <c:pt idx="2084">
                  <c:v>68682955.665474489</c:v>
                </c:pt>
                <c:pt idx="2085">
                  <c:v>69083693.671891779</c:v>
                </c:pt>
                <c:pt idx="2086">
                  <c:v>69269533.296065554</c:v>
                </c:pt>
                <c:pt idx="2087">
                  <c:v>69486709.328925565</c:v>
                </c:pt>
                <c:pt idx="2088">
                  <c:v>69962108.190931931</c:v>
                </c:pt>
                <c:pt idx="2089">
                  <c:v>70876726.379913509</c:v>
                </c:pt>
                <c:pt idx="2090">
                  <c:v>71200849.581455007</c:v>
                </c:pt>
                <c:pt idx="2091">
                  <c:v>72095555.980271995</c:v>
                </c:pt>
                <c:pt idx="2092">
                  <c:v>72184771.98054336</c:v>
                </c:pt>
                <c:pt idx="2093">
                  <c:v>72178456.461600393</c:v>
                </c:pt>
                <c:pt idx="2094">
                  <c:v>72209588.21277076</c:v>
                </c:pt>
                <c:pt idx="2095">
                  <c:v>71977194.792860508</c:v>
                </c:pt>
                <c:pt idx="2096">
                  <c:v>71517553.254984036</c:v>
                </c:pt>
                <c:pt idx="2097">
                  <c:v>72913676.601335004</c:v>
                </c:pt>
                <c:pt idx="2098">
                  <c:v>72467289.695241317</c:v>
                </c:pt>
                <c:pt idx="2099">
                  <c:v>70841828.017238855</c:v>
                </c:pt>
                <c:pt idx="2100">
                  <c:v>70864203.296828747</c:v>
                </c:pt>
                <c:pt idx="2101">
                  <c:v>71085363.872909486</c:v>
                </c:pt>
                <c:pt idx="2102">
                  <c:v>71035074.547519356</c:v>
                </c:pt>
                <c:pt idx="2103">
                  <c:v>69166960.416790336</c:v>
                </c:pt>
                <c:pt idx="2104">
                  <c:v>70035033.452942476</c:v>
                </c:pt>
                <c:pt idx="2105">
                  <c:v>70973471.656809404</c:v>
                </c:pt>
                <c:pt idx="2106">
                  <c:v>71861645.811712489</c:v>
                </c:pt>
                <c:pt idx="2107">
                  <c:v>71374960.61769715</c:v>
                </c:pt>
                <c:pt idx="2108">
                  <c:v>70082004.880470216</c:v>
                </c:pt>
                <c:pt idx="2109">
                  <c:v>70831966.884294003</c:v>
                </c:pt>
                <c:pt idx="2110">
                  <c:v>70442631.97066763</c:v>
                </c:pt>
                <c:pt idx="2111">
                  <c:v>69132163.257664964</c:v>
                </c:pt>
                <c:pt idx="2112">
                  <c:v>69047867.354533359</c:v>
                </c:pt>
                <c:pt idx="2113">
                  <c:v>68655059.296865284</c:v>
                </c:pt>
                <c:pt idx="2114">
                  <c:v>68566832.827913523</c:v>
                </c:pt>
                <c:pt idx="2115">
                  <c:v>68543749.417011485</c:v>
                </c:pt>
                <c:pt idx="2116">
                  <c:v>67563742.254813775</c:v>
                </c:pt>
                <c:pt idx="2117">
                  <c:v>65590649.092103399</c:v>
                </c:pt>
                <c:pt idx="2118">
                  <c:v>67471686.325746939</c:v>
                </c:pt>
                <c:pt idx="2119">
                  <c:v>67731786.622606337</c:v>
                </c:pt>
                <c:pt idx="2120">
                  <c:v>68269920.106924176</c:v>
                </c:pt>
                <c:pt idx="2121">
                  <c:v>69756627.478965133</c:v>
                </c:pt>
                <c:pt idx="2122">
                  <c:v>70793634.939261571</c:v>
                </c:pt>
                <c:pt idx="2123">
                  <c:v>70624089.640970394</c:v>
                </c:pt>
                <c:pt idx="2124">
                  <c:v>70337815.36010918</c:v>
                </c:pt>
                <c:pt idx="2125">
                  <c:v>70766390.702449828</c:v>
                </c:pt>
                <c:pt idx="2126">
                  <c:v>70596502.786277547</c:v>
                </c:pt>
                <c:pt idx="2127">
                  <c:v>71099594.011672184</c:v>
                </c:pt>
                <c:pt idx="2128">
                  <c:v>72090212.869908273</c:v>
                </c:pt>
                <c:pt idx="2129">
                  <c:v>71775079.107060522</c:v>
                </c:pt>
                <c:pt idx="2130">
                  <c:v>71564840.719376892</c:v>
                </c:pt>
                <c:pt idx="2131">
                  <c:v>71581737.765720487</c:v>
                </c:pt>
                <c:pt idx="2132">
                  <c:v>70965841.274479821</c:v>
                </c:pt>
                <c:pt idx="2133">
                  <c:v>69738577.338362977</c:v>
                </c:pt>
                <c:pt idx="2134">
                  <c:v>70087128.167462364</c:v>
                </c:pt>
                <c:pt idx="2135">
                  <c:v>70443165.874019682</c:v>
                </c:pt>
                <c:pt idx="2136">
                  <c:v>70326740.371638492</c:v>
                </c:pt>
                <c:pt idx="2137">
                  <c:v>71522685.184883207</c:v>
                </c:pt>
                <c:pt idx="2138">
                  <c:v>72261604.325758666</c:v>
                </c:pt>
                <c:pt idx="2139">
                  <c:v>73130115.214843109</c:v>
                </c:pt>
                <c:pt idx="2140">
                  <c:v>72928171.245667964</c:v>
                </c:pt>
                <c:pt idx="2141">
                  <c:v>73131300.597697794</c:v>
                </c:pt>
                <c:pt idx="2142">
                  <c:v>73410459.48303023</c:v>
                </c:pt>
                <c:pt idx="2143">
                  <c:v>74207965.955426082</c:v>
                </c:pt>
                <c:pt idx="2144">
                  <c:v>73645679.296617404</c:v>
                </c:pt>
                <c:pt idx="2145">
                  <c:v>74414514.31102334</c:v>
                </c:pt>
                <c:pt idx="2146">
                  <c:v>74675073.986545771</c:v>
                </c:pt>
                <c:pt idx="2147">
                  <c:v>74186505.943384737</c:v>
                </c:pt>
                <c:pt idx="2148">
                  <c:v>74044156.449011087</c:v>
                </c:pt>
                <c:pt idx="2149">
                  <c:v>73975155.066798255</c:v>
                </c:pt>
                <c:pt idx="2150">
                  <c:v>73165206.885102838</c:v>
                </c:pt>
                <c:pt idx="2151">
                  <c:v>73992326.892356351</c:v>
                </c:pt>
                <c:pt idx="2152">
                  <c:v>74517647.51159291</c:v>
                </c:pt>
                <c:pt idx="2153">
                  <c:v>74970592.916469097</c:v>
                </c:pt>
                <c:pt idx="2154">
                  <c:v>74483687.409861013</c:v>
                </c:pt>
                <c:pt idx="2155">
                  <c:v>75476599.247643098</c:v>
                </c:pt>
                <c:pt idx="2156">
                  <c:v>75125616.010968998</c:v>
                </c:pt>
                <c:pt idx="2157">
                  <c:v>74697084.698532149</c:v>
                </c:pt>
                <c:pt idx="2158">
                  <c:v>73735691.096631616</c:v>
                </c:pt>
                <c:pt idx="2159">
                  <c:v>73710227.950965703</c:v>
                </c:pt>
                <c:pt idx="2160">
                  <c:v>73196148.655391976</c:v>
                </c:pt>
                <c:pt idx="2161">
                  <c:v>71614773.402546182</c:v>
                </c:pt>
                <c:pt idx="2162">
                  <c:v>72635223.988274351</c:v>
                </c:pt>
                <c:pt idx="2163">
                  <c:v>73003574.086673036</c:v>
                </c:pt>
                <c:pt idx="2164">
                  <c:v>74233224.117428735</c:v>
                </c:pt>
                <c:pt idx="2165">
                  <c:v>73596114.670829192</c:v>
                </c:pt>
                <c:pt idx="2166">
                  <c:v>73115346.443590522</c:v>
                </c:pt>
                <c:pt idx="2167">
                  <c:v>75095531.193066895</c:v>
                </c:pt>
                <c:pt idx="2168">
                  <c:v>72282071.218858644</c:v>
                </c:pt>
                <c:pt idx="2169">
                  <c:v>72199015.654424623</c:v>
                </c:pt>
                <c:pt idx="2170">
                  <c:v>73288270.629314527</c:v>
                </c:pt>
                <c:pt idx="2171">
                  <c:v>74423169.122448146</c:v>
                </c:pt>
                <c:pt idx="2172">
                  <c:v>73678826.475866079</c:v>
                </c:pt>
                <c:pt idx="2173">
                  <c:v>73973079.790665537</c:v>
                </c:pt>
                <c:pt idx="2174">
                  <c:v>74040473.592168301</c:v>
                </c:pt>
                <c:pt idx="2175">
                  <c:v>71890411.037090153</c:v>
                </c:pt>
                <c:pt idx="2176">
                  <c:v>73404227.457830772</c:v>
                </c:pt>
                <c:pt idx="2177">
                  <c:v>72849326.081553817</c:v>
                </c:pt>
                <c:pt idx="2178">
                  <c:v>73285087.430343077</c:v>
                </c:pt>
                <c:pt idx="2179">
                  <c:v>74552701.185676396</c:v>
                </c:pt>
                <c:pt idx="2180">
                  <c:v>74062346.017641962</c:v>
                </c:pt>
                <c:pt idx="2181">
                  <c:v>73609749.264374465</c:v>
                </c:pt>
                <c:pt idx="2182">
                  <c:v>74202473.795684293</c:v>
                </c:pt>
                <c:pt idx="2183">
                  <c:v>75070775.950409949</c:v>
                </c:pt>
                <c:pt idx="2184">
                  <c:v>74793320.533133656</c:v>
                </c:pt>
                <c:pt idx="2185">
                  <c:v>74400214.376709431</c:v>
                </c:pt>
                <c:pt idx="2186">
                  <c:v>74198621.179101244</c:v>
                </c:pt>
                <c:pt idx="2187">
                  <c:v>74735264.169638425</c:v>
                </c:pt>
                <c:pt idx="2188">
                  <c:v>75045965.262688935</c:v>
                </c:pt>
                <c:pt idx="2189">
                  <c:v>74777985.569932863</c:v>
                </c:pt>
                <c:pt idx="2190">
                  <c:v>73965734.95041582</c:v>
                </c:pt>
                <c:pt idx="2191">
                  <c:v>74791865.752497166</c:v>
                </c:pt>
                <c:pt idx="2192">
                  <c:v>74795334.004327342</c:v>
                </c:pt>
                <c:pt idx="2193">
                  <c:v>75070602.439974204</c:v>
                </c:pt>
                <c:pt idx="2194">
                  <c:v>73931081.13308838</c:v>
                </c:pt>
                <c:pt idx="2195">
                  <c:v>74184517.259396151</c:v>
                </c:pt>
                <c:pt idx="2196">
                  <c:v>73303504.649884</c:v>
                </c:pt>
                <c:pt idx="2197">
                  <c:v>74321632.25050211</c:v>
                </c:pt>
                <c:pt idx="2198">
                  <c:v>74044842.663215593</c:v>
                </c:pt>
                <c:pt idx="2199">
                  <c:v>73196175.888702855</c:v>
                </c:pt>
                <c:pt idx="2200">
                  <c:v>73664952.163955629</c:v>
                </c:pt>
                <c:pt idx="2201">
                  <c:v>73241240.332174659</c:v>
                </c:pt>
                <c:pt idx="2202">
                  <c:v>72387084.496320754</c:v>
                </c:pt>
                <c:pt idx="2203">
                  <c:v>73181552.905353978</c:v>
                </c:pt>
                <c:pt idx="2204">
                  <c:v>73686505.128016129</c:v>
                </c:pt>
                <c:pt idx="2205">
                  <c:v>73464052.355795547</c:v>
                </c:pt>
                <c:pt idx="2206">
                  <c:v>72157884.059805006</c:v>
                </c:pt>
                <c:pt idx="2207">
                  <c:v>72862262.06729205</c:v>
                </c:pt>
                <c:pt idx="2208">
                  <c:v>73605001.536154434</c:v>
                </c:pt>
                <c:pt idx="2209">
                  <c:v>74104180.296911597</c:v>
                </c:pt>
                <c:pt idx="2210">
                  <c:v>73850247.284985691</c:v>
                </c:pt>
                <c:pt idx="2211">
                  <c:v>74811456.124363944</c:v>
                </c:pt>
                <c:pt idx="2212">
                  <c:v>74789591.200281277</c:v>
                </c:pt>
                <c:pt idx="2213">
                  <c:v>74927211.230691269</c:v>
                </c:pt>
                <c:pt idx="2214">
                  <c:v>73863311.120518669</c:v>
                </c:pt>
                <c:pt idx="2215">
                  <c:v>73919167.130339608</c:v>
                </c:pt>
                <c:pt idx="2216">
                  <c:v>73208521.058361486</c:v>
                </c:pt>
                <c:pt idx="2217">
                  <c:v>73506440.433410808</c:v>
                </c:pt>
                <c:pt idx="2218">
                  <c:v>74253194.124910563</c:v>
                </c:pt>
                <c:pt idx="2219">
                  <c:v>74839798.336517632</c:v>
                </c:pt>
                <c:pt idx="2220">
                  <c:v>75436336.020570785</c:v>
                </c:pt>
                <c:pt idx="2221">
                  <c:v>74366221.823307678</c:v>
                </c:pt>
                <c:pt idx="2222">
                  <c:v>75041410.939898223</c:v>
                </c:pt>
                <c:pt idx="2223">
                  <c:v>74796090.014083073</c:v>
                </c:pt>
                <c:pt idx="2224">
                  <c:v>75598669.220618531</c:v>
                </c:pt>
                <c:pt idx="2225">
                  <c:v>75655091.585461393</c:v>
                </c:pt>
                <c:pt idx="2226">
                  <c:v>75579144.730533734</c:v>
                </c:pt>
                <c:pt idx="2227">
                  <c:v>75373436.856878042</c:v>
                </c:pt>
                <c:pt idx="2228">
                  <c:v>75792934.048422471</c:v>
                </c:pt>
                <c:pt idx="2229">
                  <c:v>75960912.534433037</c:v>
                </c:pt>
                <c:pt idx="2230">
                  <c:v>76461983.928758964</c:v>
                </c:pt>
                <c:pt idx="2231">
                  <c:v>76311280.004748717</c:v>
                </c:pt>
                <c:pt idx="2232">
                  <c:v>76770724.060352951</c:v>
                </c:pt>
                <c:pt idx="2233">
                  <c:v>76847753.23554565</c:v>
                </c:pt>
                <c:pt idx="2234">
                  <c:v>77213853.732007265</c:v>
                </c:pt>
                <c:pt idx="2235">
                  <c:v>77129031.263840884</c:v>
                </c:pt>
                <c:pt idx="2236">
                  <c:v>77445278.004812628</c:v>
                </c:pt>
                <c:pt idx="2237">
                  <c:v>77142220.339989141</c:v>
                </c:pt>
                <c:pt idx="2238">
                  <c:v>77500057.075801224</c:v>
                </c:pt>
                <c:pt idx="2239">
                  <c:v>77605959.920393944</c:v>
                </c:pt>
                <c:pt idx="2240">
                  <c:v>78331785.546319798</c:v>
                </c:pt>
                <c:pt idx="2241">
                  <c:v>78494722.771418273</c:v>
                </c:pt>
                <c:pt idx="2242">
                  <c:v>79123954.289784625</c:v>
                </c:pt>
                <c:pt idx="2243">
                  <c:v>79030544.685786307</c:v>
                </c:pt>
                <c:pt idx="2244">
                  <c:v>78330601.304981112</c:v>
                </c:pt>
                <c:pt idx="2245">
                  <c:v>77976548.85786429</c:v>
                </c:pt>
                <c:pt idx="2246">
                  <c:v>78866610.427977189</c:v>
                </c:pt>
                <c:pt idx="2247">
                  <c:v>78744609.761331841</c:v>
                </c:pt>
                <c:pt idx="2248">
                  <c:v>79556980.892326355</c:v>
                </c:pt>
                <c:pt idx="2249">
                  <c:v>79196063.857058719</c:v>
                </c:pt>
                <c:pt idx="2250">
                  <c:v>79233167.041627511</c:v>
                </c:pt>
                <c:pt idx="2251">
                  <c:v>79866774.317063585</c:v>
                </c:pt>
                <c:pt idx="2252">
                  <c:v>79940927.850316599</c:v>
                </c:pt>
                <c:pt idx="2253">
                  <c:v>79173647.906883612</c:v>
                </c:pt>
                <c:pt idx="2254">
                  <c:v>80009431.368468985</c:v>
                </c:pt>
                <c:pt idx="2255">
                  <c:v>79638729.257838473</c:v>
                </c:pt>
                <c:pt idx="2256">
                  <c:v>79887529.687570348</c:v>
                </c:pt>
                <c:pt idx="2257">
                  <c:v>80166877.249194279</c:v>
                </c:pt>
                <c:pt idx="2258">
                  <c:v>80110271.100271434</c:v>
                </c:pt>
                <c:pt idx="2259">
                  <c:v>80434798.072338209</c:v>
                </c:pt>
                <c:pt idx="2260">
                  <c:v>80438556.106164902</c:v>
                </c:pt>
                <c:pt idx="2261">
                  <c:v>81019357.665671498</c:v>
                </c:pt>
                <c:pt idx="2262">
                  <c:v>80912826.008822963</c:v>
                </c:pt>
                <c:pt idx="2263">
                  <c:v>80026082.825793579</c:v>
                </c:pt>
                <c:pt idx="2264">
                  <c:v>80176926.01475884</c:v>
                </c:pt>
                <c:pt idx="2265">
                  <c:v>81646084.371732414</c:v>
                </c:pt>
                <c:pt idx="2266">
                  <c:v>81512933.376558766</c:v>
                </c:pt>
                <c:pt idx="2267">
                  <c:v>82396687.907562003</c:v>
                </c:pt>
                <c:pt idx="2268">
                  <c:v>81995085.773514107</c:v>
                </c:pt>
                <c:pt idx="2269">
                  <c:v>82923010.777868167</c:v>
                </c:pt>
                <c:pt idx="2270">
                  <c:v>82804286.262213409</c:v>
                </c:pt>
                <c:pt idx="2271">
                  <c:v>82756392.489737794</c:v>
                </c:pt>
                <c:pt idx="2272">
                  <c:v>83322006.504684448</c:v>
                </c:pt>
                <c:pt idx="2273">
                  <c:v>82983155.789540976</c:v>
                </c:pt>
                <c:pt idx="2274">
                  <c:v>83074537.408784732</c:v>
                </c:pt>
                <c:pt idx="2275">
                  <c:v>84196914.775718212</c:v>
                </c:pt>
                <c:pt idx="2276">
                  <c:v>84475157.023682877</c:v>
                </c:pt>
                <c:pt idx="2277">
                  <c:v>84987147.834152728</c:v>
                </c:pt>
                <c:pt idx="2278">
                  <c:v>85025532.451995999</c:v>
                </c:pt>
                <c:pt idx="2279">
                  <c:v>85602972.736031279</c:v>
                </c:pt>
                <c:pt idx="2280">
                  <c:v>84882595.076869696</c:v>
                </c:pt>
                <c:pt idx="2281">
                  <c:v>83129294.954042569</c:v>
                </c:pt>
                <c:pt idx="2282">
                  <c:v>84973123.820569351</c:v>
                </c:pt>
                <c:pt idx="2283">
                  <c:v>85165517.377461523</c:v>
                </c:pt>
                <c:pt idx="2284">
                  <c:v>86038756.752067283</c:v>
                </c:pt>
                <c:pt idx="2285">
                  <c:v>85145914.775065899</c:v>
                </c:pt>
                <c:pt idx="2286">
                  <c:v>86664503.874305397</c:v>
                </c:pt>
                <c:pt idx="2287">
                  <c:v>88106568.022287622</c:v>
                </c:pt>
                <c:pt idx="2288">
                  <c:v>88679914.340637535</c:v>
                </c:pt>
                <c:pt idx="2289">
                  <c:v>88582028.689233035</c:v>
                </c:pt>
                <c:pt idx="2290">
                  <c:v>88694425.29234226</c:v>
                </c:pt>
                <c:pt idx="2291">
                  <c:v>89815519.758337811</c:v>
                </c:pt>
                <c:pt idx="2292">
                  <c:v>89403474.709549412</c:v>
                </c:pt>
                <c:pt idx="2293">
                  <c:v>90125357.539126292</c:v>
                </c:pt>
                <c:pt idx="2294">
                  <c:v>90269395.009552881</c:v>
                </c:pt>
                <c:pt idx="2295">
                  <c:v>90539370.887688518</c:v>
                </c:pt>
                <c:pt idx="2296">
                  <c:v>91064060.900858358</c:v>
                </c:pt>
                <c:pt idx="2297">
                  <c:v>91921495.659956083</c:v>
                </c:pt>
                <c:pt idx="2298">
                  <c:v>91780271.863456413</c:v>
                </c:pt>
                <c:pt idx="2299">
                  <c:v>90809547.020349666</c:v>
                </c:pt>
                <c:pt idx="2300">
                  <c:v>88116324.559749886</c:v>
                </c:pt>
                <c:pt idx="2301">
                  <c:v>85007320.053044647</c:v>
                </c:pt>
                <c:pt idx="2302">
                  <c:v>85922020.757327393</c:v>
                </c:pt>
                <c:pt idx="2303">
                  <c:v>81632983.029244348</c:v>
                </c:pt>
                <c:pt idx="2304">
                  <c:v>81518627.258489475</c:v>
                </c:pt>
                <c:pt idx="2305">
                  <c:v>84264167.681528777</c:v>
                </c:pt>
                <c:pt idx="2306">
                  <c:v>81661111.28868027</c:v>
                </c:pt>
                <c:pt idx="2307">
                  <c:v>84541533.571334004</c:v>
                </c:pt>
                <c:pt idx="2308">
                  <c:v>81514063.803570539</c:v>
                </c:pt>
                <c:pt idx="2309">
                  <c:v>80891819.504790783</c:v>
                </c:pt>
                <c:pt idx="2310">
                  <c:v>76033456.693165064</c:v>
                </c:pt>
                <c:pt idx="2311">
                  <c:v>79427939.517914981</c:v>
                </c:pt>
                <c:pt idx="2312">
                  <c:v>75965276.38712135</c:v>
                </c:pt>
                <c:pt idx="2313">
                  <c:v>69780650.194481716</c:v>
                </c:pt>
                <c:pt idx="2314">
                  <c:v>76494422.552703813</c:v>
                </c:pt>
                <c:pt idx="2315">
                  <c:v>67698509.636678293</c:v>
                </c:pt>
                <c:pt idx="2316">
                  <c:v>73878398.863963261</c:v>
                </c:pt>
                <c:pt idx="2317">
                  <c:v>71749376.569176853</c:v>
                </c:pt>
                <c:pt idx="2318">
                  <c:v>74497769.47768794</c:v>
                </c:pt>
                <c:pt idx="2319">
                  <c:v>69483146.005117908</c:v>
                </c:pt>
                <c:pt idx="2320">
                  <c:v>70425082.629452825</c:v>
                </c:pt>
                <c:pt idx="2321">
                  <c:v>74857327.456591412</c:v>
                </c:pt>
                <c:pt idx="2322">
                  <c:v>73125767.669526562</c:v>
                </c:pt>
                <c:pt idx="2323">
                  <c:v>77180013.48945795</c:v>
                </c:pt>
                <c:pt idx="2324">
                  <c:v>73192973.610106409</c:v>
                </c:pt>
                <c:pt idx="2325">
                  <c:v>76707068.071535885</c:v>
                </c:pt>
                <c:pt idx="2326">
                  <c:v>75670092.736761838</c:v>
                </c:pt>
                <c:pt idx="2327">
                  <c:v>73183292.901922911</c:v>
                </c:pt>
                <c:pt idx="2328">
                  <c:v>74547221.908758298</c:v>
                </c:pt>
                <c:pt idx="2329">
                  <c:v>73641693.611880645</c:v>
                </c:pt>
                <c:pt idx="2330">
                  <c:v>78784936.424080387</c:v>
                </c:pt>
                <c:pt idx="2331">
                  <c:v>78217995.641365677</c:v>
                </c:pt>
                <c:pt idx="2332">
                  <c:v>79882004.913084984</c:v>
                </c:pt>
                <c:pt idx="2333">
                  <c:v>79915617.178576827</c:v>
                </c:pt>
                <c:pt idx="2334">
                  <c:v>80636621.040814742</c:v>
                </c:pt>
                <c:pt idx="2335">
                  <c:v>84098683.734179407</c:v>
                </c:pt>
                <c:pt idx="2336">
                  <c:v>83134085.40757668</c:v>
                </c:pt>
                <c:pt idx="2337">
                  <c:v>85457240.766603038</c:v>
                </c:pt>
                <c:pt idx="2338">
                  <c:v>85519919.943850473</c:v>
                </c:pt>
                <c:pt idx="2339">
                  <c:v>84694318.642130837</c:v>
                </c:pt>
                <c:pt idx="2340">
                  <c:v>82167218.399411887</c:v>
                </c:pt>
                <c:pt idx="2341">
                  <c:v>84791265.967363089</c:v>
                </c:pt>
                <c:pt idx="2342">
                  <c:v>84438754.403805748</c:v>
                </c:pt>
                <c:pt idx="2343">
                  <c:v>86178392.210555583</c:v>
                </c:pt>
                <c:pt idx="2344">
                  <c:v>86200152.767458841</c:v>
                </c:pt>
                <c:pt idx="2345">
                  <c:v>84507621.73942256</c:v>
                </c:pt>
                <c:pt idx="2346">
                  <c:v>87032932.411162332</c:v>
                </c:pt>
                <c:pt idx="2347">
                  <c:v>86997165.45263721</c:v>
                </c:pt>
                <c:pt idx="2348">
                  <c:v>84545141.740414053</c:v>
                </c:pt>
                <c:pt idx="2349">
                  <c:v>86278280.407214656</c:v>
                </c:pt>
                <c:pt idx="2350">
                  <c:v>87256437.661157623</c:v>
                </c:pt>
                <c:pt idx="2351">
                  <c:v>87286495.734969988</c:v>
                </c:pt>
                <c:pt idx="2352">
                  <c:v>88620262.300813615</c:v>
                </c:pt>
                <c:pt idx="2353">
                  <c:v>89464431.339115724</c:v>
                </c:pt>
                <c:pt idx="2354">
                  <c:v>90308540.366289675</c:v>
                </c:pt>
                <c:pt idx="2355">
                  <c:v>88732872.204345718</c:v>
                </c:pt>
                <c:pt idx="2356">
                  <c:v>87540045.360585347</c:v>
                </c:pt>
                <c:pt idx="2357">
                  <c:v>88841305.300743818</c:v>
                </c:pt>
                <c:pt idx="2358">
                  <c:v>89654676.399775892</c:v>
                </c:pt>
                <c:pt idx="2359">
                  <c:v>91414146.579789713</c:v>
                </c:pt>
                <c:pt idx="2360">
                  <c:v>90656011.321229801</c:v>
                </c:pt>
                <c:pt idx="2361">
                  <c:v>92851137.341337427</c:v>
                </c:pt>
                <c:pt idx="2362">
                  <c:v>91880978.037883997</c:v>
                </c:pt>
                <c:pt idx="2363">
                  <c:v>92655035.814249918</c:v>
                </c:pt>
                <c:pt idx="2364">
                  <c:v>92203208.116635546</c:v>
                </c:pt>
                <c:pt idx="2365">
                  <c:v>92710168.265984982</c:v>
                </c:pt>
                <c:pt idx="2366">
                  <c:v>92979449.613156542</c:v>
                </c:pt>
                <c:pt idx="2367">
                  <c:v>94250528.195771962</c:v>
                </c:pt>
                <c:pt idx="2368">
                  <c:v>93514134.251416638</c:v>
                </c:pt>
                <c:pt idx="2369">
                  <c:v>94172137.355035633</c:v>
                </c:pt>
                <c:pt idx="2370">
                  <c:v>93939613.476151139</c:v>
                </c:pt>
                <c:pt idx="2371">
                  <c:v>93434086.907854885</c:v>
                </c:pt>
                <c:pt idx="2372">
                  <c:v>94371989.414558843</c:v>
                </c:pt>
                <c:pt idx="2373">
                  <c:v>94923122.157217428</c:v>
                </c:pt>
                <c:pt idx="2374">
                  <c:v>95043464.038005322</c:v>
                </c:pt>
                <c:pt idx="2375">
                  <c:v>95666180.924419254</c:v>
                </c:pt>
                <c:pt idx="2376">
                  <c:v>91345787.381877571</c:v>
                </c:pt>
                <c:pt idx="2377">
                  <c:v>92618021.994078487</c:v>
                </c:pt>
                <c:pt idx="2378">
                  <c:v>94698803.658591494</c:v>
                </c:pt>
                <c:pt idx="2379">
                  <c:v>95612200.751574159</c:v>
                </c:pt>
                <c:pt idx="2380">
                  <c:v>96459630.44886367</c:v>
                </c:pt>
                <c:pt idx="2381">
                  <c:v>96258859.305866942</c:v>
                </c:pt>
                <c:pt idx="2382">
                  <c:v>96358601.714622319</c:v>
                </c:pt>
                <c:pt idx="2383">
                  <c:v>97843848.761520341</c:v>
                </c:pt>
                <c:pt idx="2384">
                  <c:v>98104428.49511008</c:v>
                </c:pt>
                <c:pt idx="2385">
                  <c:v>95342727.140489325</c:v>
                </c:pt>
                <c:pt idx="2386">
                  <c:v>96667601.948796183</c:v>
                </c:pt>
                <c:pt idx="2387">
                  <c:v>94071407.371845275</c:v>
                </c:pt>
                <c:pt idx="2388">
                  <c:v>94939009.777247846</c:v>
                </c:pt>
                <c:pt idx="2389">
                  <c:v>97139112.970296472</c:v>
                </c:pt>
                <c:pt idx="2390">
                  <c:v>98309689.22063157</c:v>
                </c:pt>
                <c:pt idx="2391">
                  <c:v>98697233.584836513</c:v>
                </c:pt>
                <c:pt idx="2392">
                  <c:v>100769721.80928335</c:v>
                </c:pt>
                <c:pt idx="2393">
                  <c:v>100075538.19219087</c:v>
                </c:pt>
                <c:pt idx="2394">
                  <c:v>101368268.5615398</c:v>
                </c:pt>
                <c:pt idx="2395">
                  <c:v>102243511.45984246</c:v>
                </c:pt>
                <c:pt idx="2396">
                  <c:v>103694880.75723609</c:v>
                </c:pt>
                <c:pt idx="2397">
                  <c:v>101241399.00290208</c:v>
                </c:pt>
                <c:pt idx="2398">
                  <c:v>102391093.66367286</c:v>
                </c:pt>
                <c:pt idx="2399">
                  <c:v>102157039.66409424</c:v>
                </c:pt>
                <c:pt idx="2400">
                  <c:v>101878400.49470045</c:v>
                </c:pt>
                <c:pt idx="2401">
                  <c:v>101958277.58930081</c:v>
                </c:pt>
                <c:pt idx="2402">
                  <c:v>104698667.16588967</c:v>
                </c:pt>
                <c:pt idx="2403">
                  <c:v>103129776.02151009</c:v>
                </c:pt>
                <c:pt idx="2404">
                  <c:v>103264097.55983013</c:v>
                </c:pt>
                <c:pt idx="2405">
                  <c:v>100760371.65152584</c:v>
                </c:pt>
                <c:pt idx="2406">
                  <c:v>100141144.21652538</c:v>
                </c:pt>
                <c:pt idx="2407">
                  <c:v>101478340.87494923</c:v>
                </c:pt>
                <c:pt idx="2408">
                  <c:v>100262421.6512323</c:v>
                </c:pt>
                <c:pt idx="2409">
                  <c:v>101083392.31166127</c:v>
                </c:pt>
                <c:pt idx="2410">
                  <c:v>101723321.30284162</c:v>
                </c:pt>
                <c:pt idx="2411">
                  <c:v>103256894.75678861</c:v>
                </c:pt>
                <c:pt idx="2412">
                  <c:v>104844862.42775019</c:v>
                </c:pt>
                <c:pt idx="2413">
                  <c:v>105295799.09057049</c:v>
                </c:pt>
                <c:pt idx="2414">
                  <c:v>105088189.45121782</c:v>
                </c:pt>
                <c:pt idx="2415">
                  <c:v>106018758.695906</c:v>
                </c:pt>
                <c:pt idx="2416">
                  <c:v>104896869.73475735</c:v>
                </c:pt>
                <c:pt idx="2417">
                  <c:v>104532394.92018849</c:v>
                </c:pt>
                <c:pt idx="2418">
                  <c:v>102548099.73458125</c:v>
                </c:pt>
                <c:pt idx="2419">
                  <c:v>105083033.54948214</c:v>
                </c:pt>
                <c:pt idx="2420">
                  <c:v>105158277.39361234</c:v>
                </c:pt>
                <c:pt idx="2421">
                  <c:v>105150173.28213255</c:v>
                </c:pt>
                <c:pt idx="2422">
                  <c:v>106371052.71912378</c:v>
                </c:pt>
                <c:pt idx="2423">
                  <c:v>107313298.20508023</c:v>
                </c:pt>
                <c:pt idx="2424">
                  <c:v>106379748.78819922</c:v>
                </c:pt>
                <c:pt idx="2425">
                  <c:v>108371262.10577746</c:v>
                </c:pt>
                <c:pt idx="2426">
                  <c:v>109057956.07315879</c:v>
                </c:pt>
                <c:pt idx="2427">
                  <c:v>110002555.20208423</c:v>
                </c:pt>
                <c:pt idx="2428">
                  <c:v>110489842.7904131</c:v>
                </c:pt>
                <c:pt idx="2429">
                  <c:v>113014236.98785883</c:v>
                </c:pt>
                <c:pt idx="2430">
                  <c:v>112486375.19087781</c:v>
                </c:pt>
                <c:pt idx="2431">
                  <c:v>113001127.81783232</c:v>
                </c:pt>
                <c:pt idx="2432">
                  <c:v>114240708.5487809</c:v>
                </c:pt>
                <c:pt idx="2433">
                  <c:v>115728640.11522138</c:v>
                </c:pt>
                <c:pt idx="2434">
                  <c:v>117066420.57755494</c:v>
                </c:pt>
                <c:pt idx="2435">
                  <c:v>111384219.45417273</c:v>
                </c:pt>
                <c:pt idx="2436">
                  <c:v>110029407.73582581</c:v>
                </c:pt>
                <c:pt idx="2437">
                  <c:v>104459210.86018777</c:v>
                </c:pt>
                <c:pt idx="2438">
                  <c:v>107767953.92710866</c:v>
                </c:pt>
                <c:pt idx="2439">
                  <c:v>105246363.94531421</c:v>
                </c:pt>
                <c:pt idx="2440">
                  <c:v>104692382.6309531</c:v>
                </c:pt>
                <c:pt idx="2441">
                  <c:v>106219493.31038997</c:v>
                </c:pt>
                <c:pt idx="2442">
                  <c:v>107301784.54830866</c:v>
                </c:pt>
                <c:pt idx="2443">
                  <c:v>105330974.58072117</c:v>
                </c:pt>
                <c:pt idx="2444">
                  <c:v>103540006.87518796</c:v>
                </c:pt>
                <c:pt idx="2445">
                  <c:v>101004368.25567873</c:v>
                </c:pt>
                <c:pt idx="2446">
                  <c:v>101032837.17611113</c:v>
                </c:pt>
                <c:pt idx="2447">
                  <c:v>103536424.47175531</c:v>
                </c:pt>
                <c:pt idx="2448">
                  <c:v>100314698.35602126</c:v>
                </c:pt>
                <c:pt idx="2449">
                  <c:v>101508863.21963617</c:v>
                </c:pt>
                <c:pt idx="2450">
                  <c:v>103846680.69970368</c:v>
                </c:pt>
                <c:pt idx="2451">
                  <c:v>106093869.14573507</c:v>
                </c:pt>
                <c:pt idx="2452">
                  <c:v>105264450.12520801</c:v>
                </c:pt>
                <c:pt idx="2453">
                  <c:v>105985413.3820902</c:v>
                </c:pt>
                <c:pt idx="2454">
                  <c:v>107667660.98148201</c:v>
                </c:pt>
                <c:pt idx="2455">
                  <c:v>104638852.37849541</c:v>
                </c:pt>
                <c:pt idx="2456">
                  <c:v>106303889.83000547</c:v>
                </c:pt>
                <c:pt idx="2457">
                  <c:v>104195794.78542437</c:v>
                </c:pt>
                <c:pt idx="2458">
                  <c:v>105747218.77774292</c:v>
                </c:pt>
                <c:pt idx="2459">
                  <c:v>105860378.23970404</c:v>
                </c:pt>
                <c:pt idx="2460">
                  <c:v>107477945.58425727</c:v>
                </c:pt>
                <c:pt idx="2461">
                  <c:v>110181054.22592494</c:v>
                </c:pt>
                <c:pt idx="2462">
                  <c:v>110186919.0091119</c:v>
                </c:pt>
                <c:pt idx="2463">
                  <c:v>109247523.72559524</c:v>
                </c:pt>
                <c:pt idx="2464">
                  <c:v>108169022.97317308</c:v>
                </c:pt>
                <c:pt idx="2465">
                  <c:v>107966664.47060728</c:v>
                </c:pt>
                <c:pt idx="2466">
                  <c:v>105704253.41916667</c:v>
                </c:pt>
                <c:pt idx="2467">
                  <c:v>105685641.32653296</c:v>
                </c:pt>
                <c:pt idx="2468">
                  <c:v>104890193.82289805</c:v>
                </c:pt>
                <c:pt idx="2469">
                  <c:v>105002358.69825429</c:v>
                </c:pt>
                <c:pt idx="2470">
                  <c:v>105204631.09789708</c:v>
                </c:pt>
                <c:pt idx="2471">
                  <c:v>103169595.19884884</c:v>
                </c:pt>
                <c:pt idx="2472">
                  <c:v>103753923.39057659</c:v>
                </c:pt>
                <c:pt idx="2473">
                  <c:v>100165155.84302914</c:v>
                </c:pt>
                <c:pt idx="2474">
                  <c:v>101993304.03007342</c:v>
                </c:pt>
                <c:pt idx="2475">
                  <c:v>99731550.328789249</c:v>
                </c:pt>
                <c:pt idx="2476">
                  <c:v>99826008.822940454</c:v>
                </c:pt>
                <c:pt idx="2477">
                  <c:v>101593066.33382235</c:v>
                </c:pt>
                <c:pt idx="2478">
                  <c:v>106455554.09513985</c:v>
                </c:pt>
                <c:pt idx="2479">
                  <c:v>108333209.50602362</c:v>
                </c:pt>
                <c:pt idx="2480">
                  <c:v>107664694.67055522</c:v>
                </c:pt>
                <c:pt idx="2481">
                  <c:v>104787011.7002131</c:v>
                </c:pt>
                <c:pt idx="2482">
                  <c:v>103076171.08128965</c:v>
                </c:pt>
                <c:pt idx="2483">
                  <c:v>104895248.6189287</c:v>
                </c:pt>
                <c:pt idx="2484">
                  <c:v>104868520.18428637</c:v>
                </c:pt>
                <c:pt idx="2485">
                  <c:v>105859647.83252202</c:v>
                </c:pt>
                <c:pt idx="2486">
                  <c:v>106049708.78295475</c:v>
                </c:pt>
                <c:pt idx="2487">
                  <c:v>105479788.48034211</c:v>
                </c:pt>
                <c:pt idx="2488">
                  <c:v>104449508.46319984</c:v>
                </c:pt>
                <c:pt idx="2489">
                  <c:v>106349110.49809889</c:v>
                </c:pt>
                <c:pt idx="2490">
                  <c:v>105517461.28140721</c:v>
                </c:pt>
                <c:pt idx="2491">
                  <c:v>105165932.72622076</c:v>
                </c:pt>
                <c:pt idx="2492">
                  <c:v>106797186.52176155</c:v>
                </c:pt>
                <c:pt idx="2493">
                  <c:v>107125084.71679638</c:v>
                </c:pt>
                <c:pt idx="2494">
                  <c:v>107605051.76285952</c:v>
                </c:pt>
                <c:pt idx="2495">
                  <c:v>108117734.00589286</c:v>
                </c:pt>
                <c:pt idx="2496">
                  <c:v>109478652.99804509</c:v>
                </c:pt>
                <c:pt idx="2497">
                  <c:v>109069348.07693689</c:v>
                </c:pt>
                <c:pt idx="2498">
                  <c:v>108856511.43570754</c:v>
                </c:pt>
                <c:pt idx="2499">
                  <c:v>107820401.04393271</c:v>
                </c:pt>
                <c:pt idx="2500">
                  <c:v>108415900.27455093</c:v>
                </c:pt>
                <c:pt idx="2501">
                  <c:v>109134791.51677476</c:v>
                </c:pt>
                <c:pt idx="2502">
                  <c:v>106565597.05528006</c:v>
                </c:pt>
                <c:pt idx="2503">
                  <c:v>107289541.29972364</c:v>
                </c:pt>
                <c:pt idx="2504">
                  <c:v>107317732.50561464</c:v>
                </c:pt>
                <c:pt idx="2505">
                  <c:v>108245093.27490512</c:v>
                </c:pt>
                <c:pt idx="2506">
                  <c:v>109562521.48496234</c:v>
                </c:pt>
                <c:pt idx="2507">
                  <c:v>110240661.25740276</c:v>
                </c:pt>
                <c:pt idx="2508">
                  <c:v>110885301.12214288</c:v>
                </c:pt>
                <c:pt idx="2509">
                  <c:v>111192294.89729293</c:v>
                </c:pt>
                <c:pt idx="2510">
                  <c:v>111120997.43713348</c:v>
                </c:pt>
                <c:pt idx="2511">
                  <c:v>111887878.33917899</c:v>
                </c:pt>
                <c:pt idx="2512">
                  <c:v>111334445.27865709</c:v>
                </c:pt>
                <c:pt idx="2513">
                  <c:v>111351210.56143673</c:v>
                </c:pt>
                <c:pt idx="2514">
                  <c:v>111836125.91639277</c:v>
                </c:pt>
                <c:pt idx="2515">
                  <c:v>111476953.44375817</c:v>
                </c:pt>
                <c:pt idx="2516">
                  <c:v>110888484.15804063</c:v>
                </c:pt>
                <c:pt idx="2517">
                  <c:v>111161303.06337242</c:v>
                </c:pt>
                <c:pt idx="2518">
                  <c:v>109142789.630338</c:v>
                </c:pt>
                <c:pt idx="2519">
                  <c:v>110622340.18612581</c:v>
                </c:pt>
                <c:pt idx="2520">
                  <c:v>108899382.2115275</c:v>
                </c:pt>
                <c:pt idx="2521">
                  <c:v>111667422.24155915</c:v>
                </c:pt>
                <c:pt idx="2522">
                  <c:v>113384174.60890031</c:v>
                </c:pt>
                <c:pt idx="2523">
                  <c:v>112514871.99691598</c:v>
                </c:pt>
                <c:pt idx="2524">
                  <c:v>112617504.07195075</c:v>
                </c:pt>
                <c:pt idx="2525">
                  <c:v>112893589.83307125</c:v>
                </c:pt>
                <c:pt idx="2526">
                  <c:v>112576968.34869599</c:v>
                </c:pt>
                <c:pt idx="2527">
                  <c:v>111827631.40643255</c:v>
                </c:pt>
                <c:pt idx="2528">
                  <c:v>113815210.40749516</c:v>
                </c:pt>
                <c:pt idx="2529">
                  <c:v>116177550.09787686</c:v>
                </c:pt>
                <c:pt idx="2530">
                  <c:v>116899352.20596342</c:v>
                </c:pt>
                <c:pt idx="2531">
                  <c:v>117082713.27270037</c:v>
                </c:pt>
                <c:pt idx="2532">
                  <c:v>117799068.39246497</c:v>
                </c:pt>
                <c:pt idx="2533">
                  <c:v>118576903.11920886</c:v>
                </c:pt>
                <c:pt idx="2534">
                  <c:v>115057800.50083202</c:v>
                </c:pt>
                <c:pt idx="2535">
                  <c:v>117336738.09512939</c:v>
                </c:pt>
                <c:pt idx="2536">
                  <c:v>114775848.65193482</c:v>
                </c:pt>
                <c:pt idx="2537">
                  <c:v>117375636.39518373</c:v>
                </c:pt>
                <c:pt idx="2538">
                  <c:v>119424107.12247296</c:v>
                </c:pt>
                <c:pt idx="2539">
                  <c:v>118678875.23490772</c:v>
                </c:pt>
                <c:pt idx="2540">
                  <c:v>120475585.58141327</c:v>
                </c:pt>
                <c:pt idx="2541">
                  <c:v>121451554.38606334</c:v>
                </c:pt>
                <c:pt idx="2542">
                  <c:v>121813734.26420163</c:v>
                </c:pt>
                <c:pt idx="2543">
                  <c:v>121450974.65899655</c:v>
                </c:pt>
                <c:pt idx="2544">
                  <c:v>120121515.19618748</c:v>
                </c:pt>
                <c:pt idx="2545">
                  <c:v>120782138.40523036</c:v>
                </c:pt>
                <c:pt idx="2546">
                  <c:v>121457201.46583703</c:v>
                </c:pt>
                <c:pt idx="2547">
                  <c:v>120384533.37107949</c:v>
                </c:pt>
                <c:pt idx="2548">
                  <c:v>120629173.62719654</c:v>
                </c:pt>
                <c:pt idx="2549">
                  <c:v>120107183.62557234</c:v>
                </c:pt>
                <c:pt idx="2550">
                  <c:v>119389030.29192153</c:v>
                </c:pt>
                <c:pt idx="2551">
                  <c:v>116751939.43572581</c:v>
                </c:pt>
                <c:pt idx="2552">
                  <c:v>116435789.07132128</c:v>
                </c:pt>
                <c:pt idx="2553">
                  <c:v>117570012.27618949</c:v>
                </c:pt>
                <c:pt idx="2554">
                  <c:v>113047802.12504624</c:v>
                </c:pt>
                <c:pt idx="2555">
                  <c:v>115099020.31833296</c:v>
                </c:pt>
                <c:pt idx="2556">
                  <c:v>118561443.89383511</c:v>
                </c:pt>
                <c:pt idx="2557">
                  <c:v>116706589.2871004</c:v>
                </c:pt>
                <c:pt idx="2558">
                  <c:v>112976924.41663641</c:v>
                </c:pt>
                <c:pt idx="2559">
                  <c:v>111618787.13596241</c:v>
                </c:pt>
                <c:pt idx="2560">
                  <c:v>113350196.8952069</c:v>
                </c:pt>
                <c:pt idx="2561">
                  <c:v>110864689.25650778</c:v>
                </c:pt>
                <c:pt idx="2562">
                  <c:v>115923688.1860919</c:v>
                </c:pt>
                <c:pt idx="2563">
                  <c:v>115851315.90705843</c:v>
                </c:pt>
                <c:pt idx="2564">
                  <c:v>117819369.76574136</c:v>
                </c:pt>
                <c:pt idx="2565">
                  <c:v>116642391.07817169</c:v>
                </c:pt>
                <c:pt idx="2566">
                  <c:v>118158822.38597722</c:v>
                </c:pt>
                <c:pt idx="2567">
                  <c:v>118117302.83898298</c:v>
                </c:pt>
                <c:pt idx="2568">
                  <c:v>118661397.97227617</c:v>
                </c:pt>
                <c:pt idx="2569">
                  <c:v>114375389.82772242</c:v>
                </c:pt>
                <c:pt idx="2570">
                  <c:v>115519025.81065576</c:v>
                </c:pt>
                <c:pt idx="2571">
                  <c:v>117256370.80093333</c:v>
                </c:pt>
                <c:pt idx="2572">
                  <c:v>116874141.98763382</c:v>
                </c:pt>
                <c:pt idx="2573">
                  <c:v>115299719.21967271</c:v>
                </c:pt>
                <c:pt idx="2574">
                  <c:v>115100078.82983519</c:v>
                </c:pt>
                <c:pt idx="2575">
                  <c:v>116393735.62097494</c:v>
                </c:pt>
                <c:pt idx="2576">
                  <c:v>116597561.95007469</c:v>
                </c:pt>
                <c:pt idx="2577">
                  <c:v>116215746.52864979</c:v>
                </c:pt>
                <c:pt idx="2578">
                  <c:v>117812035.68835701</c:v>
                </c:pt>
                <c:pt idx="2579">
                  <c:v>119830886.03169242</c:v>
                </c:pt>
                <c:pt idx="2580">
                  <c:v>121748222.00725482</c:v>
                </c:pt>
                <c:pt idx="2581">
                  <c:v>120811257.17442822</c:v>
                </c:pt>
                <c:pt idx="2582">
                  <c:v>120719449.60663359</c:v>
                </c:pt>
                <c:pt idx="2583">
                  <c:v>122115598.39248455</c:v>
                </c:pt>
                <c:pt idx="2584">
                  <c:v>123245719.6410552</c:v>
                </c:pt>
                <c:pt idx="2585">
                  <c:v>123518583.88088055</c:v>
                </c:pt>
                <c:pt idx="2586">
                  <c:v>125077075.16198115</c:v>
                </c:pt>
                <c:pt idx="2587">
                  <c:v>122548942.01033366</c:v>
                </c:pt>
                <c:pt idx="2588">
                  <c:v>124523226.75270003</c:v>
                </c:pt>
                <c:pt idx="2589">
                  <c:v>124540756.6881424</c:v>
                </c:pt>
                <c:pt idx="2590">
                  <c:v>123489407.05743913</c:v>
                </c:pt>
                <c:pt idx="2591">
                  <c:v>122046217.53773038</c:v>
                </c:pt>
                <c:pt idx="2592">
                  <c:v>123771603.1907656</c:v>
                </c:pt>
                <c:pt idx="2593">
                  <c:v>122159330.84982935</c:v>
                </c:pt>
                <c:pt idx="2594">
                  <c:v>123730465.88856588</c:v>
                </c:pt>
                <c:pt idx="2595">
                  <c:v>124034690.34584023</c:v>
                </c:pt>
                <c:pt idx="2596">
                  <c:v>123186721.36376595</c:v>
                </c:pt>
                <c:pt idx="2597">
                  <c:v>123046654.08607294</c:v>
                </c:pt>
                <c:pt idx="2598">
                  <c:v>122984600.29653326</c:v>
                </c:pt>
                <c:pt idx="2599">
                  <c:v>122624937.62430297</c:v>
                </c:pt>
                <c:pt idx="2600">
                  <c:v>123227350.03903985</c:v>
                </c:pt>
                <c:pt idx="2601">
                  <c:v>120880569.04899976</c:v>
                </c:pt>
                <c:pt idx="2602">
                  <c:v>120474143.19437931</c:v>
                </c:pt>
                <c:pt idx="2603">
                  <c:v>121717369.27521561</c:v>
                </c:pt>
                <c:pt idx="2604">
                  <c:v>122219987.74990232</c:v>
                </c:pt>
                <c:pt idx="2605">
                  <c:v>118331247.07690363</c:v>
                </c:pt>
                <c:pt idx="2606">
                  <c:v>118793770.29044737</c:v>
                </c:pt>
                <c:pt idx="2607">
                  <c:v>116235794.97458987</c:v>
                </c:pt>
                <c:pt idx="2608">
                  <c:v>117608350.41802318</c:v>
                </c:pt>
                <c:pt idx="2609">
                  <c:v>120156861.42452067</c:v>
                </c:pt>
                <c:pt idx="2610">
                  <c:v>120068069.57898933</c:v>
                </c:pt>
                <c:pt idx="2611">
                  <c:v>118774104.41544925</c:v>
                </c:pt>
                <c:pt idx="2612">
                  <c:v>118910490.79318404</c:v>
                </c:pt>
                <c:pt idx="2613">
                  <c:v>121419760.39252497</c:v>
                </c:pt>
                <c:pt idx="2614">
                  <c:v>120182465.95509994</c:v>
                </c:pt>
                <c:pt idx="2615">
                  <c:v>122209244.12722622</c:v>
                </c:pt>
                <c:pt idx="2616">
                  <c:v>121851613.51659343</c:v>
                </c:pt>
                <c:pt idx="2617">
                  <c:v>121714895.28384286</c:v>
                </c:pt>
                <c:pt idx="2618">
                  <c:v>121373549.05159588</c:v>
                </c:pt>
                <c:pt idx="2619">
                  <c:v>121478674.84992328</c:v>
                </c:pt>
                <c:pt idx="2620">
                  <c:v>120054518.80533502</c:v>
                </c:pt>
                <c:pt idx="2621">
                  <c:v>121072060.97130622</c:v>
                </c:pt>
                <c:pt idx="2622">
                  <c:v>119866031.67935273</c:v>
                </c:pt>
                <c:pt idx="2623">
                  <c:v>122201123.38222721</c:v>
                </c:pt>
                <c:pt idx="2624">
                  <c:v>122164549.20879896</c:v>
                </c:pt>
                <c:pt idx="2625">
                  <c:v>122376385.88199073</c:v>
                </c:pt>
                <c:pt idx="2626">
                  <c:v>122515316.86201812</c:v>
                </c:pt>
                <c:pt idx="2627">
                  <c:v>123825274.01276805</c:v>
                </c:pt>
                <c:pt idx="2628">
                  <c:v>123670504.98712045</c:v>
                </c:pt>
                <c:pt idx="2629">
                  <c:v>125484824.03367408</c:v>
                </c:pt>
                <c:pt idx="2630">
                  <c:v>124687606.20175873</c:v>
                </c:pt>
                <c:pt idx="2631">
                  <c:v>124237783.82165216</c:v>
                </c:pt>
                <c:pt idx="2632">
                  <c:v>127313304.72802891</c:v>
                </c:pt>
                <c:pt idx="2633">
                  <c:v>126509792.90290135</c:v>
                </c:pt>
                <c:pt idx="2634">
                  <c:v>127429343.74569893</c:v>
                </c:pt>
                <c:pt idx="2635">
                  <c:v>128299788.8521502</c:v>
                </c:pt>
                <c:pt idx="2636">
                  <c:v>129026016.45479044</c:v>
                </c:pt>
                <c:pt idx="2637">
                  <c:v>129492820.35342641</c:v>
                </c:pt>
                <c:pt idx="2638">
                  <c:v>128535850.7784161</c:v>
                </c:pt>
                <c:pt idx="2639">
                  <c:v>130370154.83523358</c:v>
                </c:pt>
                <c:pt idx="2640">
                  <c:v>130691423.431345</c:v>
                </c:pt>
                <c:pt idx="2641">
                  <c:v>130178925.95083395</c:v>
                </c:pt>
                <c:pt idx="2642">
                  <c:v>131010930.83130416</c:v>
                </c:pt>
                <c:pt idx="2643">
                  <c:v>132742855.57734945</c:v>
                </c:pt>
                <c:pt idx="2644">
                  <c:v>132717431.89552325</c:v>
                </c:pt>
                <c:pt idx="2645">
                  <c:v>133968679.40946442</c:v>
                </c:pt>
                <c:pt idx="2646">
                  <c:v>133972792.61784849</c:v>
                </c:pt>
                <c:pt idx="2647">
                  <c:v>135274341.85078236</c:v>
                </c:pt>
                <c:pt idx="2648">
                  <c:v>135572189.47339585</c:v>
                </c:pt>
                <c:pt idx="2649">
                  <c:v>135383065.70761928</c:v>
                </c:pt>
                <c:pt idx="2650">
                  <c:v>136004801.05332577</c:v>
                </c:pt>
                <c:pt idx="2651">
                  <c:v>134208863.51316887</c:v>
                </c:pt>
                <c:pt idx="2652">
                  <c:v>132964399.70281447</c:v>
                </c:pt>
                <c:pt idx="2653">
                  <c:v>132759865.79685323</c:v>
                </c:pt>
                <c:pt idx="2654">
                  <c:v>134618011.55736056</c:v>
                </c:pt>
                <c:pt idx="2655">
                  <c:v>136070042.11867985</c:v>
                </c:pt>
                <c:pt idx="2656">
                  <c:v>136506563.06484661</c:v>
                </c:pt>
                <c:pt idx="2657">
                  <c:v>138196678.64497483</c:v>
                </c:pt>
                <c:pt idx="2658">
                  <c:v>138822307.3756938</c:v>
                </c:pt>
                <c:pt idx="2659">
                  <c:v>136710368.03128931</c:v>
                </c:pt>
                <c:pt idx="2660">
                  <c:v>137748609.14426088</c:v>
                </c:pt>
                <c:pt idx="2661">
                  <c:v>137031169.91042036</c:v>
                </c:pt>
                <c:pt idx="2662">
                  <c:v>136768832.079079</c:v>
                </c:pt>
                <c:pt idx="2663">
                  <c:v>136869271.627978</c:v>
                </c:pt>
                <c:pt idx="2664">
                  <c:v>137399810.76925787</c:v>
                </c:pt>
                <c:pt idx="2665">
                  <c:v>137023264.74887627</c:v>
                </c:pt>
                <c:pt idx="2666">
                  <c:v>137898417.63048673</c:v>
                </c:pt>
                <c:pt idx="2667">
                  <c:v>137102045.49887189</c:v>
                </c:pt>
                <c:pt idx="2668">
                  <c:v>137631950.60953698</c:v>
                </c:pt>
                <c:pt idx="2669">
                  <c:v>137566585.2820099</c:v>
                </c:pt>
                <c:pt idx="2670">
                  <c:v>138112654.42265707</c:v>
                </c:pt>
                <c:pt idx="2671">
                  <c:v>139191844.48768437</c:v>
                </c:pt>
                <c:pt idx="2672">
                  <c:v>140612641.5398334</c:v>
                </c:pt>
                <c:pt idx="2673">
                  <c:v>140673641.54700863</c:v>
                </c:pt>
                <c:pt idx="2674">
                  <c:v>140323229.06834683</c:v>
                </c:pt>
                <c:pt idx="2675">
                  <c:v>138021698.42581677</c:v>
                </c:pt>
                <c:pt idx="2676">
                  <c:v>139626310.05271196</c:v>
                </c:pt>
                <c:pt idx="2677">
                  <c:v>141480374.89343137</c:v>
                </c:pt>
                <c:pt idx="2678">
                  <c:v>142896507.87417758</c:v>
                </c:pt>
                <c:pt idx="2679">
                  <c:v>142368384.83310059</c:v>
                </c:pt>
                <c:pt idx="2680">
                  <c:v>142721380.7255998</c:v>
                </c:pt>
                <c:pt idx="2681">
                  <c:v>142167337.44322592</c:v>
                </c:pt>
                <c:pt idx="2682">
                  <c:v>143383663.53586873</c:v>
                </c:pt>
                <c:pt idx="2683">
                  <c:v>144701296.24036807</c:v>
                </c:pt>
                <c:pt idx="2684">
                  <c:v>143678717.21647516</c:v>
                </c:pt>
                <c:pt idx="2685">
                  <c:v>143650083.59158775</c:v>
                </c:pt>
                <c:pt idx="2686">
                  <c:v>144097018.42537323</c:v>
                </c:pt>
                <c:pt idx="2687">
                  <c:v>143992647.49528554</c:v>
                </c:pt>
                <c:pt idx="2688">
                  <c:v>144283663.63371298</c:v>
                </c:pt>
                <c:pt idx="2689">
                  <c:v>144874335.06691566</c:v>
                </c:pt>
                <c:pt idx="2690">
                  <c:v>144722459.78439048</c:v>
                </c:pt>
                <c:pt idx="2691">
                  <c:v>143593377.96769705</c:v>
                </c:pt>
                <c:pt idx="2692">
                  <c:v>144335002.82769829</c:v>
                </c:pt>
                <c:pt idx="2693">
                  <c:v>143294313.48900133</c:v>
                </c:pt>
                <c:pt idx="2694">
                  <c:v>144316529.51079845</c:v>
                </c:pt>
                <c:pt idx="2695">
                  <c:v>144576182.00722876</c:v>
                </c:pt>
                <c:pt idx="2696">
                  <c:v>143296919.73315921</c:v>
                </c:pt>
                <c:pt idx="2697">
                  <c:v>140180519.34413058</c:v>
                </c:pt>
                <c:pt idx="2698">
                  <c:v>140353013.83060816</c:v>
                </c:pt>
                <c:pt idx="2699">
                  <c:v>141663971.92783794</c:v>
                </c:pt>
                <c:pt idx="2700">
                  <c:v>143019755.40246922</c:v>
                </c:pt>
                <c:pt idx="2701">
                  <c:v>143275724.06361443</c:v>
                </c:pt>
                <c:pt idx="2702">
                  <c:v>142150184.86036652</c:v>
                </c:pt>
                <c:pt idx="2703">
                  <c:v>139013830.60815409</c:v>
                </c:pt>
                <c:pt idx="2704">
                  <c:v>138492974.45808974</c:v>
                </c:pt>
                <c:pt idx="2705">
                  <c:v>138217644.706725</c:v>
                </c:pt>
                <c:pt idx="2706">
                  <c:v>139574099.39277872</c:v>
                </c:pt>
                <c:pt idx="2707">
                  <c:v>136644508.10117617</c:v>
                </c:pt>
                <c:pt idx="2708">
                  <c:v>138576484.50897527</c:v>
                </c:pt>
                <c:pt idx="2709">
                  <c:v>139904342.75094929</c:v>
                </c:pt>
                <c:pt idx="2710">
                  <c:v>140968969.68068209</c:v>
                </c:pt>
                <c:pt idx="2711">
                  <c:v>140737174.0890213</c:v>
                </c:pt>
                <c:pt idx="2712">
                  <c:v>139657757.84074742</c:v>
                </c:pt>
                <c:pt idx="2713">
                  <c:v>139619105.78200698</c:v>
                </c:pt>
                <c:pt idx="2714">
                  <c:v>140185343.06470311</c:v>
                </c:pt>
                <c:pt idx="2715">
                  <c:v>141924082.98756272</c:v>
                </c:pt>
                <c:pt idx="2716">
                  <c:v>142276814.37449166</c:v>
                </c:pt>
                <c:pt idx="2717">
                  <c:v>144321297.78630692</c:v>
                </c:pt>
                <c:pt idx="2718">
                  <c:v>144397031.83003286</c:v>
                </c:pt>
                <c:pt idx="2719">
                  <c:v>143652129.8405987</c:v>
                </c:pt>
                <c:pt idx="2720">
                  <c:v>144843178.69161394</c:v>
                </c:pt>
                <c:pt idx="2721">
                  <c:v>143613936.99744758</c:v>
                </c:pt>
                <c:pt idx="2722">
                  <c:v>144018035.95318875</c:v>
                </c:pt>
                <c:pt idx="2723">
                  <c:v>144347861.02727315</c:v>
                </c:pt>
                <c:pt idx="2724">
                  <c:v>145060921.07949585</c:v>
                </c:pt>
                <c:pt idx="2725">
                  <c:v>146571610.8878451</c:v>
                </c:pt>
                <c:pt idx="2726">
                  <c:v>147147786.86134624</c:v>
                </c:pt>
                <c:pt idx="2727">
                  <c:v>148668035.5618118</c:v>
                </c:pt>
                <c:pt idx="2728">
                  <c:v>149016867.69307443</c:v>
                </c:pt>
                <c:pt idx="2729">
                  <c:v>151522060.93869147</c:v>
                </c:pt>
                <c:pt idx="2730">
                  <c:v>153600727.37401092</c:v>
                </c:pt>
                <c:pt idx="2731">
                  <c:v>154059305.99739477</c:v>
                </c:pt>
                <c:pt idx="2732">
                  <c:v>153610416.88817516</c:v>
                </c:pt>
                <c:pt idx="2733">
                  <c:v>151773015.08301434</c:v>
                </c:pt>
                <c:pt idx="2734">
                  <c:v>150006101.56622523</c:v>
                </c:pt>
                <c:pt idx="2735">
                  <c:v>150428395.14588249</c:v>
                </c:pt>
                <c:pt idx="2736">
                  <c:v>151850371.38408491</c:v>
                </c:pt>
                <c:pt idx="2737">
                  <c:v>151661305.02025706</c:v>
                </c:pt>
                <c:pt idx="2738">
                  <c:v>152948666.35052109</c:v>
                </c:pt>
                <c:pt idx="2739">
                  <c:v>153353700.69710755</c:v>
                </c:pt>
                <c:pt idx="2740">
                  <c:v>154667495.9508796</c:v>
                </c:pt>
                <c:pt idx="2741">
                  <c:v>156175486.56305182</c:v>
                </c:pt>
                <c:pt idx="2742">
                  <c:v>154342879.77748922</c:v>
                </c:pt>
                <c:pt idx="2743">
                  <c:v>154222755.43704087</c:v>
                </c:pt>
                <c:pt idx="2744">
                  <c:v>154277211.6220682</c:v>
                </c:pt>
                <c:pt idx="2745">
                  <c:v>152251806.69371951</c:v>
                </c:pt>
                <c:pt idx="2746">
                  <c:v>155516937.16247818</c:v>
                </c:pt>
                <c:pt idx="2747">
                  <c:v>152597161.27795002</c:v>
                </c:pt>
                <c:pt idx="2748">
                  <c:v>148871038.04248917</c:v>
                </c:pt>
                <c:pt idx="2749">
                  <c:v>149613324.49256352</c:v>
                </c:pt>
                <c:pt idx="2750">
                  <c:v>147436607.3752372</c:v>
                </c:pt>
                <c:pt idx="2751">
                  <c:v>148958095.92517915</c:v>
                </c:pt>
                <c:pt idx="2752">
                  <c:v>153067531.10957316</c:v>
                </c:pt>
                <c:pt idx="2753">
                  <c:v>153257136.26896471</c:v>
                </c:pt>
                <c:pt idx="2754">
                  <c:v>150783753.81347892</c:v>
                </c:pt>
                <c:pt idx="2755">
                  <c:v>153350973.61532474</c:v>
                </c:pt>
                <c:pt idx="2756">
                  <c:v>150994803.49290857</c:v>
                </c:pt>
                <c:pt idx="2757">
                  <c:v>149729499.8398616</c:v>
                </c:pt>
                <c:pt idx="2758">
                  <c:v>153576776.57400388</c:v>
                </c:pt>
                <c:pt idx="2759">
                  <c:v>149375270.45776099</c:v>
                </c:pt>
                <c:pt idx="2760">
                  <c:v>148259680.54510981</c:v>
                </c:pt>
                <c:pt idx="2761">
                  <c:v>147875831.10520276</c:v>
                </c:pt>
                <c:pt idx="2762">
                  <c:v>151382110.25870666</c:v>
                </c:pt>
                <c:pt idx="2763">
                  <c:v>153187173.89333284</c:v>
                </c:pt>
                <c:pt idx="2764">
                  <c:v>153759511.27459073</c:v>
                </c:pt>
                <c:pt idx="2765">
                  <c:v>156175720.41076314</c:v>
                </c:pt>
                <c:pt idx="2766">
                  <c:v>155622175.48167086</c:v>
                </c:pt>
                <c:pt idx="2767">
                  <c:v>155376286.08087546</c:v>
                </c:pt>
                <c:pt idx="2768">
                  <c:v>155238389.31436637</c:v>
                </c:pt>
                <c:pt idx="2769">
                  <c:v>154268997.59890261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17-4C38-8A92-4119BF652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5411055"/>
        <c:axId val="1475405231"/>
      </c:lineChart>
      <c:dateAx>
        <c:axId val="147541105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75405231"/>
        <c:crosses val="autoZero"/>
        <c:auto val="1"/>
        <c:lblOffset val="100"/>
        <c:baseTimeUnit val="days"/>
      </c:dateAx>
      <c:valAx>
        <c:axId val="1475405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75411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2731</xdr:row>
      <xdr:rowOff>149679</xdr:rowOff>
    </xdr:from>
    <xdr:to>
      <xdr:col>13</xdr:col>
      <xdr:colOff>231320</xdr:colOff>
      <xdr:row>2754</xdr:row>
      <xdr:rowOff>112939</xdr:rowOff>
    </xdr:to>
    <xdr:graphicFrame macro="">
      <xdr:nvGraphicFramePr>
        <xdr:cNvPr id="5" name="차트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152399</xdr:colOff>
      <xdr:row>8</xdr:row>
      <xdr:rowOff>76200</xdr:rowOff>
    </xdr:from>
    <xdr:to>
      <xdr:col>8</xdr:col>
      <xdr:colOff>400049</xdr:colOff>
      <xdr:row>22</xdr:row>
      <xdr:rowOff>123825</xdr:rowOff>
    </xdr:to>
    <xdr:graphicFrame macro="">
      <xdr:nvGraphicFramePr>
        <xdr:cNvPr id="2" name="차트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38099</xdr:colOff>
      <xdr:row>8</xdr:row>
      <xdr:rowOff>76200</xdr:rowOff>
    </xdr:from>
    <xdr:to>
      <xdr:col>13</xdr:col>
      <xdr:colOff>561974</xdr:colOff>
      <xdr:row>22</xdr:row>
      <xdr:rowOff>133350</xdr:rowOff>
    </xdr:to>
    <xdr:graphicFrame macro="">
      <xdr:nvGraphicFramePr>
        <xdr:cNvPr id="4" name="차트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771"/>
  <sheetViews>
    <sheetView tabSelected="1" topLeftCell="P13" zoomScale="85" zoomScaleNormal="85" workbookViewId="0">
      <selection activeCell="Z38" sqref="Z38"/>
    </sheetView>
  </sheetViews>
  <sheetFormatPr defaultRowHeight="16.5" x14ac:dyDescent="0.3"/>
  <cols>
    <col min="2" max="2" width="9" style="6"/>
    <col min="3" max="3" width="12.875" style="5" customWidth="1"/>
    <col min="4" max="4" width="12.375" style="10" customWidth="1"/>
    <col min="5" max="6" width="9.75" style="10" customWidth="1"/>
    <col min="7" max="7" width="8.5" style="6" customWidth="1"/>
    <col min="8" max="8" width="13" bestFit="1" customWidth="1"/>
    <col min="9" max="9" width="14.375" style="33" customWidth="1"/>
    <col min="10" max="12" width="14.375" style="28" customWidth="1"/>
    <col min="13" max="16" width="14.375" style="24" customWidth="1"/>
    <col min="17" max="17" width="17.75" style="24" customWidth="1"/>
    <col min="18" max="18" width="18" style="24" customWidth="1"/>
    <col min="19" max="19" width="18.5" style="24" customWidth="1"/>
    <col min="20" max="30" width="14.375" style="24" customWidth="1"/>
    <col min="31" max="32" width="14.375" style="25" customWidth="1"/>
    <col min="33" max="33" width="10.25" style="3" bestFit="1" customWidth="1"/>
    <col min="34" max="16384" width="9" style="3"/>
  </cols>
  <sheetData>
    <row r="1" spans="2:35" customFormat="1" ht="53.25" customHeight="1" x14ac:dyDescent="0.3">
      <c r="B1" s="6" t="s">
        <v>18</v>
      </c>
      <c r="C1" s="5" t="s">
        <v>17</v>
      </c>
      <c r="D1" s="10" t="s">
        <v>0</v>
      </c>
      <c r="E1" s="11" t="s">
        <v>20</v>
      </c>
      <c r="F1" s="11" t="s">
        <v>19</v>
      </c>
      <c r="G1" s="6"/>
      <c r="I1" s="15"/>
      <c r="J1" s="15" t="s">
        <v>0</v>
      </c>
      <c r="K1" s="16" t="s">
        <v>45</v>
      </c>
      <c r="L1" s="16" t="s">
        <v>46</v>
      </c>
      <c r="M1" s="17" t="s">
        <v>47</v>
      </c>
      <c r="N1" s="17" t="s">
        <v>48</v>
      </c>
      <c r="O1" s="17" t="s">
        <v>49</v>
      </c>
      <c r="P1" s="17" t="s">
        <v>50</v>
      </c>
      <c r="Q1" s="17" t="s">
        <v>51</v>
      </c>
      <c r="R1" s="17" t="s">
        <v>52</v>
      </c>
      <c r="S1" s="17" t="s">
        <v>53</v>
      </c>
      <c r="T1" s="17" t="s">
        <v>53</v>
      </c>
      <c r="U1" s="17" t="s">
        <v>54</v>
      </c>
      <c r="V1" s="17" t="s">
        <v>55</v>
      </c>
      <c r="W1" s="17" t="s">
        <v>56</v>
      </c>
      <c r="X1" s="17" t="s">
        <v>57</v>
      </c>
      <c r="Y1" s="17" t="s">
        <v>59</v>
      </c>
      <c r="Z1" s="17" t="s">
        <v>60</v>
      </c>
      <c r="AA1" s="17" t="s">
        <v>58</v>
      </c>
      <c r="AB1" s="17" t="s">
        <v>61</v>
      </c>
      <c r="AC1" s="17" t="s">
        <v>62</v>
      </c>
      <c r="AD1" s="17" t="s">
        <v>63</v>
      </c>
      <c r="AE1" s="18" t="s">
        <v>64</v>
      </c>
      <c r="AF1" s="18" t="s">
        <v>65</v>
      </c>
    </row>
    <row r="2" spans="2:35" customFormat="1" x14ac:dyDescent="0.3">
      <c r="B2" s="6">
        <f t="shared" ref="B2:B65" si="0">YEAR(C2)</f>
        <v>2010</v>
      </c>
      <c r="C2" s="5">
        <v>40543</v>
      </c>
      <c r="D2" s="10">
        <v>1126</v>
      </c>
      <c r="E2" s="10">
        <v>34.627740000000003</v>
      </c>
      <c r="F2" s="10">
        <v>54.46</v>
      </c>
      <c r="G2" s="6">
        <v>40543</v>
      </c>
      <c r="H2">
        <f>YEAR(I2)</f>
        <v>2010</v>
      </c>
      <c r="I2" s="19">
        <v>40543</v>
      </c>
      <c r="J2" s="13">
        <f t="shared" ref="J2:J13" si="1">VLOOKUP(I2,$C:$F,2,0)</f>
        <v>1126</v>
      </c>
      <c r="K2" s="20">
        <f t="shared" ref="K2:K13" si="2">VLOOKUP(I2,$C:$F,4,0)</f>
        <v>54.46</v>
      </c>
      <c r="L2" s="20">
        <f t="shared" ref="L2:L13" si="3">VLOOKUP(I2,$C:$F,3,0)</f>
        <v>34.627740000000003</v>
      </c>
      <c r="M2" s="13">
        <f>$T$20/D2/F2</f>
        <v>326.14743560055814</v>
      </c>
      <c r="N2" s="13">
        <v>0</v>
      </c>
      <c r="O2" s="13">
        <f>$T$20</f>
        <v>20000000</v>
      </c>
      <c r="P2" s="13">
        <v>0</v>
      </c>
      <c r="Q2" s="13">
        <v>0</v>
      </c>
      <c r="R2" s="13">
        <v>0</v>
      </c>
      <c r="S2" s="13"/>
      <c r="T2" s="13"/>
      <c r="U2" s="13"/>
      <c r="V2" s="13"/>
      <c r="W2" s="13">
        <v>0</v>
      </c>
      <c r="X2" s="13">
        <v>0</v>
      </c>
      <c r="Y2" s="13">
        <v>0</v>
      </c>
      <c r="Z2" s="13">
        <f>P2-X2+W2-W2*0.5%</f>
        <v>0</v>
      </c>
      <c r="AA2" s="13"/>
      <c r="AB2" s="13"/>
      <c r="AC2" s="13">
        <f>M2</f>
        <v>326.14743560055814</v>
      </c>
      <c r="AD2" s="13">
        <v>0</v>
      </c>
      <c r="AE2" s="21">
        <f>K2</f>
        <v>54.46</v>
      </c>
      <c r="AF2" s="21">
        <v>0</v>
      </c>
      <c r="AG2" s="2"/>
    </row>
    <row r="3" spans="2:35" customFormat="1" x14ac:dyDescent="0.3">
      <c r="B3" s="6">
        <f t="shared" si="0"/>
        <v>2011</v>
      </c>
      <c r="C3" s="5">
        <v>40546</v>
      </c>
      <c r="D3" s="10">
        <v>1126.48</v>
      </c>
      <c r="E3" s="10">
        <v>34.985234999999996</v>
      </c>
      <c r="F3" s="10">
        <v>55.31</v>
      </c>
      <c r="G3" s="6">
        <v>40907</v>
      </c>
      <c r="H3">
        <f t="shared" ref="H3:H13" si="4">YEAR(I3)</f>
        <v>2011</v>
      </c>
      <c r="I3" s="19">
        <f>EDATE(I2,12)-1</f>
        <v>40907</v>
      </c>
      <c r="J3" s="13">
        <f t="shared" si="1"/>
        <v>1152.3800000000001</v>
      </c>
      <c r="K3" s="20">
        <f t="shared" si="2"/>
        <v>55.83</v>
      </c>
      <c r="L3" s="20">
        <f t="shared" si="3"/>
        <v>32.915229999999994</v>
      </c>
      <c r="M3" s="13">
        <f t="shared" ref="M3:M13" si="5">AC2</f>
        <v>326.14743560055814</v>
      </c>
      <c r="N3" s="13">
        <f t="shared" ref="N3:N13" si="6">AD2</f>
        <v>0</v>
      </c>
      <c r="O3" s="13">
        <f>M3*J3*K3</f>
        <v>20983469.999980435</v>
      </c>
      <c r="P3" s="13">
        <f>N3*J3*L3</f>
        <v>0</v>
      </c>
      <c r="Q3" s="13">
        <f t="shared" ref="Q3:Q13" si="7">AC2*(K3*J3-J2*AE2)</f>
        <v>983469.99998043303</v>
      </c>
      <c r="R3" s="13">
        <f t="shared" ref="R3:R13" si="8">AD2*(L3*J3-J2*AF2)</f>
        <v>0</v>
      </c>
      <c r="S3" s="22">
        <f t="shared" ref="S3:S13" si="9">IFERROR(IF(2500000/Q3&gt;1,1,2500000/Q3),0)</f>
        <v>1</v>
      </c>
      <c r="T3" s="22">
        <f t="shared" ref="T3:T13" si="10">IFERROR(IF(2500000/R3&gt;1,1,2500000/R3),0)</f>
        <v>0</v>
      </c>
      <c r="U3" s="13">
        <f>IF(V3&gt;=2500000,0,IF(Q3&lt;2500000,Q3,2500000-V3))</f>
        <v>983469.99998043303</v>
      </c>
      <c r="V3" s="13">
        <f>IF(R3*T3&lt;2500000, R3*T3*0.5, 2500000)</f>
        <v>0</v>
      </c>
      <c r="W3" s="13">
        <f t="shared" ref="W3:W13" si="11">IF(U3&gt;0,U3/Q3*O3,0)</f>
        <v>20983469.999980435</v>
      </c>
      <c r="X3" s="13">
        <f t="shared" ref="X3:X13" si="12">IF(V3&gt;0,V3/R3*P3,0)</f>
        <v>0</v>
      </c>
      <c r="Y3" s="13">
        <f>W3/K3/$J3</f>
        <v>326.14743560055814</v>
      </c>
      <c r="Z3" s="13">
        <f t="shared" ref="Z3:Z13" si="13">X3/L3/$J3</f>
        <v>0</v>
      </c>
      <c r="AA3" s="13">
        <f>99.5%*Z3*L3/K3</f>
        <v>0</v>
      </c>
      <c r="AB3" s="13">
        <f>99.5%*Y3*K3/L3</f>
        <v>550.43720712057211</v>
      </c>
      <c r="AC3" s="13">
        <f>AC2-Y3+AA3</f>
        <v>0</v>
      </c>
      <c r="AD3" s="13">
        <f>AD2-Z3+AB3</f>
        <v>550.43720712057211</v>
      </c>
      <c r="AE3" s="21">
        <f>IF(AC3=0,AE2,(AE2*(AC2-Y3)+K3*AA3)/AC3)</f>
        <v>54.46</v>
      </c>
      <c r="AF3" s="21">
        <f>IF(AD3=0,AF2,(AF2*(AD2-Z3)+L3*AB3)/AD3)</f>
        <v>32.915229999999994</v>
      </c>
      <c r="AG3" s="2"/>
      <c r="AH3" s="12"/>
      <c r="AI3" s="12"/>
    </row>
    <row r="4" spans="2:35" customFormat="1" x14ac:dyDescent="0.3">
      <c r="B4" s="6">
        <f t="shared" si="0"/>
        <v>2011</v>
      </c>
      <c r="C4" s="5">
        <v>40547</v>
      </c>
      <c r="D4" s="10">
        <v>1120.98</v>
      </c>
      <c r="E4" s="10">
        <v>34.971490000000003</v>
      </c>
      <c r="F4" s="10">
        <v>55.265000000000001</v>
      </c>
      <c r="G4" s="6">
        <v>41274</v>
      </c>
      <c r="H4">
        <f t="shared" si="4"/>
        <v>2012</v>
      </c>
      <c r="I4" s="19">
        <f>EDATE(I3,12)+1</f>
        <v>41274</v>
      </c>
      <c r="J4" s="13">
        <f t="shared" si="1"/>
        <v>1070.55</v>
      </c>
      <c r="K4" s="20">
        <f t="shared" si="2"/>
        <v>65.130099999999999</v>
      </c>
      <c r="L4" s="20">
        <f t="shared" si="3"/>
        <v>37.217504999999996</v>
      </c>
      <c r="M4" s="13">
        <f t="shared" si="5"/>
        <v>0</v>
      </c>
      <c r="N4" s="13">
        <f t="shared" si="6"/>
        <v>550.43720712057211</v>
      </c>
      <c r="O4" s="13">
        <f>M4*J4*K4</f>
        <v>0</v>
      </c>
      <c r="P4" s="13">
        <f t="shared" ref="P4:P13" si="14">N4*J4*L4</f>
        <v>21931179.71849915</v>
      </c>
      <c r="Q4" s="13">
        <f t="shared" si="7"/>
        <v>0</v>
      </c>
      <c r="R4" s="13">
        <f t="shared" si="8"/>
        <v>1052627.0685186125</v>
      </c>
      <c r="S4" s="22">
        <f t="shared" si="9"/>
        <v>0</v>
      </c>
      <c r="T4" s="22">
        <f t="shared" si="10"/>
        <v>1</v>
      </c>
      <c r="U4" s="13">
        <f t="shared" ref="U4:U13" si="15">IF(V4&gt;=2500000,0,IF(Q4&lt;2500000,Q4,2500000-V4))</f>
        <v>0</v>
      </c>
      <c r="V4" s="13">
        <f t="shared" ref="V4:V13" si="16">IF(R4*T4&lt;2500000, R4*T4*0.5, 2500000)</f>
        <v>526313.53425930627</v>
      </c>
      <c r="W4" s="13">
        <f t="shared" si="11"/>
        <v>0</v>
      </c>
      <c r="X4" s="13">
        <f t="shared" si="12"/>
        <v>10965589.859249575</v>
      </c>
      <c r="Y4" s="13">
        <f t="shared" ref="Y4:Y13" si="17">W4/K4/$J4</f>
        <v>0</v>
      </c>
      <c r="Z4" s="13">
        <f t="shared" si="13"/>
        <v>275.21860356028606</v>
      </c>
      <c r="AA4" s="13">
        <f t="shared" ref="AA4:AA13" si="18">99.5%*Z4*L4/K4</f>
        <v>156.48271698227813</v>
      </c>
      <c r="AB4" s="13">
        <f t="shared" ref="AB4:AB13" si="19">99.5%*Y4*K4/L4</f>
        <v>0</v>
      </c>
      <c r="AC4" s="13">
        <f t="shared" ref="AC4:AC13" si="20">AC3-Y4+AA4</f>
        <v>156.48271698227813</v>
      </c>
      <c r="AD4" s="13">
        <f t="shared" ref="AD4:AD13" si="21">AD3-Z4+AB4</f>
        <v>275.21860356028606</v>
      </c>
      <c r="AE4" s="21">
        <f t="shared" ref="AE4:AE13" si="22">IF(AC4=0,AE3,(AE3*(AC3-Y4)+K4*AA4)/AC4)</f>
        <v>65.130099999999999</v>
      </c>
      <c r="AF4" s="21">
        <f t="shared" ref="AF4:AF13" si="23">IF(AD4=0,AF3,(AF3*(AD3-Z4)+L4*AB4)/AD4)</f>
        <v>32.915229999999994</v>
      </c>
      <c r="AG4" s="2"/>
      <c r="AH4" s="12"/>
    </row>
    <row r="5" spans="2:35" customFormat="1" x14ac:dyDescent="0.3">
      <c r="B5" s="6">
        <f t="shared" si="0"/>
        <v>2011</v>
      </c>
      <c r="C5" s="5">
        <v>40548</v>
      </c>
      <c r="D5" s="10">
        <v>1126.02</v>
      </c>
      <c r="E5" s="10">
        <v>35.241333000000004</v>
      </c>
      <c r="F5" s="10">
        <v>55.74</v>
      </c>
      <c r="G5" s="6">
        <v>41639</v>
      </c>
      <c r="H5">
        <f t="shared" si="4"/>
        <v>2013</v>
      </c>
      <c r="I5" s="19">
        <f t="shared" ref="I5:I13" si="24">EDATE(I4,12)</f>
        <v>41639</v>
      </c>
      <c r="J5" s="13">
        <f t="shared" si="1"/>
        <v>1055.45</v>
      </c>
      <c r="K5" s="20">
        <f t="shared" si="2"/>
        <v>87.96</v>
      </c>
      <c r="L5" s="20">
        <f t="shared" si="3"/>
        <v>53.202107999999988</v>
      </c>
      <c r="M5" s="13">
        <f t="shared" si="5"/>
        <v>156.48271698227813</v>
      </c>
      <c r="N5" s="13">
        <f t="shared" si="6"/>
        <v>275.21860356028606</v>
      </c>
      <c r="O5" s="13">
        <f>M5*J5*K5</f>
        <v>14527445.772881642</v>
      </c>
      <c r="P5" s="13">
        <f t="shared" si="14"/>
        <v>15454120.407527415</v>
      </c>
      <c r="Q5" s="13">
        <f t="shared" si="7"/>
        <v>3616683.862928316</v>
      </c>
      <c r="R5" s="13">
        <f t="shared" si="8"/>
        <v>5756132.530509131</v>
      </c>
      <c r="S5" s="22">
        <f t="shared" si="9"/>
        <v>0.69124095296950505</v>
      </c>
      <c r="T5" s="22">
        <f t="shared" si="10"/>
        <v>0.4343193953143526</v>
      </c>
      <c r="U5" s="13">
        <f t="shared" si="15"/>
        <v>0</v>
      </c>
      <c r="V5" s="13">
        <f t="shared" si="16"/>
        <v>2500000</v>
      </c>
      <c r="W5" s="13">
        <f t="shared" si="11"/>
        <v>0</v>
      </c>
      <c r="X5" s="13">
        <f t="shared" si="12"/>
        <v>6712024.2305125035</v>
      </c>
      <c r="Y5" s="13">
        <f t="shared" si="17"/>
        <v>0</v>
      </c>
      <c r="Z5" s="13">
        <f t="shared" si="13"/>
        <v>119.53277747756398</v>
      </c>
      <c r="AA5" s="13">
        <f t="shared" si="18"/>
        <v>71.937230084320362</v>
      </c>
      <c r="AB5" s="13">
        <f t="shared" si="19"/>
        <v>0</v>
      </c>
      <c r="AC5" s="13">
        <f t="shared" si="20"/>
        <v>228.4199470665985</v>
      </c>
      <c r="AD5" s="13">
        <f t="shared" si="21"/>
        <v>155.68582608272209</v>
      </c>
      <c r="AE5" s="21">
        <f t="shared" si="22"/>
        <v>72.320013972894785</v>
      </c>
      <c r="AF5" s="21">
        <f t="shared" si="23"/>
        <v>32.915229999999994</v>
      </c>
      <c r="AG5" s="2"/>
      <c r="AH5" s="12"/>
    </row>
    <row r="6" spans="2:35" customFormat="1" x14ac:dyDescent="0.3">
      <c r="B6" s="6">
        <f t="shared" si="0"/>
        <v>2011</v>
      </c>
      <c r="C6" s="5">
        <v>40549</v>
      </c>
      <c r="D6" s="10">
        <v>1119.93</v>
      </c>
      <c r="E6" s="10">
        <v>35.632289999999998</v>
      </c>
      <c r="F6" s="10">
        <v>55.92</v>
      </c>
      <c r="G6" s="6">
        <v>42004</v>
      </c>
      <c r="H6">
        <f t="shared" si="4"/>
        <v>2014</v>
      </c>
      <c r="I6" s="19">
        <f t="shared" si="24"/>
        <v>42004</v>
      </c>
      <c r="J6" s="13">
        <f t="shared" si="1"/>
        <v>1099.1500000000001</v>
      </c>
      <c r="K6" s="20">
        <f t="shared" si="2"/>
        <v>103.25</v>
      </c>
      <c r="L6" s="20">
        <f t="shared" si="3"/>
        <v>62.357130000000005</v>
      </c>
      <c r="M6" s="13">
        <f t="shared" si="5"/>
        <v>228.4199470665985</v>
      </c>
      <c r="N6" s="13">
        <f t="shared" si="6"/>
        <v>155.68582608272209</v>
      </c>
      <c r="O6" s="13">
        <f>M6*J6*K6</f>
        <v>25922748.782484494</v>
      </c>
      <c r="P6" s="13">
        <f t="shared" si="14"/>
        <v>10670681.522715695</v>
      </c>
      <c r="Q6" s="13">
        <f t="shared" si="7"/>
        <v>8487417.9617516696</v>
      </c>
      <c r="R6" s="13">
        <f t="shared" si="8"/>
        <v>5262096.8412860315</v>
      </c>
      <c r="S6" s="22">
        <f t="shared" si="9"/>
        <v>0.29455365710351317</v>
      </c>
      <c r="T6" s="22">
        <f t="shared" si="10"/>
        <v>0.47509577938307418</v>
      </c>
      <c r="U6" s="13">
        <f t="shared" si="15"/>
        <v>0</v>
      </c>
      <c r="V6" s="13">
        <f t="shared" si="16"/>
        <v>2500000</v>
      </c>
      <c r="W6" s="13">
        <f t="shared" si="11"/>
        <v>0</v>
      </c>
      <c r="X6" s="13">
        <f t="shared" si="12"/>
        <v>5069595.7545831818</v>
      </c>
      <c r="Y6" s="13">
        <f t="shared" si="17"/>
        <v>0</v>
      </c>
      <c r="Z6" s="13">
        <f t="shared" si="13"/>
        <v>73.965678881668595</v>
      </c>
      <c r="AA6" s="13">
        <f t="shared" si="18"/>
        <v>44.447709600916717</v>
      </c>
      <c r="AB6" s="13">
        <f t="shared" si="19"/>
        <v>0</v>
      </c>
      <c r="AC6" s="13">
        <f t="shared" si="20"/>
        <v>272.86765666751523</v>
      </c>
      <c r="AD6" s="13">
        <f t="shared" si="21"/>
        <v>81.720147201053493</v>
      </c>
      <c r="AE6" s="21">
        <f t="shared" si="22"/>
        <v>77.358233062994998</v>
      </c>
      <c r="AF6" s="21">
        <f t="shared" si="23"/>
        <v>32.915229999999994</v>
      </c>
      <c r="AG6" s="2"/>
      <c r="AH6" s="12"/>
    </row>
    <row r="7" spans="2:35" customFormat="1" x14ac:dyDescent="0.3">
      <c r="B7" s="6">
        <f t="shared" si="0"/>
        <v>2011</v>
      </c>
      <c r="C7" s="5">
        <v>40550</v>
      </c>
      <c r="D7" s="10">
        <v>1122.17</v>
      </c>
      <c r="E7" s="10">
        <v>35.585725000000011</v>
      </c>
      <c r="F7" s="10">
        <v>55.87</v>
      </c>
      <c r="G7" s="6">
        <v>42369</v>
      </c>
      <c r="H7">
        <f t="shared" si="4"/>
        <v>2015</v>
      </c>
      <c r="I7" s="19">
        <f t="shared" si="24"/>
        <v>42369</v>
      </c>
      <c r="J7" s="13">
        <f t="shared" si="1"/>
        <v>1172.45</v>
      </c>
      <c r="K7" s="20">
        <f t="shared" si="2"/>
        <v>111.86</v>
      </c>
      <c r="L7" s="20">
        <f t="shared" si="3"/>
        <v>67.567544999999996</v>
      </c>
      <c r="M7" s="13">
        <f t="shared" si="5"/>
        <v>272.86765666751523</v>
      </c>
      <c r="N7" s="13">
        <f t="shared" si="6"/>
        <v>81.720147201053493</v>
      </c>
      <c r="O7" s="13">
        <f t="shared" ref="O7:O13" si="25">M7*J7*K7</f>
        <v>35786663.298932388</v>
      </c>
      <c r="P7" s="13">
        <f t="shared" si="14"/>
        <v>6473834.769216517</v>
      </c>
      <c r="Q7" s="13">
        <f t="shared" si="7"/>
        <v>12585189.816922413</v>
      </c>
      <c r="R7" s="13">
        <f t="shared" si="8"/>
        <v>3517299.9462089748</v>
      </c>
      <c r="S7" s="22">
        <f t="shared" si="9"/>
        <v>0.19864618939941828</v>
      </c>
      <c r="T7" s="22">
        <f t="shared" si="10"/>
        <v>0.71077247838773494</v>
      </c>
      <c r="U7" s="13">
        <f t="shared" si="15"/>
        <v>0</v>
      </c>
      <c r="V7" s="13">
        <f t="shared" si="16"/>
        <v>2500000</v>
      </c>
      <c r="W7" s="13">
        <f t="shared" si="11"/>
        <v>0</v>
      </c>
      <c r="X7" s="13">
        <f t="shared" si="12"/>
        <v>4601423.5835887138</v>
      </c>
      <c r="Y7" s="13">
        <f t="shared" si="17"/>
        <v>0</v>
      </c>
      <c r="Z7" s="13">
        <f t="shared" si="13"/>
        <v>58.084431560303322</v>
      </c>
      <c r="AA7" s="13">
        <f t="shared" si="18"/>
        <v>34.909702583890251</v>
      </c>
      <c r="AB7" s="13">
        <f t="shared" si="19"/>
        <v>0</v>
      </c>
      <c r="AC7" s="13">
        <f t="shared" si="20"/>
        <v>307.77735925140547</v>
      </c>
      <c r="AD7" s="13">
        <f t="shared" si="21"/>
        <v>23.635715640750171</v>
      </c>
      <c r="AE7" s="21">
        <f t="shared" si="22"/>
        <v>81.271602211781868</v>
      </c>
      <c r="AF7" s="21">
        <f t="shared" si="23"/>
        <v>32.915229999999994</v>
      </c>
      <c r="AG7" s="2"/>
      <c r="AH7" s="12"/>
    </row>
    <row r="8" spans="2:35" customFormat="1" x14ac:dyDescent="0.3">
      <c r="B8" s="6">
        <f t="shared" si="0"/>
        <v>2011</v>
      </c>
      <c r="C8" s="5">
        <v>40553</v>
      </c>
      <c r="D8" s="10">
        <v>1124.55</v>
      </c>
      <c r="E8" s="10">
        <v>35.785429999999998</v>
      </c>
      <c r="F8" s="10">
        <v>56.08</v>
      </c>
      <c r="G8" s="6">
        <v>42734</v>
      </c>
      <c r="H8">
        <f t="shared" si="4"/>
        <v>2016</v>
      </c>
      <c r="I8" s="19">
        <f>EDATE(I7,12)-1</f>
        <v>42734</v>
      </c>
      <c r="J8" s="13">
        <f t="shared" si="1"/>
        <v>1207.82</v>
      </c>
      <c r="K8" s="20">
        <f t="shared" si="2"/>
        <v>118.48</v>
      </c>
      <c r="L8" s="20">
        <f t="shared" si="3"/>
        <v>78.083189999999988</v>
      </c>
      <c r="M8" s="13">
        <f t="shared" si="5"/>
        <v>307.77735925140547</v>
      </c>
      <c r="N8" s="13">
        <f t="shared" si="6"/>
        <v>23.635715640750171</v>
      </c>
      <c r="O8" s="13">
        <f t="shared" si="25"/>
        <v>44043713.738046341</v>
      </c>
      <c r="P8" s="13">
        <f t="shared" si="14"/>
        <v>2229094.7074229727</v>
      </c>
      <c r="Q8" s="13">
        <f t="shared" si="7"/>
        <v>14716566.358503399</v>
      </c>
      <c r="R8" s="13">
        <f t="shared" si="8"/>
        <v>1316957.8992925037</v>
      </c>
      <c r="S8" s="22">
        <f t="shared" si="9"/>
        <v>0.16987658255999855</v>
      </c>
      <c r="T8" s="22">
        <f t="shared" si="10"/>
        <v>1</v>
      </c>
      <c r="U8" s="13">
        <f t="shared" si="15"/>
        <v>1841521.0503537483</v>
      </c>
      <c r="V8" s="13">
        <f t="shared" si="16"/>
        <v>658478.94964625186</v>
      </c>
      <c r="W8" s="13">
        <f t="shared" si="11"/>
        <v>5511300.9385849116</v>
      </c>
      <c r="X8" s="13">
        <f t="shared" si="12"/>
        <v>1114547.3537114863</v>
      </c>
      <c r="Y8" s="13">
        <f t="shared" si="17"/>
        <v>38.512956900184818</v>
      </c>
      <c r="Z8" s="13">
        <f t="shared" si="13"/>
        <v>11.817857820375087</v>
      </c>
      <c r="AA8" s="13">
        <f t="shared" si="18"/>
        <v>7.7495117943402008</v>
      </c>
      <c r="AB8" s="13">
        <f t="shared" si="19"/>
        <v>58.145678447130926</v>
      </c>
      <c r="AC8" s="13">
        <f t="shared" si="20"/>
        <v>277.01391414556088</v>
      </c>
      <c r="AD8" s="13">
        <f t="shared" si="21"/>
        <v>69.963536267506015</v>
      </c>
      <c r="AE8" s="21">
        <f t="shared" si="22"/>
        <v>82.312513526282785</v>
      </c>
      <c r="AF8" s="21">
        <f t="shared" si="23"/>
        <v>70.453665281931904</v>
      </c>
      <c r="AG8" s="2"/>
      <c r="AH8" s="12"/>
    </row>
    <row r="9" spans="2:35" customFormat="1" x14ac:dyDescent="0.3">
      <c r="B9" s="6">
        <f t="shared" si="0"/>
        <v>2011</v>
      </c>
      <c r="C9" s="5">
        <v>40554</v>
      </c>
      <c r="D9" s="10">
        <v>1125.03</v>
      </c>
      <c r="E9" s="10">
        <v>35.840209999999999</v>
      </c>
      <c r="F9" s="10">
        <v>56.16</v>
      </c>
      <c r="G9" s="6">
        <v>43098</v>
      </c>
      <c r="H9">
        <f t="shared" si="4"/>
        <v>2017</v>
      </c>
      <c r="I9" s="19">
        <f>EDATE(I8,12)-1</f>
        <v>43098</v>
      </c>
      <c r="J9" s="13">
        <f t="shared" si="1"/>
        <v>1070.6500000000001</v>
      </c>
      <c r="K9" s="20">
        <f t="shared" si="2"/>
        <v>155.76</v>
      </c>
      <c r="L9" s="20">
        <f t="shared" si="3"/>
        <v>106.11668</v>
      </c>
      <c r="M9" s="13">
        <f t="shared" si="5"/>
        <v>277.01391414556088</v>
      </c>
      <c r="N9" s="13">
        <f t="shared" si="6"/>
        <v>69.963536267506015</v>
      </c>
      <c r="O9" s="13">
        <f t="shared" si="25"/>
        <v>46196071.372748196</v>
      </c>
      <c r="P9" s="13">
        <f t="shared" si="14"/>
        <v>7948824.8568743924</v>
      </c>
      <c r="Q9" s="13">
        <f t="shared" si="7"/>
        <v>18655708.122297496</v>
      </c>
      <c r="R9" s="13">
        <f t="shared" si="8"/>
        <v>1995253.5307498404</v>
      </c>
      <c r="S9" s="22">
        <f t="shared" si="9"/>
        <v>0.134007242373822</v>
      </c>
      <c r="T9" s="22">
        <f t="shared" si="10"/>
        <v>1</v>
      </c>
      <c r="U9" s="13">
        <f t="shared" si="15"/>
        <v>1502373.2346250797</v>
      </c>
      <c r="V9" s="13">
        <f t="shared" si="16"/>
        <v>997626.76537492021</v>
      </c>
      <c r="W9" s="13">
        <f t="shared" si="11"/>
        <v>3720241.5861285198</v>
      </c>
      <c r="X9" s="13">
        <f t="shared" si="12"/>
        <v>3974412.4284371962</v>
      </c>
      <c r="Y9" s="13">
        <f t="shared" si="17"/>
        <v>22.308362003884472</v>
      </c>
      <c r="Z9" s="13">
        <f t="shared" si="13"/>
        <v>34.981768133753008</v>
      </c>
      <c r="AA9" s="13">
        <f t="shared" si="18"/>
        <v>23.713330440480529</v>
      </c>
      <c r="AB9" s="13">
        <f t="shared" si="19"/>
        <v>32.580897870122023</v>
      </c>
      <c r="AC9" s="13">
        <f t="shared" si="20"/>
        <v>278.41888258215693</v>
      </c>
      <c r="AD9" s="13">
        <f t="shared" si="21"/>
        <v>67.562666003875023</v>
      </c>
      <c r="AE9" s="21">
        <f t="shared" si="22"/>
        <v>88.568139942928724</v>
      </c>
      <c r="AF9" s="21">
        <f t="shared" si="23"/>
        <v>87.651521864491784</v>
      </c>
      <c r="AG9" s="2"/>
      <c r="AH9" s="12"/>
    </row>
    <row r="10" spans="2:35" customFormat="1" x14ac:dyDescent="0.3">
      <c r="B10" s="6">
        <f t="shared" si="0"/>
        <v>2011</v>
      </c>
      <c r="C10" s="5">
        <v>40555</v>
      </c>
      <c r="D10" s="10">
        <v>1119.72</v>
      </c>
      <c r="E10" s="10">
        <v>36.285620000000002</v>
      </c>
      <c r="F10" s="10">
        <v>56.555</v>
      </c>
      <c r="G10" s="6">
        <v>43465</v>
      </c>
      <c r="H10">
        <f t="shared" si="4"/>
        <v>2018</v>
      </c>
      <c r="I10" s="19">
        <f>EDATE(I9,12)+2</f>
        <v>43465</v>
      </c>
      <c r="J10" s="13">
        <f t="shared" si="1"/>
        <v>1115.8499999999999</v>
      </c>
      <c r="K10" s="20">
        <f t="shared" si="2"/>
        <v>154.26</v>
      </c>
      <c r="L10" s="20">
        <f t="shared" si="3"/>
        <v>107.14899</v>
      </c>
      <c r="M10" s="13">
        <f t="shared" si="5"/>
        <v>278.41888258215693</v>
      </c>
      <c r="N10" s="13">
        <f t="shared" si="6"/>
        <v>67.562666003875023</v>
      </c>
      <c r="O10" s="13">
        <f t="shared" si="25"/>
        <v>47924526.524545781</v>
      </c>
      <c r="P10" s="13">
        <f t="shared" si="14"/>
        <v>8077941.018495556</v>
      </c>
      <c r="Q10" s="13">
        <f t="shared" si="7"/>
        <v>21523322.612724207</v>
      </c>
      <c r="R10" s="13">
        <f t="shared" si="8"/>
        <v>1737583.306458507</v>
      </c>
      <c r="S10" s="22">
        <f t="shared" si="9"/>
        <v>0.1161530700897474</v>
      </c>
      <c r="T10" s="22">
        <f t="shared" si="10"/>
        <v>1</v>
      </c>
      <c r="U10" s="13">
        <f t="shared" si="15"/>
        <v>1631208.3467707466</v>
      </c>
      <c r="V10" s="13">
        <f t="shared" si="16"/>
        <v>868791.65322925348</v>
      </c>
      <c r="W10" s="13">
        <f t="shared" si="11"/>
        <v>3632101.2832683884</v>
      </c>
      <c r="X10" s="13">
        <f t="shared" si="12"/>
        <v>4038970.509247778</v>
      </c>
      <c r="Y10" s="13">
        <f t="shared" si="17"/>
        <v>21.100794395847966</v>
      </c>
      <c r="Z10" s="13">
        <f t="shared" si="13"/>
        <v>33.781333001937512</v>
      </c>
      <c r="AA10" s="13">
        <f t="shared" si="18"/>
        <v>23.347190026262261</v>
      </c>
      <c r="AB10" s="13">
        <f t="shared" si="19"/>
        <v>30.226449178718248</v>
      </c>
      <c r="AC10" s="13">
        <f t="shared" si="20"/>
        <v>280.6652782125712</v>
      </c>
      <c r="AD10" s="13">
        <f t="shared" si="21"/>
        <v>64.007782180655767</v>
      </c>
      <c r="AE10" s="21">
        <f t="shared" si="22"/>
        <v>94.032728757400676</v>
      </c>
      <c r="AF10" s="21">
        <f t="shared" si="23"/>
        <v>96.85882775189566</v>
      </c>
      <c r="AG10" s="2"/>
      <c r="AH10" s="12"/>
    </row>
    <row r="11" spans="2:35" customFormat="1" x14ac:dyDescent="0.3">
      <c r="B11" s="6">
        <f t="shared" si="0"/>
        <v>2011</v>
      </c>
      <c r="C11" s="5">
        <v>40556</v>
      </c>
      <c r="D11" s="10">
        <v>1114.0999999999999</v>
      </c>
      <c r="E11" s="10">
        <v>36.280540000000002</v>
      </c>
      <c r="F11" s="10">
        <v>56.575000000000003</v>
      </c>
      <c r="G11" s="6">
        <v>43830</v>
      </c>
      <c r="H11">
        <f t="shared" si="4"/>
        <v>2019</v>
      </c>
      <c r="I11" s="19">
        <f t="shared" si="24"/>
        <v>43830</v>
      </c>
      <c r="J11" s="13">
        <f t="shared" si="1"/>
        <v>1156.25</v>
      </c>
      <c r="K11" s="20">
        <f t="shared" si="2"/>
        <v>212.61</v>
      </c>
      <c r="L11" s="20">
        <f t="shared" si="3"/>
        <v>149.87096999999997</v>
      </c>
      <c r="M11" s="13">
        <f t="shared" si="5"/>
        <v>280.6652782125712</v>
      </c>
      <c r="N11" s="13">
        <f t="shared" si="6"/>
        <v>64.007782180655767</v>
      </c>
      <c r="O11" s="13">
        <f t="shared" si="25"/>
        <v>68996033.050895825</v>
      </c>
      <c r="P11" s="13">
        <f t="shared" si="14"/>
        <v>11091800.340926653</v>
      </c>
      <c r="Q11" s="13">
        <f t="shared" si="7"/>
        <v>39546830.081986547</v>
      </c>
      <c r="R11" s="13">
        <f t="shared" si="8"/>
        <v>4173844.1748360428</v>
      </c>
      <c r="S11" s="22">
        <f t="shared" si="9"/>
        <v>6.3216191912654512E-2</v>
      </c>
      <c r="T11" s="22">
        <f t="shared" si="10"/>
        <v>0.59896821617644724</v>
      </c>
      <c r="U11" s="13">
        <f t="shared" si="15"/>
        <v>0</v>
      </c>
      <c r="V11" s="13">
        <f t="shared" si="16"/>
        <v>2500000</v>
      </c>
      <c r="W11" s="13">
        <f t="shared" si="11"/>
        <v>0</v>
      </c>
      <c r="X11" s="13">
        <f t="shared" si="12"/>
        <v>6643635.8643901469</v>
      </c>
      <c r="Y11" s="13">
        <f t="shared" si="17"/>
        <v>0</v>
      </c>
      <c r="Z11" s="13">
        <f t="shared" si="13"/>
        <v>38.338627114157966</v>
      </c>
      <c r="AA11" s="13">
        <f t="shared" si="18"/>
        <v>26.890165081119505</v>
      </c>
      <c r="AB11" s="13">
        <f t="shared" si="19"/>
        <v>0</v>
      </c>
      <c r="AC11" s="13">
        <f t="shared" si="20"/>
        <v>307.5554432936907</v>
      </c>
      <c r="AD11" s="13">
        <f t="shared" si="21"/>
        <v>25.669155066497801</v>
      </c>
      <c r="AE11" s="21">
        <f t="shared" si="22"/>
        <v>104.40016808617679</v>
      </c>
      <c r="AF11" s="21">
        <f t="shared" si="23"/>
        <v>96.858827751895646</v>
      </c>
      <c r="AG11" s="2"/>
      <c r="AH11" s="12"/>
    </row>
    <row r="12" spans="2:35" customFormat="1" x14ac:dyDescent="0.3">
      <c r="B12" s="6">
        <f t="shared" si="0"/>
        <v>2011</v>
      </c>
      <c r="C12" s="5">
        <v>40557</v>
      </c>
      <c r="D12" s="10">
        <v>1114.4000000000001</v>
      </c>
      <c r="E12" s="10">
        <v>36.83896</v>
      </c>
      <c r="F12" s="10">
        <v>57</v>
      </c>
      <c r="G12" s="6">
        <v>44196</v>
      </c>
      <c r="H12">
        <f t="shared" si="4"/>
        <v>2020</v>
      </c>
      <c r="I12" s="19">
        <f t="shared" si="24"/>
        <v>44196</v>
      </c>
      <c r="J12" s="13">
        <f t="shared" si="1"/>
        <v>1086.3499999999999</v>
      </c>
      <c r="K12" s="20">
        <f t="shared" si="2"/>
        <v>313.74</v>
      </c>
      <c r="L12" s="20">
        <f t="shared" si="3"/>
        <v>221.63344499999997</v>
      </c>
      <c r="M12" s="13">
        <f t="shared" si="5"/>
        <v>307.5554432936907</v>
      </c>
      <c r="N12" s="23">
        <f t="shared" si="6"/>
        <v>25.669155066497801</v>
      </c>
      <c r="O12" s="13">
        <f t="shared" si="25"/>
        <v>104824567.38562593</v>
      </c>
      <c r="P12" s="13">
        <f t="shared" si="14"/>
        <v>6180400.7887867112</v>
      </c>
      <c r="Q12" s="13">
        <f t="shared" si="7"/>
        <v>67698721.163746014</v>
      </c>
      <c r="R12" s="13">
        <f t="shared" si="8"/>
        <v>3305634.6026136936</v>
      </c>
      <c r="S12" s="22">
        <f t="shared" si="9"/>
        <v>3.6928319427971687E-2</v>
      </c>
      <c r="T12" s="22">
        <f t="shared" si="10"/>
        <v>0.75628443567940151</v>
      </c>
      <c r="U12" s="13">
        <f t="shared" si="15"/>
        <v>0</v>
      </c>
      <c r="V12" s="13">
        <f t="shared" si="16"/>
        <v>2500000</v>
      </c>
      <c r="W12" s="13">
        <f t="shared" si="11"/>
        <v>0</v>
      </c>
      <c r="X12" s="13">
        <f t="shared" si="12"/>
        <v>4674140.9228200857</v>
      </c>
      <c r="Y12" s="13">
        <f t="shared" si="17"/>
        <v>0</v>
      </c>
      <c r="Z12" s="13">
        <f t="shared" si="13"/>
        <v>19.413182453833336</v>
      </c>
      <c r="AA12" s="13">
        <f t="shared" si="18"/>
        <v>13.645367033621316</v>
      </c>
      <c r="AB12" s="13">
        <f t="shared" si="19"/>
        <v>0</v>
      </c>
      <c r="AC12" s="13">
        <f t="shared" si="20"/>
        <v>321.20081032731201</v>
      </c>
      <c r="AD12" s="13">
        <f t="shared" si="21"/>
        <v>6.2559726126644648</v>
      </c>
      <c r="AE12" s="21">
        <f t="shared" si="22"/>
        <v>113.29341726045455</v>
      </c>
      <c r="AF12" s="21">
        <f t="shared" si="23"/>
        <v>96.858827751895646</v>
      </c>
      <c r="AG12" s="2"/>
      <c r="AH12" s="12"/>
    </row>
    <row r="13" spans="2:35" customFormat="1" x14ac:dyDescent="0.3">
      <c r="B13" s="6">
        <f t="shared" si="0"/>
        <v>2011</v>
      </c>
      <c r="C13" s="5">
        <v>40561</v>
      </c>
      <c r="D13" s="10">
        <v>1116.5999999999999</v>
      </c>
      <c r="E13" s="10">
        <v>36.840119999999999</v>
      </c>
      <c r="F13" s="10">
        <v>57.16</v>
      </c>
      <c r="G13" s="6">
        <v>44561</v>
      </c>
      <c r="H13">
        <f t="shared" si="4"/>
        <v>2021</v>
      </c>
      <c r="I13" s="19">
        <f t="shared" si="24"/>
        <v>44561</v>
      </c>
      <c r="J13" s="13">
        <f t="shared" si="1"/>
        <v>1188.9000000000001</v>
      </c>
      <c r="K13" s="20">
        <f t="shared" si="2"/>
        <v>397.85</v>
      </c>
      <c r="L13" s="20">
        <f t="shared" si="3"/>
        <v>287.29021999999998</v>
      </c>
      <c r="M13" s="13">
        <f t="shared" si="5"/>
        <v>321.20081032731201</v>
      </c>
      <c r="N13" s="13">
        <f t="shared" si="6"/>
        <v>6.2559726126644648</v>
      </c>
      <c r="O13" s="13">
        <f t="shared" si="25"/>
        <v>151929224.72595051</v>
      </c>
      <c r="P13" s="13">
        <f t="shared" si="14"/>
        <v>2136785.8926425283</v>
      </c>
      <c r="Q13" s="13">
        <f t="shared" si="7"/>
        <v>112397016.20016465</v>
      </c>
      <c r="R13" s="13">
        <f t="shared" si="8"/>
        <v>1478516.2668319701</v>
      </c>
      <c r="S13" s="22">
        <f t="shared" si="9"/>
        <v>2.2242583340004517E-2</v>
      </c>
      <c r="T13" s="22">
        <f t="shared" si="10"/>
        <v>1</v>
      </c>
      <c r="U13" s="13">
        <f t="shared" si="15"/>
        <v>1760741.8665840151</v>
      </c>
      <c r="V13" s="13">
        <f t="shared" si="16"/>
        <v>739258.13341598504</v>
      </c>
      <c r="W13" s="13">
        <f t="shared" si="11"/>
        <v>2380028.8991322936</v>
      </c>
      <c r="X13" s="13">
        <f t="shared" si="12"/>
        <v>1068392.9463212641</v>
      </c>
      <c r="Y13" s="13">
        <f t="shared" si="17"/>
        <v>5.0317324555736844</v>
      </c>
      <c r="Z13" s="13">
        <f t="shared" si="13"/>
        <v>3.1279863063322328</v>
      </c>
      <c r="AA13" s="13">
        <f t="shared" si="18"/>
        <v>2.2474467129135567</v>
      </c>
      <c r="AB13" s="13">
        <f t="shared" si="19"/>
        <v>6.9332864295301828</v>
      </c>
      <c r="AC13" s="13">
        <f t="shared" si="20"/>
        <v>318.41652458465188</v>
      </c>
      <c r="AD13" s="13">
        <f t="shared" si="21"/>
        <v>10.061272735862415</v>
      </c>
      <c r="AE13" s="21">
        <f t="shared" si="22"/>
        <v>115.30187381700455</v>
      </c>
      <c r="AF13" s="21">
        <f t="shared" si="23"/>
        <v>228.08629989109994</v>
      </c>
      <c r="AG13" s="2"/>
      <c r="AH13" s="12"/>
    </row>
    <row r="14" spans="2:35" customFormat="1" x14ac:dyDescent="0.3">
      <c r="B14" s="6">
        <f t="shared" si="0"/>
        <v>2011</v>
      </c>
      <c r="C14" s="5">
        <v>40562</v>
      </c>
      <c r="D14" s="10">
        <v>1110.3499999999999</v>
      </c>
      <c r="E14" s="10">
        <v>36.196459999999995</v>
      </c>
      <c r="F14" s="10">
        <v>56.51</v>
      </c>
      <c r="G14" s="6"/>
      <c r="I14" s="5"/>
      <c r="J14" s="5"/>
      <c r="K14" s="5"/>
      <c r="L14" s="5"/>
      <c r="M14" s="7"/>
      <c r="N14" s="7"/>
      <c r="O14" s="7"/>
      <c r="P14" s="7"/>
      <c r="Q14" s="7"/>
      <c r="R14" s="7"/>
      <c r="S14" s="24"/>
      <c r="T14" s="24"/>
      <c r="U14" s="24"/>
      <c r="V14" s="24"/>
      <c r="W14" s="7"/>
      <c r="X14" s="7"/>
      <c r="Y14" s="7"/>
      <c r="Z14" s="7"/>
      <c r="AA14" s="7"/>
      <c r="AB14" s="7"/>
      <c r="AC14" s="7"/>
      <c r="AD14" s="7"/>
      <c r="AE14" s="25"/>
      <c r="AF14" s="25"/>
      <c r="AG14" s="3"/>
    </row>
    <row r="15" spans="2:35" customFormat="1" x14ac:dyDescent="0.3">
      <c r="B15" s="6">
        <f t="shared" si="0"/>
        <v>2011</v>
      </c>
      <c r="C15" s="5">
        <v>40563</v>
      </c>
      <c r="D15" s="10">
        <v>1121.28</v>
      </c>
      <c r="E15" s="10">
        <v>35.801079999999999</v>
      </c>
      <c r="F15" s="10">
        <v>56.11</v>
      </c>
      <c r="G15" s="6"/>
      <c r="I15" s="48" t="s">
        <v>24</v>
      </c>
      <c r="J15" s="49"/>
      <c r="K15" s="49"/>
      <c r="L15" s="49"/>
      <c r="M15" s="50" t="s">
        <v>25</v>
      </c>
      <c r="N15" s="51"/>
      <c r="O15" s="51"/>
      <c r="P15" s="51"/>
      <c r="Q15" s="52" t="s">
        <v>36</v>
      </c>
      <c r="R15" s="53"/>
      <c r="S15" s="54" t="s">
        <v>37</v>
      </c>
      <c r="T15" s="54"/>
      <c r="U15" s="54"/>
      <c r="V15" s="54"/>
      <c r="W15" s="54"/>
      <c r="X15" s="54"/>
      <c r="Y15" s="55" t="s">
        <v>38</v>
      </c>
      <c r="Z15" s="56"/>
      <c r="AA15" s="56"/>
      <c r="AB15" s="56"/>
      <c r="AC15" s="56"/>
      <c r="AD15" s="56"/>
      <c r="AE15" s="56"/>
      <c r="AF15" s="56"/>
    </row>
    <row r="16" spans="2:35" x14ac:dyDescent="0.3">
      <c r="B16" s="6">
        <f t="shared" si="0"/>
        <v>2011</v>
      </c>
      <c r="C16" s="5">
        <v>40564</v>
      </c>
      <c r="D16" s="10">
        <v>1124.1500000000001</v>
      </c>
      <c r="E16" s="10">
        <v>35.460245</v>
      </c>
      <c r="F16" s="10">
        <v>55.68</v>
      </c>
      <c r="I16" s="38" t="s">
        <v>83</v>
      </c>
      <c r="J16" s="26"/>
      <c r="K16" s="27"/>
      <c r="L16" s="27"/>
    </row>
    <row r="17" spans="2:31" ht="17.25" thickBot="1" x14ac:dyDescent="0.35">
      <c r="B17" s="6">
        <f t="shared" si="0"/>
        <v>2011</v>
      </c>
      <c r="C17" s="5">
        <v>40567</v>
      </c>
      <c r="D17" s="10">
        <v>1121.1500000000001</v>
      </c>
      <c r="E17" s="10">
        <v>35.905103999999994</v>
      </c>
      <c r="F17" s="10">
        <v>56.45</v>
      </c>
      <c r="I17" s="37"/>
      <c r="AD17" s="25"/>
    </row>
    <row r="18" spans="2:31" x14ac:dyDescent="0.3">
      <c r="B18" s="6">
        <f t="shared" si="0"/>
        <v>2011</v>
      </c>
      <c r="C18" s="5">
        <v>40568</v>
      </c>
      <c r="D18" s="10">
        <v>1118.2</v>
      </c>
      <c r="E18" s="10">
        <v>35.754549999999995</v>
      </c>
      <c r="F18" s="10">
        <v>56.532499999999999</v>
      </c>
      <c r="I18" s="35" t="s">
        <v>66</v>
      </c>
      <c r="R18" s="39"/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40"/>
      <c r="AE18" s="57"/>
    </row>
    <row r="19" spans="2:31" x14ac:dyDescent="0.3">
      <c r="B19" s="6">
        <f t="shared" si="0"/>
        <v>2011</v>
      </c>
      <c r="C19" s="5">
        <v>40569</v>
      </c>
      <c r="D19" s="10">
        <v>1116.03</v>
      </c>
      <c r="E19" s="10">
        <v>36.036617999999997</v>
      </c>
      <c r="F19" s="10">
        <v>56.83</v>
      </c>
      <c r="I19" s="36" t="s">
        <v>29</v>
      </c>
      <c r="R19" s="41"/>
      <c r="S19" s="42"/>
      <c r="T19" s="42"/>
      <c r="U19" s="42"/>
      <c r="V19" s="42"/>
      <c r="W19" s="42"/>
      <c r="X19" s="42"/>
      <c r="Y19" s="42"/>
      <c r="Z19" s="42"/>
      <c r="AA19" s="42"/>
      <c r="AB19" s="42"/>
      <c r="AC19" s="42"/>
      <c r="AD19" s="42"/>
      <c r="AE19" s="58"/>
    </row>
    <row r="20" spans="2:31" x14ac:dyDescent="0.3">
      <c r="B20" s="6">
        <f t="shared" si="0"/>
        <v>2011</v>
      </c>
      <c r="C20" s="5">
        <v>40570</v>
      </c>
      <c r="D20" s="10">
        <v>1114.4000000000001</v>
      </c>
      <c r="E20" s="10">
        <v>36.550870150000002</v>
      </c>
      <c r="F20" s="10">
        <v>57.18</v>
      </c>
      <c r="I20" s="35"/>
      <c r="R20" s="41"/>
      <c r="S20" s="29" t="s">
        <v>44</v>
      </c>
      <c r="T20" s="30">
        <v>20000000</v>
      </c>
      <c r="U20" s="42"/>
      <c r="V20" s="42"/>
      <c r="W20" s="42"/>
      <c r="X20" s="42"/>
      <c r="Y20" s="42"/>
      <c r="Z20" s="42"/>
      <c r="AA20" s="42"/>
      <c r="AB20" s="42"/>
      <c r="AC20" s="42"/>
      <c r="AD20" s="42"/>
      <c r="AE20" s="58"/>
    </row>
    <row r="21" spans="2:31" x14ac:dyDescent="0.3">
      <c r="B21" s="6">
        <f t="shared" si="0"/>
        <v>2011</v>
      </c>
      <c r="C21" s="5">
        <v>40571</v>
      </c>
      <c r="D21" s="10">
        <v>1113.82</v>
      </c>
      <c r="E21" s="10">
        <v>35.611229899999998</v>
      </c>
      <c r="F21" s="10">
        <v>55.73</v>
      </c>
      <c r="I21" s="35" t="s">
        <v>22</v>
      </c>
      <c r="R21" s="41"/>
      <c r="S21" s="42"/>
      <c r="T21" s="42"/>
      <c r="U21" s="42"/>
      <c r="V21" s="42"/>
      <c r="W21" s="42"/>
      <c r="X21" s="42"/>
      <c r="Y21" s="42"/>
      <c r="Z21" s="42"/>
      <c r="AA21" s="42"/>
      <c r="AB21" s="42"/>
      <c r="AC21" s="42"/>
      <c r="AD21" s="42"/>
      <c r="AE21" s="58"/>
    </row>
    <row r="22" spans="2:31" x14ac:dyDescent="0.3">
      <c r="B22" s="6">
        <f t="shared" si="0"/>
        <v>2011</v>
      </c>
      <c r="C22" s="5">
        <v>40574</v>
      </c>
      <c r="D22" s="10">
        <v>1121.3499999999999</v>
      </c>
      <c r="E22" s="10">
        <v>35.705709999999996</v>
      </c>
      <c r="F22" s="10">
        <v>56</v>
      </c>
      <c r="I22" s="36" t="s">
        <v>21</v>
      </c>
      <c r="R22" s="41"/>
      <c r="S22" s="13"/>
      <c r="T22" s="13" t="s">
        <v>4</v>
      </c>
      <c r="U22" s="13" t="s">
        <v>5</v>
      </c>
      <c r="V22" s="42"/>
      <c r="W22" s="42"/>
      <c r="X22" s="42"/>
      <c r="Y22" s="42"/>
      <c r="Z22" s="42"/>
      <c r="AA22" s="42"/>
      <c r="AB22" s="42"/>
      <c r="AC22" s="42"/>
      <c r="AD22" s="42"/>
      <c r="AE22" s="58"/>
    </row>
    <row r="23" spans="2:31" x14ac:dyDescent="0.3">
      <c r="B23" s="6">
        <f t="shared" si="0"/>
        <v>2011</v>
      </c>
      <c r="C23" s="5">
        <v>40575</v>
      </c>
      <c r="D23" s="10">
        <v>1116.92</v>
      </c>
      <c r="E23" s="10">
        <v>36.422440000000002</v>
      </c>
      <c r="F23" s="10">
        <v>57.05</v>
      </c>
      <c r="I23" s="36" t="s">
        <v>23</v>
      </c>
      <c r="L23" s="32"/>
      <c r="M23" s="32"/>
      <c r="R23" s="41"/>
      <c r="S23" s="34">
        <v>40543</v>
      </c>
      <c r="T23" s="13">
        <f>T20</f>
        <v>20000000</v>
      </c>
      <c r="U23" s="13">
        <f>T23</f>
        <v>20000000</v>
      </c>
      <c r="V23" s="42"/>
      <c r="W23" s="43" t="s">
        <v>90</v>
      </c>
      <c r="X23" s="42"/>
      <c r="Y23" s="42"/>
      <c r="Z23" s="42"/>
      <c r="AA23" s="42"/>
      <c r="AB23" s="42"/>
      <c r="AC23" s="42"/>
      <c r="AD23" s="42"/>
      <c r="AE23" s="58"/>
    </row>
    <row r="24" spans="2:31" x14ac:dyDescent="0.3">
      <c r="B24" s="6">
        <f t="shared" si="0"/>
        <v>2011</v>
      </c>
      <c r="C24" s="5">
        <v>40576</v>
      </c>
      <c r="D24" s="10">
        <v>1101.7</v>
      </c>
      <c r="E24" s="10">
        <v>36.56212</v>
      </c>
      <c r="F24" s="10">
        <v>56.954999999999998</v>
      </c>
      <c r="I24" s="35"/>
      <c r="L24" s="32"/>
      <c r="R24" s="41"/>
      <c r="S24" s="34">
        <v>44561</v>
      </c>
      <c r="T24" s="13">
        <f>P13+O13</f>
        <v>154066010.61859304</v>
      </c>
      <c r="U24" s="13">
        <f>차트!L2771</f>
        <v>154268997.59890261</v>
      </c>
      <c r="V24" s="42"/>
      <c r="W24" s="43" t="s">
        <v>93</v>
      </c>
      <c r="X24" s="42"/>
      <c r="Y24" s="42"/>
      <c r="Z24" s="42"/>
      <c r="AA24" s="42"/>
      <c r="AB24" s="42"/>
      <c r="AC24" s="42"/>
      <c r="AD24" s="42"/>
      <c r="AE24" s="58"/>
    </row>
    <row r="25" spans="2:31" x14ac:dyDescent="0.3">
      <c r="B25" s="6">
        <f t="shared" si="0"/>
        <v>2011</v>
      </c>
      <c r="C25" s="5">
        <v>40577</v>
      </c>
      <c r="D25" s="10">
        <v>1103.45</v>
      </c>
      <c r="E25" s="10">
        <v>36.559334999999997</v>
      </c>
      <c r="F25" s="10">
        <v>57.057499999999997</v>
      </c>
      <c r="I25" s="35" t="s">
        <v>26</v>
      </c>
      <c r="R25" s="41"/>
      <c r="S25" s="42"/>
      <c r="T25" s="42"/>
      <c r="U25" s="42"/>
      <c r="V25" s="42"/>
      <c r="W25" s="42"/>
      <c r="X25" s="42"/>
      <c r="Y25" s="42"/>
      <c r="Z25" s="42"/>
      <c r="AA25" s="42"/>
      <c r="AB25" s="42"/>
      <c r="AC25" s="42"/>
      <c r="AD25" s="42"/>
      <c r="AE25" s="58"/>
    </row>
    <row r="26" spans="2:31" x14ac:dyDescent="0.3">
      <c r="B26" s="6">
        <f t="shared" si="0"/>
        <v>2011</v>
      </c>
      <c r="C26" s="5">
        <v>40578</v>
      </c>
      <c r="D26" s="10">
        <v>1103.25</v>
      </c>
      <c r="E26" s="10">
        <v>37.047530000000002</v>
      </c>
      <c r="F26" s="10">
        <v>57.375</v>
      </c>
      <c r="I26" s="36" t="s">
        <v>80</v>
      </c>
      <c r="R26" s="41"/>
      <c r="S26" s="42"/>
      <c r="T26" s="42"/>
      <c r="U26" s="42"/>
      <c r="V26" s="42"/>
      <c r="W26" s="43" t="s">
        <v>95</v>
      </c>
      <c r="X26" s="42"/>
      <c r="Y26" s="42"/>
      <c r="Z26" s="42"/>
      <c r="AA26" s="42"/>
      <c r="AB26" s="42"/>
      <c r="AC26" s="42"/>
      <c r="AD26" s="42"/>
      <c r="AE26" s="58"/>
    </row>
    <row r="27" spans="2:31" x14ac:dyDescent="0.3">
      <c r="B27" s="6">
        <f t="shared" si="0"/>
        <v>2011</v>
      </c>
      <c r="C27" s="5">
        <v>40581</v>
      </c>
      <c r="D27" s="10">
        <v>1107.55</v>
      </c>
      <c r="E27" s="10">
        <v>37.109780150000006</v>
      </c>
      <c r="F27" s="10">
        <v>57.65</v>
      </c>
      <c r="I27" s="36" t="s">
        <v>81</v>
      </c>
      <c r="R27" s="41"/>
      <c r="S27" s="42"/>
      <c r="T27" s="42"/>
      <c r="U27" s="42"/>
      <c r="V27" s="42"/>
      <c r="W27" s="43" t="s">
        <v>94</v>
      </c>
      <c r="X27" s="42"/>
      <c r="Y27" s="42"/>
      <c r="Z27" s="42"/>
      <c r="AA27" s="42"/>
      <c r="AB27" s="42"/>
      <c r="AC27" s="42"/>
      <c r="AD27" s="42"/>
      <c r="AE27" s="58"/>
    </row>
    <row r="28" spans="2:31" x14ac:dyDescent="0.3">
      <c r="B28" s="6">
        <f t="shared" si="0"/>
        <v>2011</v>
      </c>
      <c r="C28" s="5">
        <v>40582</v>
      </c>
      <c r="D28" s="10">
        <v>1104.7</v>
      </c>
      <c r="E28" s="10">
        <v>37.256714999999993</v>
      </c>
      <c r="F28" s="10">
        <v>58.024999999999999</v>
      </c>
      <c r="I28" s="36" t="s">
        <v>82</v>
      </c>
      <c r="R28" s="41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  <c r="AE28" s="58"/>
    </row>
    <row r="29" spans="2:31" x14ac:dyDescent="0.3">
      <c r="B29" s="6">
        <f t="shared" si="0"/>
        <v>2011</v>
      </c>
      <c r="C29" s="5">
        <v>40583</v>
      </c>
      <c r="D29" s="10">
        <v>1108.5</v>
      </c>
      <c r="E29" s="10">
        <v>37.065639999999995</v>
      </c>
      <c r="F29" s="10">
        <v>57.93</v>
      </c>
      <c r="I29" s="35"/>
      <c r="R29" s="41"/>
      <c r="S29" s="42"/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2"/>
      <c r="AE29" s="58"/>
    </row>
    <row r="30" spans="2:31" x14ac:dyDescent="0.3">
      <c r="B30" s="6">
        <f t="shared" si="0"/>
        <v>2011</v>
      </c>
      <c r="C30" s="5">
        <v>40584</v>
      </c>
      <c r="D30" s="10">
        <v>1116.9000000000001</v>
      </c>
      <c r="E30" s="10">
        <v>37.155029999999996</v>
      </c>
      <c r="F30" s="10">
        <v>58.021000000000001</v>
      </c>
      <c r="I30" s="35" t="s">
        <v>27</v>
      </c>
      <c r="R30" s="46">
        <v>1</v>
      </c>
      <c r="S30" s="47" t="s">
        <v>1</v>
      </c>
      <c r="T30" s="13">
        <f>T24-T23</f>
        <v>134066010.61859304</v>
      </c>
      <c r="U30" s="13">
        <f>U24-U23</f>
        <v>134268997.59890261</v>
      </c>
      <c r="V30" s="42"/>
      <c r="W30" s="43" t="s">
        <v>84</v>
      </c>
      <c r="X30" s="42"/>
      <c r="Y30" s="42"/>
      <c r="Z30" s="42"/>
      <c r="AA30" s="42"/>
      <c r="AB30" s="42"/>
      <c r="AC30" s="42"/>
      <c r="AD30" s="42"/>
      <c r="AE30" s="58"/>
    </row>
    <row r="31" spans="2:31" x14ac:dyDescent="0.3">
      <c r="B31" s="6">
        <f t="shared" si="0"/>
        <v>2011</v>
      </c>
      <c r="C31" s="5">
        <v>40585</v>
      </c>
      <c r="D31" s="10">
        <v>1128.5999999999999</v>
      </c>
      <c r="E31" s="10">
        <v>37.333690000000004</v>
      </c>
      <c r="F31" s="10">
        <v>58.44</v>
      </c>
      <c r="I31" s="36" t="s">
        <v>28</v>
      </c>
      <c r="R31" s="46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58"/>
    </row>
    <row r="32" spans="2:31" x14ac:dyDescent="0.3">
      <c r="B32" s="6">
        <f t="shared" si="0"/>
        <v>2011</v>
      </c>
      <c r="C32" s="5">
        <v>40588</v>
      </c>
      <c r="D32" s="10">
        <v>1122.8499999999999</v>
      </c>
      <c r="E32" s="10">
        <v>37.559369999999994</v>
      </c>
      <c r="F32" s="10">
        <v>58.58</v>
      </c>
      <c r="I32" s="35"/>
      <c r="R32" s="46">
        <v>2</v>
      </c>
      <c r="S32" s="47" t="s">
        <v>89</v>
      </c>
      <c r="T32" s="13">
        <f>SUM(U3:V13)</f>
        <v>24009783.534239739</v>
      </c>
      <c r="U32" s="13">
        <v>2500000</v>
      </c>
      <c r="V32" s="42"/>
      <c r="W32" s="43" t="s">
        <v>91</v>
      </c>
      <c r="X32" s="42"/>
      <c r="Y32" s="42"/>
      <c r="Z32" s="42"/>
      <c r="AA32" s="42"/>
      <c r="AB32" s="42"/>
      <c r="AC32" s="42"/>
      <c r="AD32" s="42"/>
      <c r="AE32" s="58"/>
    </row>
    <row r="33" spans="2:31" x14ac:dyDescent="0.3">
      <c r="B33" s="6">
        <f t="shared" si="0"/>
        <v>2011</v>
      </c>
      <c r="C33" s="5">
        <v>40589</v>
      </c>
      <c r="D33" s="10">
        <v>1119.33</v>
      </c>
      <c r="E33" s="10">
        <v>37.355499999999999</v>
      </c>
      <c r="F33" s="10">
        <v>58.5</v>
      </c>
      <c r="I33" s="35" t="s">
        <v>30</v>
      </c>
      <c r="R33" s="46"/>
      <c r="S33" s="42"/>
      <c r="T33" s="42"/>
      <c r="U33" s="42"/>
      <c r="V33" s="42"/>
      <c r="W33" s="43" t="s">
        <v>92</v>
      </c>
      <c r="X33" s="42"/>
      <c r="Y33" s="42"/>
      <c r="Z33" s="42"/>
      <c r="AA33" s="42"/>
      <c r="AB33" s="42"/>
      <c r="AC33" s="42"/>
      <c r="AD33" s="42"/>
      <c r="AE33" s="58"/>
    </row>
    <row r="34" spans="2:31" x14ac:dyDescent="0.3">
      <c r="B34" s="6">
        <f t="shared" si="0"/>
        <v>2011</v>
      </c>
      <c r="C34" s="5">
        <v>40590</v>
      </c>
      <c r="D34" s="10">
        <v>1120.3</v>
      </c>
      <c r="E34" s="10">
        <v>37.599879999999999</v>
      </c>
      <c r="F34" s="10">
        <v>58.881</v>
      </c>
      <c r="I34" s="36" t="s">
        <v>31</v>
      </c>
      <c r="R34" s="41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58"/>
    </row>
    <row r="35" spans="2:31" x14ac:dyDescent="0.3">
      <c r="B35" s="6">
        <f t="shared" si="0"/>
        <v>2011</v>
      </c>
      <c r="C35" s="5">
        <v>40591</v>
      </c>
      <c r="D35" s="10">
        <v>1117.4000000000001</v>
      </c>
      <c r="E35" s="10">
        <v>37.856670000000001</v>
      </c>
      <c r="F35" s="10">
        <v>58.86</v>
      </c>
      <c r="I35" s="36" t="s">
        <v>33</v>
      </c>
      <c r="N35" s="28"/>
      <c r="O35" s="28"/>
      <c r="P35" s="28"/>
      <c r="R35" s="46">
        <v>3</v>
      </c>
      <c r="S35" s="47" t="s">
        <v>2</v>
      </c>
      <c r="T35" s="13">
        <f>T30-T32</f>
        <v>110056227.0843533</v>
      </c>
      <c r="U35" s="13">
        <f>U30-U32</f>
        <v>131768997.59890261</v>
      </c>
      <c r="V35" s="42"/>
      <c r="W35" s="43" t="s">
        <v>85</v>
      </c>
      <c r="X35" s="42"/>
      <c r="Y35" s="42"/>
      <c r="Z35" s="42"/>
      <c r="AA35" s="42"/>
      <c r="AB35" s="42"/>
      <c r="AC35" s="42"/>
      <c r="AD35" s="42"/>
      <c r="AE35" s="58"/>
    </row>
    <row r="36" spans="2:31" x14ac:dyDescent="0.3">
      <c r="B36" s="6">
        <f t="shared" si="0"/>
        <v>2011</v>
      </c>
      <c r="C36" s="5">
        <v>40592</v>
      </c>
      <c r="D36" s="10">
        <v>1112.1300000000001</v>
      </c>
      <c r="E36" s="10">
        <v>37.758465000000008</v>
      </c>
      <c r="F36" s="10">
        <v>58.73</v>
      </c>
      <c r="I36" s="36" t="s">
        <v>32</v>
      </c>
      <c r="N36" s="28"/>
      <c r="O36" s="28"/>
      <c r="P36" s="28"/>
      <c r="R36" s="41"/>
      <c r="S36" s="42"/>
      <c r="T36" s="42"/>
      <c r="U36" s="42"/>
      <c r="V36" s="42"/>
      <c r="W36" s="42"/>
      <c r="X36" s="42"/>
      <c r="Y36" s="42"/>
      <c r="Z36" s="42"/>
      <c r="AA36" s="42"/>
      <c r="AB36" s="42"/>
      <c r="AC36" s="42"/>
      <c r="AD36" s="42"/>
      <c r="AE36" s="58"/>
    </row>
    <row r="37" spans="2:31" x14ac:dyDescent="0.3">
      <c r="B37" s="6">
        <f t="shared" si="0"/>
        <v>2011</v>
      </c>
      <c r="C37" s="5">
        <v>40596</v>
      </c>
      <c r="D37" s="10">
        <v>1127.6199999999999</v>
      </c>
      <c r="E37" s="10">
        <v>36.524900000000002</v>
      </c>
      <c r="F37" s="10">
        <v>57.03</v>
      </c>
      <c r="I37" s="35" t="s">
        <v>34</v>
      </c>
      <c r="N37" s="28"/>
      <c r="O37" s="28"/>
      <c r="P37" s="28"/>
      <c r="R37" s="46">
        <v>4</v>
      </c>
      <c r="S37" s="47" t="s">
        <v>6</v>
      </c>
      <c r="T37" s="13">
        <f>T35*22%</f>
        <v>24212369.958557725</v>
      </c>
      <c r="U37" s="13">
        <f>U35*22%</f>
        <v>28989179.471758574</v>
      </c>
      <c r="V37" s="42"/>
      <c r="W37" s="43" t="s">
        <v>86</v>
      </c>
      <c r="X37" s="42"/>
      <c r="Y37" s="42"/>
      <c r="Z37" s="42"/>
      <c r="AA37" s="42"/>
      <c r="AB37" s="42"/>
      <c r="AC37" s="42"/>
      <c r="AD37" s="42"/>
      <c r="AE37" s="58"/>
    </row>
    <row r="38" spans="2:31" x14ac:dyDescent="0.3">
      <c r="B38" s="6">
        <f t="shared" si="0"/>
        <v>2011</v>
      </c>
      <c r="C38" s="5">
        <v>40597</v>
      </c>
      <c r="D38" s="10">
        <v>1124.33</v>
      </c>
      <c r="E38" s="10">
        <v>35.987419999999993</v>
      </c>
      <c r="F38" s="10">
        <v>56.56</v>
      </c>
      <c r="I38" s="35"/>
      <c r="N38" s="28"/>
      <c r="O38" s="28"/>
      <c r="P38" s="28"/>
      <c r="R38" s="46"/>
      <c r="S38" s="42"/>
      <c r="T38" s="42"/>
      <c r="U38" s="42"/>
      <c r="V38" s="42"/>
      <c r="W38" s="42"/>
      <c r="X38" s="42"/>
      <c r="Y38" s="42"/>
      <c r="Z38" s="42"/>
      <c r="AA38" s="42"/>
      <c r="AB38" s="42"/>
      <c r="AC38" s="42"/>
      <c r="AD38" s="42"/>
      <c r="AE38" s="58"/>
    </row>
    <row r="39" spans="2:31" x14ac:dyDescent="0.3">
      <c r="B39" s="6">
        <f t="shared" si="0"/>
        <v>2011</v>
      </c>
      <c r="C39" s="5">
        <v>40598</v>
      </c>
      <c r="D39" s="10">
        <v>1131.25</v>
      </c>
      <c r="E39" s="10">
        <v>36.411935000000007</v>
      </c>
      <c r="F39" s="10">
        <v>56.854999999999997</v>
      </c>
      <c r="I39" s="35" t="s">
        <v>35</v>
      </c>
      <c r="N39" s="28"/>
      <c r="O39" s="28"/>
      <c r="P39" s="28"/>
      <c r="R39" s="46">
        <v>5</v>
      </c>
      <c r="S39" s="47" t="s">
        <v>3</v>
      </c>
      <c r="T39" s="13">
        <f>T30-T37</f>
        <v>109853640.66003531</v>
      </c>
      <c r="U39" s="13">
        <f>U30-U37</f>
        <v>105279818.12714404</v>
      </c>
      <c r="V39" s="42"/>
      <c r="W39" s="43" t="s">
        <v>87</v>
      </c>
      <c r="X39" s="42"/>
      <c r="Y39" s="42"/>
      <c r="Z39" s="42"/>
      <c r="AA39" s="42"/>
      <c r="AB39" s="42"/>
      <c r="AC39" s="42"/>
      <c r="AD39" s="42"/>
      <c r="AE39" s="58"/>
    </row>
    <row r="40" spans="2:31" x14ac:dyDescent="0.3">
      <c r="B40" s="6">
        <f t="shared" si="0"/>
        <v>2011</v>
      </c>
      <c r="C40" s="5">
        <v>40599</v>
      </c>
      <c r="D40" s="10">
        <v>1126.42</v>
      </c>
      <c r="E40" s="10">
        <v>36.945640000000004</v>
      </c>
      <c r="F40" s="10">
        <v>57.65</v>
      </c>
      <c r="I40" s="37" t="s">
        <v>68</v>
      </c>
      <c r="N40" s="28"/>
      <c r="O40" s="28"/>
      <c r="P40" s="28"/>
      <c r="R40" s="41"/>
      <c r="S40" s="42"/>
      <c r="T40" s="42"/>
      <c r="U40" s="42"/>
      <c r="V40" s="42"/>
      <c r="W40" s="42"/>
      <c r="X40" s="42"/>
      <c r="Y40" s="42"/>
      <c r="Z40" s="42"/>
      <c r="AA40" s="42"/>
      <c r="AB40" s="42"/>
      <c r="AC40" s="42"/>
      <c r="AD40" s="42"/>
      <c r="AE40" s="58"/>
    </row>
    <row r="41" spans="2:31" x14ac:dyDescent="0.3">
      <c r="B41" s="6">
        <f t="shared" si="0"/>
        <v>2011</v>
      </c>
      <c r="C41" s="5">
        <v>40602</v>
      </c>
      <c r="D41" s="10">
        <v>1128.6500000000001</v>
      </c>
      <c r="E41" s="10">
        <v>36.789149999999999</v>
      </c>
      <c r="F41" s="10">
        <v>57.768900000000002</v>
      </c>
      <c r="I41" s="35"/>
      <c r="N41" s="28"/>
      <c r="O41" s="28"/>
      <c r="P41" s="28"/>
      <c r="Q41" s="25"/>
      <c r="R41" s="46">
        <v>6</v>
      </c>
      <c r="S41" s="47" t="s">
        <v>7</v>
      </c>
      <c r="T41" s="14">
        <f>(T39/T23)^(365/($S$24-$S$23))-1</f>
        <v>0.16735492181952671</v>
      </c>
      <c r="U41" s="14">
        <f>(U39/U23)^(365/($S$24-$S$23))-1</f>
        <v>0.16285386986771422</v>
      </c>
      <c r="V41" s="42"/>
      <c r="W41" s="43" t="s">
        <v>88</v>
      </c>
      <c r="X41" s="42"/>
      <c r="Y41" s="42"/>
      <c r="Z41" s="42"/>
      <c r="AA41" s="42"/>
      <c r="AB41" s="42"/>
      <c r="AC41" s="42"/>
      <c r="AD41" s="42"/>
      <c r="AE41" s="58"/>
    </row>
    <row r="42" spans="2:31" x14ac:dyDescent="0.3">
      <c r="B42" s="6">
        <f t="shared" si="0"/>
        <v>2011</v>
      </c>
      <c r="C42" s="5">
        <v>40603</v>
      </c>
      <c r="D42" s="10">
        <v>1123.6500000000001</v>
      </c>
      <c r="E42" s="10">
        <v>36.193725000000001</v>
      </c>
      <c r="F42" s="10">
        <v>56.84</v>
      </c>
      <c r="I42" s="35" t="s">
        <v>42</v>
      </c>
      <c r="N42" s="28"/>
      <c r="O42" s="28"/>
      <c r="P42" s="28"/>
      <c r="Q42" s="25"/>
      <c r="R42" s="41"/>
      <c r="S42" s="42"/>
      <c r="T42" s="42"/>
      <c r="U42" s="42"/>
      <c r="V42" s="42"/>
      <c r="W42" s="42"/>
      <c r="X42" s="42"/>
      <c r="Y42" s="42"/>
      <c r="Z42" s="42"/>
      <c r="AA42" s="42"/>
      <c r="AB42" s="42"/>
      <c r="AC42" s="42"/>
      <c r="AD42" s="42"/>
      <c r="AE42" s="58"/>
    </row>
    <row r="43" spans="2:31" ht="17.25" thickBot="1" x14ac:dyDescent="0.35">
      <c r="B43" s="6">
        <f t="shared" si="0"/>
        <v>2011</v>
      </c>
      <c r="C43" s="5">
        <v>40604</v>
      </c>
      <c r="D43" s="10">
        <v>1128.25</v>
      </c>
      <c r="E43" s="10">
        <v>36.497100000000003</v>
      </c>
      <c r="F43" s="10">
        <v>57.14</v>
      </c>
      <c r="I43" s="36" t="s">
        <v>39</v>
      </c>
      <c r="N43" s="28"/>
      <c r="O43" s="28"/>
      <c r="P43" s="28"/>
      <c r="Q43" s="25"/>
      <c r="R43" s="44"/>
      <c r="S43" s="45"/>
      <c r="T43" s="45"/>
      <c r="U43" s="45"/>
      <c r="V43" s="45"/>
      <c r="W43" s="45"/>
      <c r="X43" s="45"/>
      <c r="Y43" s="45"/>
      <c r="Z43" s="45"/>
      <c r="AA43" s="45"/>
      <c r="AB43" s="45"/>
      <c r="AC43" s="45"/>
      <c r="AD43" s="45"/>
      <c r="AE43" s="59"/>
    </row>
    <row r="44" spans="2:31" x14ac:dyDescent="0.3">
      <c r="B44" s="6">
        <f t="shared" si="0"/>
        <v>2011</v>
      </c>
      <c r="C44" s="5">
        <v>40605</v>
      </c>
      <c r="D44" s="10">
        <v>1120</v>
      </c>
      <c r="E44" s="10">
        <v>37.155199999999994</v>
      </c>
      <c r="F44" s="10">
        <v>58.265000000000001</v>
      </c>
      <c r="I44" s="36" t="s">
        <v>40</v>
      </c>
      <c r="N44" s="28"/>
      <c r="O44" s="28"/>
      <c r="P44" s="28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</row>
    <row r="45" spans="2:31" x14ac:dyDescent="0.3">
      <c r="B45" s="6">
        <f t="shared" si="0"/>
        <v>2011</v>
      </c>
      <c r="C45" s="5">
        <v>40606</v>
      </c>
      <c r="D45" s="10">
        <v>1114.68</v>
      </c>
      <c r="E45" s="10">
        <v>36.977509999999995</v>
      </c>
      <c r="F45" s="10">
        <v>57.967500000000001</v>
      </c>
      <c r="N45" s="28"/>
      <c r="O45" s="28"/>
      <c r="P45" s="28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</row>
    <row r="46" spans="2:31" x14ac:dyDescent="0.3">
      <c r="B46" s="6">
        <f t="shared" si="0"/>
        <v>2011</v>
      </c>
      <c r="C46" s="5">
        <v>40609</v>
      </c>
      <c r="D46" s="10">
        <v>1119.33</v>
      </c>
      <c r="E46" s="10">
        <v>36.289550000000006</v>
      </c>
      <c r="F46" s="10">
        <v>57.19</v>
      </c>
      <c r="I46" s="36" t="s">
        <v>70</v>
      </c>
      <c r="N46" s="28"/>
      <c r="O46" s="28"/>
      <c r="P46" s="28"/>
    </row>
    <row r="47" spans="2:31" x14ac:dyDescent="0.3">
      <c r="B47" s="6">
        <f t="shared" si="0"/>
        <v>2011</v>
      </c>
      <c r="C47" s="5">
        <v>40610</v>
      </c>
      <c r="D47" s="10">
        <v>1117.8800000000001</v>
      </c>
      <c r="E47" s="10">
        <v>36.40117</v>
      </c>
      <c r="F47" s="10">
        <v>57.42</v>
      </c>
      <c r="I47" s="36" t="s">
        <v>69</v>
      </c>
      <c r="N47" s="28"/>
      <c r="O47" s="28"/>
      <c r="P47" s="28"/>
      <c r="S47" s="31"/>
    </row>
    <row r="48" spans="2:31" x14ac:dyDescent="0.3">
      <c r="B48" s="6">
        <f t="shared" si="0"/>
        <v>2011</v>
      </c>
      <c r="C48" s="5">
        <v>40611</v>
      </c>
      <c r="D48" s="10">
        <v>1115.6500000000001</v>
      </c>
      <c r="E48" s="10">
        <v>35.893189999999997</v>
      </c>
      <c r="F48" s="10">
        <v>57.03</v>
      </c>
      <c r="I48" s="36" t="s">
        <v>71</v>
      </c>
      <c r="N48" s="28"/>
      <c r="O48" s="28"/>
      <c r="P48" s="28"/>
      <c r="S48" s="31"/>
    </row>
    <row r="49" spans="2:19" x14ac:dyDescent="0.3">
      <c r="B49" s="6">
        <f t="shared" si="0"/>
        <v>2011</v>
      </c>
      <c r="C49" s="5">
        <v>40612</v>
      </c>
      <c r="D49" s="10">
        <v>1121.7</v>
      </c>
      <c r="E49" s="10">
        <v>35.170565000000003</v>
      </c>
      <c r="F49" s="10">
        <v>56.14</v>
      </c>
      <c r="I49" s="36" t="s">
        <v>72</v>
      </c>
      <c r="N49" s="28"/>
      <c r="O49" s="28"/>
      <c r="P49" s="28"/>
      <c r="S49" s="31"/>
    </row>
    <row r="50" spans="2:19" x14ac:dyDescent="0.3">
      <c r="B50" s="6">
        <f t="shared" si="0"/>
        <v>2011</v>
      </c>
      <c r="C50" s="5">
        <v>40613</v>
      </c>
      <c r="D50" s="10">
        <v>1124.3</v>
      </c>
      <c r="E50" s="10">
        <v>35.458359999999999</v>
      </c>
      <c r="F50" s="10">
        <v>56.49</v>
      </c>
      <c r="N50" s="28"/>
      <c r="O50" s="28"/>
      <c r="P50" s="28"/>
    </row>
    <row r="51" spans="2:19" x14ac:dyDescent="0.3">
      <c r="B51" s="6">
        <f t="shared" si="0"/>
        <v>2011</v>
      </c>
      <c r="C51" s="5">
        <v>40616</v>
      </c>
      <c r="D51" s="10">
        <v>1129.6500000000001</v>
      </c>
      <c r="E51" s="10">
        <v>35.316870000000009</v>
      </c>
      <c r="F51" s="10">
        <v>56.29</v>
      </c>
      <c r="I51" s="36" t="s">
        <v>73</v>
      </c>
      <c r="N51" s="28"/>
      <c r="O51" s="28"/>
      <c r="P51" s="28"/>
    </row>
    <row r="52" spans="2:19" x14ac:dyDescent="0.3">
      <c r="B52" s="6">
        <f t="shared" si="0"/>
        <v>2011</v>
      </c>
      <c r="C52" s="5">
        <v>40617</v>
      </c>
      <c r="D52" s="10">
        <v>1134.9000000000001</v>
      </c>
      <c r="E52" s="10">
        <v>34.922929999999994</v>
      </c>
      <c r="F52" s="10">
        <v>55.49</v>
      </c>
      <c r="I52" s="36" t="s">
        <v>41</v>
      </c>
      <c r="N52" s="28"/>
      <c r="O52" s="28"/>
      <c r="P52" s="28"/>
    </row>
    <row r="53" spans="2:19" x14ac:dyDescent="0.3">
      <c r="B53" s="6">
        <f t="shared" si="0"/>
        <v>2011</v>
      </c>
      <c r="C53" s="5">
        <v>40618</v>
      </c>
      <c r="D53" s="10">
        <v>1130.8</v>
      </c>
      <c r="E53" s="10">
        <v>34.28002</v>
      </c>
      <c r="F53" s="10">
        <v>54.15</v>
      </c>
      <c r="I53" s="36" t="s">
        <v>43</v>
      </c>
    </row>
    <row r="54" spans="2:19" x14ac:dyDescent="0.3">
      <c r="B54" s="6">
        <f t="shared" si="0"/>
        <v>2011</v>
      </c>
      <c r="C54" s="5">
        <v>40619</v>
      </c>
      <c r="D54" s="10">
        <v>1135.2</v>
      </c>
      <c r="E54" s="10">
        <v>34.480289999999997</v>
      </c>
      <c r="F54" s="10">
        <v>54.65</v>
      </c>
      <c r="I54" s="36" t="s">
        <v>67</v>
      </c>
    </row>
    <row r="55" spans="2:19" x14ac:dyDescent="0.3">
      <c r="B55" s="6">
        <f t="shared" si="0"/>
        <v>2011</v>
      </c>
      <c r="C55" s="5">
        <v>40620</v>
      </c>
      <c r="D55" s="10">
        <v>1126.58</v>
      </c>
      <c r="E55" s="10">
        <v>34.584492799999992</v>
      </c>
      <c r="F55" s="10">
        <v>54.45</v>
      </c>
    </row>
    <row r="56" spans="2:19" x14ac:dyDescent="0.3">
      <c r="B56" s="6">
        <f t="shared" si="0"/>
        <v>2011</v>
      </c>
      <c r="C56" s="5">
        <v>40623</v>
      </c>
      <c r="D56" s="10">
        <v>1124.77</v>
      </c>
      <c r="E56" s="10">
        <v>35.209140000000005</v>
      </c>
      <c r="F56" s="10">
        <v>55.5</v>
      </c>
    </row>
    <row r="57" spans="2:19" x14ac:dyDescent="0.3">
      <c r="B57" s="6">
        <f t="shared" si="0"/>
        <v>2011</v>
      </c>
      <c r="C57" s="5">
        <v>40624</v>
      </c>
      <c r="D57" s="10">
        <v>1120.98</v>
      </c>
      <c r="E57" s="10">
        <v>35.04806</v>
      </c>
      <c r="F57" s="10">
        <v>55.395000000000003</v>
      </c>
    </row>
    <row r="58" spans="2:19" x14ac:dyDescent="0.3">
      <c r="B58" s="6">
        <f t="shared" si="0"/>
        <v>2011</v>
      </c>
      <c r="C58" s="5">
        <v>40625</v>
      </c>
      <c r="D58" s="10">
        <v>1124.28</v>
      </c>
      <c r="E58" s="10">
        <v>35.303109999999997</v>
      </c>
      <c r="F58" s="10">
        <v>55.71</v>
      </c>
    </row>
    <row r="59" spans="2:19" x14ac:dyDescent="0.3">
      <c r="B59" s="6">
        <f t="shared" si="0"/>
        <v>2011</v>
      </c>
      <c r="C59" s="5">
        <v>40626</v>
      </c>
      <c r="D59" s="10">
        <v>1121.1300000000001</v>
      </c>
      <c r="E59" s="10">
        <v>35.968630000000005</v>
      </c>
      <c r="F59" s="10">
        <v>56.7</v>
      </c>
    </row>
    <row r="60" spans="2:19" x14ac:dyDescent="0.3">
      <c r="B60" s="6">
        <f t="shared" si="0"/>
        <v>2011</v>
      </c>
      <c r="C60" s="5">
        <v>40627</v>
      </c>
      <c r="D60" s="10">
        <v>1114.3</v>
      </c>
      <c r="E60" s="10">
        <v>35.969169999999998</v>
      </c>
      <c r="F60" s="10">
        <v>56.84</v>
      </c>
    </row>
    <row r="61" spans="2:19" x14ac:dyDescent="0.3">
      <c r="B61" s="6">
        <f t="shared" si="0"/>
        <v>2011</v>
      </c>
      <c r="C61" s="5">
        <v>40630</v>
      </c>
      <c r="D61" s="10">
        <v>1114.45</v>
      </c>
      <c r="E61" s="10">
        <v>35.831380000000003</v>
      </c>
      <c r="F61" s="10">
        <v>56.53</v>
      </c>
    </row>
    <row r="62" spans="2:19" x14ac:dyDescent="0.3">
      <c r="B62" s="6">
        <f t="shared" si="0"/>
        <v>2011</v>
      </c>
      <c r="C62" s="5">
        <v>40631</v>
      </c>
      <c r="D62" s="10">
        <v>1110.3499999999999</v>
      </c>
      <c r="E62" s="10">
        <v>36.173099999999998</v>
      </c>
      <c r="F62" s="10">
        <v>57.08</v>
      </c>
    </row>
    <row r="63" spans="2:19" x14ac:dyDescent="0.3">
      <c r="B63" s="6">
        <f t="shared" si="0"/>
        <v>2011</v>
      </c>
      <c r="C63" s="5">
        <v>40632</v>
      </c>
      <c r="D63" s="10">
        <v>1104.1500000000001</v>
      </c>
      <c r="E63" s="10">
        <v>36.408580000000001</v>
      </c>
      <c r="F63" s="10">
        <v>57.35</v>
      </c>
    </row>
    <row r="64" spans="2:19" x14ac:dyDescent="0.3">
      <c r="B64" s="6">
        <f t="shared" si="0"/>
        <v>2011</v>
      </c>
      <c r="C64" s="5">
        <v>40633</v>
      </c>
      <c r="D64" s="10">
        <v>1096.7</v>
      </c>
      <c r="E64" s="10">
        <v>36.270220000000009</v>
      </c>
      <c r="F64" s="10">
        <v>57.43</v>
      </c>
    </row>
    <row r="65" spans="2:6" x14ac:dyDescent="0.3">
      <c r="B65" s="6">
        <f t="shared" si="0"/>
        <v>2011</v>
      </c>
      <c r="C65" s="5">
        <v>40634</v>
      </c>
      <c r="D65" s="10">
        <v>1091.1500000000001</v>
      </c>
      <c r="E65" s="10">
        <v>36.205709999999996</v>
      </c>
      <c r="F65" s="10">
        <v>57.46</v>
      </c>
    </row>
    <row r="66" spans="2:6" x14ac:dyDescent="0.3">
      <c r="B66" s="6">
        <f t="shared" ref="B66:B129" si="26">YEAR(C66)</f>
        <v>2011</v>
      </c>
      <c r="C66" s="5">
        <v>40637</v>
      </c>
      <c r="D66" s="10">
        <v>1086.75</v>
      </c>
      <c r="E66" s="10">
        <v>36.153269999999992</v>
      </c>
      <c r="F66" s="10">
        <v>57.27</v>
      </c>
    </row>
    <row r="67" spans="2:6" x14ac:dyDescent="0.3">
      <c r="B67" s="6">
        <f t="shared" si="26"/>
        <v>2011</v>
      </c>
      <c r="C67" s="5">
        <v>40638</v>
      </c>
      <c r="D67" s="10">
        <v>1090.08</v>
      </c>
      <c r="E67" s="10">
        <v>36.498839999999994</v>
      </c>
      <c r="F67" s="10">
        <v>57.12</v>
      </c>
    </row>
    <row r="68" spans="2:6" x14ac:dyDescent="0.3">
      <c r="B68" s="6">
        <f t="shared" si="26"/>
        <v>2011</v>
      </c>
      <c r="C68" s="5">
        <v>40639</v>
      </c>
      <c r="D68" s="10">
        <v>1086.8499999999999</v>
      </c>
      <c r="E68" s="10">
        <v>36.714700000000001</v>
      </c>
      <c r="F68" s="10">
        <v>57.26</v>
      </c>
    </row>
    <row r="69" spans="2:6" x14ac:dyDescent="0.3">
      <c r="B69" s="6">
        <f t="shared" si="26"/>
        <v>2011</v>
      </c>
      <c r="C69" s="5">
        <v>40640</v>
      </c>
      <c r="D69" s="10">
        <v>1088.25</v>
      </c>
      <c r="E69" s="10">
        <v>36.624087999999993</v>
      </c>
      <c r="F69" s="10">
        <v>57.22</v>
      </c>
    </row>
    <row r="70" spans="2:6" x14ac:dyDescent="0.3">
      <c r="B70" s="6">
        <f t="shared" si="26"/>
        <v>2011</v>
      </c>
      <c r="C70" s="5">
        <v>40641</v>
      </c>
      <c r="D70" s="10">
        <v>1083.33</v>
      </c>
      <c r="E70" s="10">
        <v>36.459868999999998</v>
      </c>
      <c r="F70" s="10">
        <v>56.95</v>
      </c>
    </row>
    <row r="71" spans="2:6" x14ac:dyDescent="0.3">
      <c r="B71" s="6">
        <f t="shared" si="26"/>
        <v>2011</v>
      </c>
      <c r="C71" s="5">
        <v>40644</v>
      </c>
      <c r="D71" s="10">
        <v>1084.25</v>
      </c>
      <c r="E71" s="10">
        <v>36.244494999999993</v>
      </c>
      <c r="F71" s="10">
        <v>56.76</v>
      </c>
    </row>
    <row r="72" spans="2:6" x14ac:dyDescent="0.3">
      <c r="B72" s="6">
        <f t="shared" si="26"/>
        <v>2011</v>
      </c>
      <c r="C72" s="5">
        <v>40645</v>
      </c>
      <c r="D72" s="10">
        <v>1093.68</v>
      </c>
      <c r="E72" s="10">
        <v>35.788724999999999</v>
      </c>
      <c r="F72" s="10">
        <v>56.37</v>
      </c>
    </row>
    <row r="73" spans="2:6" x14ac:dyDescent="0.3">
      <c r="B73" s="6">
        <f t="shared" si="26"/>
        <v>2011</v>
      </c>
      <c r="C73" s="5">
        <v>40646</v>
      </c>
      <c r="D73" s="10">
        <v>1088.05</v>
      </c>
      <c r="E73" s="10">
        <v>35.938569999999999</v>
      </c>
      <c r="F73" s="10">
        <v>56.85</v>
      </c>
    </row>
    <row r="74" spans="2:6" x14ac:dyDescent="0.3">
      <c r="B74" s="6">
        <f t="shared" si="26"/>
        <v>2011</v>
      </c>
      <c r="C74" s="5">
        <v>40647</v>
      </c>
      <c r="D74" s="10">
        <v>1086.7</v>
      </c>
      <c r="E74" s="10">
        <v>35.985444999999999</v>
      </c>
      <c r="F74" s="10">
        <v>56.75</v>
      </c>
    </row>
    <row r="75" spans="2:6" x14ac:dyDescent="0.3">
      <c r="B75" s="6">
        <f t="shared" si="26"/>
        <v>2011</v>
      </c>
      <c r="C75" s="5">
        <v>40648</v>
      </c>
      <c r="D75" s="10">
        <v>1089.8</v>
      </c>
      <c r="E75" s="10">
        <v>36.033619999999999</v>
      </c>
      <c r="F75" s="10">
        <v>56.65</v>
      </c>
    </row>
    <row r="76" spans="2:6" x14ac:dyDescent="0.3">
      <c r="B76" s="6">
        <f t="shared" si="26"/>
        <v>2011</v>
      </c>
      <c r="C76" s="5">
        <v>40651</v>
      </c>
      <c r="D76" s="10">
        <v>1088.53</v>
      </c>
      <c r="E76" s="10">
        <v>35.555970000000002</v>
      </c>
      <c r="F76" s="10">
        <v>56.25</v>
      </c>
    </row>
    <row r="77" spans="2:6" x14ac:dyDescent="0.3">
      <c r="B77" s="6">
        <f t="shared" si="26"/>
        <v>2011</v>
      </c>
      <c r="C77" s="5">
        <v>40652</v>
      </c>
      <c r="D77" s="10">
        <v>1091.43</v>
      </c>
      <c r="E77" s="10">
        <v>35.69502</v>
      </c>
      <c r="F77" s="10">
        <v>56.6</v>
      </c>
    </row>
    <row r="78" spans="2:6" x14ac:dyDescent="0.3">
      <c r="B78" s="6">
        <f t="shared" si="26"/>
        <v>2011</v>
      </c>
      <c r="C78" s="5">
        <v>40653</v>
      </c>
      <c r="D78" s="10">
        <v>1082.3800000000001</v>
      </c>
      <c r="E78" s="10">
        <v>36.727300000000007</v>
      </c>
      <c r="F78" s="10">
        <v>57.875</v>
      </c>
    </row>
    <row r="79" spans="2:6" x14ac:dyDescent="0.3">
      <c r="B79" s="6">
        <f t="shared" si="26"/>
        <v>2011</v>
      </c>
      <c r="C79" s="5">
        <v>40654</v>
      </c>
      <c r="D79" s="10">
        <v>1080.05</v>
      </c>
      <c r="E79" s="10">
        <v>36.868229999999997</v>
      </c>
      <c r="F79" s="10">
        <v>58.34</v>
      </c>
    </row>
    <row r="80" spans="2:6" x14ac:dyDescent="0.3">
      <c r="B80" s="6">
        <f t="shared" si="26"/>
        <v>2011</v>
      </c>
      <c r="C80" s="5">
        <v>40658</v>
      </c>
      <c r="D80" s="10">
        <v>1081.27</v>
      </c>
      <c r="E80" s="10">
        <v>36.967814999999995</v>
      </c>
      <c r="F80" s="10">
        <v>58.49</v>
      </c>
    </row>
    <row r="81" spans="2:6" x14ac:dyDescent="0.3">
      <c r="B81" s="6">
        <f t="shared" si="26"/>
        <v>2011</v>
      </c>
      <c r="C81" s="5">
        <v>40659</v>
      </c>
      <c r="D81" s="10">
        <v>1086.2</v>
      </c>
      <c r="E81" s="10">
        <v>37.241075000000002</v>
      </c>
      <c r="F81" s="10">
        <v>58.82</v>
      </c>
    </row>
    <row r="82" spans="2:6" x14ac:dyDescent="0.3">
      <c r="B82" s="6">
        <f t="shared" si="26"/>
        <v>2011</v>
      </c>
      <c r="C82" s="5">
        <v>40660</v>
      </c>
      <c r="D82" s="10">
        <v>1079.3800000000001</v>
      </c>
      <c r="E82" s="10">
        <v>37.512405000000001</v>
      </c>
      <c r="F82" s="10">
        <v>59.22</v>
      </c>
    </row>
    <row r="83" spans="2:6" x14ac:dyDescent="0.3">
      <c r="B83" s="6">
        <f t="shared" si="26"/>
        <v>2011</v>
      </c>
      <c r="C83" s="5">
        <v>40661</v>
      </c>
      <c r="D83" s="10">
        <v>1071.3</v>
      </c>
      <c r="E83" s="10">
        <v>37.479289999999999</v>
      </c>
      <c r="F83" s="10">
        <v>59.13</v>
      </c>
    </row>
    <row r="84" spans="2:6" x14ac:dyDescent="0.3">
      <c r="B84" s="6">
        <f t="shared" si="26"/>
        <v>2011</v>
      </c>
      <c r="C84" s="5">
        <v>40662</v>
      </c>
      <c r="D84" s="10">
        <v>1071.5</v>
      </c>
      <c r="E84" s="10">
        <v>37.540915000000005</v>
      </c>
      <c r="F84" s="10">
        <v>59.08</v>
      </c>
    </row>
    <row r="85" spans="2:6" x14ac:dyDescent="0.3">
      <c r="B85" s="6">
        <f t="shared" si="26"/>
        <v>2011</v>
      </c>
      <c r="C85" s="5">
        <v>40665</v>
      </c>
      <c r="D85" s="10">
        <v>1065.0999999999999</v>
      </c>
      <c r="E85" s="10">
        <v>37.362985000000009</v>
      </c>
      <c r="F85" s="10">
        <v>58.97</v>
      </c>
    </row>
    <row r="86" spans="2:6" x14ac:dyDescent="0.3">
      <c r="B86" s="6">
        <f t="shared" si="26"/>
        <v>2011</v>
      </c>
      <c r="C86" s="5">
        <v>40666</v>
      </c>
      <c r="D86" s="10">
        <v>1068.8</v>
      </c>
      <c r="E86" s="10">
        <v>36.988295000000001</v>
      </c>
      <c r="F86" s="10">
        <v>58.69</v>
      </c>
    </row>
    <row r="87" spans="2:6" x14ac:dyDescent="0.3">
      <c r="B87" s="6">
        <f t="shared" si="26"/>
        <v>2011</v>
      </c>
      <c r="C87" s="5">
        <v>40667</v>
      </c>
      <c r="D87" s="10">
        <v>1074.8499999999999</v>
      </c>
      <c r="E87" s="10">
        <v>36.875064999999999</v>
      </c>
      <c r="F87" s="10">
        <v>58.6</v>
      </c>
    </row>
    <row r="88" spans="2:6" x14ac:dyDescent="0.3">
      <c r="B88" s="6">
        <f t="shared" si="26"/>
        <v>2011</v>
      </c>
      <c r="C88" s="5">
        <v>40668</v>
      </c>
      <c r="D88" s="10">
        <v>1081.45</v>
      </c>
      <c r="E88" s="10">
        <v>36.811720000000001</v>
      </c>
      <c r="F88" s="10">
        <v>58.28</v>
      </c>
    </row>
    <row r="89" spans="2:6" x14ac:dyDescent="0.3">
      <c r="B89" s="6">
        <f t="shared" si="26"/>
        <v>2011</v>
      </c>
      <c r="C89" s="5">
        <v>40669</v>
      </c>
      <c r="D89" s="10">
        <v>1083.25</v>
      </c>
      <c r="E89" s="10">
        <v>37.034240000000011</v>
      </c>
      <c r="F89" s="10">
        <v>58.47</v>
      </c>
    </row>
    <row r="90" spans="2:6" x14ac:dyDescent="0.3">
      <c r="B90" s="6">
        <f t="shared" si="26"/>
        <v>2011</v>
      </c>
      <c r="C90" s="5">
        <v>40672</v>
      </c>
      <c r="D90" s="10">
        <v>1082.3499999999999</v>
      </c>
      <c r="E90" s="10">
        <v>37.116924999999995</v>
      </c>
      <c r="F90" s="10">
        <v>58.69</v>
      </c>
    </row>
    <row r="91" spans="2:6" x14ac:dyDescent="0.3">
      <c r="B91" s="6">
        <f t="shared" si="26"/>
        <v>2011</v>
      </c>
      <c r="C91" s="5">
        <v>40673</v>
      </c>
      <c r="D91" s="10">
        <v>1083.7</v>
      </c>
      <c r="E91" s="10">
        <v>37.367174999999996</v>
      </c>
      <c r="F91" s="10">
        <v>59.19</v>
      </c>
    </row>
    <row r="92" spans="2:6" x14ac:dyDescent="0.3">
      <c r="B92" s="6">
        <f t="shared" si="26"/>
        <v>2011</v>
      </c>
      <c r="C92" s="5">
        <v>40674</v>
      </c>
      <c r="D92" s="10">
        <v>1074.93</v>
      </c>
      <c r="E92" s="10">
        <v>37.057940000000002</v>
      </c>
      <c r="F92" s="10">
        <v>58.755000000000003</v>
      </c>
    </row>
    <row r="93" spans="2:6" x14ac:dyDescent="0.3">
      <c r="B93" s="6">
        <f t="shared" si="26"/>
        <v>2011</v>
      </c>
      <c r="C93" s="5">
        <v>40675</v>
      </c>
      <c r="D93" s="10">
        <v>1085.08</v>
      </c>
      <c r="E93" s="10">
        <v>37.371354999999994</v>
      </c>
      <c r="F93" s="10">
        <v>59.11</v>
      </c>
    </row>
    <row r="94" spans="2:6" x14ac:dyDescent="0.3">
      <c r="B94" s="6">
        <f t="shared" si="26"/>
        <v>2011</v>
      </c>
      <c r="C94" s="5">
        <v>40676</v>
      </c>
      <c r="D94" s="10">
        <v>1086.6500000000001</v>
      </c>
      <c r="E94" s="10">
        <v>36.969908999999994</v>
      </c>
      <c r="F94" s="10">
        <v>58.41</v>
      </c>
    </row>
    <row r="95" spans="2:6" x14ac:dyDescent="0.3">
      <c r="B95" s="6">
        <f t="shared" si="26"/>
        <v>2011</v>
      </c>
      <c r="C95" s="5">
        <v>40679</v>
      </c>
      <c r="D95" s="10">
        <v>1091.1500000000001</v>
      </c>
      <c r="E95" s="10">
        <v>36.304769999999991</v>
      </c>
      <c r="F95" s="10">
        <v>57.399000000000001</v>
      </c>
    </row>
    <row r="96" spans="2:6" x14ac:dyDescent="0.3">
      <c r="B96" s="6">
        <f t="shared" si="26"/>
        <v>2011</v>
      </c>
      <c r="C96" s="5">
        <v>40680</v>
      </c>
      <c r="D96" s="10">
        <v>1088.55</v>
      </c>
      <c r="E96" s="10">
        <v>36.162374999999997</v>
      </c>
      <c r="F96" s="10">
        <v>57.56</v>
      </c>
    </row>
    <row r="97" spans="2:6" x14ac:dyDescent="0.3">
      <c r="B97" s="6">
        <f t="shared" si="26"/>
        <v>2011</v>
      </c>
      <c r="C97" s="5">
        <v>40681</v>
      </c>
      <c r="D97" s="10">
        <v>1087.95</v>
      </c>
      <c r="E97" s="10">
        <v>36.710069999999995</v>
      </c>
      <c r="F97" s="10">
        <v>58.04</v>
      </c>
    </row>
    <row r="98" spans="2:6" x14ac:dyDescent="0.3">
      <c r="B98" s="6">
        <f t="shared" si="26"/>
        <v>2011</v>
      </c>
      <c r="C98" s="5">
        <v>40682</v>
      </c>
      <c r="D98" s="10">
        <v>1086.2</v>
      </c>
      <c r="E98" s="10">
        <v>36.630285000000001</v>
      </c>
      <c r="F98" s="10">
        <v>58.21</v>
      </c>
    </row>
    <row r="99" spans="2:6" x14ac:dyDescent="0.3">
      <c r="B99" s="6">
        <f t="shared" si="26"/>
        <v>2011</v>
      </c>
      <c r="C99" s="5">
        <v>40683</v>
      </c>
      <c r="D99" s="10">
        <v>1082.75</v>
      </c>
      <c r="E99" s="10">
        <v>36.569679999999998</v>
      </c>
      <c r="F99" s="10">
        <v>57.765000000000001</v>
      </c>
    </row>
    <row r="100" spans="2:6" x14ac:dyDescent="0.3">
      <c r="B100" s="6">
        <f t="shared" si="26"/>
        <v>2011</v>
      </c>
      <c r="C100" s="5">
        <v>40686</v>
      </c>
      <c r="D100" s="10">
        <v>1097.8</v>
      </c>
      <c r="E100" s="10">
        <v>35.905890499999998</v>
      </c>
      <c r="F100" s="10">
        <v>56.92</v>
      </c>
    </row>
    <row r="101" spans="2:6" x14ac:dyDescent="0.3">
      <c r="B101" s="6">
        <f t="shared" si="26"/>
        <v>2011</v>
      </c>
      <c r="C101" s="5">
        <v>40687</v>
      </c>
      <c r="D101" s="10">
        <v>1093.47</v>
      </c>
      <c r="E101" s="10">
        <v>35.672049999999999</v>
      </c>
      <c r="F101" s="10">
        <v>56.57</v>
      </c>
    </row>
    <row r="102" spans="2:6" x14ac:dyDescent="0.3">
      <c r="B102" s="6">
        <f t="shared" si="26"/>
        <v>2011</v>
      </c>
      <c r="C102" s="5">
        <v>40688</v>
      </c>
      <c r="D102" s="10">
        <v>1101.45</v>
      </c>
      <c r="E102" s="10">
        <v>35.918610000000001</v>
      </c>
      <c r="F102" s="10">
        <v>56.79</v>
      </c>
    </row>
    <row r="103" spans="2:6" x14ac:dyDescent="0.3">
      <c r="B103" s="6">
        <f t="shared" si="26"/>
        <v>2011</v>
      </c>
      <c r="C103" s="5">
        <v>40689</v>
      </c>
      <c r="D103" s="10">
        <v>1088.45</v>
      </c>
      <c r="E103" s="10">
        <v>36.228968399999999</v>
      </c>
      <c r="F103" s="10">
        <v>57.141500000000001</v>
      </c>
    </row>
    <row r="104" spans="2:6" x14ac:dyDescent="0.3">
      <c r="B104" s="6">
        <f t="shared" si="26"/>
        <v>2011</v>
      </c>
      <c r="C104" s="5">
        <v>40690</v>
      </c>
      <c r="D104" s="10">
        <v>1082.2</v>
      </c>
      <c r="E104" s="10">
        <v>36.430718999999996</v>
      </c>
      <c r="F104" s="10">
        <v>57.43</v>
      </c>
    </row>
    <row r="105" spans="2:6" x14ac:dyDescent="0.3">
      <c r="B105" s="6">
        <f t="shared" si="26"/>
        <v>2011</v>
      </c>
      <c r="C105" s="5">
        <v>40694</v>
      </c>
      <c r="D105" s="10">
        <v>1079.23</v>
      </c>
      <c r="E105" s="10">
        <v>36.987560000000002</v>
      </c>
      <c r="F105" s="10">
        <v>58.36</v>
      </c>
    </row>
    <row r="106" spans="2:6" x14ac:dyDescent="0.3">
      <c r="B106" s="6">
        <f t="shared" si="26"/>
        <v>2011</v>
      </c>
      <c r="C106" s="5">
        <v>40695</v>
      </c>
      <c r="D106" s="10">
        <v>1074.7</v>
      </c>
      <c r="E106" s="10">
        <v>36.084209999999999</v>
      </c>
      <c r="F106" s="10">
        <v>57.09</v>
      </c>
    </row>
    <row r="107" spans="2:6" x14ac:dyDescent="0.3">
      <c r="B107" s="6">
        <f t="shared" si="26"/>
        <v>2011</v>
      </c>
      <c r="C107" s="5">
        <v>40696</v>
      </c>
      <c r="D107" s="10">
        <v>1080.82</v>
      </c>
      <c r="E107" s="10">
        <v>36.133879999999998</v>
      </c>
      <c r="F107" s="10">
        <v>57.21</v>
      </c>
    </row>
    <row r="108" spans="2:6" x14ac:dyDescent="0.3">
      <c r="B108" s="6">
        <f t="shared" si="26"/>
        <v>2011</v>
      </c>
      <c r="C108" s="5">
        <v>40697</v>
      </c>
      <c r="D108" s="10">
        <v>1080.03</v>
      </c>
      <c r="E108" s="10">
        <v>35.568600000000004</v>
      </c>
      <c r="F108" s="10">
        <v>56.35</v>
      </c>
    </row>
    <row r="109" spans="2:6" x14ac:dyDescent="0.3">
      <c r="B109" s="6">
        <f t="shared" si="26"/>
        <v>2011</v>
      </c>
      <c r="C109" s="5">
        <v>40700</v>
      </c>
      <c r="D109" s="10">
        <v>1078.0999999999999</v>
      </c>
      <c r="E109" s="10">
        <v>35.204949999999997</v>
      </c>
      <c r="F109" s="10">
        <v>55.89</v>
      </c>
    </row>
    <row r="110" spans="2:6" x14ac:dyDescent="0.3">
      <c r="B110" s="6">
        <f t="shared" si="26"/>
        <v>2011</v>
      </c>
      <c r="C110" s="5">
        <v>40701</v>
      </c>
      <c r="D110" s="10">
        <v>1082.05</v>
      </c>
      <c r="E110" s="10">
        <v>35.302279999999996</v>
      </c>
      <c r="F110" s="10">
        <v>55.79</v>
      </c>
    </row>
    <row r="111" spans="2:6" x14ac:dyDescent="0.3">
      <c r="B111" s="6">
        <f t="shared" si="26"/>
        <v>2011</v>
      </c>
      <c r="C111" s="5">
        <v>40702</v>
      </c>
      <c r="D111" s="10">
        <v>1080.0999999999999</v>
      </c>
      <c r="E111" s="10">
        <v>34.958710000000004</v>
      </c>
      <c r="F111" s="10">
        <v>55.39</v>
      </c>
    </row>
    <row r="112" spans="2:6" x14ac:dyDescent="0.3">
      <c r="B112" s="6">
        <f t="shared" si="26"/>
        <v>2011</v>
      </c>
      <c r="C112" s="5">
        <v>40703</v>
      </c>
      <c r="D112" s="10">
        <v>1083.02</v>
      </c>
      <c r="E112" s="10">
        <v>35.065389999999994</v>
      </c>
      <c r="F112" s="10">
        <v>55.484999999999999</v>
      </c>
    </row>
    <row r="113" spans="2:6" x14ac:dyDescent="0.3">
      <c r="B113" s="6">
        <f t="shared" si="26"/>
        <v>2011</v>
      </c>
      <c r="C113" s="5">
        <v>40704</v>
      </c>
      <c r="D113" s="10">
        <v>1082.73</v>
      </c>
      <c r="E113" s="10">
        <v>34.523789999999998</v>
      </c>
      <c r="F113" s="10">
        <v>54.64</v>
      </c>
    </row>
    <row r="114" spans="2:6" x14ac:dyDescent="0.3">
      <c r="B114" s="6">
        <f t="shared" si="26"/>
        <v>2011</v>
      </c>
      <c r="C114" s="5">
        <v>40707</v>
      </c>
      <c r="D114" s="10">
        <v>1085.8800000000001</v>
      </c>
      <c r="E114" s="10">
        <v>34.385390000000008</v>
      </c>
      <c r="F114" s="10">
        <v>54.64</v>
      </c>
    </row>
    <row r="115" spans="2:6" x14ac:dyDescent="0.3">
      <c r="B115" s="6">
        <f t="shared" si="26"/>
        <v>2011</v>
      </c>
      <c r="C115" s="5">
        <v>40708</v>
      </c>
      <c r="D115" s="10">
        <v>1082.53</v>
      </c>
      <c r="E115" s="10">
        <v>34.861269999999998</v>
      </c>
      <c r="F115" s="10">
        <v>55.34</v>
      </c>
    </row>
    <row r="116" spans="2:6" x14ac:dyDescent="0.3">
      <c r="B116" s="6">
        <f t="shared" si="26"/>
        <v>2011</v>
      </c>
      <c r="C116" s="5">
        <v>40709</v>
      </c>
      <c r="D116" s="10">
        <v>1082.92</v>
      </c>
      <c r="E116" s="10">
        <v>34.240480000000005</v>
      </c>
      <c r="F116" s="10">
        <v>54.29</v>
      </c>
    </row>
    <row r="117" spans="2:6" x14ac:dyDescent="0.3">
      <c r="B117" s="6">
        <f t="shared" si="26"/>
        <v>2011</v>
      </c>
      <c r="C117" s="5">
        <v>40710</v>
      </c>
      <c r="D117" s="10">
        <v>1089.7</v>
      </c>
      <c r="E117" s="10">
        <v>34.054499999999997</v>
      </c>
      <c r="F117" s="10">
        <v>54.08</v>
      </c>
    </row>
    <row r="118" spans="2:6" x14ac:dyDescent="0.3">
      <c r="B118" s="6">
        <f t="shared" si="26"/>
        <v>2011</v>
      </c>
      <c r="C118" s="5">
        <v>40711</v>
      </c>
      <c r="D118" s="10">
        <v>1086</v>
      </c>
      <c r="E118" s="10">
        <v>33.821119999999993</v>
      </c>
      <c r="F118" s="10">
        <v>53.79</v>
      </c>
    </row>
    <row r="119" spans="2:6" x14ac:dyDescent="0.3">
      <c r="B119" s="6">
        <f t="shared" si="26"/>
        <v>2011</v>
      </c>
      <c r="C119" s="5">
        <v>40714</v>
      </c>
      <c r="D119" s="10">
        <v>1085.75</v>
      </c>
      <c r="E119" s="10">
        <v>33.94699</v>
      </c>
      <c r="F119" s="10">
        <v>54.07</v>
      </c>
    </row>
    <row r="120" spans="2:6" x14ac:dyDescent="0.3">
      <c r="B120" s="6">
        <f t="shared" si="26"/>
        <v>2011</v>
      </c>
      <c r="C120" s="5">
        <v>40715</v>
      </c>
      <c r="D120" s="10">
        <v>1078.83</v>
      </c>
      <c r="E120" s="10">
        <v>34.715620000000001</v>
      </c>
      <c r="F120" s="10">
        <v>55.23</v>
      </c>
    </row>
    <row r="121" spans="2:6" x14ac:dyDescent="0.3">
      <c r="B121" s="6">
        <f t="shared" si="26"/>
        <v>2011</v>
      </c>
      <c r="C121" s="5">
        <v>40716</v>
      </c>
      <c r="D121" s="10">
        <v>1073.95</v>
      </c>
      <c r="E121" s="10">
        <v>34.49194</v>
      </c>
      <c r="F121" s="10">
        <v>54.831000000000003</v>
      </c>
    </row>
    <row r="122" spans="2:6" x14ac:dyDescent="0.3">
      <c r="B122" s="6">
        <f t="shared" si="26"/>
        <v>2011</v>
      </c>
      <c r="C122" s="5">
        <v>40717</v>
      </c>
      <c r="D122" s="10">
        <v>1076.8800000000001</v>
      </c>
      <c r="E122" s="10">
        <v>34.766120000000001</v>
      </c>
      <c r="F122" s="10">
        <v>55.34</v>
      </c>
    </row>
    <row r="123" spans="2:6" x14ac:dyDescent="0.3">
      <c r="B123" s="6">
        <f t="shared" si="26"/>
        <v>2011</v>
      </c>
      <c r="C123" s="5">
        <v>40718</v>
      </c>
      <c r="D123" s="10">
        <v>1078.8499999999999</v>
      </c>
      <c r="E123" s="10">
        <v>34.20861</v>
      </c>
      <c r="F123" s="10">
        <v>54.38</v>
      </c>
    </row>
    <row r="124" spans="2:6" x14ac:dyDescent="0.3">
      <c r="B124" s="6">
        <f t="shared" si="26"/>
        <v>2011</v>
      </c>
      <c r="C124" s="5">
        <v>40721</v>
      </c>
      <c r="D124" s="10">
        <v>1085.5999999999999</v>
      </c>
      <c r="E124" s="10">
        <v>34.59198</v>
      </c>
      <c r="F124" s="10">
        <v>55.244999999999997</v>
      </c>
    </row>
    <row r="125" spans="2:6" x14ac:dyDescent="0.3">
      <c r="B125" s="6">
        <f t="shared" si="26"/>
        <v>2011</v>
      </c>
      <c r="C125" s="5">
        <v>40722</v>
      </c>
      <c r="D125" s="10">
        <v>1083.58</v>
      </c>
      <c r="E125" s="10">
        <v>35.095669999999998</v>
      </c>
      <c r="F125" s="10">
        <v>56.07</v>
      </c>
    </row>
    <row r="126" spans="2:6" x14ac:dyDescent="0.3">
      <c r="B126" s="6">
        <f t="shared" si="26"/>
        <v>2011</v>
      </c>
      <c r="C126" s="5">
        <v>40723</v>
      </c>
      <c r="D126" s="10">
        <v>1076.98</v>
      </c>
      <c r="E126" s="10">
        <v>35.195989999999995</v>
      </c>
      <c r="F126" s="10">
        <v>56.3</v>
      </c>
    </row>
    <row r="127" spans="2:6" x14ac:dyDescent="0.3">
      <c r="B127" s="6">
        <f t="shared" si="26"/>
        <v>2011</v>
      </c>
      <c r="C127" s="5">
        <v>40724</v>
      </c>
      <c r="D127" s="10">
        <v>1067.7</v>
      </c>
      <c r="E127" s="10">
        <v>35.707019999999993</v>
      </c>
      <c r="F127" s="10">
        <v>57.05</v>
      </c>
    </row>
    <row r="128" spans="2:6" x14ac:dyDescent="0.3">
      <c r="B128" s="6">
        <f t="shared" si="26"/>
        <v>2011</v>
      </c>
      <c r="C128" s="5">
        <v>40725</v>
      </c>
      <c r="D128" s="10">
        <v>1066.7</v>
      </c>
      <c r="E128" s="10">
        <v>36.294440000000009</v>
      </c>
      <c r="F128" s="10">
        <v>57.91</v>
      </c>
    </row>
    <row r="129" spans="2:6" x14ac:dyDescent="0.3">
      <c r="B129" s="6">
        <f t="shared" si="26"/>
        <v>2011</v>
      </c>
      <c r="C129" s="5">
        <v>40729</v>
      </c>
      <c r="D129" s="10">
        <v>1066.18</v>
      </c>
      <c r="E129" s="10">
        <v>36.37903</v>
      </c>
      <c r="F129" s="10">
        <v>58.2</v>
      </c>
    </row>
    <row r="130" spans="2:6" x14ac:dyDescent="0.3">
      <c r="B130" s="6">
        <f t="shared" ref="B130:B193" si="27">YEAR(C130)</f>
        <v>2011</v>
      </c>
      <c r="C130" s="5">
        <v>40730</v>
      </c>
      <c r="D130" s="10">
        <v>1063.43</v>
      </c>
      <c r="E130" s="10">
        <v>36.400250000000007</v>
      </c>
      <c r="F130" s="10">
        <v>58.39</v>
      </c>
    </row>
    <row r="131" spans="2:6" x14ac:dyDescent="0.3">
      <c r="B131" s="6">
        <f t="shared" si="27"/>
        <v>2011</v>
      </c>
      <c r="C131" s="5">
        <v>40731</v>
      </c>
      <c r="D131" s="10">
        <v>1064.05</v>
      </c>
      <c r="E131" s="10">
        <v>36.911369999999998</v>
      </c>
      <c r="F131" s="10">
        <v>59.19</v>
      </c>
    </row>
    <row r="132" spans="2:6" x14ac:dyDescent="0.3">
      <c r="B132" s="6">
        <f t="shared" si="27"/>
        <v>2011</v>
      </c>
      <c r="C132" s="5">
        <v>40732</v>
      </c>
      <c r="D132" s="10">
        <v>1057.05</v>
      </c>
      <c r="E132" s="10">
        <v>36.674299999999995</v>
      </c>
      <c r="F132" s="10">
        <v>59.03</v>
      </c>
    </row>
    <row r="133" spans="2:6" x14ac:dyDescent="0.3">
      <c r="B133" s="6">
        <f t="shared" si="27"/>
        <v>2011</v>
      </c>
      <c r="C133" s="5">
        <v>40735</v>
      </c>
      <c r="D133" s="10">
        <v>1058.1300000000001</v>
      </c>
      <c r="E133" s="10">
        <v>36.000299999999996</v>
      </c>
      <c r="F133" s="10">
        <v>57.96</v>
      </c>
    </row>
    <row r="134" spans="2:6" x14ac:dyDescent="0.3">
      <c r="B134" s="6">
        <f t="shared" si="27"/>
        <v>2011</v>
      </c>
      <c r="C134" s="5">
        <v>40736</v>
      </c>
      <c r="D134" s="10">
        <v>1066.4000000000001</v>
      </c>
      <c r="E134" s="10">
        <v>35.490144999999998</v>
      </c>
      <c r="F134" s="10">
        <v>57.52</v>
      </c>
    </row>
    <row r="135" spans="2:6" x14ac:dyDescent="0.3">
      <c r="B135" s="6">
        <f t="shared" si="27"/>
        <v>2011</v>
      </c>
      <c r="C135" s="5">
        <v>40737</v>
      </c>
      <c r="D135" s="10">
        <v>1060.42</v>
      </c>
      <c r="E135" s="10">
        <v>35.52487</v>
      </c>
      <c r="F135" s="10">
        <v>57.76</v>
      </c>
    </row>
    <row r="136" spans="2:6" x14ac:dyDescent="0.3">
      <c r="B136" s="6">
        <f t="shared" si="27"/>
        <v>2011</v>
      </c>
      <c r="C136" s="5">
        <v>40738</v>
      </c>
      <c r="D136" s="10">
        <v>1058.45</v>
      </c>
      <c r="E136" s="10">
        <v>35.029619999999994</v>
      </c>
      <c r="F136" s="10">
        <v>57.09</v>
      </c>
    </row>
    <row r="137" spans="2:6" x14ac:dyDescent="0.3">
      <c r="B137" s="6">
        <f t="shared" si="27"/>
        <v>2011</v>
      </c>
      <c r="C137" s="5">
        <v>40739</v>
      </c>
      <c r="D137" s="10">
        <v>1057.9000000000001</v>
      </c>
      <c r="E137" s="10">
        <v>35.350499999999997</v>
      </c>
      <c r="F137" s="10">
        <v>57.85</v>
      </c>
    </row>
    <row r="138" spans="2:6" x14ac:dyDescent="0.3">
      <c r="B138" s="6">
        <f t="shared" si="27"/>
        <v>2011</v>
      </c>
      <c r="C138" s="5">
        <v>40742</v>
      </c>
      <c r="D138" s="10">
        <v>1060.8800000000001</v>
      </c>
      <c r="E138" s="10">
        <v>34.969540000000002</v>
      </c>
      <c r="F138" s="10">
        <v>57.54</v>
      </c>
    </row>
    <row r="139" spans="2:6" x14ac:dyDescent="0.3">
      <c r="B139" s="6">
        <f t="shared" si="27"/>
        <v>2011</v>
      </c>
      <c r="C139" s="5">
        <v>40743</v>
      </c>
      <c r="D139" s="10">
        <v>1059.68</v>
      </c>
      <c r="E139" s="10">
        <v>35.858890000000002</v>
      </c>
      <c r="F139" s="10">
        <v>58.85</v>
      </c>
    </row>
    <row r="140" spans="2:6" x14ac:dyDescent="0.3">
      <c r="B140" s="6">
        <f t="shared" si="27"/>
        <v>2011</v>
      </c>
      <c r="C140" s="5">
        <v>40744</v>
      </c>
      <c r="D140" s="10">
        <v>1055.25</v>
      </c>
      <c r="E140" s="10">
        <v>35.640039999999999</v>
      </c>
      <c r="F140" s="10">
        <v>58.6</v>
      </c>
    </row>
    <row r="141" spans="2:6" x14ac:dyDescent="0.3">
      <c r="B141" s="6">
        <f t="shared" si="27"/>
        <v>2011</v>
      </c>
      <c r="C141" s="5">
        <v>40745</v>
      </c>
      <c r="D141" s="10">
        <v>1054.7</v>
      </c>
      <c r="E141" s="10">
        <v>35.793500000000009</v>
      </c>
      <c r="F141" s="10">
        <v>58.99</v>
      </c>
    </row>
    <row r="142" spans="2:6" x14ac:dyDescent="0.3">
      <c r="B142" s="6">
        <f t="shared" si="27"/>
        <v>2011</v>
      </c>
      <c r="C142" s="5">
        <v>40746</v>
      </c>
      <c r="D142" s="10">
        <v>1051.9000000000001</v>
      </c>
      <c r="E142" s="10">
        <v>36.334462000000002</v>
      </c>
      <c r="F142" s="10">
        <v>59.6</v>
      </c>
    </row>
    <row r="143" spans="2:6" x14ac:dyDescent="0.3">
      <c r="B143" s="6">
        <f t="shared" si="27"/>
        <v>2011</v>
      </c>
      <c r="C143" s="5">
        <v>40749</v>
      </c>
      <c r="D143" s="10">
        <v>1056.0999999999999</v>
      </c>
      <c r="E143" s="10">
        <v>36.130710000000001</v>
      </c>
      <c r="F143" s="10">
        <v>59.48</v>
      </c>
    </row>
    <row r="144" spans="2:6" x14ac:dyDescent="0.3">
      <c r="B144" s="6">
        <f t="shared" si="27"/>
        <v>2011</v>
      </c>
      <c r="C144" s="5">
        <v>40750</v>
      </c>
      <c r="D144" s="10">
        <v>1051.75</v>
      </c>
      <c r="E144" s="10">
        <v>36.225550000000005</v>
      </c>
      <c r="F144" s="10">
        <v>59.625</v>
      </c>
    </row>
    <row r="145" spans="2:6" x14ac:dyDescent="0.3">
      <c r="B145" s="6">
        <f t="shared" si="27"/>
        <v>2011</v>
      </c>
      <c r="C145" s="5">
        <v>40751</v>
      </c>
      <c r="D145" s="10">
        <v>1050.02</v>
      </c>
      <c r="E145" s="10">
        <v>35.152629999999995</v>
      </c>
      <c r="F145" s="10">
        <v>58.09</v>
      </c>
    </row>
    <row r="146" spans="2:6" x14ac:dyDescent="0.3">
      <c r="B146" s="6">
        <f t="shared" si="27"/>
        <v>2011</v>
      </c>
      <c r="C146" s="5">
        <v>40752</v>
      </c>
      <c r="D146" s="10">
        <v>1051.55</v>
      </c>
      <c r="E146" s="10">
        <v>35.03087</v>
      </c>
      <c r="F146" s="10">
        <v>58.19</v>
      </c>
    </row>
    <row r="147" spans="2:6" x14ac:dyDescent="0.3">
      <c r="B147" s="6">
        <f t="shared" si="27"/>
        <v>2011</v>
      </c>
      <c r="C147" s="5">
        <v>40753</v>
      </c>
      <c r="D147" s="10">
        <v>1054.0999999999999</v>
      </c>
      <c r="E147" s="10">
        <v>34.800859999999993</v>
      </c>
      <c r="F147" s="10">
        <v>58</v>
      </c>
    </row>
    <row r="148" spans="2:6" x14ac:dyDescent="0.3">
      <c r="B148" s="6">
        <f t="shared" si="27"/>
        <v>2011</v>
      </c>
      <c r="C148" s="5">
        <v>40756</v>
      </c>
      <c r="D148" s="10">
        <v>1050.52</v>
      </c>
      <c r="E148" s="10">
        <v>34.620959999999997</v>
      </c>
      <c r="F148" s="10">
        <v>57.73</v>
      </c>
    </row>
    <row r="149" spans="2:6" x14ac:dyDescent="0.3">
      <c r="B149" s="6">
        <f t="shared" si="27"/>
        <v>2011</v>
      </c>
      <c r="C149" s="5">
        <v>40757</v>
      </c>
      <c r="D149" s="10">
        <v>1050.8</v>
      </c>
      <c r="E149" s="10">
        <v>33.679090000000002</v>
      </c>
      <c r="F149" s="10">
        <v>56.27</v>
      </c>
    </row>
    <row r="150" spans="2:6" x14ac:dyDescent="0.3">
      <c r="B150" s="6">
        <f t="shared" si="27"/>
        <v>2011</v>
      </c>
      <c r="C150" s="5">
        <v>40758</v>
      </c>
      <c r="D150" s="10">
        <v>1060.3499999999999</v>
      </c>
      <c r="E150" s="10">
        <v>34.020479999999999</v>
      </c>
      <c r="F150" s="10">
        <v>56.81</v>
      </c>
    </row>
    <row r="151" spans="2:6" x14ac:dyDescent="0.3">
      <c r="B151" s="6">
        <f t="shared" si="27"/>
        <v>2011</v>
      </c>
      <c r="C151" s="5">
        <v>40759</v>
      </c>
      <c r="D151" s="10">
        <v>1061.68</v>
      </c>
      <c r="E151" s="10">
        <v>32.238160000000001</v>
      </c>
      <c r="F151" s="10">
        <v>54.17</v>
      </c>
    </row>
    <row r="152" spans="2:6" x14ac:dyDescent="0.3">
      <c r="B152" s="6">
        <f t="shared" si="27"/>
        <v>2011</v>
      </c>
      <c r="C152" s="5">
        <v>40760</v>
      </c>
      <c r="D152" s="10">
        <v>1067.42</v>
      </c>
      <c r="E152" s="10">
        <v>31.901999999999997</v>
      </c>
      <c r="F152" s="10">
        <v>53.83</v>
      </c>
    </row>
    <row r="153" spans="2:6" x14ac:dyDescent="0.3">
      <c r="B153" s="6">
        <f t="shared" si="27"/>
        <v>2011</v>
      </c>
      <c r="C153" s="5">
        <v>40763</v>
      </c>
      <c r="D153" s="10">
        <v>1083.32</v>
      </c>
      <c r="E153" s="10">
        <v>30.033280000000005</v>
      </c>
      <c r="F153" s="10">
        <v>50.59</v>
      </c>
    </row>
    <row r="154" spans="2:6" x14ac:dyDescent="0.3">
      <c r="B154" s="6">
        <f t="shared" si="27"/>
        <v>2011</v>
      </c>
      <c r="C154" s="5">
        <v>40764</v>
      </c>
      <c r="D154" s="10">
        <v>1088.1199999999999</v>
      </c>
      <c r="E154" s="10">
        <v>31.443055999999999</v>
      </c>
      <c r="F154" s="10">
        <v>53.03</v>
      </c>
    </row>
    <row r="155" spans="2:6" x14ac:dyDescent="0.3">
      <c r="B155" s="6">
        <f t="shared" si="27"/>
        <v>2011</v>
      </c>
      <c r="C155" s="5">
        <v>40765</v>
      </c>
      <c r="D155" s="10">
        <v>1080.3800000000001</v>
      </c>
      <c r="E155" s="10">
        <v>30.361420000000003</v>
      </c>
      <c r="F155" s="10">
        <v>50.86</v>
      </c>
    </row>
    <row r="156" spans="2:6" x14ac:dyDescent="0.3">
      <c r="B156" s="6">
        <f t="shared" si="27"/>
        <v>2011</v>
      </c>
      <c r="C156" s="5">
        <v>40766</v>
      </c>
      <c r="D156" s="10">
        <v>1081.68</v>
      </c>
      <c r="E156" s="10">
        <v>31.755699999999997</v>
      </c>
      <c r="F156" s="10">
        <v>53.1</v>
      </c>
    </row>
    <row r="157" spans="2:6" x14ac:dyDescent="0.3">
      <c r="B157" s="6">
        <f t="shared" si="27"/>
        <v>2011</v>
      </c>
      <c r="C157" s="5">
        <v>40767</v>
      </c>
      <c r="D157" s="10">
        <v>1079.4000000000001</v>
      </c>
      <c r="E157" s="10">
        <v>31.849529999999998</v>
      </c>
      <c r="F157" s="10">
        <v>53.57</v>
      </c>
    </row>
    <row r="158" spans="2:6" x14ac:dyDescent="0.3">
      <c r="B158" s="6">
        <f t="shared" si="27"/>
        <v>2011</v>
      </c>
      <c r="C158" s="5">
        <v>40770</v>
      </c>
      <c r="D158" s="10">
        <v>1072.2</v>
      </c>
      <c r="E158" s="10">
        <v>32.39743</v>
      </c>
      <c r="F158" s="10">
        <v>54.36</v>
      </c>
    </row>
    <row r="159" spans="2:6" x14ac:dyDescent="0.3">
      <c r="B159" s="6">
        <f t="shared" si="27"/>
        <v>2011</v>
      </c>
      <c r="C159" s="5">
        <v>40771</v>
      </c>
      <c r="D159" s="10">
        <v>1070.0999999999999</v>
      </c>
      <c r="E159" s="10">
        <v>31.886930150000001</v>
      </c>
      <c r="F159" s="10">
        <v>53.9</v>
      </c>
    </row>
    <row r="160" spans="2:6" x14ac:dyDescent="0.3">
      <c r="B160" s="6">
        <f t="shared" si="27"/>
        <v>2011</v>
      </c>
      <c r="C160" s="5">
        <v>40772</v>
      </c>
      <c r="D160" s="10">
        <v>1071.48</v>
      </c>
      <c r="E160" s="10">
        <v>31.667739999999998</v>
      </c>
      <c r="F160" s="10">
        <v>53.58</v>
      </c>
    </row>
    <row r="161" spans="2:6" x14ac:dyDescent="0.3">
      <c r="B161" s="6">
        <f t="shared" si="27"/>
        <v>2011</v>
      </c>
      <c r="C161" s="5">
        <v>40773</v>
      </c>
      <c r="D161" s="10">
        <v>1074.02</v>
      </c>
      <c r="E161" s="10">
        <v>29.978409999999997</v>
      </c>
      <c r="F161" s="10">
        <v>50.95</v>
      </c>
    </row>
    <row r="162" spans="2:6" x14ac:dyDescent="0.3">
      <c r="B162" s="6">
        <f t="shared" si="27"/>
        <v>2011</v>
      </c>
      <c r="C162" s="5">
        <v>40774</v>
      </c>
      <c r="D162" s="10">
        <v>1087.6199999999999</v>
      </c>
      <c r="E162" s="10">
        <v>29.405384400000003</v>
      </c>
      <c r="F162" s="10">
        <v>50.03</v>
      </c>
    </row>
    <row r="163" spans="2:6" x14ac:dyDescent="0.3">
      <c r="B163" s="6">
        <f t="shared" si="27"/>
        <v>2011</v>
      </c>
      <c r="C163" s="5">
        <v>40777</v>
      </c>
      <c r="D163" s="10">
        <v>1083.9000000000001</v>
      </c>
      <c r="E163" s="10">
        <v>29.464321900000002</v>
      </c>
      <c r="F163" s="10">
        <v>50.21</v>
      </c>
    </row>
    <row r="164" spans="2:6" x14ac:dyDescent="0.3">
      <c r="B164" s="6">
        <f t="shared" si="27"/>
        <v>2011</v>
      </c>
      <c r="C164" s="5">
        <v>40778</v>
      </c>
      <c r="D164" s="10">
        <v>1078</v>
      </c>
      <c r="E164" s="10">
        <v>30.898150100000002</v>
      </c>
      <c r="F164" s="10">
        <v>52.28</v>
      </c>
    </row>
    <row r="165" spans="2:6" x14ac:dyDescent="0.3">
      <c r="B165" s="6">
        <f t="shared" si="27"/>
        <v>2011</v>
      </c>
      <c r="C165" s="5">
        <v>40779</v>
      </c>
      <c r="D165" s="10">
        <v>1082.3499999999999</v>
      </c>
      <c r="E165" s="10">
        <v>31.053874999999998</v>
      </c>
      <c r="F165" s="10">
        <v>52.69</v>
      </c>
    </row>
    <row r="166" spans="2:6" x14ac:dyDescent="0.3">
      <c r="B166" s="6">
        <f t="shared" si="27"/>
        <v>2011</v>
      </c>
      <c r="C166" s="5">
        <v>40780</v>
      </c>
      <c r="D166" s="10">
        <v>1087.3</v>
      </c>
      <c r="E166" s="10">
        <v>30.436512800000003</v>
      </c>
      <c r="F166" s="10">
        <v>51.83</v>
      </c>
    </row>
    <row r="167" spans="2:6" x14ac:dyDescent="0.3">
      <c r="B167" s="6">
        <f t="shared" si="27"/>
        <v>2011</v>
      </c>
      <c r="C167" s="5">
        <v>40781</v>
      </c>
      <c r="D167" s="10">
        <v>1081.77</v>
      </c>
      <c r="E167" s="10">
        <v>31.201089999999997</v>
      </c>
      <c r="F167" s="10">
        <v>53.13</v>
      </c>
    </row>
    <row r="168" spans="2:6" x14ac:dyDescent="0.3">
      <c r="B168" s="6">
        <f t="shared" si="27"/>
        <v>2011</v>
      </c>
      <c r="C168" s="5">
        <v>40784</v>
      </c>
      <c r="D168" s="10">
        <v>1073.8499999999999</v>
      </c>
      <c r="E168" s="10">
        <v>32.268270000000001</v>
      </c>
      <c r="F168" s="10">
        <v>54.61</v>
      </c>
    </row>
    <row r="169" spans="2:6" x14ac:dyDescent="0.3">
      <c r="B169" s="6">
        <f t="shared" si="27"/>
        <v>2011</v>
      </c>
      <c r="C169" s="5">
        <v>40785</v>
      </c>
      <c r="D169" s="10">
        <v>1071.58</v>
      </c>
      <c r="E169" s="10">
        <v>32.447380000000003</v>
      </c>
      <c r="F169" s="10">
        <v>54.97</v>
      </c>
    </row>
    <row r="170" spans="2:6" x14ac:dyDescent="0.3">
      <c r="B170" s="6">
        <f t="shared" si="27"/>
        <v>2011</v>
      </c>
      <c r="C170" s="5">
        <v>40786</v>
      </c>
      <c r="D170" s="10">
        <v>1066.77</v>
      </c>
      <c r="E170" s="10">
        <v>32.49781999999999</v>
      </c>
      <c r="F170" s="10">
        <v>55.06</v>
      </c>
    </row>
    <row r="171" spans="2:6" x14ac:dyDescent="0.3">
      <c r="B171" s="6">
        <f t="shared" si="27"/>
        <v>2011</v>
      </c>
      <c r="C171" s="5">
        <v>40787</v>
      </c>
      <c r="D171" s="10">
        <v>1061.3</v>
      </c>
      <c r="E171" s="10">
        <v>32.02899</v>
      </c>
      <c r="F171" s="10">
        <v>54.56</v>
      </c>
    </row>
    <row r="172" spans="2:6" x14ac:dyDescent="0.3">
      <c r="B172" s="6">
        <f t="shared" si="27"/>
        <v>2011</v>
      </c>
      <c r="C172" s="5">
        <v>40788</v>
      </c>
      <c r="D172" s="10">
        <v>1063.1500000000001</v>
      </c>
      <c r="E172" s="10">
        <v>31.244979999999995</v>
      </c>
      <c r="F172" s="10">
        <v>53.28</v>
      </c>
    </row>
    <row r="173" spans="2:6" x14ac:dyDescent="0.3">
      <c r="B173" s="6">
        <f t="shared" si="27"/>
        <v>2011</v>
      </c>
      <c r="C173" s="5">
        <v>40792</v>
      </c>
      <c r="D173" s="10">
        <v>1074.9000000000001</v>
      </c>
      <c r="E173" s="10">
        <v>31.173980000000004</v>
      </c>
      <c r="F173" s="10">
        <v>53.29</v>
      </c>
    </row>
    <row r="174" spans="2:6" x14ac:dyDescent="0.3">
      <c r="B174" s="6">
        <f t="shared" si="27"/>
        <v>2011</v>
      </c>
      <c r="C174" s="5">
        <v>40793</v>
      </c>
      <c r="D174" s="10">
        <v>1071.8</v>
      </c>
      <c r="E174" s="10">
        <v>32.192190000000004</v>
      </c>
      <c r="F174" s="10">
        <v>54.64</v>
      </c>
    </row>
    <row r="175" spans="2:6" x14ac:dyDescent="0.3">
      <c r="B175" s="6">
        <f t="shared" si="27"/>
        <v>2011</v>
      </c>
      <c r="C175" s="5">
        <v>40794</v>
      </c>
      <c r="D175" s="10">
        <v>1075.1500000000001</v>
      </c>
      <c r="E175" s="10">
        <v>32.062629999999999</v>
      </c>
      <c r="F175" s="10">
        <v>54.39</v>
      </c>
    </row>
    <row r="176" spans="2:6" x14ac:dyDescent="0.3">
      <c r="B176" s="6">
        <f t="shared" si="27"/>
        <v>2011</v>
      </c>
      <c r="C176" s="5">
        <v>40795</v>
      </c>
      <c r="D176" s="10">
        <v>1077.27</v>
      </c>
      <c r="E176" s="10">
        <v>31.365849999999995</v>
      </c>
      <c r="F176" s="10">
        <v>53.18</v>
      </c>
    </row>
    <row r="177" spans="2:6" x14ac:dyDescent="0.3">
      <c r="B177" s="6">
        <f t="shared" si="27"/>
        <v>2011</v>
      </c>
      <c r="C177" s="5">
        <v>40798</v>
      </c>
      <c r="D177" s="10">
        <v>1077.27</v>
      </c>
      <c r="E177" s="10">
        <v>31.849789999999995</v>
      </c>
      <c r="F177" s="10">
        <v>53.86</v>
      </c>
    </row>
    <row r="178" spans="2:6" x14ac:dyDescent="0.3">
      <c r="B178" s="6">
        <f t="shared" si="27"/>
        <v>2011</v>
      </c>
      <c r="C178" s="5">
        <v>40799</v>
      </c>
      <c r="D178" s="10">
        <v>1077.27</v>
      </c>
      <c r="E178" s="10">
        <v>32.283209999999997</v>
      </c>
      <c r="F178" s="10">
        <v>54.58</v>
      </c>
    </row>
    <row r="179" spans="2:6" x14ac:dyDescent="0.3">
      <c r="B179" s="6">
        <f t="shared" si="27"/>
        <v>2011</v>
      </c>
      <c r="C179" s="5">
        <v>40800</v>
      </c>
      <c r="D179" s="10">
        <v>1107.5999999999999</v>
      </c>
      <c r="E179" s="10">
        <v>32.9191</v>
      </c>
      <c r="F179" s="10">
        <v>55.36</v>
      </c>
    </row>
    <row r="180" spans="2:6" x14ac:dyDescent="0.3">
      <c r="B180" s="6">
        <f t="shared" si="27"/>
        <v>2011</v>
      </c>
      <c r="C180" s="5">
        <v>40801</v>
      </c>
      <c r="D180" s="10">
        <v>1116.17</v>
      </c>
      <c r="E180" s="10">
        <v>33.325710000000001</v>
      </c>
      <c r="F180" s="10">
        <v>56.18</v>
      </c>
    </row>
    <row r="181" spans="2:6" x14ac:dyDescent="0.3">
      <c r="B181" s="6">
        <f t="shared" si="27"/>
        <v>2011</v>
      </c>
      <c r="C181" s="5">
        <v>40802</v>
      </c>
      <c r="D181" s="10">
        <v>1111.8800000000001</v>
      </c>
      <c r="E181" s="10">
        <v>33.544229999999999</v>
      </c>
      <c r="F181" s="10">
        <v>56.59</v>
      </c>
    </row>
    <row r="182" spans="2:6" x14ac:dyDescent="0.3">
      <c r="B182" s="6">
        <f t="shared" si="27"/>
        <v>2011</v>
      </c>
      <c r="C182" s="5">
        <v>40805</v>
      </c>
      <c r="D182" s="10">
        <v>1137.3800000000001</v>
      </c>
      <c r="E182" s="10">
        <v>33.265079999999998</v>
      </c>
      <c r="F182" s="10">
        <v>56.61</v>
      </c>
    </row>
    <row r="183" spans="2:6" x14ac:dyDescent="0.3">
      <c r="B183" s="6">
        <f t="shared" si="27"/>
        <v>2011</v>
      </c>
      <c r="C183" s="5">
        <v>40806</v>
      </c>
      <c r="D183" s="10">
        <v>1149.47</v>
      </c>
      <c r="E183" s="10">
        <v>32.921750000000003</v>
      </c>
      <c r="F183" s="10">
        <v>56.36</v>
      </c>
    </row>
    <row r="184" spans="2:6" x14ac:dyDescent="0.3">
      <c r="B184" s="6">
        <f t="shared" si="27"/>
        <v>2011</v>
      </c>
      <c r="C184" s="5">
        <v>40807</v>
      </c>
      <c r="D184" s="10">
        <v>1150.1500000000001</v>
      </c>
      <c r="E184" s="10">
        <v>32.201309999999999</v>
      </c>
      <c r="F184" s="10">
        <v>55.38</v>
      </c>
    </row>
    <row r="185" spans="2:6" x14ac:dyDescent="0.3">
      <c r="B185" s="6">
        <f t="shared" si="27"/>
        <v>2011</v>
      </c>
      <c r="C185" s="5">
        <v>40808</v>
      </c>
      <c r="D185" s="10">
        <v>1179.8</v>
      </c>
      <c r="E185" s="10">
        <v>31.188209999999998</v>
      </c>
      <c r="F185" s="10">
        <v>53.58</v>
      </c>
    </row>
    <row r="186" spans="2:6" x14ac:dyDescent="0.3">
      <c r="B186" s="6">
        <f t="shared" si="27"/>
        <v>2011</v>
      </c>
      <c r="C186" s="5">
        <v>40809</v>
      </c>
      <c r="D186" s="10">
        <v>1175.52</v>
      </c>
      <c r="E186" s="10">
        <v>31.594131000000001</v>
      </c>
      <c r="F186" s="10">
        <v>54.15</v>
      </c>
    </row>
    <row r="187" spans="2:6" x14ac:dyDescent="0.3">
      <c r="B187" s="6">
        <f t="shared" si="27"/>
        <v>2011</v>
      </c>
      <c r="C187" s="5">
        <v>40812</v>
      </c>
      <c r="D187" s="10">
        <v>1193.75</v>
      </c>
      <c r="E187" s="10">
        <v>31.816760000000002</v>
      </c>
      <c r="F187" s="10">
        <v>54.78</v>
      </c>
    </row>
    <row r="188" spans="2:6" x14ac:dyDescent="0.3">
      <c r="B188" s="6">
        <f t="shared" si="27"/>
        <v>2011</v>
      </c>
      <c r="C188" s="5">
        <v>40813</v>
      </c>
      <c r="D188" s="10">
        <v>1173.3</v>
      </c>
      <c r="E188" s="10">
        <v>32.290230000000001</v>
      </c>
      <c r="F188" s="10">
        <v>55.35</v>
      </c>
    </row>
    <row r="189" spans="2:6" x14ac:dyDescent="0.3">
      <c r="B189" s="6">
        <f t="shared" si="27"/>
        <v>2011</v>
      </c>
      <c r="C189" s="5">
        <v>40814</v>
      </c>
      <c r="D189" s="10">
        <v>1169.67</v>
      </c>
      <c r="E189" s="10">
        <v>31.549230000000001</v>
      </c>
      <c r="F189" s="10">
        <v>54.53</v>
      </c>
    </row>
    <row r="190" spans="2:6" x14ac:dyDescent="0.3">
      <c r="B190" s="6">
        <f t="shared" si="27"/>
        <v>2011</v>
      </c>
      <c r="C190" s="5">
        <v>40815</v>
      </c>
      <c r="D190" s="10">
        <v>1173.17</v>
      </c>
      <c r="E190" s="10">
        <v>31.260460000000002</v>
      </c>
      <c r="F190" s="10">
        <v>53.88</v>
      </c>
    </row>
    <row r="191" spans="2:6" x14ac:dyDescent="0.3">
      <c r="B191" s="6">
        <f t="shared" si="27"/>
        <v>2011</v>
      </c>
      <c r="C191" s="5">
        <v>40816</v>
      </c>
      <c r="D191" s="10">
        <v>1178.0999999999999</v>
      </c>
      <c r="E191" s="10">
        <v>30.36938</v>
      </c>
      <c r="F191" s="10">
        <v>52.49</v>
      </c>
    </row>
    <row r="192" spans="2:6" x14ac:dyDescent="0.3">
      <c r="B192" s="6">
        <f t="shared" si="27"/>
        <v>2011</v>
      </c>
      <c r="C192" s="5">
        <v>40819</v>
      </c>
      <c r="D192" s="10">
        <v>1178.0999999999999</v>
      </c>
      <c r="E192" s="10">
        <v>29.32968</v>
      </c>
      <c r="F192" s="10">
        <v>51.14</v>
      </c>
    </row>
    <row r="193" spans="2:6" x14ac:dyDescent="0.3">
      <c r="B193" s="6">
        <f t="shared" si="27"/>
        <v>2011</v>
      </c>
      <c r="C193" s="5">
        <v>40820</v>
      </c>
      <c r="D193" s="10">
        <v>1193.5999999999999</v>
      </c>
      <c r="E193" s="10">
        <v>30.254379999999998</v>
      </c>
      <c r="F193" s="10">
        <v>52.19</v>
      </c>
    </row>
    <row r="194" spans="2:6" x14ac:dyDescent="0.3">
      <c r="B194" s="6">
        <f t="shared" ref="B194:B257" si="28">YEAR(C194)</f>
        <v>2011</v>
      </c>
      <c r="C194" s="5">
        <v>40821</v>
      </c>
      <c r="D194" s="10">
        <v>1190.8800000000001</v>
      </c>
      <c r="E194" s="10">
        <v>31.080911999999994</v>
      </c>
      <c r="F194" s="10">
        <v>53.53</v>
      </c>
    </row>
    <row r="195" spans="2:6" x14ac:dyDescent="0.3">
      <c r="B195" s="6">
        <f t="shared" si="28"/>
        <v>2011</v>
      </c>
      <c r="C195" s="5">
        <v>40822</v>
      </c>
      <c r="D195" s="10">
        <v>1190.9000000000001</v>
      </c>
      <c r="E195" s="10">
        <v>31.581039999999998</v>
      </c>
      <c r="F195" s="10">
        <v>54.43</v>
      </c>
    </row>
    <row r="196" spans="2:6" x14ac:dyDescent="0.3">
      <c r="B196" s="6">
        <f t="shared" si="28"/>
        <v>2011</v>
      </c>
      <c r="C196" s="5">
        <v>40823</v>
      </c>
      <c r="D196" s="10">
        <v>1178.2</v>
      </c>
      <c r="E196" s="10">
        <v>31.476324149999996</v>
      </c>
      <c r="F196" s="10">
        <v>54.07</v>
      </c>
    </row>
    <row r="197" spans="2:6" x14ac:dyDescent="0.3">
      <c r="B197" s="6">
        <f t="shared" si="28"/>
        <v>2011</v>
      </c>
      <c r="C197" s="5">
        <v>40826</v>
      </c>
      <c r="D197" s="10">
        <v>1171.42</v>
      </c>
      <c r="E197" s="10">
        <v>32.434250000000006</v>
      </c>
      <c r="F197" s="10">
        <v>55.94</v>
      </c>
    </row>
    <row r="198" spans="2:6" x14ac:dyDescent="0.3">
      <c r="B198" s="6">
        <f t="shared" si="28"/>
        <v>2011</v>
      </c>
      <c r="C198" s="5">
        <v>40827</v>
      </c>
      <c r="D198" s="10">
        <v>1164.52</v>
      </c>
      <c r="E198" s="10">
        <v>32.569959999999995</v>
      </c>
      <c r="F198" s="10">
        <v>56.32</v>
      </c>
    </row>
    <row r="199" spans="2:6" x14ac:dyDescent="0.3">
      <c r="B199" s="6">
        <f t="shared" si="28"/>
        <v>2011</v>
      </c>
      <c r="C199" s="5">
        <v>40828</v>
      </c>
      <c r="D199" s="10">
        <v>1166.9000000000001</v>
      </c>
      <c r="E199" s="10">
        <v>32.759770000000003</v>
      </c>
      <c r="F199" s="10">
        <v>56.6</v>
      </c>
    </row>
    <row r="200" spans="2:6" x14ac:dyDescent="0.3">
      <c r="B200" s="6">
        <f t="shared" si="28"/>
        <v>2011</v>
      </c>
      <c r="C200" s="5">
        <v>40829</v>
      </c>
      <c r="D200" s="10">
        <v>1155.9000000000001</v>
      </c>
      <c r="E200" s="10">
        <v>33.163930000000001</v>
      </c>
      <c r="F200" s="10">
        <v>57.12</v>
      </c>
    </row>
    <row r="201" spans="2:6" x14ac:dyDescent="0.3">
      <c r="B201" s="6">
        <f t="shared" si="28"/>
        <v>2011</v>
      </c>
      <c r="C201" s="5">
        <v>40830</v>
      </c>
      <c r="D201" s="10">
        <v>1156.0999999999999</v>
      </c>
      <c r="E201" s="10">
        <v>33.668590000000002</v>
      </c>
      <c r="F201" s="10">
        <v>58.18</v>
      </c>
    </row>
    <row r="202" spans="2:6" x14ac:dyDescent="0.3">
      <c r="B202" s="6">
        <f t="shared" si="28"/>
        <v>2011</v>
      </c>
      <c r="C202" s="5">
        <v>40833</v>
      </c>
      <c r="D202" s="10">
        <v>1140.45</v>
      </c>
      <c r="E202" s="10">
        <v>32.94914</v>
      </c>
      <c r="F202" s="10">
        <v>57.28</v>
      </c>
    </row>
    <row r="203" spans="2:6" x14ac:dyDescent="0.3">
      <c r="B203" s="6">
        <f t="shared" si="28"/>
        <v>2011</v>
      </c>
      <c r="C203" s="5">
        <v>40834</v>
      </c>
      <c r="D203" s="10">
        <v>1145.52</v>
      </c>
      <c r="E203" s="10">
        <v>33.467910000000003</v>
      </c>
      <c r="F203" s="10">
        <v>57.99</v>
      </c>
    </row>
    <row r="204" spans="2:6" x14ac:dyDescent="0.3">
      <c r="B204" s="6">
        <f t="shared" si="28"/>
        <v>2011</v>
      </c>
      <c r="C204" s="5">
        <v>40835</v>
      </c>
      <c r="D204" s="10">
        <v>1132.1500000000001</v>
      </c>
      <c r="E204" s="10">
        <v>32.822040000000001</v>
      </c>
      <c r="F204" s="10">
        <v>56.87</v>
      </c>
    </row>
    <row r="205" spans="2:6" x14ac:dyDescent="0.3">
      <c r="B205" s="6">
        <f t="shared" si="28"/>
        <v>2011</v>
      </c>
      <c r="C205" s="5">
        <v>40836</v>
      </c>
      <c r="D205" s="10">
        <v>1145.2</v>
      </c>
      <c r="E205" s="10">
        <v>32.621339999999996</v>
      </c>
      <c r="F205" s="10">
        <v>56.59</v>
      </c>
    </row>
    <row r="206" spans="2:6" x14ac:dyDescent="0.3">
      <c r="B206" s="6">
        <f t="shared" si="28"/>
        <v>2011</v>
      </c>
      <c r="C206" s="5">
        <v>40837</v>
      </c>
      <c r="D206" s="10">
        <v>1147.3499999999999</v>
      </c>
      <c r="E206" s="10">
        <v>33.205530000000003</v>
      </c>
      <c r="F206" s="10">
        <v>57.3</v>
      </c>
    </row>
    <row r="207" spans="2:6" x14ac:dyDescent="0.3">
      <c r="B207" s="6">
        <f t="shared" si="28"/>
        <v>2011</v>
      </c>
      <c r="C207" s="5">
        <v>40840</v>
      </c>
      <c r="D207" s="10">
        <v>1134.5999999999999</v>
      </c>
      <c r="E207" s="10">
        <v>34.121060149999998</v>
      </c>
      <c r="F207" s="10">
        <v>58.49</v>
      </c>
    </row>
    <row r="208" spans="2:6" x14ac:dyDescent="0.3">
      <c r="B208" s="6">
        <f t="shared" si="28"/>
        <v>2011</v>
      </c>
      <c r="C208" s="5">
        <v>40841</v>
      </c>
      <c r="D208" s="10">
        <v>1129</v>
      </c>
      <c r="E208" s="10">
        <v>33.330989999999993</v>
      </c>
      <c r="F208" s="10">
        <v>57.34</v>
      </c>
    </row>
    <row r="209" spans="2:6" x14ac:dyDescent="0.3">
      <c r="B209" s="6">
        <f t="shared" si="28"/>
        <v>2011</v>
      </c>
      <c r="C209" s="5">
        <v>40842</v>
      </c>
      <c r="D209" s="10">
        <v>1132.2</v>
      </c>
      <c r="E209" s="10">
        <v>33.354400999999996</v>
      </c>
      <c r="F209" s="10">
        <v>57.27</v>
      </c>
    </row>
    <row r="210" spans="2:6" x14ac:dyDescent="0.3">
      <c r="B210" s="6">
        <f t="shared" si="28"/>
        <v>2011</v>
      </c>
      <c r="C210" s="5">
        <v>40843</v>
      </c>
      <c r="D210" s="10">
        <v>1115.25</v>
      </c>
      <c r="E210" s="10">
        <v>34.575830000000003</v>
      </c>
      <c r="F210" s="10">
        <v>58.85</v>
      </c>
    </row>
    <row r="211" spans="2:6" x14ac:dyDescent="0.3">
      <c r="B211" s="6">
        <f t="shared" si="28"/>
        <v>2011</v>
      </c>
      <c r="C211" s="5">
        <v>40844</v>
      </c>
      <c r="D211" s="10">
        <v>1105.1300000000001</v>
      </c>
      <c r="E211" s="10">
        <v>34.743240000000007</v>
      </c>
      <c r="F211" s="10">
        <v>58.94</v>
      </c>
    </row>
    <row r="212" spans="2:6" x14ac:dyDescent="0.3">
      <c r="B212" s="6">
        <f t="shared" si="28"/>
        <v>2011</v>
      </c>
      <c r="C212" s="5">
        <v>40847</v>
      </c>
      <c r="D212" s="10">
        <v>1110.25</v>
      </c>
      <c r="E212" s="10">
        <v>33.979880000000001</v>
      </c>
      <c r="F212" s="10">
        <v>57.95</v>
      </c>
    </row>
    <row r="213" spans="2:6" x14ac:dyDescent="0.3">
      <c r="B213" s="6">
        <f t="shared" si="28"/>
        <v>2011</v>
      </c>
      <c r="C213" s="5">
        <v>40848</v>
      </c>
      <c r="D213" s="10">
        <v>1113.9000000000001</v>
      </c>
      <c r="E213" s="10">
        <v>33.025931649999997</v>
      </c>
      <c r="F213" s="10">
        <v>56.44</v>
      </c>
    </row>
    <row r="214" spans="2:6" x14ac:dyDescent="0.3">
      <c r="B214" s="6">
        <f t="shared" si="28"/>
        <v>2011</v>
      </c>
      <c r="C214" s="5">
        <v>40849</v>
      </c>
      <c r="D214" s="10">
        <v>1121.8800000000001</v>
      </c>
      <c r="E214" s="10">
        <v>33.311613999999999</v>
      </c>
      <c r="F214" s="10">
        <v>56.92</v>
      </c>
    </row>
    <row r="215" spans="2:6" x14ac:dyDescent="0.3">
      <c r="B215" s="6">
        <f t="shared" si="28"/>
        <v>2011</v>
      </c>
      <c r="C215" s="5">
        <v>40850</v>
      </c>
      <c r="D215" s="10">
        <v>1129.82</v>
      </c>
      <c r="E215" s="10">
        <v>34.11909</v>
      </c>
      <c r="F215" s="10">
        <v>58.1</v>
      </c>
    </row>
    <row r="216" spans="2:6" x14ac:dyDescent="0.3">
      <c r="B216" s="6">
        <f t="shared" si="28"/>
        <v>2011</v>
      </c>
      <c r="C216" s="5">
        <v>40851</v>
      </c>
      <c r="D216" s="10">
        <v>1110.67</v>
      </c>
      <c r="E216" s="10">
        <v>34.152951199999997</v>
      </c>
      <c r="F216" s="10">
        <v>57.8</v>
      </c>
    </row>
    <row r="217" spans="2:6" x14ac:dyDescent="0.3">
      <c r="B217" s="6">
        <f t="shared" si="28"/>
        <v>2011</v>
      </c>
      <c r="C217" s="5">
        <v>40854</v>
      </c>
      <c r="D217" s="10">
        <v>1116.8800000000001</v>
      </c>
      <c r="E217" s="10">
        <v>34.295919999999995</v>
      </c>
      <c r="F217" s="10">
        <v>58.21</v>
      </c>
    </row>
    <row r="218" spans="2:6" x14ac:dyDescent="0.3">
      <c r="B218" s="6">
        <f t="shared" si="28"/>
        <v>2011</v>
      </c>
      <c r="C218" s="5">
        <v>40855</v>
      </c>
      <c r="D218" s="10">
        <v>1121</v>
      </c>
      <c r="E218" s="10">
        <v>34.699215000000002</v>
      </c>
      <c r="F218" s="10">
        <v>58.88</v>
      </c>
    </row>
    <row r="219" spans="2:6" x14ac:dyDescent="0.3">
      <c r="B219" s="6">
        <f t="shared" si="28"/>
        <v>2011</v>
      </c>
      <c r="C219" s="5">
        <v>40856</v>
      </c>
      <c r="D219" s="10">
        <v>1117.45</v>
      </c>
      <c r="E219" s="10">
        <v>33.357960000000006</v>
      </c>
      <c r="F219" s="10">
        <v>56.81</v>
      </c>
    </row>
    <row r="220" spans="2:6" x14ac:dyDescent="0.3">
      <c r="B220" s="6">
        <f t="shared" si="28"/>
        <v>2011</v>
      </c>
      <c r="C220" s="5">
        <v>40857</v>
      </c>
      <c r="D220" s="10">
        <v>1134.4000000000001</v>
      </c>
      <c r="E220" s="10">
        <v>33.457649999999994</v>
      </c>
      <c r="F220" s="10">
        <v>56.78</v>
      </c>
    </row>
    <row r="221" spans="2:6" x14ac:dyDescent="0.3">
      <c r="B221" s="6">
        <f t="shared" si="28"/>
        <v>2011</v>
      </c>
      <c r="C221" s="5">
        <v>40858</v>
      </c>
      <c r="D221" s="10">
        <v>1126.6500000000001</v>
      </c>
      <c r="E221" s="10">
        <v>34.305760000000006</v>
      </c>
      <c r="F221" s="10">
        <v>57.85</v>
      </c>
    </row>
    <row r="222" spans="2:6" x14ac:dyDescent="0.3">
      <c r="B222" s="6">
        <f t="shared" si="28"/>
        <v>2011</v>
      </c>
      <c r="C222" s="5">
        <v>40861</v>
      </c>
      <c r="D222" s="10">
        <v>1123.25</v>
      </c>
      <c r="E222" s="10">
        <v>34.050130000000003</v>
      </c>
      <c r="F222" s="10">
        <v>57.49</v>
      </c>
    </row>
    <row r="223" spans="2:6" x14ac:dyDescent="0.3">
      <c r="B223" s="6">
        <f t="shared" si="28"/>
        <v>2011</v>
      </c>
      <c r="C223" s="5">
        <v>40862</v>
      </c>
      <c r="D223" s="10">
        <v>1126.22</v>
      </c>
      <c r="E223" s="10">
        <v>34.360700000000001</v>
      </c>
      <c r="F223" s="10">
        <v>58.13</v>
      </c>
    </row>
    <row r="224" spans="2:6" x14ac:dyDescent="0.3">
      <c r="B224" s="6">
        <f t="shared" si="28"/>
        <v>2011</v>
      </c>
      <c r="C224" s="5">
        <v>40863</v>
      </c>
      <c r="D224" s="10">
        <v>1136.52</v>
      </c>
      <c r="E224" s="10">
        <v>33.90193</v>
      </c>
      <c r="F224" s="10">
        <v>57.17</v>
      </c>
    </row>
    <row r="225" spans="2:6" x14ac:dyDescent="0.3">
      <c r="B225" s="6">
        <f t="shared" si="28"/>
        <v>2011</v>
      </c>
      <c r="C225" s="5">
        <v>40864</v>
      </c>
      <c r="D225" s="10">
        <v>1130.55</v>
      </c>
      <c r="E225" s="10">
        <v>32.928229999999999</v>
      </c>
      <c r="F225" s="10">
        <v>55.83</v>
      </c>
    </row>
    <row r="226" spans="2:6" x14ac:dyDescent="0.3">
      <c r="B226" s="6">
        <f t="shared" si="28"/>
        <v>2011</v>
      </c>
      <c r="C226" s="5">
        <v>40865</v>
      </c>
      <c r="D226" s="10">
        <v>1138.8800000000001</v>
      </c>
      <c r="E226" s="10">
        <v>32.610980000000005</v>
      </c>
      <c r="F226" s="10">
        <v>55.4</v>
      </c>
    </row>
    <row r="227" spans="2:6" x14ac:dyDescent="0.3">
      <c r="B227" s="6">
        <f t="shared" si="28"/>
        <v>2011</v>
      </c>
      <c r="C227" s="5">
        <v>40868</v>
      </c>
      <c r="D227" s="10">
        <v>1140.67</v>
      </c>
      <c r="E227" s="10">
        <v>31.967389999999998</v>
      </c>
      <c r="F227" s="10">
        <v>54.34</v>
      </c>
    </row>
    <row r="228" spans="2:6" x14ac:dyDescent="0.3">
      <c r="B228" s="6">
        <f t="shared" si="28"/>
        <v>2011</v>
      </c>
      <c r="C228" s="5">
        <v>40869</v>
      </c>
      <c r="D228" s="10">
        <v>1145.3</v>
      </c>
      <c r="E228" s="10">
        <v>31.775089999999999</v>
      </c>
      <c r="F228" s="10">
        <v>54.52</v>
      </c>
    </row>
    <row r="229" spans="2:6" x14ac:dyDescent="0.3">
      <c r="B229" s="6">
        <f t="shared" si="28"/>
        <v>2011</v>
      </c>
      <c r="C229" s="5">
        <v>40870</v>
      </c>
      <c r="D229" s="10">
        <v>1151.67</v>
      </c>
      <c r="E229" s="10">
        <v>31.00311</v>
      </c>
      <c r="F229" s="10">
        <v>53.29</v>
      </c>
    </row>
    <row r="230" spans="2:6" x14ac:dyDescent="0.3">
      <c r="B230" s="6">
        <f t="shared" si="28"/>
        <v>2011</v>
      </c>
      <c r="C230" s="5">
        <v>40872</v>
      </c>
      <c r="D230" s="10">
        <v>1164.3</v>
      </c>
      <c r="E230" s="10">
        <v>30.686339999999998</v>
      </c>
      <c r="F230" s="10">
        <v>52.88</v>
      </c>
    </row>
    <row r="231" spans="2:6" x14ac:dyDescent="0.3">
      <c r="B231" s="6">
        <f t="shared" si="28"/>
        <v>2011</v>
      </c>
      <c r="C231" s="5">
        <v>40875</v>
      </c>
      <c r="D231" s="10">
        <v>1154.3</v>
      </c>
      <c r="E231" s="10">
        <v>31.740924999999997</v>
      </c>
      <c r="F231" s="10">
        <v>54.72</v>
      </c>
    </row>
    <row r="232" spans="2:6" x14ac:dyDescent="0.3">
      <c r="B232" s="6">
        <f t="shared" si="28"/>
        <v>2011</v>
      </c>
      <c r="C232" s="5">
        <v>40876</v>
      </c>
      <c r="D232" s="10">
        <v>1145.2</v>
      </c>
      <c r="E232" s="10">
        <v>31.59216</v>
      </c>
      <c r="F232" s="10">
        <v>54.38</v>
      </c>
    </row>
    <row r="233" spans="2:6" x14ac:dyDescent="0.3">
      <c r="B233" s="6">
        <f t="shared" si="28"/>
        <v>2011</v>
      </c>
      <c r="C233" s="5">
        <v>40877</v>
      </c>
      <c r="D233" s="10">
        <v>1142.57</v>
      </c>
      <c r="E233" s="10">
        <v>32.968705200000002</v>
      </c>
      <c r="F233" s="10">
        <v>56.39</v>
      </c>
    </row>
    <row r="234" spans="2:6" x14ac:dyDescent="0.3">
      <c r="B234" s="6">
        <f t="shared" si="28"/>
        <v>2011</v>
      </c>
      <c r="C234" s="5">
        <v>40878</v>
      </c>
      <c r="D234" s="10">
        <v>1126.02</v>
      </c>
      <c r="E234" s="10">
        <v>33.082880000000003</v>
      </c>
      <c r="F234" s="10">
        <v>56.78</v>
      </c>
    </row>
    <row r="235" spans="2:6" x14ac:dyDescent="0.3">
      <c r="B235" s="6">
        <f t="shared" si="28"/>
        <v>2011</v>
      </c>
      <c r="C235" s="5">
        <v>40879</v>
      </c>
      <c r="D235" s="10">
        <v>1130.92</v>
      </c>
      <c r="E235" s="10">
        <v>33.054219999999994</v>
      </c>
      <c r="F235" s="10">
        <v>56.62</v>
      </c>
    </row>
    <row r="236" spans="2:6" x14ac:dyDescent="0.3">
      <c r="B236" s="6">
        <f t="shared" si="28"/>
        <v>2011</v>
      </c>
      <c r="C236" s="5">
        <v>40882</v>
      </c>
      <c r="D236" s="10">
        <v>1129.8800000000001</v>
      </c>
      <c r="E236" s="10">
        <v>33.483629999999991</v>
      </c>
      <c r="F236" s="10">
        <v>57.24</v>
      </c>
    </row>
    <row r="237" spans="2:6" x14ac:dyDescent="0.3">
      <c r="B237" s="6">
        <f t="shared" si="28"/>
        <v>2011</v>
      </c>
      <c r="C237" s="5">
        <v>40883</v>
      </c>
      <c r="D237" s="10">
        <v>1131.3</v>
      </c>
      <c r="E237" s="10">
        <v>33.380289999999995</v>
      </c>
      <c r="F237" s="10">
        <v>57.08</v>
      </c>
    </row>
    <row r="238" spans="2:6" x14ac:dyDescent="0.3">
      <c r="B238" s="6">
        <f t="shared" si="28"/>
        <v>2011</v>
      </c>
      <c r="C238" s="5">
        <v>40884</v>
      </c>
      <c r="D238" s="10">
        <v>1126</v>
      </c>
      <c r="E238" s="10">
        <v>33.519250000000007</v>
      </c>
      <c r="F238" s="10">
        <v>57.08</v>
      </c>
    </row>
    <row r="239" spans="2:6" x14ac:dyDescent="0.3">
      <c r="B239" s="6">
        <f t="shared" si="28"/>
        <v>2011</v>
      </c>
      <c r="C239" s="5">
        <v>40885</v>
      </c>
      <c r="D239" s="10">
        <v>1131.3800000000001</v>
      </c>
      <c r="E239" s="10">
        <v>32.789180000000002</v>
      </c>
      <c r="F239" s="10">
        <v>56.12</v>
      </c>
    </row>
    <row r="240" spans="2:6" x14ac:dyDescent="0.3">
      <c r="B240" s="6">
        <f t="shared" si="28"/>
        <v>2011</v>
      </c>
      <c r="C240" s="5">
        <v>40886</v>
      </c>
      <c r="D240" s="10">
        <v>1146.6300000000001</v>
      </c>
      <c r="E240" s="10">
        <v>33.347490000000001</v>
      </c>
      <c r="F240" s="10">
        <v>57.02</v>
      </c>
    </row>
    <row r="241" spans="2:6" x14ac:dyDescent="0.3">
      <c r="B241" s="6">
        <f t="shared" si="28"/>
        <v>2011</v>
      </c>
      <c r="C241" s="5">
        <v>40889</v>
      </c>
      <c r="D241" s="10">
        <v>1146.8800000000001</v>
      </c>
      <c r="E241" s="10">
        <v>32.7468</v>
      </c>
      <c r="F241" s="10">
        <v>56.38</v>
      </c>
    </row>
    <row r="242" spans="2:6" x14ac:dyDescent="0.3">
      <c r="B242" s="6">
        <f t="shared" si="28"/>
        <v>2011</v>
      </c>
      <c r="C242" s="5">
        <v>40890</v>
      </c>
      <c r="D242" s="10">
        <v>1152.6300000000001</v>
      </c>
      <c r="E242" s="10">
        <v>32.225689999999993</v>
      </c>
      <c r="F242" s="10">
        <v>55.76</v>
      </c>
    </row>
    <row r="243" spans="2:6" x14ac:dyDescent="0.3">
      <c r="B243" s="6">
        <f t="shared" si="28"/>
        <v>2011</v>
      </c>
      <c r="C243" s="5">
        <v>40891</v>
      </c>
      <c r="D243" s="10">
        <v>1156.1500000000001</v>
      </c>
      <c r="E243" s="10">
        <v>31.753560000000004</v>
      </c>
      <c r="F243" s="10">
        <v>54.89</v>
      </c>
    </row>
    <row r="244" spans="2:6" x14ac:dyDescent="0.3">
      <c r="B244" s="6">
        <f t="shared" si="28"/>
        <v>2011</v>
      </c>
      <c r="C244" s="5">
        <v>40892</v>
      </c>
      <c r="D244" s="10">
        <v>1162.95</v>
      </c>
      <c r="E244" s="10">
        <v>31.820730000000001</v>
      </c>
      <c r="F244" s="10">
        <v>54.74</v>
      </c>
    </row>
    <row r="245" spans="2:6" x14ac:dyDescent="0.3">
      <c r="B245" s="6">
        <f t="shared" si="28"/>
        <v>2011</v>
      </c>
      <c r="C245" s="5">
        <v>40893</v>
      </c>
      <c r="D245" s="10">
        <v>1158.77</v>
      </c>
      <c r="E245" s="10">
        <v>32.0366</v>
      </c>
      <c r="F245" s="10">
        <v>54.86</v>
      </c>
    </row>
    <row r="246" spans="2:6" x14ac:dyDescent="0.3">
      <c r="B246" s="6">
        <f t="shared" si="28"/>
        <v>2011</v>
      </c>
      <c r="C246" s="5">
        <v>40896</v>
      </c>
      <c r="D246" s="10">
        <v>1174.8</v>
      </c>
      <c r="E246" s="10">
        <v>31.509440000000001</v>
      </c>
      <c r="F246" s="10">
        <v>54.32</v>
      </c>
    </row>
    <row r="247" spans="2:6" x14ac:dyDescent="0.3">
      <c r="B247" s="6">
        <f t="shared" si="28"/>
        <v>2011</v>
      </c>
      <c r="C247" s="5">
        <v>40897</v>
      </c>
      <c r="D247" s="10">
        <v>1162.1500000000001</v>
      </c>
      <c r="E247" s="10">
        <v>32.580939999999991</v>
      </c>
      <c r="F247" s="10">
        <v>55.93</v>
      </c>
    </row>
    <row r="248" spans="2:6" x14ac:dyDescent="0.3">
      <c r="B248" s="6">
        <f t="shared" si="28"/>
        <v>2011</v>
      </c>
      <c r="C248" s="5">
        <v>40898</v>
      </c>
      <c r="D248" s="10">
        <v>1147.45</v>
      </c>
      <c r="E248" s="10">
        <v>32.319789999999998</v>
      </c>
      <c r="F248" s="10">
        <v>55.13</v>
      </c>
    </row>
    <row r="249" spans="2:6" x14ac:dyDescent="0.3">
      <c r="B249" s="6">
        <f t="shared" si="28"/>
        <v>2011</v>
      </c>
      <c r="C249" s="5">
        <v>40899</v>
      </c>
      <c r="D249" s="10">
        <v>1156</v>
      </c>
      <c r="E249" s="10">
        <v>32.956629999999997</v>
      </c>
      <c r="F249" s="10">
        <v>55.6</v>
      </c>
    </row>
    <row r="250" spans="2:6" x14ac:dyDescent="0.3">
      <c r="B250" s="6">
        <f t="shared" si="28"/>
        <v>2011</v>
      </c>
      <c r="C250" s="5">
        <v>40900</v>
      </c>
      <c r="D250" s="10">
        <v>1150.0999999999999</v>
      </c>
      <c r="E250" s="10">
        <v>33.147629999999999</v>
      </c>
      <c r="F250" s="10">
        <v>56.08</v>
      </c>
    </row>
    <row r="251" spans="2:6" x14ac:dyDescent="0.3">
      <c r="B251" s="6">
        <f t="shared" si="28"/>
        <v>2011</v>
      </c>
      <c r="C251" s="5">
        <v>40904</v>
      </c>
      <c r="D251" s="10">
        <v>1158.57</v>
      </c>
      <c r="E251" s="10">
        <v>33.195460000000004</v>
      </c>
      <c r="F251" s="10">
        <v>56.24</v>
      </c>
    </row>
    <row r="252" spans="2:6" x14ac:dyDescent="0.3">
      <c r="B252" s="6">
        <f t="shared" si="28"/>
        <v>2011</v>
      </c>
      <c r="C252" s="5">
        <v>40905</v>
      </c>
      <c r="D252" s="10">
        <v>1155.7</v>
      </c>
      <c r="E252" s="10">
        <v>32.749130000000001</v>
      </c>
      <c r="F252" s="10">
        <v>55.59</v>
      </c>
    </row>
    <row r="253" spans="2:6" x14ac:dyDescent="0.3">
      <c r="B253" s="6">
        <f t="shared" si="28"/>
        <v>2011</v>
      </c>
      <c r="C253" s="5">
        <v>40906</v>
      </c>
      <c r="D253" s="10">
        <v>1152.3800000000001</v>
      </c>
      <c r="E253" s="10">
        <v>33.010739999999998</v>
      </c>
      <c r="F253" s="10">
        <v>55.99</v>
      </c>
    </row>
    <row r="254" spans="2:6" x14ac:dyDescent="0.3">
      <c r="B254" s="6">
        <f t="shared" si="28"/>
        <v>2011</v>
      </c>
      <c r="C254" s="5">
        <v>40907</v>
      </c>
      <c r="D254" s="10">
        <v>1152.3800000000001</v>
      </c>
      <c r="E254" s="10">
        <v>32.915229999999994</v>
      </c>
      <c r="F254" s="10">
        <v>55.83</v>
      </c>
    </row>
    <row r="255" spans="2:6" x14ac:dyDescent="0.3">
      <c r="B255" s="6">
        <f t="shared" si="28"/>
        <v>2012</v>
      </c>
      <c r="C255" s="5">
        <v>40911</v>
      </c>
      <c r="D255" s="10">
        <v>1150.75</v>
      </c>
      <c r="E255" s="10">
        <v>33.450980000000001</v>
      </c>
      <c r="F255" s="10">
        <v>56.9</v>
      </c>
    </row>
    <row r="256" spans="2:6" x14ac:dyDescent="0.3">
      <c r="B256" s="6">
        <f t="shared" si="28"/>
        <v>2012</v>
      </c>
      <c r="C256" s="5">
        <v>40912</v>
      </c>
      <c r="D256" s="10">
        <v>1148.7</v>
      </c>
      <c r="E256" s="10">
        <v>33.335999999999999</v>
      </c>
      <c r="F256" s="10">
        <v>57.14</v>
      </c>
    </row>
    <row r="257" spans="2:6" x14ac:dyDescent="0.3">
      <c r="B257" s="6">
        <f t="shared" si="28"/>
        <v>2012</v>
      </c>
      <c r="C257" s="5">
        <v>40913</v>
      </c>
      <c r="D257" s="10">
        <v>1152.6500000000001</v>
      </c>
      <c r="E257" s="10">
        <v>33.621321000000002</v>
      </c>
      <c r="F257" s="10">
        <v>57.61</v>
      </c>
    </row>
    <row r="258" spans="2:6" x14ac:dyDescent="0.3">
      <c r="B258" s="6">
        <f t="shared" ref="B258:B321" si="29">YEAR(C258)</f>
        <v>2012</v>
      </c>
      <c r="C258" s="5">
        <v>40914</v>
      </c>
      <c r="D258" s="10">
        <v>1162.77</v>
      </c>
      <c r="E258" s="10">
        <v>33.742010000000001</v>
      </c>
      <c r="F258" s="10">
        <v>57.81</v>
      </c>
    </row>
    <row r="259" spans="2:6" x14ac:dyDescent="0.3">
      <c r="B259" s="6">
        <f t="shared" si="29"/>
        <v>2012</v>
      </c>
      <c r="C259" s="5">
        <v>40917</v>
      </c>
      <c r="D259" s="10">
        <v>1163.72</v>
      </c>
      <c r="E259" s="10">
        <v>33.931155999999994</v>
      </c>
      <c r="F259" s="10">
        <v>57.62</v>
      </c>
    </row>
    <row r="260" spans="2:6" x14ac:dyDescent="0.3">
      <c r="B260" s="6">
        <f t="shared" si="29"/>
        <v>2012</v>
      </c>
      <c r="C260" s="5">
        <v>40918</v>
      </c>
      <c r="D260" s="10">
        <v>1156.7</v>
      </c>
      <c r="E260" s="10">
        <v>34.108750000000001</v>
      </c>
      <c r="F260" s="10">
        <v>58.04</v>
      </c>
    </row>
    <row r="261" spans="2:6" x14ac:dyDescent="0.3">
      <c r="B261" s="6">
        <f t="shared" si="29"/>
        <v>2012</v>
      </c>
      <c r="C261" s="5">
        <v>40919</v>
      </c>
      <c r="D261" s="10">
        <v>1159.02</v>
      </c>
      <c r="E261" s="10">
        <v>34.220910000000003</v>
      </c>
      <c r="F261" s="10">
        <v>58.16</v>
      </c>
    </row>
    <row r="262" spans="2:6" x14ac:dyDescent="0.3">
      <c r="B262" s="6">
        <f t="shared" si="29"/>
        <v>2012</v>
      </c>
      <c r="C262" s="5">
        <v>40920</v>
      </c>
      <c r="D262" s="10">
        <v>1158.05</v>
      </c>
      <c r="E262" s="10">
        <v>34.426000000000002</v>
      </c>
      <c r="F262" s="10">
        <v>58.39</v>
      </c>
    </row>
    <row r="263" spans="2:6" x14ac:dyDescent="0.3">
      <c r="B263" s="6">
        <f t="shared" si="29"/>
        <v>2012</v>
      </c>
      <c r="C263" s="5">
        <v>40921</v>
      </c>
      <c r="D263" s="10">
        <v>1148.45</v>
      </c>
      <c r="E263" s="10">
        <v>34.067189999999989</v>
      </c>
      <c r="F263" s="10">
        <v>58.18</v>
      </c>
    </row>
    <row r="264" spans="2:6" x14ac:dyDescent="0.3">
      <c r="B264" s="6">
        <f t="shared" si="29"/>
        <v>2012</v>
      </c>
      <c r="C264" s="5">
        <v>40925</v>
      </c>
      <c r="D264" s="10">
        <v>1145.47</v>
      </c>
      <c r="E264" s="10">
        <v>34.197859999999999</v>
      </c>
      <c r="F264" s="10">
        <v>58.71</v>
      </c>
    </row>
    <row r="265" spans="2:6" x14ac:dyDescent="0.3">
      <c r="B265" s="6">
        <f t="shared" si="29"/>
        <v>2012</v>
      </c>
      <c r="C265" s="5">
        <v>40926</v>
      </c>
      <c r="D265" s="10">
        <v>1141.6300000000001</v>
      </c>
      <c r="E265" s="10">
        <v>35.148879999999998</v>
      </c>
      <c r="F265" s="10">
        <v>59.49</v>
      </c>
    </row>
    <row r="266" spans="2:6" x14ac:dyDescent="0.3">
      <c r="B266" s="6">
        <f t="shared" si="29"/>
        <v>2012</v>
      </c>
      <c r="C266" s="5">
        <v>40927</v>
      </c>
      <c r="D266" s="10">
        <v>1137.48</v>
      </c>
      <c r="E266" s="10">
        <v>35.647199000000008</v>
      </c>
      <c r="F266" s="10">
        <v>59.86</v>
      </c>
    </row>
    <row r="267" spans="2:6" x14ac:dyDescent="0.3">
      <c r="B267" s="6">
        <f t="shared" si="29"/>
        <v>2012</v>
      </c>
      <c r="C267" s="5">
        <v>40928</v>
      </c>
      <c r="D267" s="10">
        <v>1134.28</v>
      </c>
      <c r="E267" s="10">
        <v>35.717730000000003</v>
      </c>
      <c r="F267" s="10">
        <v>59.77</v>
      </c>
    </row>
    <row r="268" spans="2:6" x14ac:dyDescent="0.3">
      <c r="B268" s="6">
        <f t="shared" si="29"/>
        <v>2012</v>
      </c>
      <c r="C268" s="5">
        <v>40931</v>
      </c>
      <c r="D268" s="10">
        <v>1134.28</v>
      </c>
      <c r="E268" s="10">
        <v>35.564340000000001</v>
      </c>
      <c r="F268" s="10">
        <v>59.79</v>
      </c>
    </row>
    <row r="269" spans="2:6" x14ac:dyDescent="0.3">
      <c r="B269" s="6">
        <f t="shared" si="29"/>
        <v>2012</v>
      </c>
      <c r="C269" s="5">
        <v>40932</v>
      </c>
      <c r="D269" s="10">
        <v>1134.28</v>
      </c>
      <c r="E269" s="10">
        <v>35.604240000000004</v>
      </c>
      <c r="F269" s="10">
        <v>59.68</v>
      </c>
    </row>
    <row r="270" spans="2:6" x14ac:dyDescent="0.3">
      <c r="B270" s="6">
        <f t="shared" si="29"/>
        <v>2012</v>
      </c>
      <c r="C270" s="5">
        <v>40933</v>
      </c>
      <c r="D270" s="10">
        <v>1125.95</v>
      </c>
      <c r="E270" s="10">
        <v>35.822680000000005</v>
      </c>
      <c r="F270" s="10">
        <v>60.43</v>
      </c>
    </row>
    <row r="271" spans="2:6" x14ac:dyDescent="0.3">
      <c r="B271" s="6">
        <f t="shared" si="29"/>
        <v>2012</v>
      </c>
      <c r="C271" s="5">
        <v>40934</v>
      </c>
      <c r="D271" s="10">
        <v>1121.83</v>
      </c>
      <c r="E271" s="10">
        <v>35.627380000000002</v>
      </c>
      <c r="F271" s="10">
        <v>60.22</v>
      </c>
    </row>
    <row r="272" spans="2:6" x14ac:dyDescent="0.3">
      <c r="B272" s="6">
        <f t="shared" si="29"/>
        <v>2012</v>
      </c>
      <c r="C272" s="5">
        <v>40935</v>
      </c>
      <c r="D272" s="10">
        <v>1123.1500000000001</v>
      </c>
      <c r="E272" s="10">
        <v>35.780569700000001</v>
      </c>
      <c r="F272" s="10">
        <v>60.4</v>
      </c>
    </row>
    <row r="273" spans="2:6" x14ac:dyDescent="0.3">
      <c r="B273" s="6">
        <f t="shared" si="29"/>
        <v>2012</v>
      </c>
      <c r="C273" s="5">
        <v>40938</v>
      </c>
      <c r="D273" s="10">
        <v>1127.23</v>
      </c>
      <c r="E273" s="10">
        <v>35.619860000000003</v>
      </c>
      <c r="F273" s="10">
        <v>60.45</v>
      </c>
    </row>
    <row r="274" spans="2:6" x14ac:dyDescent="0.3">
      <c r="B274" s="6">
        <f t="shared" si="29"/>
        <v>2012</v>
      </c>
      <c r="C274" s="5">
        <v>40939</v>
      </c>
      <c r="D274" s="10">
        <v>1123.3800000000001</v>
      </c>
      <c r="E274" s="10">
        <v>35.649429999999995</v>
      </c>
      <c r="F274" s="10">
        <v>60.53</v>
      </c>
    </row>
    <row r="275" spans="2:6" x14ac:dyDescent="0.3">
      <c r="B275" s="6">
        <f t="shared" si="29"/>
        <v>2012</v>
      </c>
      <c r="C275" s="5">
        <v>40940</v>
      </c>
      <c r="D275" s="10">
        <v>1126.3499999999999</v>
      </c>
      <c r="E275" s="10">
        <v>36.176729999999999</v>
      </c>
      <c r="F275" s="10">
        <v>61.02</v>
      </c>
    </row>
    <row r="276" spans="2:6" x14ac:dyDescent="0.3">
      <c r="B276" s="6">
        <f t="shared" si="29"/>
        <v>2012</v>
      </c>
      <c r="C276" s="5">
        <v>40941</v>
      </c>
      <c r="D276" s="10">
        <v>1118.3499999999999</v>
      </c>
      <c r="E276" s="10">
        <v>36.357999999999997</v>
      </c>
      <c r="F276" s="10">
        <v>61.21</v>
      </c>
    </row>
    <row r="277" spans="2:6" x14ac:dyDescent="0.3">
      <c r="B277" s="6">
        <f t="shared" si="29"/>
        <v>2012</v>
      </c>
      <c r="C277" s="5">
        <v>40942</v>
      </c>
      <c r="D277" s="10">
        <v>1118.07</v>
      </c>
      <c r="E277" s="10">
        <v>36.965629999999997</v>
      </c>
      <c r="F277" s="10">
        <v>62.05</v>
      </c>
    </row>
    <row r="278" spans="2:6" x14ac:dyDescent="0.3">
      <c r="B278" s="6">
        <f t="shared" si="29"/>
        <v>2012</v>
      </c>
      <c r="C278" s="5">
        <v>40945</v>
      </c>
      <c r="D278" s="10">
        <v>1120.8</v>
      </c>
      <c r="E278" s="10">
        <v>36.725749999999998</v>
      </c>
      <c r="F278" s="10">
        <v>62</v>
      </c>
    </row>
    <row r="279" spans="2:6" x14ac:dyDescent="0.3">
      <c r="B279" s="6">
        <f t="shared" si="29"/>
        <v>2012</v>
      </c>
      <c r="C279" s="5">
        <v>40946</v>
      </c>
      <c r="D279" s="10">
        <v>1118.5999999999999</v>
      </c>
      <c r="E279" s="10">
        <v>36.774669899999999</v>
      </c>
      <c r="F279" s="10">
        <v>62.13</v>
      </c>
    </row>
    <row r="280" spans="2:6" x14ac:dyDescent="0.3">
      <c r="B280" s="6">
        <f t="shared" si="29"/>
        <v>2012</v>
      </c>
      <c r="C280" s="5">
        <v>40947</v>
      </c>
      <c r="D280" s="10">
        <v>1115.73</v>
      </c>
      <c r="E280" s="10">
        <v>37.048299999999998</v>
      </c>
      <c r="F280" s="10">
        <v>62.46</v>
      </c>
    </row>
    <row r="281" spans="2:6" x14ac:dyDescent="0.3">
      <c r="B281" s="6">
        <f t="shared" si="29"/>
        <v>2012</v>
      </c>
      <c r="C281" s="5">
        <v>40948</v>
      </c>
      <c r="D281" s="10">
        <v>1115.7</v>
      </c>
      <c r="E281" s="10">
        <v>37.248909999999995</v>
      </c>
      <c r="F281" s="10">
        <v>62.91</v>
      </c>
    </row>
    <row r="282" spans="2:6" x14ac:dyDescent="0.3">
      <c r="B282" s="6">
        <f t="shared" si="29"/>
        <v>2012</v>
      </c>
      <c r="C282" s="5">
        <v>40949</v>
      </c>
      <c r="D282" s="10">
        <v>1123.73</v>
      </c>
      <c r="E282" s="10">
        <v>36.801310000000001</v>
      </c>
      <c r="F282" s="10">
        <v>62.475000000000001</v>
      </c>
    </row>
    <row r="283" spans="2:6" x14ac:dyDescent="0.3">
      <c r="B283" s="6">
        <f t="shared" si="29"/>
        <v>2012</v>
      </c>
      <c r="C283" s="5">
        <v>40952</v>
      </c>
      <c r="D283" s="10">
        <v>1121.8800000000001</v>
      </c>
      <c r="E283" s="10">
        <v>37.051870000000001</v>
      </c>
      <c r="F283" s="10">
        <v>63.05</v>
      </c>
    </row>
    <row r="284" spans="2:6" x14ac:dyDescent="0.3">
      <c r="B284" s="6">
        <f t="shared" si="29"/>
        <v>2012</v>
      </c>
      <c r="C284" s="5">
        <v>40953</v>
      </c>
      <c r="D284" s="10">
        <v>1123.78</v>
      </c>
      <c r="E284" s="10">
        <v>37.100589999999997</v>
      </c>
      <c r="F284" s="10">
        <v>63.21</v>
      </c>
    </row>
    <row r="285" spans="2:6" x14ac:dyDescent="0.3">
      <c r="B285" s="6">
        <f t="shared" si="29"/>
        <v>2012</v>
      </c>
      <c r="C285" s="5">
        <v>40954</v>
      </c>
      <c r="D285" s="10">
        <v>1121.45</v>
      </c>
      <c r="E285" s="10">
        <v>37.044840000000001</v>
      </c>
      <c r="F285" s="10">
        <v>62.77</v>
      </c>
    </row>
    <row r="286" spans="2:6" x14ac:dyDescent="0.3">
      <c r="B286" s="6">
        <f t="shared" si="29"/>
        <v>2012</v>
      </c>
      <c r="C286" s="5">
        <v>40955</v>
      </c>
      <c r="D286" s="10">
        <v>1131.8499999999999</v>
      </c>
      <c r="E286" s="10">
        <v>37.656300000000002</v>
      </c>
      <c r="F286" s="10">
        <v>63.63</v>
      </c>
    </row>
    <row r="287" spans="2:6" x14ac:dyDescent="0.3">
      <c r="B287" s="6">
        <f t="shared" si="29"/>
        <v>2012</v>
      </c>
      <c r="C287" s="5">
        <v>40956</v>
      </c>
      <c r="D287" s="10">
        <v>1125.53</v>
      </c>
      <c r="E287" s="10">
        <v>37.477499999999999</v>
      </c>
      <c r="F287" s="10">
        <v>63.43</v>
      </c>
    </row>
    <row r="288" spans="2:6" x14ac:dyDescent="0.3">
      <c r="B288" s="6">
        <f t="shared" si="29"/>
        <v>2012</v>
      </c>
      <c r="C288" s="5">
        <v>40960</v>
      </c>
      <c r="D288" s="10">
        <v>1122.8800000000001</v>
      </c>
      <c r="E288" s="10">
        <v>37.238799999999998</v>
      </c>
      <c r="F288" s="10">
        <v>63.61</v>
      </c>
    </row>
    <row r="289" spans="2:6" x14ac:dyDescent="0.3">
      <c r="B289" s="6">
        <f t="shared" si="29"/>
        <v>2012</v>
      </c>
      <c r="C289" s="5">
        <v>40961</v>
      </c>
      <c r="D289" s="10">
        <v>1125.95</v>
      </c>
      <c r="E289" s="10">
        <v>37.022770000000008</v>
      </c>
      <c r="F289" s="10">
        <v>63.32</v>
      </c>
    </row>
    <row r="290" spans="2:6" x14ac:dyDescent="0.3">
      <c r="B290" s="6">
        <f t="shared" si="29"/>
        <v>2012</v>
      </c>
      <c r="C290" s="5">
        <v>40962</v>
      </c>
      <c r="D290" s="10">
        <v>1128.97</v>
      </c>
      <c r="E290" s="10">
        <v>37.189749999999997</v>
      </c>
      <c r="F290" s="10">
        <v>63.74</v>
      </c>
    </row>
    <row r="291" spans="2:6" x14ac:dyDescent="0.3">
      <c r="B291" s="6">
        <f t="shared" si="29"/>
        <v>2012</v>
      </c>
      <c r="C291" s="5">
        <v>40963</v>
      </c>
      <c r="D291" s="10">
        <v>1125.93</v>
      </c>
      <c r="E291" s="10">
        <v>37.312849999999997</v>
      </c>
      <c r="F291" s="10">
        <v>63.96</v>
      </c>
    </row>
    <row r="292" spans="2:6" x14ac:dyDescent="0.3">
      <c r="B292" s="6">
        <f t="shared" si="29"/>
        <v>2012</v>
      </c>
      <c r="C292" s="5">
        <v>40966</v>
      </c>
      <c r="D292" s="10">
        <v>1128.9000000000001</v>
      </c>
      <c r="E292" s="10">
        <v>37.344209649999989</v>
      </c>
      <c r="F292" s="10">
        <v>64.05</v>
      </c>
    </row>
    <row r="293" spans="2:6" x14ac:dyDescent="0.3">
      <c r="B293" s="6">
        <f t="shared" si="29"/>
        <v>2012</v>
      </c>
      <c r="C293" s="5">
        <v>40967</v>
      </c>
      <c r="D293" s="10">
        <v>1124.45</v>
      </c>
      <c r="E293" s="10">
        <v>37.757669999999997</v>
      </c>
      <c r="F293" s="10">
        <v>64.7</v>
      </c>
    </row>
    <row r="294" spans="2:6" x14ac:dyDescent="0.3">
      <c r="B294" s="6">
        <f t="shared" si="29"/>
        <v>2012</v>
      </c>
      <c r="C294" s="5">
        <v>40968</v>
      </c>
      <c r="D294" s="10">
        <v>1118.8</v>
      </c>
      <c r="E294" s="10">
        <v>37.326517999999993</v>
      </c>
      <c r="F294" s="10">
        <v>64.41</v>
      </c>
    </row>
    <row r="295" spans="2:6" x14ac:dyDescent="0.3">
      <c r="B295" s="6">
        <f t="shared" si="29"/>
        <v>2012</v>
      </c>
      <c r="C295" s="5">
        <v>40969</v>
      </c>
      <c r="D295" s="10">
        <v>1118.8</v>
      </c>
      <c r="E295" s="10">
        <v>37.542789999999997</v>
      </c>
      <c r="F295" s="10">
        <v>64.92</v>
      </c>
    </row>
    <row r="296" spans="2:6" x14ac:dyDescent="0.3">
      <c r="B296" s="6">
        <f t="shared" si="29"/>
        <v>2012</v>
      </c>
      <c r="C296" s="5">
        <v>40970</v>
      </c>
      <c r="D296" s="10">
        <v>1115.68</v>
      </c>
      <c r="E296" s="10">
        <v>37.282240000000009</v>
      </c>
      <c r="F296" s="10">
        <v>64.87</v>
      </c>
    </row>
    <row r="297" spans="2:6" x14ac:dyDescent="0.3">
      <c r="B297" s="6">
        <f t="shared" si="29"/>
        <v>2012</v>
      </c>
      <c r="C297" s="5">
        <v>40973</v>
      </c>
      <c r="D297" s="10">
        <v>1118.6300000000001</v>
      </c>
      <c r="E297" s="10">
        <v>36.743930000000006</v>
      </c>
      <c r="F297" s="10">
        <v>64.2</v>
      </c>
    </row>
    <row r="298" spans="2:6" x14ac:dyDescent="0.3">
      <c r="B298" s="6">
        <f t="shared" si="29"/>
        <v>2012</v>
      </c>
      <c r="C298" s="5">
        <v>40974</v>
      </c>
      <c r="D298" s="10">
        <v>1122.68</v>
      </c>
      <c r="E298" s="10">
        <v>36.333090000000006</v>
      </c>
      <c r="F298" s="10">
        <v>63.57</v>
      </c>
    </row>
    <row r="299" spans="2:6" x14ac:dyDescent="0.3">
      <c r="B299" s="6">
        <f t="shared" si="29"/>
        <v>2012</v>
      </c>
      <c r="C299" s="5">
        <v>40975</v>
      </c>
      <c r="D299" s="10">
        <v>1124.93</v>
      </c>
      <c r="E299" s="10">
        <v>36.74727</v>
      </c>
      <c r="F299" s="10">
        <v>64.06</v>
      </c>
    </row>
    <row r="300" spans="2:6" x14ac:dyDescent="0.3">
      <c r="B300" s="6">
        <f t="shared" si="29"/>
        <v>2012</v>
      </c>
      <c r="C300" s="5">
        <v>40976</v>
      </c>
      <c r="D300" s="10">
        <v>1118.3</v>
      </c>
      <c r="E300" s="10">
        <v>37.233492999999996</v>
      </c>
      <c r="F300" s="10">
        <v>64.75</v>
      </c>
    </row>
    <row r="301" spans="2:6" x14ac:dyDescent="0.3">
      <c r="B301" s="6">
        <f t="shared" si="29"/>
        <v>2012</v>
      </c>
      <c r="C301" s="5">
        <v>40977</v>
      </c>
      <c r="D301" s="10">
        <v>1117.8499999999999</v>
      </c>
      <c r="E301" s="10">
        <v>37.521799999999999</v>
      </c>
      <c r="F301" s="10">
        <v>65.02</v>
      </c>
    </row>
    <row r="302" spans="2:6" x14ac:dyDescent="0.3">
      <c r="B302" s="6">
        <f t="shared" si="29"/>
        <v>2012</v>
      </c>
      <c r="C302" s="5">
        <v>40980</v>
      </c>
      <c r="D302" s="10">
        <v>1123.8800000000001</v>
      </c>
      <c r="E302" s="10">
        <v>37.385620000000003</v>
      </c>
      <c r="F302" s="10">
        <v>65.05</v>
      </c>
    </row>
    <row r="303" spans="2:6" x14ac:dyDescent="0.3">
      <c r="B303" s="6">
        <f t="shared" si="29"/>
        <v>2012</v>
      </c>
      <c r="C303" s="5">
        <v>40981</v>
      </c>
      <c r="D303" s="10">
        <v>1121.55</v>
      </c>
      <c r="E303" s="10">
        <v>38.125399999999999</v>
      </c>
      <c r="F303" s="10">
        <v>66.260000000000005</v>
      </c>
    </row>
    <row r="304" spans="2:6" x14ac:dyDescent="0.3">
      <c r="B304" s="6">
        <f t="shared" si="29"/>
        <v>2012</v>
      </c>
      <c r="C304" s="5">
        <v>40982</v>
      </c>
      <c r="D304" s="10">
        <v>1126.25</v>
      </c>
      <c r="E304" s="10">
        <v>38.051019999999994</v>
      </c>
      <c r="F304" s="10">
        <v>66.489999999999995</v>
      </c>
    </row>
    <row r="305" spans="2:6" x14ac:dyDescent="0.3">
      <c r="B305" s="6">
        <f t="shared" si="29"/>
        <v>2012</v>
      </c>
      <c r="C305" s="5">
        <v>40983</v>
      </c>
      <c r="D305" s="10">
        <v>1127.83</v>
      </c>
      <c r="E305" s="10">
        <v>38.467329999999997</v>
      </c>
      <c r="F305" s="10">
        <v>66.680000000000007</v>
      </c>
    </row>
    <row r="306" spans="2:6" x14ac:dyDescent="0.3">
      <c r="B306" s="6">
        <f t="shared" si="29"/>
        <v>2012</v>
      </c>
      <c r="C306" s="5">
        <v>40984</v>
      </c>
      <c r="D306" s="10">
        <v>1125.82</v>
      </c>
      <c r="E306" s="10">
        <v>38.48836</v>
      </c>
      <c r="F306" s="10">
        <v>66.52</v>
      </c>
    </row>
    <row r="307" spans="2:6" x14ac:dyDescent="0.3">
      <c r="B307" s="6">
        <f t="shared" si="29"/>
        <v>2012</v>
      </c>
      <c r="C307" s="5">
        <v>40987</v>
      </c>
      <c r="D307" s="10">
        <v>1122.18</v>
      </c>
      <c r="E307" s="10">
        <v>38.719205199999998</v>
      </c>
      <c r="F307" s="10">
        <v>66.989999999999995</v>
      </c>
    </row>
    <row r="308" spans="2:6" x14ac:dyDescent="0.3">
      <c r="B308" s="6">
        <f t="shared" si="29"/>
        <v>2012</v>
      </c>
      <c r="C308" s="5">
        <v>40988</v>
      </c>
      <c r="D308" s="10">
        <v>1124.98</v>
      </c>
      <c r="E308" s="10">
        <v>38.530849999999994</v>
      </c>
      <c r="F308" s="10">
        <v>67.11</v>
      </c>
    </row>
    <row r="309" spans="2:6" x14ac:dyDescent="0.3">
      <c r="B309" s="6">
        <f t="shared" si="29"/>
        <v>2012</v>
      </c>
      <c r="C309" s="5">
        <v>40989</v>
      </c>
      <c r="D309" s="10">
        <v>1129.5</v>
      </c>
      <c r="E309" s="10">
        <v>38.652320000000003</v>
      </c>
      <c r="F309" s="10">
        <v>67.12</v>
      </c>
    </row>
    <row r="310" spans="2:6" x14ac:dyDescent="0.3">
      <c r="B310" s="6">
        <f t="shared" si="29"/>
        <v>2012</v>
      </c>
      <c r="C310" s="5">
        <v>40990</v>
      </c>
      <c r="D310" s="10">
        <v>1129.55</v>
      </c>
      <c r="E310" s="10">
        <v>38.511960000000009</v>
      </c>
      <c r="F310" s="10">
        <v>66.98</v>
      </c>
    </row>
    <row r="311" spans="2:6" x14ac:dyDescent="0.3">
      <c r="B311" s="6">
        <f t="shared" si="29"/>
        <v>2012</v>
      </c>
      <c r="C311" s="5">
        <v>40991</v>
      </c>
      <c r="D311" s="10">
        <v>1135.18</v>
      </c>
      <c r="E311" s="10">
        <v>38.622835000000002</v>
      </c>
      <c r="F311" s="10">
        <v>66.938999999999993</v>
      </c>
    </row>
    <row r="312" spans="2:6" x14ac:dyDescent="0.3">
      <c r="B312" s="6">
        <f t="shared" si="29"/>
        <v>2012</v>
      </c>
      <c r="C312" s="5">
        <v>40994</v>
      </c>
      <c r="D312" s="10">
        <v>1141.7</v>
      </c>
      <c r="E312" s="10">
        <v>39.26567</v>
      </c>
      <c r="F312" s="10">
        <v>68.11</v>
      </c>
    </row>
    <row r="313" spans="2:6" x14ac:dyDescent="0.3">
      <c r="B313" s="6">
        <f t="shared" si="29"/>
        <v>2012</v>
      </c>
      <c r="C313" s="5">
        <v>40995</v>
      </c>
      <c r="D313" s="10">
        <v>1134.1500000000001</v>
      </c>
      <c r="E313" s="10">
        <v>39.221020000000003</v>
      </c>
      <c r="F313" s="10">
        <v>68.209999999999994</v>
      </c>
    </row>
    <row r="314" spans="2:6" x14ac:dyDescent="0.3">
      <c r="B314" s="6">
        <f t="shared" si="29"/>
        <v>2012</v>
      </c>
      <c r="C314" s="5">
        <v>40996</v>
      </c>
      <c r="D314" s="10">
        <v>1135.7</v>
      </c>
      <c r="E314" s="10">
        <v>38.881469299999999</v>
      </c>
      <c r="F314" s="10">
        <v>67.938000000000002</v>
      </c>
    </row>
    <row r="315" spans="2:6" x14ac:dyDescent="0.3">
      <c r="B315" s="6">
        <f t="shared" si="29"/>
        <v>2012</v>
      </c>
      <c r="C315" s="5">
        <v>40997</v>
      </c>
      <c r="D315" s="10">
        <v>1136.9000000000001</v>
      </c>
      <c r="E315" s="10">
        <v>38.875209999999996</v>
      </c>
      <c r="F315" s="10">
        <v>67.680000000000007</v>
      </c>
    </row>
    <row r="316" spans="2:6" x14ac:dyDescent="0.3">
      <c r="B316" s="6">
        <f t="shared" si="29"/>
        <v>2012</v>
      </c>
      <c r="C316" s="5">
        <v>40998</v>
      </c>
      <c r="D316" s="10">
        <v>1133.05</v>
      </c>
      <c r="E316" s="10">
        <v>38.872430000000001</v>
      </c>
      <c r="F316" s="10">
        <v>67.55</v>
      </c>
    </row>
    <row r="317" spans="2:6" x14ac:dyDescent="0.3">
      <c r="B317" s="6">
        <f t="shared" si="29"/>
        <v>2012</v>
      </c>
      <c r="C317" s="5">
        <v>41001</v>
      </c>
      <c r="D317" s="10">
        <v>1127.8800000000001</v>
      </c>
      <c r="E317" s="10">
        <v>39.018320000000003</v>
      </c>
      <c r="F317" s="10">
        <v>68.25</v>
      </c>
    </row>
    <row r="318" spans="2:6" x14ac:dyDescent="0.3">
      <c r="B318" s="6">
        <f t="shared" si="29"/>
        <v>2012</v>
      </c>
      <c r="C318" s="5">
        <v>41002</v>
      </c>
      <c r="D318" s="10">
        <v>1121.8499999999999</v>
      </c>
      <c r="E318" s="10">
        <v>38.745730999999999</v>
      </c>
      <c r="F318" s="10">
        <v>68.23</v>
      </c>
    </row>
    <row r="319" spans="2:6" x14ac:dyDescent="0.3">
      <c r="B319" s="6">
        <f t="shared" si="29"/>
        <v>2012</v>
      </c>
      <c r="C319" s="5">
        <v>41003</v>
      </c>
      <c r="D319" s="10">
        <v>1129.5</v>
      </c>
      <c r="E319" s="10">
        <v>38.073780000000006</v>
      </c>
      <c r="F319" s="10">
        <v>67.3</v>
      </c>
    </row>
    <row r="320" spans="2:6" x14ac:dyDescent="0.3">
      <c r="B320" s="6">
        <f t="shared" si="29"/>
        <v>2012</v>
      </c>
      <c r="C320" s="5">
        <v>41004</v>
      </c>
      <c r="D320" s="10">
        <v>1127.28</v>
      </c>
      <c r="E320" s="10">
        <v>38.173850000000002</v>
      </c>
      <c r="F320" s="10">
        <v>67.72</v>
      </c>
    </row>
    <row r="321" spans="2:6" x14ac:dyDescent="0.3">
      <c r="B321" s="6">
        <f t="shared" si="29"/>
        <v>2012</v>
      </c>
      <c r="C321" s="5">
        <v>41008</v>
      </c>
      <c r="D321" s="10">
        <v>1138.3</v>
      </c>
      <c r="E321" s="10">
        <v>37.778849999999998</v>
      </c>
      <c r="F321" s="10">
        <v>67.209999999999994</v>
      </c>
    </row>
    <row r="322" spans="2:6" x14ac:dyDescent="0.3">
      <c r="B322" s="6">
        <f t="shared" ref="B322:B385" si="30">YEAR(C322)</f>
        <v>2012</v>
      </c>
      <c r="C322" s="5">
        <v>41009</v>
      </c>
      <c r="D322" s="10">
        <v>1139.68</v>
      </c>
      <c r="E322" s="10">
        <v>37.12297015</v>
      </c>
      <c r="F322" s="10">
        <v>66.13</v>
      </c>
    </row>
    <row r="323" spans="2:6" x14ac:dyDescent="0.3">
      <c r="B323" s="6">
        <f t="shared" si="30"/>
        <v>2012</v>
      </c>
      <c r="C323" s="5">
        <v>41010</v>
      </c>
      <c r="D323" s="10">
        <v>1139.68</v>
      </c>
      <c r="E323" s="10">
        <v>37.49421000000001</v>
      </c>
      <c r="F323" s="10">
        <v>66.45</v>
      </c>
    </row>
    <row r="324" spans="2:6" x14ac:dyDescent="0.3">
      <c r="B324" s="6">
        <f t="shared" si="30"/>
        <v>2012</v>
      </c>
      <c r="C324" s="5">
        <v>41011</v>
      </c>
      <c r="D324" s="10">
        <v>1140.53</v>
      </c>
      <c r="E324" s="10">
        <v>38.070300000000003</v>
      </c>
      <c r="F324" s="10">
        <v>67.204999999999998</v>
      </c>
    </row>
    <row r="325" spans="2:6" x14ac:dyDescent="0.3">
      <c r="B325" s="6">
        <f t="shared" si="30"/>
        <v>2012</v>
      </c>
      <c r="C325" s="5">
        <v>41012</v>
      </c>
      <c r="D325" s="10">
        <v>1135</v>
      </c>
      <c r="E325" s="10">
        <v>37.526290000000003</v>
      </c>
      <c r="F325" s="10">
        <v>66.19</v>
      </c>
    </row>
    <row r="326" spans="2:6" x14ac:dyDescent="0.3">
      <c r="B326" s="6">
        <f t="shared" si="30"/>
        <v>2012</v>
      </c>
      <c r="C326" s="5">
        <v>41015</v>
      </c>
      <c r="D326" s="10">
        <v>1138.6300000000001</v>
      </c>
      <c r="E326" s="10">
        <v>37.274120400000001</v>
      </c>
      <c r="F326" s="10">
        <v>65.45</v>
      </c>
    </row>
    <row r="327" spans="2:6" x14ac:dyDescent="0.3">
      <c r="B327" s="6">
        <f t="shared" si="30"/>
        <v>2012</v>
      </c>
      <c r="C327" s="5">
        <v>41016</v>
      </c>
      <c r="D327" s="10">
        <v>1140.6300000000001</v>
      </c>
      <c r="E327" s="10">
        <v>37.944900000000004</v>
      </c>
      <c r="F327" s="10">
        <v>66.78</v>
      </c>
    </row>
    <row r="328" spans="2:6" x14ac:dyDescent="0.3">
      <c r="B328" s="6">
        <f t="shared" si="30"/>
        <v>2012</v>
      </c>
      <c r="C328" s="5">
        <v>41017</v>
      </c>
      <c r="D328" s="10">
        <v>1137.1300000000001</v>
      </c>
      <c r="E328" s="10">
        <v>37.804379999999995</v>
      </c>
      <c r="F328" s="10">
        <v>66.61</v>
      </c>
    </row>
    <row r="329" spans="2:6" x14ac:dyDescent="0.3">
      <c r="B329" s="6">
        <f t="shared" si="30"/>
        <v>2012</v>
      </c>
      <c r="C329" s="5">
        <v>41018</v>
      </c>
      <c r="D329" s="10">
        <v>1138.1500000000001</v>
      </c>
      <c r="E329" s="10">
        <v>37.546700000000001</v>
      </c>
      <c r="F329" s="10">
        <v>65.86</v>
      </c>
    </row>
    <row r="330" spans="2:6" x14ac:dyDescent="0.3">
      <c r="B330" s="6">
        <f t="shared" si="30"/>
        <v>2012</v>
      </c>
      <c r="C330" s="5">
        <v>41019</v>
      </c>
      <c r="D330" s="10">
        <v>1139.5999999999999</v>
      </c>
      <c r="E330" s="10">
        <v>37.309639999999995</v>
      </c>
      <c r="F330" s="10">
        <v>65.680000000000007</v>
      </c>
    </row>
    <row r="331" spans="2:6" x14ac:dyDescent="0.3">
      <c r="B331" s="6">
        <f t="shared" si="30"/>
        <v>2012</v>
      </c>
      <c r="C331" s="5">
        <v>41022</v>
      </c>
      <c r="D331" s="10">
        <v>1139.5</v>
      </c>
      <c r="E331" s="10">
        <v>36.888779999999997</v>
      </c>
      <c r="F331" s="10">
        <v>65.08</v>
      </c>
    </row>
    <row r="332" spans="2:6" x14ac:dyDescent="0.3">
      <c r="B332" s="6">
        <f t="shared" si="30"/>
        <v>2012</v>
      </c>
      <c r="C332" s="5">
        <v>41023</v>
      </c>
      <c r="D332" s="10">
        <v>1140.8</v>
      </c>
      <c r="E332" s="10">
        <v>36.656376000000002</v>
      </c>
      <c r="F332" s="10">
        <v>64.73</v>
      </c>
    </row>
    <row r="333" spans="2:6" x14ac:dyDescent="0.3">
      <c r="B333" s="6">
        <f t="shared" si="30"/>
        <v>2012</v>
      </c>
      <c r="C333" s="5">
        <v>41024</v>
      </c>
      <c r="D333" s="10">
        <v>1141.3499999999999</v>
      </c>
      <c r="E333" s="10">
        <v>37.420340000000003</v>
      </c>
      <c r="F333" s="10">
        <v>66.45</v>
      </c>
    </row>
    <row r="334" spans="2:6" x14ac:dyDescent="0.3">
      <c r="B334" s="6">
        <f t="shared" si="30"/>
        <v>2012</v>
      </c>
      <c r="C334" s="5">
        <v>41025</v>
      </c>
      <c r="D334" s="10">
        <v>1136.3499999999999</v>
      </c>
      <c r="E334" s="10">
        <v>37.813749999999999</v>
      </c>
      <c r="F334" s="10">
        <v>66.84</v>
      </c>
    </row>
    <row r="335" spans="2:6" x14ac:dyDescent="0.3">
      <c r="B335" s="6">
        <f t="shared" si="30"/>
        <v>2012</v>
      </c>
      <c r="C335" s="5">
        <v>41026</v>
      </c>
      <c r="D335" s="10">
        <v>1135.1500000000001</v>
      </c>
      <c r="E335" s="10">
        <v>38.020659999999999</v>
      </c>
      <c r="F335" s="10">
        <v>67.239999999999995</v>
      </c>
    </row>
    <row r="336" spans="2:6" x14ac:dyDescent="0.3">
      <c r="B336" s="6">
        <f t="shared" si="30"/>
        <v>2012</v>
      </c>
      <c r="C336" s="5">
        <v>41029</v>
      </c>
      <c r="D336" s="10">
        <v>1130.07</v>
      </c>
      <c r="E336" s="10">
        <v>37.840510000000002</v>
      </c>
      <c r="F336" s="10">
        <v>66.760000000000005</v>
      </c>
    </row>
    <row r="337" spans="2:6" x14ac:dyDescent="0.3">
      <c r="B337" s="6">
        <f t="shared" si="30"/>
        <v>2012</v>
      </c>
      <c r="C337" s="5">
        <v>41030</v>
      </c>
      <c r="D337" s="10">
        <v>1130.07</v>
      </c>
      <c r="E337" s="10">
        <v>37.900354150000005</v>
      </c>
      <c r="F337" s="10">
        <v>66.87</v>
      </c>
    </row>
    <row r="338" spans="2:6" x14ac:dyDescent="0.3">
      <c r="B338" s="6">
        <f t="shared" si="30"/>
        <v>2012</v>
      </c>
      <c r="C338" s="5">
        <v>41031</v>
      </c>
      <c r="D338" s="10">
        <v>1127.43</v>
      </c>
      <c r="E338" s="10">
        <v>38.006099999999989</v>
      </c>
      <c r="F338" s="10">
        <v>67.06</v>
      </c>
    </row>
    <row r="339" spans="2:6" x14ac:dyDescent="0.3">
      <c r="B339" s="6">
        <f t="shared" si="30"/>
        <v>2012</v>
      </c>
      <c r="C339" s="5">
        <v>41032</v>
      </c>
      <c r="D339" s="10">
        <v>1129</v>
      </c>
      <c r="E339" s="10">
        <v>37.424520000000001</v>
      </c>
      <c r="F339" s="10">
        <v>66.349999999999994</v>
      </c>
    </row>
    <row r="340" spans="2:6" x14ac:dyDescent="0.3">
      <c r="B340" s="6">
        <f t="shared" si="30"/>
        <v>2012</v>
      </c>
      <c r="C340" s="5">
        <v>41033</v>
      </c>
      <c r="D340" s="10">
        <v>1131.53</v>
      </c>
      <c r="E340" s="10">
        <v>36.705149999999996</v>
      </c>
      <c r="F340" s="10">
        <v>64.7</v>
      </c>
    </row>
    <row r="341" spans="2:6" x14ac:dyDescent="0.3">
      <c r="B341" s="6">
        <f t="shared" si="30"/>
        <v>2012</v>
      </c>
      <c r="C341" s="5">
        <v>41036</v>
      </c>
      <c r="D341" s="10">
        <v>1138.45</v>
      </c>
      <c r="E341" s="10">
        <v>36.666049999999998</v>
      </c>
      <c r="F341" s="10">
        <v>64.760000000000005</v>
      </c>
    </row>
    <row r="342" spans="2:6" x14ac:dyDescent="0.3">
      <c r="B342" s="6">
        <f t="shared" si="30"/>
        <v>2012</v>
      </c>
      <c r="C342" s="5">
        <v>41037</v>
      </c>
      <c r="D342" s="10">
        <v>1135.6500000000001</v>
      </c>
      <c r="E342" s="10">
        <v>36.496490000000001</v>
      </c>
      <c r="F342" s="10">
        <v>64.52</v>
      </c>
    </row>
    <row r="343" spans="2:6" x14ac:dyDescent="0.3">
      <c r="B343" s="6">
        <f t="shared" si="30"/>
        <v>2012</v>
      </c>
      <c r="C343" s="5">
        <v>41038</v>
      </c>
      <c r="D343" s="10">
        <v>1140.4000000000001</v>
      </c>
      <c r="E343" s="10">
        <v>36.493479999999998</v>
      </c>
      <c r="F343" s="10">
        <v>64.320999999999998</v>
      </c>
    </row>
    <row r="344" spans="2:6" x14ac:dyDescent="0.3">
      <c r="B344" s="6">
        <f t="shared" si="30"/>
        <v>2012</v>
      </c>
      <c r="C344" s="5">
        <v>41039</v>
      </c>
      <c r="D344" s="10">
        <v>1142.45</v>
      </c>
      <c r="E344" s="10">
        <v>36.345389999999995</v>
      </c>
      <c r="F344" s="10">
        <v>64.19</v>
      </c>
    </row>
    <row r="345" spans="2:6" x14ac:dyDescent="0.3">
      <c r="B345" s="6">
        <f t="shared" si="30"/>
        <v>2012</v>
      </c>
      <c r="C345" s="5">
        <v>41040</v>
      </c>
      <c r="D345" s="10">
        <v>1146.55</v>
      </c>
      <c r="E345" s="10">
        <v>36.509219999999999</v>
      </c>
      <c r="F345" s="10">
        <v>64.180000000000007</v>
      </c>
    </row>
    <row r="346" spans="2:6" x14ac:dyDescent="0.3">
      <c r="B346" s="6">
        <f t="shared" si="30"/>
        <v>2012</v>
      </c>
      <c r="C346" s="5">
        <v>41043</v>
      </c>
      <c r="D346" s="10">
        <v>1149.25</v>
      </c>
      <c r="E346" s="10">
        <v>36.10736</v>
      </c>
      <c r="F346" s="10">
        <v>63.58</v>
      </c>
    </row>
    <row r="347" spans="2:6" x14ac:dyDescent="0.3">
      <c r="B347" s="6">
        <f t="shared" si="30"/>
        <v>2012</v>
      </c>
      <c r="C347" s="5">
        <v>41044</v>
      </c>
      <c r="D347" s="10">
        <v>1154</v>
      </c>
      <c r="E347" s="10">
        <v>35.897194999999996</v>
      </c>
      <c r="F347" s="10">
        <v>63.37</v>
      </c>
    </row>
    <row r="348" spans="2:6" x14ac:dyDescent="0.3">
      <c r="B348" s="6">
        <f t="shared" si="30"/>
        <v>2012</v>
      </c>
      <c r="C348" s="5">
        <v>41045</v>
      </c>
      <c r="D348" s="10">
        <v>1165.45</v>
      </c>
      <c r="E348" s="10">
        <v>35.633059999999993</v>
      </c>
      <c r="F348" s="10">
        <v>62.94</v>
      </c>
    </row>
    <row r="349" spans="2:6" x14ac:dyDescent="0.3">
      <c r="B349" s="6">
        <f t="shared" si="30"/>
        <v>2012</v>
      </c>
      <c r="C349" s="5">
        <v>41046</v>
      </c>
      <c r="D349" s="10">
        <v>1163.05</v>
      </c>
      <c r="E349" s="10">
        <v>34.951865000000005</v>
      </c>
      <c r="F349" s="10">
        <v>61.61</v>
      </c>
    </row>
    <row r="350" spans="2:6" x14ac:dyDescent="0.3">
      <c r="B350" s="6">
        <f t="shared" si="30"/>
        <v>2012</v>
      </c>
      <c r="C350" s="5">
        <v>41047</v>
      </c>
      <c r="D350" s="10">
        <v>1172.7</v>
      </c>
      <c r="E350" s="10">
        <v>34.502025899999992</v>
      </c>
      <c r="F350" s="10">
        <v>60.81</v>
      </c>
    </row>
    <row r="351" spans="2:6" x14ac:dyDescent="0.3">
      <c r="B351" s="6">
        <f t="shared" si="30"/>
        <v>2012</v>
      </c>
      <c r="C351" s="5">
        <v>41050</v>
      </c>
      <c r="D351" s="10">
        <v>1168.82</v>
      </c>
      <c r="E351" s="10">
        <v>35.33126</v>
      </c>
      <c r="F351" s="10">
        <v>62.51</v>
      </c>
    </row>
    <row r="352" spans="2:6" x14ac:dyDescent="0.3">
      <c r="B352" s="6">
        <f t="shared" si="30"/>
        <v>2012</v>
      </c>
      <c r="C352" s="5">
        <v>41051</v>
      </c>
      <c r="D352" s="10">
        <v>1163.4000000000001</v>
      </c>
      <c r="E352" s="10">
        <v>35.21629999999999</v>
      </c>
      <c r="F352" s="10">
        <v>62.44</v>
      </c>
    </row>
    <row r="353" spans="2:6" x14ac:dyDescent="0.3">
      <c r="B353" s="6">
        <f t="shared" si="30"/>
        <v>2012</v>
      </c>
      <c r="C353" s="5">
        <v>41052</v>
      </c>
      <c r="D353" s="10">
        <v>1172.7</v>
      </c>
      <c r="E353" s="10">
        <v>35.334340000000005</v>
      </c>
      <c r="F353" s="10">
        <v>62.56</v>
      </c>
    </row>
    <row r="354" spans="2:6" x14ac:dyDescent="0.3">
      <c r="B354" s="6">
        <f t="shared" si="30"/>
        <v>2012</v>
      </c>
      <c r="C354" s="5">
        <v>41053</v>
      </c>
      <c r="D354" s="10">
        <v>1180.25</v>
      </c>
      <c r="E354" s="10">
        <v>35.058330000000005</v>
      </c>
      <c r="F354" s="10">
        <v>62.15</v>
      </c>
    </row>
    <row r="355" spans="2:6" x14ac:dyDescent="0.3">
      <c r="B355" s="6">
        <f t="shared" si="30"/>
        <v>2012</v>
      </c>
      <c r="C355" s="5">
        <v>41054</v>
      </c>
      <c r="D355" s="10">
        <v>1185.3</v>
      </c>
      <c r="E355" s="10">
        <v>35.122908000000002</v>
      </c>
      <c r="F355" s="10">
        <v>62.07</v>
      </c>
    </row>
    <row r="356" spans="2:6" x14ac:dyDescent="0.3">
      <c r="B356" s="6">
        <f t="shared" si="30"/>
        <v>2012</v>
      </c>
      <c r="C356" s="5">
        <v>41058</v>
      </c>
      <c r="D356" s="10">
        <v>1174.75</v>
      </c>
      <c r="E356" s="10">
        <v>35.608890000000002</v>
      </c>
      <c r="F356" s="10">
        <v>62.86</v>
      </c>
    </row>
    <row r="357" spans="2:6" x14ac:dyDescent="0.3">
      <c r="B357" s="6">
        <f t="shared" si="30"/>
        <v>2012</v>
      </c>
      <c r="C357" s="5">
        <v>41059</v>
      </c>
      <c r="D357" s="10">
        <v>1176.25</v>
      </c>
      <c r="E357" s="10">
        <v>35.175739999999998</v>
      </c>
      <c r="F357" s="10">
        <v>62.33</v>
      </c>
    </row>
    <row r="358" spans="2:6" x14ac:dyDescent="0.3">
      <c r="B358" s="6">
        <f t="shared" si="30"/>
        <v>2012</v>
      </c>
      <c r="C358" s="5">
        <v>41060</v>
      </c>
      <c r="D358" s="10">
        <v>1179.93</v>
      </c>
      <c r="E358" s="10">
        <v>34.957489999999993</v>
      </c>
      <c r="F358" s="10">
        <v>62.06</v>
      </c>
    </row>
    <row r="359" spans="2:6" x14ac:dyDescent="0.3">
      <c r="B359" s="6">
        <f t="shared" si="30"/>
        <v>2012</v>
      </c>
      <c r="C359" s="5">
        <v>41061</v>
      </c>
      <c r="D359" s="10">
        <v>1177.75</v>
      </c>
      <c r="E359" s="10">
        <v>33.867589999999993</v>
      </c>
      <c r="F359" s="10">
        <v>60.408999999999999</v>
      </c>
    </row>
    <row r="360" spans="2:6" x14ac:dyDescent="0.3">
      <c r="B360" s="6">
        <f t="shared" si="30"/>
        <v>2012</v>
      </c>
      <c r="C360" s="5">
        <v>41064</v>
      </c>
      <c r="D360" s="10">
        <v>1181.9000000000001</v>
      </c>
      <c r="E360" s="10">
        <v>33.9619784</v>
      </c>
      <c r="F360" s="10">
        <v>60.87</v>
      </c>
    </row>
    <row r="361" spans="2:6" x14ac:dyDescent="0.3">
      <c r="B361" s="6">
        <f t="shared" si="30"/>
        <v>2012</v>
      </c>
      <c r="C361" s="5">
        <v>41065</v>
      </c>
      <c r="D361" s="10">
        <v>1180.2</v>
      </c>
      <c r="E361" s="10">
        <v>34.2684389</v>
      </c>
      <c r="F361" s="10">
        <v>61.12</v>
      </c>
    </row>
    <row r="362" spans="2:6" x14ac:dyDescent="0.3">
      <c r="B362" s="6">
        <f t="shared" si="30"/>
        <v>2012</v>
      </c>
      <c r="C362" s="5">
        <v>41066</v>
      </c>
      <c r="D362" s="10">
        <v>1180.2</v>
      </c>
      <c r="E362" s="10">
        <v>35.143659999999997</v>
      </c>
      <c r="F362" s="10">
        <v>62.52</v>
      </c>
    </row>
    <row r="363" spans="2:6" x14ac:dyDescent="0.3">
      <c r="B363" s="6">
        <f t="shared" si="30"/>
        <v>2012</v>
      </c>
      <c r="C363" s="5">
        <v>41067</v>
      </c>
      <c r="D363" s="10">
        <v>1171.48</v>
      </c>
      <c r="E363" s="10">
        <v>34.970739999999999</v>
      </c>
      <c r="F363" s="10">
        <v>62.27</v>
      </c>
    </row>
    <row r="364" spans="2:6" x14ac:dyDescent="0.3">
      <c r="B364" s="6">
        <f t="shared" si="30"/>
        <v>2012</v>
      </c>
      <c r="C364" s="5">
        <v>41068</v>
      </c>
      <c r="D364" s="10">
        <v>1175.33</v>
      </c>
      <c r="E364" s="10">
        <v>35.297530000000002</v>
      </c>
      <c r="F364" s="10">
        <v>62.87</v>
      </c>
    </row>
    <row r="365" spans="2:6" x14ac:dyDescent="0.3">
      <c r="B365" s="6">
        <f t="shared" si="30"/>
        <v>2012</v>
      </c>
      <c r="C365" s="5">
        <v>41071</v>
      </c>
      <c r="D365" s="10">
        <v>1165.8499999999999</v>
      </c>
      <c r="E365" s="10">
        <v>34.739710000000002</v>
      </c>
      <c r="F365" s="10">
        <v>61.805</v>
      </c>
    </row>
    <row r="366" spans="2:6" x14ac:dyDescent="0.3">
      <c r="B366" s="6">
        <f t="shared" si="30"/>
        <v>2012</v>
      </c>
      <c r="C366" s="5">
        <v>41072</v>
      </c>
      <c r="D366" s="10">
        <v>1170.53</v>
      </c>
      <c r="E366" s="10">
        <v>35.137409999999996</v>
      </c>
      <c r="F366" s="10">
        <v>62.56</v>
      </c>
    </row>
    <row r="367" spans="2:6" x14ac:dyDescent="0.3">
      <c r="B367" s="6">
        <f t="shared" si="30"/>
        <v>2012</v>
      </c>
      <c r="C367" s="5">
        <v>41073</v>
      </c>
      <c r="D367" s="10">
        <v>1168.3499999999999</v>
      </c>
      <c r="E367" s="10">
        <v>34.839829999999999</v>
      </c>
      <c r="F367" s="10">
        <v>62.13</v>
      </c>
    </row>
    <row r="368" spans="2:6" x14ac:dyDescent="0.3">
      <c r="B368" s="6">
        <f t="shared" si="30"/>
        <v>2012</v>
      </c>
      <c r="C368" s="5">
        <v>41074</v>
      </c>
      <c r="D368" s="10">
        <v>1166.3</v>
      </c>
      <c r="E368" s="10">
        <v>34.962530000000001</v>
      </c>
      <c r="F368" s="10">
        <v>62.36</v>
      </c>
    </row>
    <row r="369" spans="2:6" x14ac:dyDescent="0.3">
      <c r="B369" s="6">
        <f t="shared" si="30"/>
        <v>2012</v>
      </c>
      <c r="C369" s="5">
        <v>41075</v>
      </c>
      <c r="D369" s="10">
        <v>1165.7</v>
      </c>
      <c r="E369" s="10">
        <v>35.438509999999994</v>
      </c>
      <c r="F369" s="10">
        <v>62.99</v>
      </c>
    </row>
    <row r="370" spans="2:6" x14ac:dyDescent="0.3">
      <c r="B370" s="6">
        <f t="shared" si="30"/>
        <v>2012</v>
      </c>
      <c r="C370" s="5">
        <v>41078</v>
      </c>
      <c r="D370" s="10">
        <v>1157.23</v>
      </c>
      <c r="E370" s="10">
        <v>35.81391</v>
      </c>
      <c r="F370" s="10">
        <v>63.58</v>
      </c>
    </row>
    <row r="371" spans="2:6" x14ac:dyDescent="0.3">
      <c r="B371" s="6">
        <f t="shared" si="30"/>
        <v>2012</v>
      </c>
      <c r="C371" s="5">
        <v>41079</v>
      </c>
      <c r="D371" s="10">
        <v>1156.43</v>
      </c>
      <c r="E371" s="10">
        <v>36.198905000000003</v>
      </c>
      <c r="F371" s="10">
        <v>64.239000000000004</v>
      </c>
    </row>
    <row r="372" spans="2:6" x14ac:dyDescent="0.3">
      <c r="B372" s="6">
        <f t="shared" si="30"/>
        <v>2012</v>
      </c>
      <c r="C372" s="5">
        <v>41080</v>
      </c>
      <c r="D372" s="10">
        <v>1151.03</v>
      </c>
      <c r="E372" s="10">
        <v>36.284439999999996</v>
      </c>
      <c r="F372" s="10">
        <v>64.290000000000006</v>
      </c>
    </row>
    <row r="373" spans="2:6" x14ac:dyDescent="0.3">
      <c r="B373" s="6">
        <f t="shared" si="30"/>
        <v>2012</v>
      </c>
      <c r="C373" s="5">
        <v>41081</v>
      </c>
      <c r="D373" s="10">
        <v>1151.5999999999999</v>
      </c>
      <c r="E373" s="10">
        <v>35.25911</v>
      </c>
      <c r="F373" s="10">
        <v>62.69</v>
      </c>
    </row>
    <row r="374" spans="2:6" x14ac:dyDescent="0.3">
      <c r="B374" s="6">
        <f t="shared" si="30"/>
        <v>2012</v>
      </c>
      <c r="C374" s="5">
        <v>41082</v>
      </c>
      <c r="D374" s="10">
        <v>1157.05</v>
      </c>
      <c r="E374" s="10">
        <v>35.743439999999993</v>
      </c>
      <c r="F374" s="10">
        <v>63.35</v>
      </c>
    </row>
    <row r="375" spans="2:6" x14ac:dyDescent="0.3">
      <c r="B375" s="6">
        <f t="shared" si="30"/>
        <v>2012</v>
      </c>
      <c r="C375" s="5">
        <v>41085</v>
      </c>
      <c r="D375" s="10">
        <v>1161.6500000000001</v>
      </c>
      <c r="E375" s="10">
        <v>34.929270000000002</v>
      </c>
      <c r="F375" s="10">
        <v>62.13</v>
      </c>
    </row>
    <row r="376" spans="2:6" x14ac:dyDescent="0.3">
      <c r="B376" s="6">
        <f t="shared" si="30"/>
        <v>2012</v>
      </c>
      <c r="C376" s="5">
        <v>41086</v>
      </c>
      <c r="D376" s="10">
        <v>1158.3800000000001</v>
      </c>
      <c r="E376" s="10">
        <v>35.132270000000005</v>
      </c>
      <c r="F376" s="10">
        <v>62.52</v>
      </c>
    </row>
    <row r="377" spans="2:6" x14ac:dyDescent="0.3">
      <c r="B377" s="6">
        <f t="shared" si="30"/>
        <v>2012</v>
      </c>
      <c r="C377" s="5">
        <v>41087</v>
      </c>
      <c r="D377" s="10">
        <v>1156.2</v>
      </c>
      <c r="E377" s="10">
        <v>35.404409999999999</v>
      </c>
      <c r="F377" s="10">
        <v>62.9</v>
      </c>
    </row>
    <row r="378" spans="2:6" x14ac:dyDescent="0.3">
      <c r="B378" s="6">
        <f t="shared" si="30"/>
        <v>2012</v>
      </c>
      <c r="C378" s="5">
        <v>41088</v>
      </c>
      <c r="D378" s="10">
        <v>1154.33</v>
      </c>
      <c r="E378" s="10">
        <v>35.085360000000001</v>
      </c>
      <c r="F378" s="10">
        <v>62.2</v>
      </c>
    </row>
    <row r="379" spans="2:6" x14ac:dyDescent="0.3">
      <c r="B379" s="6">
        <f t="shared" si="30"/>
        <v>2012</v>
      </c>
      <c r="C379" s="5">
        <v>41089</v>
      </c>
      <c r="D379" s="10">
        <v>1145.8800000000001</v>
      </c>
      <c r="E379" s="10">
        <v>36.291840000000001</v>
      </c>
      <c r="F379" s="10">
        <v>64.16</v>
      </c>
    </row>
    <row r="380" spans="2:6" x14ac:dyDescent="0.3">
      <c r="B380" s="6">
        <f t="shared" si="30"/>
        <v>2012</v>
      </c>
      <c r="C380" s="5">
        <v>41092</v>
      </c>
      <c r="D380" s="10">
        <v>1146</v>
      </c>
      <c r="E380" s="10">
        <v>36.366330000000005</v>
      </c>
      <c r="F380" s="10">
        <v>64.349999999999994</v>
      </c>
    </row>
    <row r="381" spans="2:6" x14ac:dyDescent="0.3">
      <c r="B381" s="6">
        <f t="shared" si="30"/>
        <v>2012</v>
      </c>
      <c r="C381" s="5">
        <v>41093</v>
      </c>
      <c r="D381" s="10">
        <v>1138.23</v>
      </c>
      <c r="E381" s="10">
        <v>36.713930000000005</v>
      </c>
      <c r="F381" s="10">
        <v>64.89</v>
      </c>
    </row>
    <row r="382" spans="2:6" x14ac:dyDescent="0.3">
      <c r="B382" s="6">
        <f t="shared" si="30"/>
        <v>2012</v>
      </c>
      <c r="C382" s="5">
        <v>41095</v>
      </c>
      <c r="D382" s="10">
        <v>1135.1300000000001</v>
      </c>
      <c r="E382" s="10">
        <v>36.623730000000002</v>
      </c>
      <c r="F382" s="10">
        <v>64.930000000000007</v>
      </c>
    </row>
    <row r="383" spans="2:6" x14ac:dyDescent="0.3">
      <c r="B383" s="6">
        <f t="shared" si="30"/>
        <v>2012</v>
      </c>
      <c r="C383" s="5">
        <v>41096</v>
      </c>
      <c r="D383" s="10">
        <v>1137.93</v>
      </c>
      <c r="E383" s="10">
        <v>35.976439999999997</v>
      </c>
      <c r="F383" s="10">
        <v>64.12</v>
      </c>
    </row>
    <row r="384" spans="2:6" x14ac:dyDescent="0.3">
      <c r="B384" s="6">
        <f t="shared" si="30"/>
        <v>2012</v>
      </c>
      <c r="C384" s="5">
        <v>41099</v>
      </c>
      <c r="D384" s="10">
        <v>1141.4000000000001</v>
      </c>
      <c r="E384" s="10">
        <v>35.67492</v>
      </c>
      <c r="F384" s="10">
        <v>64</v>
      </c>
    </row>
    <row r="385" spans="2:6" x14ac:dyDescent="0.3">
      <c r="B385" s="6">
        <f t="shared" si="30"/>
        <v>2012</v>
      </c>
      <c r="C385" s="5">
        <v>41100</v>
      </c>
      <c r="D385" s="10">
        <v>1143.7</v>
      </c>
      <c r="E385" s="10">
        <v>35.180329999999998</v>
      </c>
      <c r="F385" s="10">
        <v>63.37</v>
      </c>
    </row>
    <row r="386" spans="2:6" x14ac:dyDescent="0.3">
      <c r="B386" s="6">
        <f t="shared" ref="B386:B449" si="31">YEAR(C386)</f>
        <v>2012</v>
      </c>
      <c r="C386" s="5">
        <v>41101</v>
      </c>
      <c r="D386" s="10">
        <v>1140.93</v>
      </c>
      <c r="E386" s="10">
        <v>34.914140000000003</v>
      </c>
      <c r="F386" s="10">
        <v>63.02</v>
      </c>
    </row>
    <row r="387" spans="2:6" x14ac:dyDescent="0.3">
      <c r="B387" s="6">
        <f t="shared" si="31"/>
        <v>2012</v>
      </c>
      <c r="C387" s="5">
        <v>41102</v>
      </c>
      <c r="D387" s="10">
        <v>1151.25</v>
      </c>
      <c r="E387" s="10">
        <v>34.581620000000001</v>
      </c>
      <c r="F387" s="10">
        <v>62.43</v>
      </c>
    </row>
    <row r="388" spans="2:6" x14ac:dyDescent="0.3">
      <c r="B388" s="6">
        <f t="shared" si="31"/>
        <v>2012</v>
      </c>
      <c r="C388" s="5">
        <v>41103</v>
      </c>
      <c r="D388" s="10">
        <v>1150.23</v>
      </c>
      <c r="E388" s="10">
        <v>35.005950000000006</v>
      </c>
      <c r="F388" s="10">
        <v>63.38</v>
      </c>
    </row>
    <row r="389" spans="2:6" x14ac:dyDescent="0.3">
      <c r="B389" s="6">
        <f t="shared" si="31"/>
        <v>2012</v>
      </c>
      <c r="C389" s="5">
        <v>41106</v>
      </c>
      <c r="D389" s="10">
        <v>1147.03</v>
      </c>
      <c r="E389" s="10">
        <v>34.831629999999997</v>
      </c>
      <c r="F389" s="10">
        <v>63.2</v>
      </c>
    </row>
    <row r="390" spans="2:6" x14ac:dyDescent="0.3">
      <c r="B390" s="6">
        <f t="shared" si="31"/>
        <v>2012</v>
      </c>
      <c r="C390" s="5">
        <v>41107</v>
      </c>
      <c r="D390" s="10">
        <v>1143.3499999999999</v>
      </c>
      <c r="E390" s="10">
        <v>34.873820000000002</v>
      </c>
      <c r="F390" s="10">
        <v>63.53</v>
      </c>
    </row>
    <row r="391" spans="2:6" x14ac:dyDescent="0.3">
      <c r="B391" s="6">
        <f t="shared" si="31"/>
        <v>2012</v>
      </c>
      <c r="C391" s="5">
        <v>41108</v>
      </c>
      <c r="D391" s="10">
        <v>1142.5</v>
      </c>
      <c r="E391" s="10">
        <v>35.555525999999993</v>
      </c>
      <c r="F391" s="10">
        <v>64.39</v>
      </c>
    </row>
    <row r="392" spans="2:6" x14ac:dyDescent="0.3">
      <c r="B392" s="6">
        <f t="shared" si="31"/>
        <v>2012</v>
      </c>
      <c r="C392" s="5">
        <v>41109</v>
      </c>
      <c r="D392" s="10">
        <v>1139.2</v>
      </c>
      <c r="E392" s="10">
        <v>36.095240000000004</v>
      </c>
      <c r="F392" s="10">
        <v>65.099999999999994</v>
      </c>
    </row>
    <row r="393" spans="2:6" x14ac:dyDescent="0.3">
      <c r="B393" s="6">
        <f t="shared" si="31"/>
        <v>2012</v>
      </c>
      <c r="C393" s="5">
        <v>41110</v>
      </c>
      <c r="D393" s="10">
        <v>1141.1500000000001</v>
      </c>
      <c r="E393" s="10">
        <v>35.656310000000005</v>
      </c>
      <c r="F393" s="10">
        <v>64.234999999999999</v>
      </c>
    </row>
    <row r="394" spans="2:6" x14ac:dyDescent="0.3">
      <c r="B394" s="6">
        <f t="shared" si="31"/>
        <v>2012</v>
      </c>
      <c r="C394" s="5">
        <v>41113</v>
      </c>
      <c r="D394" s="10">
        <v>1146.57</v>
      </c>
      <c r="E394" s="10">
        <v>35.225749999999998</v>
      </c>
      <c r="F394" s="10">
        <v>63.46</v>
      </c>
    </row>
    <row r="395" spans="2:6" x14ac:dyDescent="0.3">
      <c r="B395" s="6">
        <f t="shared" si="31"/>
        <v>2012</v>
      </c>
      <c r="C395" s="5">
        <v>41114</v>
      </c>
      <c r="D395" s="10">
        <v>1146.1500000000001</v>
      </c>
      <c r="E395" s="10">
        <v>34.850707200000002</v>
      </c>
      <c r="F395" s="10">
        <v>62.96</v>
      </c>
    </row>
    <row r="396" spans="2:6" x14ac:dyDescent="0.3">
      <c r="B396" s="6">
        <f t="shared" si="31"/>
        <v>2012</v>
      </c>
      <c r="C396" s="5">
        <v>41115</v>
      </c>
      <c r="D396" s="10">
        <v>1151</v>
      </c>
      <c r="E396" s="10">
        <v>34.8616587</v>
      </c>
      <c r="F396" s="10">
        <v>62.54</v>
      </c>
    </row>
    <row r="397" spans="2:6" x14ac:dyDescent="0.3">
      <c r="B397" s="6">
        <f t="shared" si="31"/>
        <v>2012</v>
      </c>
      <c r="C397" s="5">
        <v>41116</v>
      </c>
      <c r="D397" s="10">
        <v>1147.05</v>
      </c>
      <c r="E397" s="10">
        <v>35.443789999999993</v>
      </c>
      <c r="F397" s="10">
        <v>63.37</v>
      </c>
    </row>
    <row r="398" spans="2:6" x14ac:dyDescent="0.3">
      <c r="B398" s="6">
        <f t="shared" si="31"/>
        <v>2012</v>
      </c>
      <c r="C398" s="5">
        <v>41117</v>
      </c>
      <c r="D398" s="10">
        <v>1138.28</v>
      </c>
      <c r="E398" s="10">
        <v>36.437359999999998</v>
      </c>
      <c r="F398" s="10">
        <v>64.87</v>
      </c>
    </row>
    <row r="399" spans="2:6" x14ac:dyDescent="0.3">
      <c r="B399" s="6">
        <f t="shared" si="31"/>
        <v>2012</v>
      </c>
      <c r="C399" s="5">
        <v>41120</v>
      </c>
      <c r="D399" s="10">
        <v>1137.5</v>
      </c>
      <c r="E399" s="10">
        <v>36.24344</v>
      </c>
      <c r="F399" s="10">
        <v>64.819999999999993</v>
      </c>
    </row>
    <row r="400" spans="2:6" x14ac:dyDescent="0.3">
      <c r="B400" s="6">
        <f t="shared" si="31"/>
        <v>2012</v>
      </c>
      <c r="C400" s="5">
        <v>41121</v>
      </c>
      <c r="D400" s="10">
        <v>1130.55</v>
      </c>
      <c r="E400" s="10">
        <v>36.22607</v>
      </c>
      <c r="F400" s="10">
        <v>64.8</v>
      </c>
    </row>
    <row r="401" spans="2:6" x14ac:dyDescent="0.3">
      <c r="B401" s="6">
        <f t="shared" si="31"/>
        <v>2012</v>
      </c>
      <c r="C401" s="5">
        <v>41122</v>
      </c>
      <c r="D401" s="10">
        <v>1126.6300000000001</v>
      </c>
      <c r="E401" s="10">
        <v>36.069919999999996</v>
      </c>
      <c r="F401" s="10">
        <v>64.61</v>
      </c>
    </row>
    <row r="402" spans="2:6" x14ac:dyDescent="0.3">
      <c r="B402" s="6">
        <f t="shared" si="31"/>
        <v>2012</v>
      </c>
      <c r="C402" s="5">
        <v>41123</v>
      </c>
      <c r="D402" s="10">
        <v>1131.73</v>
      </c>
      <c r="E402" s="10">
        <v>35.823813399999992</v>
      </c>
      <c r="F402" s="10">
        <v>64.38</v>
      </c>
    </row>
    <row r="403" spans="2:6" x14ac:dyDescent="0.3">
      <c r="B403" s="6">
        <f t="shared" si="31"/>
        <v>2012</v>
      </c>
      <c r="C403" s="5">
        <v>41124</v>
      </c>
      <c r="D403" s="10">
        <v>1134.82</v>
      </c>
      <c r="E403" s="10">
        <v>36.584220000000002</v>
      </c>
      <c r="F403" s="10">
        <v>65.599999999999994</v>
      </c>
    </row>
    <row r="404" spans="2:6" x14ac:dyDescent="0.3">
      <c r="B404" s="6">
        <f t="shared" si="31"/>
        <v>2012</v>
      </c>
      <c r="C404" s="5">
        <v>41127</v>
      </c>
      <c r="D404" s="10">
        <v>1129.03</v>
      </c>
      <c r="E404" s="10">
        <v>36.836320149999992</v>
      </c>
      <c r="F404" s="10">
        <v>66.099999999999994</v>
      </c>
    </row>
    <row r="405" spans="2:6" x14ac:dyDescent="0.3">
      <c r="B405" s="6">
        <f t="shared" si="31"/>
        <v>2012</v>
      </c>
      <c r="C405" s="5">
        <v>41128</v>
      </c>
      <c r="D405" s="10">
        <v>1128.78</v>
      </c>
      <c r="E405" s="10">
        <v>37.292079999999991</v>
      </c>
      <c r="F405" s="10">
        <v>66.650000000000006</v>
      </c>
    </row>
    <row r="406" spans="2:6" x14ac:dyDescent="0.3">
      <c r="B406" s="6">
        <f t="shared" si="31"/>
        <v>2012</v>
      </c>
      <c r="C406" s="5">
        <v>41129</v>
      </c>
      <c r="D406" s="10">
        <v>1128.23</v>
      </c>
      <c r="E406" s="10">
        <v>37.177320000000002</v>
      </c>
      <c r="F406" s="10">
        <v>66.62</v>
      </c>
    </row>
    <row r="407" spans="2:6" x14ac:dyDescent="0.3">
      <c r="B407" s="6">
        <f t="shared" si="31"/>
        <v>2012</v>
      </c>
      <c r="C407" s="5">
        <v>41130</v>
      </c>
      <c r="D407" s="10">
        <v>1125.53</v>
      </c>
      <c r="E407" s="10">
        <v>37.379129999999996</v>
      </c>
      <c r="F407" s="10">
        <v>66.819999999999993</v>
      </c>
    </row>
    <row r="408" spans="2:6" x14ac:dyDescent="0.3">
      <c r="B408" s="6">
        <f t="shared" si="31"/>
        <v>2012</v>
      </c>
      <c r="C408" s="5">
        <v>41131</v>
      </c>
      <c r="D408" s="10">
        <v>1130.28</v>
      </c>
      <c r="E408" s="10">
        <v>37.423170000000006</v>
      </c>
      <c r="F408" s="10">
        <v>66.86</v>
      </c>
    </row>
    <row r="409" spans="2:6" x14ac:dyDescent="0.3">
      <c r="B409" s="6">
        <f t="shared" si="31"/>
        <v>2012</v>
      </c>
      <c r="C409" s="5">
        <v>41134</v>
      </c>
      <c r="D409" s="10">
        <v>1131.1300000000001</v>
      </c>
      <c r="E409" s="10">
        <v>37.360259999999997</v>
      </c>
      <c r="F409" s="10">
        <v>67.02</v>
      </c>
    </row>
    <row r="410" spans="2:6" x14ac:dyDescent="0.3">
      <c r="B410" s="6">
        <f t="shared" si="31"/>
        <v>2012</v>
      </c>
      <c r="C410" s="5">
        <v>41135</v>
      </c>
      <c r="D410" s="10">
        <v>1129.6500000000001</v>
      </c>
      <c r="E410" s="10">
        <v>37.155640150000004</v>
      </c>
      <c r="F410" s="10">
        <v>67.05</v>
      </c>
    </row>
    <row r="411" spans="2:6" x14ac:dyDescent="0.3">
      <c r="B411" s="6">
        <f t="shared" si="31"/>
        <v>2012</v>
      </c>
      <c r="C411" s="5">
        <v>41136</v>
      </c>
      <c r="D411" s="10">
        <v>1129.6500000000001</v>
      </c>
      <c r="E411" s="10">
        <v>37.380256000000003</v>
      </c>
      <c r="F411" s="10">
        <v>67.22</v>
      </c>
    </row>
    <row r="412" spans="2:6" x14ac:dyDescent="0.3">
      <c r="B412" s="6">
        <f t="shared" si="31"/>
        <v>2012</v>
      </c>
      <c r="C412" s="5">
        <v>41137</v>
      </c>
      <c r="D412" s="10">
        <v>1134.1300000000001</v>
      </c>
      <c r="E412" s="10">
        <v>37.80501915</v>
      </c>
      <c r="F412" s="10">
        <v>68.02</v>
      </c>
    </row>
    <row r="413" spans="2:6" x14ac:dyDescent="0.3">
      <c r="B413" s="6">
        <f t="shared" si="31"/>
        <v>2012</v>
      </c>
      <c r="C413" s="5">
        <v>41138</v>
      </c>
      <c r="D413" s="10">
        <v>1134.25</v>
      </c>
      <c r="E413" s="10">
        <v>37.774609999999996</v>
      </c>
      <c r="F413" s="10">
        <v>68.319999999999993</v>
      </c>
    </row>
    <row r="414" spans="2:6" x14ac:dyDescent="0.3">
      <c r="B414" s="6">
        <f t="shared" si="31"/>
        <v>2012</v>
      </c>
      <c r="C414" s="5">
        <v>41141</v>
      </c>
      <c r="D414" s="10">
        <v>1135.53</v>
      </c>
      <c r="E414" s="10">
        <v>37.696823999999999</v>
      </c>
      <c r="F414" s="10">
        <v>68.42</v>
      </c>
    </row>
    <row r="415" spans="2:6" x14ac:dyDescent="0.3">
      <c r="B415" s="6">
        <f t="shared" si="31"/>
        <v>2012</v>
      </c>
      <c r="C415" s="5">
        <v>41142</v>
      </c>
      <c r="D415" s="10">
        <v>1131.18</v>
      </c>
      <c r="E415" s="10">
        <v>37.623449999999998</v>
      </c>
      <c r="F415" s="10">
        <v>68.150000000000006</v>
      </c>
    </row>
    <row r="416" spans="2:6" x14ac:dyDescent="0.3">
      <c r="B416" s="6">
        <f t="shared" si="31"/>
        <v>2012</v>
      </c>
      <c r="C416" s="5">
        <v>41143</v>
      </c>
      <c r="D416" s="10">
        <v>1135.95</v>
      </c>
      <c r="E416" s="10">
        <v>37.628280000000004</v>
      </c>
      <c r="F416" s="10">
        <v>68.430000000000007</v>
      </c>
    </row>
    <row r="417" spans="2:6" x14ac:dyDescent="0.3">
      <c r="B417" s="6">
        <f t="shared" si="31"/>
        <v>2012</v>
      </c>
      <c r="C417" s="5">
        <v>41144</v>
      </c>
      <c r="D417" s="10">
        <v>1130.55</v>
      </c>
      <c r="E417" s="10">
        <v>37.429830000000003</v>
      </c>
      <c r="F417" s="10">
        <v>67.87</v>
      </c>
    </row>
    <row r="418" spans="2:6" x14ac:dyDescent="0.3">
      <c r="B418" s="6">
        <f t="shared" si="31"/>
        <v>2012</v>
      </c>
      <c r="C418" s="5">
        <v>41145</v>
      </c>
      <c r="D418" s="10">
        <v>1134.1300000000001</v>
      </c>
      <c r="E418" s="10">
        <v>37.621568999999994</v>
      </c>
      <c r="F418" s="10">
        <v>68.290000000000006</v>
      </c>
    </row>
    <row r="419" spans="2:6" x14ac:dyDescent="0.3">
      <c r="B419" s="6">
        <f t="shared" si="31"/>
        <v>2012</v>
      </c>
      <c r="C419" s="5">
        <v>41148</v>
      </c>
      <c r="D419" s="10">
        <v>1135.3800000000001</v>
      </c>
      <c r="E419" s="10">
        <v>37.583350000000003</v>
      </c>
      <c r="F419" s="10">
        <v>68.400000000000006</v>
      </c>
    </row>
    <row r="420" spans="2:6" x14ac:dyDescent="0.3">
      <c r="B420" s="6">
        <f t="shared" si="31"/>
        <v>2012</v>
      </c>
      <c r="C420" s="5">
        <v>41149</v>
      </c>
      <c r="D420" s="10">
        <v>1136.73</v>
      </c>
      <c r="E420" s="10">
        <v>37.639600000000002</v>
      </c>
      <c r="F420" s="10">
        <v>68.400000000000006</v>
      </c>
    </row>
    <row r="421" spans="2:6" x14ac:dyDescent="0.3">
      <c r="B421" s="6">
        <f t="shared" si="31"/>
        <v>2012</v>
      </c>
      <c r="C421" s="5">
        <v>41150</v>
      </c>
      <c r="D421" s="10">
        <v>1133.45</v>
      </c>
      <c r="E421" s="10">
        <v>37.762299999999996</v>
      </c>
      <c r="F421" s="10">
        <v>68.400000000000006</v>
      </c>
    </row>
    <row r="422" spans="2:6" x14ac:dyDescent="0.3">
      <c r="B422" s="6">
        <f t="shared" si="31"/>
        <v>2012</v>
      </c>
      <c r="C422" s="5">
        <v>41151</v>
      </c>
      <c r="D422" s="10">
        <v>1134.03</v>
      </c>
      <c r="E422" s="10">
        <v>37.306939999999997</v>
      </c>
      <c r="F422" s="10">
        <v>67.709999999999994</v>
      </c>
    </row>
    <row r="423" spans="2:6" x14ac:dyDescent="0.3">
      <c r="B423" s="6">
        <f t="shared" si="31"/>
        <v>2012</v>
      </c>
      <c r="C423" s="5">
        <v>41152</v>
      </c>
      <c r="D423" s="10">
        <v>1134.6500000000001</v>
      </c>
      <c r="E423" s="10">
        <v>37.634460000000004</v>
      </c>
      <c r="F423" s="10">
        <v>68.16</v>
      </c>
    </row>
    <row r="424" spans="2:6" x14ac:dyDescent="0.3">
      <c r="B424" s="6">
        <f t="shared" si="31"/>
        <v>2012</v>
      </c>
      <c r="C424" s="5">
        <v>41156</v>
      </c>
      <c r="D424" s="10">
        <v>1133.1500000000001</v>
      </c>
      <c r="E424" s="10">
        <v>37.546520000000001</v>
      </c>
      <c r="F424" s="10">
        <v>68.09</v>
      </c>
    </row>
    <row r="425" spans="2:6" x14ac:dyDescent="0.3">
      <c r="B425" s="6">
        <f t="shared" si="31"/>
        <v>2012</v>
      </c>
      <c r="C425" s="5">
        <v>41157</v>
      </c>
      <c r="D425" s="10">
        <v>1135.8499999999999</v>
      </c>
      <c r="E425" s="10">
        <v>37.476600000000005</v>
      </c>
      <c r="F425" s="10">
        <v>68.02</v>
      </c>
    </row>
    <row r="426" spans="2:6" x14ac:dyDescent="0.3">
      <c r="B426" s="6">
        <f t="shared" si="31"/>
        <v>2012</v>
      </c>
      <c r="C426" s="5">
        <v>41158</v>
      </c>
      <c r="D426" s="10">
        <v>1133.8499999999999</v>
      </c>
      <c r="E426" s="10">
        <v>38.410516000000001</v>
      </c>
      <c r="F426" s="10">
        <v>69.53</v>
      </c>
    </row>
    <row r="427" spans="2:6" x14ac:dyDescent="0.3">
      <c r="B427" s="6">
        <f t="shared" si="31"/>
        <v>2012</v>
      </c>
      <c r="C427" s="5">
        <v>41159</v>
      </c>
      <c r="D427" s="10">
        <v>1130.3800000000001</v>
      </c>
      <c r="E427" s="10">
        <v>38.436579999999999</v>
      </c>
      <c r="F427" s="10">
        <v>69.430000000000007</v>
      </c>
    </row>
    <row r="428" spans="2:6" x14ac:dyDescent="0.3">
      <c r="B428" s="6">
        <f t="shared" si="31"/>
        <v>2012</v>
      </c>
      <c r="C428" s="5">
        <v>41162</v>
      </c>
      <c r="D428" s="10">
        <v>1129.3800000000001</v>
      </c>
      <c r="E428" s="10">
        <v>37.993949999999998</v>
      </c>
      <c r="F428" s="10">
        <v>68.540000000000006</v>
      </c>
    </row>
    <row r="429" spans="2:6" x14ac:dyDescent="0.3">
      <c r="B429" s="6">
        <f t="shared" si="31"/>
        <v>2012</v>
      </c>
      <c r="C429" s="5">
        <v>41163</v>
      </c>
      <c r="D429" s="10">
        <v>1128.2</v>
      </c>
      <c r="E429" s="10">
        <v>38.08746</v>
      </c>
      <c r="F429" s="10">
        <v>68.430000000000007</v>
      </c>
    </row>
    <row r="430" spans="2:6" x14ac:dyDescent="0.3">
      <c r="B430" s="6">
        <f t="shared" si="31"/>
        <v>2012</v>
      </c>
      <c r="C430" s="5">
        <v>41164</v>
      </c>
      <c r="D430" s="10">
        <v>1126.5</v>
      </c>
      <c r="E430" s="10">
        <v>38.208350000000003</v>
      </c>
      <c r="F430" s="10">
        <v>68.632000000000005</v>
      </c>
    </row>
    <row r="431" spans="2:6" x14ac:dyDescent="0.3">
      <c r="B431" s="6">
        <f t="shared" si="31"/>
        <v>2012</v>
      </c>
      <c r="C431" s="5">
        <v>41165</v>
      </c>
      <c r="D431" s="10">
        <v>1128.43</v>
      </c>
      <c r="E431" s="10">
        <v>38.640209999999996</v>
      </c>
      <c r="F431" s="10">
        <v>69.56</v>
      </c>
    </row>
    <row r="432" spans="2:6" x14ac:dyDescent="0.3">
      <c r="B432" s="6">
        <f t="shared" si="31"/>
        <v>2012</v>
      </c>
      <c r="C432" s="5">
        <v>41166</v>
      </c>
      <c r="D432" s="10">
        <v>1117.23</v>
      </c>
      <c r="E432" s="10">
        <v>38.957249999999995</v>
      </c>
      <c r="F432" s="10">
        <v>70.180000000000007</v>
      </c>
    </row>
    <row r="433" spans="2:6" x14ac:dyDescent="0.3">
      <c r="B433" s="6">
        <f t="shared" si="31"/>
        <v>2012</v>
      </c>
      <c r="C433" s="5">
        <v>41169</v>
      </c>
      <c r="D433" s="10">
        <v>1115.97</v>
      </c>
      <c r="E433" s="10">
        <v>38.779609999999998</v>
      </c>
      <c r="F433" s="10">
        <v>70.209999999999994</v>
      </c>
    </row>
    <row r="434" spans="2:6" x14ac:dyDescent="0.3">
      <c r="B434" s="6">
        <f t="shared" si="31"/>
        <v>2012</v>
      </c>
      <c r="C434" s="5">
        <v>41170</v>
      </c>
      <c r="D434" s="10">
        <v>1118.4000000000001</v>
      </c>
      <c r="E434" s="10">
        <v>38.707133999999996</v>
      </c>
      <c r="F434" s="10">
        <v>70.27</v>
      </c>
    </row>
    <row r="435" spans="2:6" x14ac:dyDescent="0.3">
      <c r="B435" s="6">
        <f t="shared" si="31"/>
        <v>2012</v>
      </c>
      <c r="C435" s="5">
        <v>41171</v>
      </c>
      <c r="D435" s="10">
        <v>1114.72</v>
      </c>
      <c r="E435" s="10">
        <v>38.696190000000009</v>
      </c>
      <c r="F435" s="10">
        <v>70.400000000000006</v>
      </c>
    </row>
    <row r="436" spans="2:6" x14ac:dyDescent="0.3">
      <c r="B436" s="6">
        <f t="shared" si="31"/>
        <v>2012</v>
      </c>
      <c r="C436" s="5">
        <v>41172</v>
      </c>
      <c r="D436" s="10">
        <v>1123.03</v>
      </c>
      <c r="E436" s="10">
        <v>38.55392100000001</v>
      </c>
      <c r="F436" s="10">
        <v>70.33</v>
      </c>
    </row>
    <row r="437" spans="2:6" x14ac:dyDescent="0.3">
      <c r="B437" s="6">
        <f t="shared" si="31"/>
        <v>2012</v>
      </c>
      <c r="C437" s="5">
        <v>41173</v>
      </c>
      <c r="D437" s="10">
        <v>1119.25</v>
      </c>
      <c r="E437" s="10">
        <v>38.566679999999998</v>
      </c>
      <c r="F437" s="10">
        <v>70.150000000000006</v>
      </c>
    </row>
    <row r="438" spans="2:6" x14ac:dyDescent="0.3">
      <c r="B438" s="6">
        <f t="shared" si="31"/>
        <v>2012</v>
      </c>
      <c r="C438" s="5">
        <v>41176</v>
      </c>
      <c r="D438" s="10">
        <v>1120.47</v>
      </c>
      <c r="E438" s="10">
        <v>38.234020000000008</v>
      </c>
      <c r="F438" s="10">
        <v>69.734999999999999</v>
      </c>
    </row>
    <row r="439" spans="2:6" x14ac:dyDescent="0.3">
      <c r="B439" s="6">
        <f t="shared" si="31"/>
        <v>2012</v>
      </c>
      <c r="C439" s="5">
        <v>41177</v>
      </c>
      <c r="D439" s="10">
        <v>1119.48</v>
      </c>
      <c r="E439" s="10">
        <v>37.590454999999999</v>
      </c>
      <c r="F439" s="10">
        <v>68.760000000000005</v>
      </c>
    </row>
    <row r="440" spans="2:6" x14ac:dyDescent="0.3">
      <c r="B440" s="6">
        <f t="shared" si="31"/>
        <v>2012</v>
      </c>
      <c r="C440" s="5">
        <v>41178</v>
      </c>
      <c r="D440" s="10">
        <v>1121</v>
      </c>
      <c r="E440" s="10">
        <v>37.317779999999999</v>
      </c>
      <c r="F440" s="10">
        <v>68.2</v>
      </c>
    </row>
    <row r="441" spans="2:6" x14ac:dyDescent="0.3">
      <c r="B441" s="6">
        <f t="shared" si="31"/>
        <v>2012</v>
      </c>
      <c r="C441" s="5">
        <v>41179</v>
      </c>
      <c r="D441" s="10">
        <v>1116.3499999999999</v>
      </c>
      <c r="E441" s="10">
        <v>37.908639999999998</v>
      </c>
      <c r="F441" s="10">
        <v>69.14</v>
      </c>
    </row>
    <row r="442" spans="2:6" x14ac:dyDescent="0.3">
      <c r="B442" s="6">
        <f t="shared" si="31"/>
        <v>2012</v>
      </c>
      <c r="C442" s="5">
        <v>41180</v>
      </c>
      <c r="D442" s="10">
        <v>1111.4000000000001</v>
      </c>
      <c r="E442" s="10">
        <v>37.637450000000001</v>
      </c>
      <c r="F442" s="10">
        <v>68.569999999999993</v>
      </c>
    </row>
    <row r="443" spans="2:6" x14ac:dyDescent="0.3">
      <c r="B443" s="6">
        <f t="shared" si="31"/>
        <v>2012</v>
      </c>
      <c r="C443" s="5">
        <v>41183</v>
      </c>
      <c r="D443" s="10">
        <v>1111.4000000000001</v>
      </c>
      <c r="E443" s="10">
        <v>37.579599999999992</v>
      </c>
      <c r="F443" s="10">
        <v>68.47</v>
      </c>
    </row>
    <row r="444" spans="2:6" x14ac:dyDescent="0.3">
      <c r="B444" s="6">
        <f t="shared" si="31"/>
        <v>2012</v>
      </c>
      <c r="C444" s="5">
        <v>41184</v>
      </c>
      <c r="D444" s="10">
        <v>1112.6300000000001</v>
      </c>
      <c r="E444" s="10">
        <v>37.706790000000005</v>
      </c>
      <c r="F444" s="10">
        <v>68.67</v>
      </c>
    </row>
    <row r="445" spans="2:6" x14ac:dyDescent="0.3">
      <c r="B445" s="6">
        <f t="shared" si="31"/>
        <v>2012</v>
      </c>
      <c r="C445" s="5">
        <v>41185</v>
      </c>
      <c r="D445" s="10">
        <v>1112.6300000000001</v>
      </c>
      <c r="E445" s="10">
        <v>37.903410149999999</v>
      </c>
      <c r="F445" s="10">
        <v>69.11</v>
      </c>
    </row>
    <row r="446" spans="2:6" x14ac:dyDescent="0.3">
      <c r="B446" s="6">
        <f t="shared" si="31"/>
        <v>2012</v>
      </c>
      <c r="C446" s="5">
        <v>41186</v>
      </c>
      <c r="D446" s="10">
        <v>1113.77</v>
      </c>
      <c r="E446" s="10">
        <v>38.148851499999999</v>
      </c>
      <c r="F446" s="10">
        <v>69.349999999999994</v>
      </c>
    </row>
    <row r="447" spans="2:6" x14ac:dyDescent="0.3">
      <c r="B447" s="6">
        <f t="shared" si="31"/>
        <v>2012</v>
      </c>
      <c r="C447" s="5">
        <v>41187</v>
      </c>
      <c r="D447" s="10">
        <v>1111.45</v>
      </c>
      <c r="E447" s="10">
        <v>37.934709899999994</v>
      </c>
      <c r="F447" s="10">
        <v>68.98</v>
      </c>
    </row>
    <row r="448" spans="2:6" x14ac:dyDescent="0.3">
      <c r="B448" s="6">
        <f t="shared" si="31"/>
        <v>2012</v>
      </c>
      <c r="C448" s="5">
        <v>41190</v>
      </c>
      <c r="D448" s="10">
        <v>1112.07</v>
      </c>
      <c r="E448" s="10">
        <v>37.708080000000002</v>
      </c>
      <c r="F448" s="10">
        <v>68.349999999999994</v>
      </c>
    </row>
    <row r="449" spans="2:6" x14ac:dyDescent="0.3">
      <c r="B449" s="6">
        <f t="shared" si="31"/>
        <v>2012</v>
      </c>
      <c r="C449" s="5">
        <v>41191</v>
      </c>
      <c r="D449" s="10">
        <v>1110.78</v>
      </c>
      <c r="E449" s="10">
        <v>37.069110000000002</v>
      </c>
      <c r="F449" s="10">
        <v>67.259200000000007</v>
      </c>
    </row>
    <row r="450" spans="2:6" x14ac:dyDescent="0.3">
      <c r="B450" s="6">
        <f t="shared" ref="B450:B513" si="32">YEAR(C450)</f>
        <v>2012</v>
      </c>
      <c r="C450" s="5">
        <v>41192</v>
      </c>
      <c r="D450" s="10">
        <v>1114.72</v>
      </c>
      <c r="E450" s="10">
        <v>36.735580000000006</v>
      </c>
      <c r="F450" s="10">
        <v>66.92</v>
      </c>
    </row>
    <row r="451" spans="2:6" x14ac:dyDescent="0.3">
      <c r="B451" s="6">
        <f t="shared" si="32"/>
        <v>2012</v>
      </c>
      <c r="C451" s="5">
        <v>41193</v>
      </c>
      <c r="D451" s="10">
        <v>1114.32</v>
      </c>
      <c r="E451" s="10">
        <v>36.795369999999998</v>
      </c>
      <c r="F451" s="10">
        <v>66.709999999999994</v>
      </c>
    </row>
    <row r="452" spans="2:6" x14ac:dyDescent="0.3">
      <c r="B452" s="6">
        <f t="shared" si="32"/>
        <v>2012</v>
      </c>
      <c r="C452" s="5">
        <v>41194</v>
      </c>
      <c r="D452" s="10">
        <v>1111.45</v>
      </c>
      <c r="E452" s="10">
        <v>36.664030150000002</v>
      </c>
      <c r="F452" s="10">
        <v>66.680000000000007</v>
      </c>
    </row>
    <row r="453" spans="2:6" x14ac:dyDescent="0.3">
      <c r="B453" s="6">
        <f t="shared" si="32"/>
        <v>2012</v>
      </c>
      <c r="C453" s="5">
        <v>41197</v>
      </c>
      <c r="D453" s="10">
        <v>1110.45</v>
      </c>
      <c r="E453" s="10">
        <v>37.030659650000004</v>
      </c>
      <c r="F453" s="10">
        <v>67.17</v>
      </c>
    </row>
    <row r="454" spans="2:6" x14ac:dyDescent="0.3">
      <c r="B454" s="6">
        <f t="shared" si="32"/>
        <v>2012</v>
      </c>
      <c r="C454" s="5">
        <v>41198</v>
      </c>
      <c r="D454" s="10">
        <v>1107.1300000000001</v>
      </c>
      <c r="E454" s="10">
        <v>37.568731</v>
      </c>
      <c r="F454" s="10">
        <v>68.12</v>
      </c>
    </row>
    <row r="455" spans="2:6" x14ac:dyDescent="0.3">
      <c r="B455" s="6">
        <f t="shared" si="32"/>
        <v>2012</v>
      </c>
      <c r="C455" s="5">
        <v>41199</v>
      </c>
      <c r="D455" s="10">
        <v>1105.57</v>
      </c>
      <c r="E455" s="10">
        <v>37.528341649999994</v>
      </c>
      <c r="F455" s="10">
        <v>68.08</v>
      </c>
    </row>
    <row r="456" spans="2:6" x14ac:dyDescent="0.3">
      <c r="B456" s="6">
        <f t="shared" si="32"/>
        <v>2012</v>
      </c>
      <c r="C456" s="5">
        <v>41200</v>
      </c>
      <c r="D456" s="10">
        <v>1104.3800000000001</v>
      </c>
      <c r="E456" s="10">
        <v>37.146044149999994</v>
      </c>
      <c r="F456" s="10">
        <v>67.290000000000006</v>
      </c>
    </row>
    <row r="457" spans="2:6" x14ac:dyDescent="0.3">
      <c r="B457" s="6">
        <f t="shared" si="32"/>
        <v>2012</v>
      </c>
      <c r="C457" s="5">
        <v>41201</v>
      </c>
      <c r="D457" s="10">
        <v>1103.48</v>
      </c>
      <c r="E457" s="10">
        <v>36.230009999999993</v>
      </c>
      <c r="F457" s="10">
        <v>65.680000000000007</v>
      </c>
    </row>
    <row r="458" spans="2:6" x14ac:dyDescent="0.3">
      <c r="B458" s="6">
        <f t="shared" si="32"/>
        <v>2012</v>
      </c>
      <c r="C458" s="5">
        <v>41204</v>
      </c>
      <c r="D458" s="10">
        <v>1104.25</v>
      </c>
      <c r="E458" s="10">
        <v>36.33126</v>
      </c>
      <c r="F458" s="10">
        <v>66.02</v>
      </c>
    </row>
    <row r="459" spans="2:6" x14ac:dyDescent="0.3">
      <c r="B459" s="6">
        <f t="shared" si="32"/>
        <v>2012</v>
      </c>
      <c r="C459" s="5">
        <v>41205</v>
      </c>
      <c r="D459" s="10">
        <v>1103.05</v>
      </c>
      <c r="E459" s="10">
        <v>36.245840000000001</v>
      </c>
      <c r="F459" s="10">
        <v>65.39</v>
      </c>
    </row>
    <row r="460" spans="2:6" x14ac:dyDescent="0.3">
      <c r="B460" s="6">
        <f t="shared" si="32"/>
        <v>2012</v>
      </c>
      <c r="C460" s="5">
        <v>41206</v>
      </c>
      <c r="D460" s="10">
        <v>1104.1300000000001</v>
      </c>
      <c r="E460" s="10">
        <v>35.91411990000001</v>
      </c>
      <c r="F460" s="10">
        <v>65.164000000000001</v>
      </c>
    </row>
    <row r="461" spans="2:6" x14ac:dyDescent="0.3">
      <c r="B461" s="6">
        <f t="shared" si="32"/>
        <v>2012</v>
      </c>
      <c r="C461" s="5">
        <v>41207</v>
      </c>
      <c r="D461" s="10">
        <v>1098.0999999999999</v>
      </c>
      <c r="E461" s="10">
        <v>36.096400000000003</v>
      </c>
      <c r="F461" s="10">
        <v>65.16</v>
      </c>
    </row>
    <row r="462" spans="2:6" x14ac:dyDescent="0.3">
      <c r="B462" s="6">
        <f t="shared" si="32"/>
        <v>2012</v>
      </c>
      <c r="C462" s="5">
        <v>41208</v>
      </c>
      <c r="D462" s="10">
        <v>1096.98</v>
      </c>
      <c r="E462" s="10">
        <v>36.237519999999996</v>
      </c>
      <c r="F462" s="10">
        <v>65.349999999999994</v>
      </c>
    </row>
    <row r="463" spans="2:6" x14ac:dyDescent="0.3">
      <c r="B463" s="6">
        <f t="shared" si="32"/>
        <v>2012</v>
      </c>
      <c r="C463" s="5">
        <v>41213</v>
      </c>
      <c r="D463" s="10">
        <v>1090.7</v>
      </c>
      <c r="E463" s="10">
        <v>36.179735000000001</v>
      </c>
      <c r="F463" s="10">
        <v>64.95</v>
      </c>
    </row>
    <row r="464" spans="2:6" x14ac:dyDescent="0.3">
      <c r="B464" s="6">
        <f t="shared" si="32"/>
        <v>2012</v>
      </c>
      <c r="C464" s="5">
        <v>41214</v>
      </c>
      <c r="D464" s="10">
        <v>1092.3499999999999</v>
      </c>
      <c r="E464" s="10">
        <v>36.919969999999999</v>
      </c>
      <c r="F464" s="10">
        <v>65.872900000000001</v>
      </c>
    </row>
    <row r="465" spans="2:6" x14ac:dyDescent="0.3">
      <c r="B465" s="6">
        <f t="shared" si="32"/>
        <v>2012</v>
      </c>
      <c r="C465" s="5">
        <v>41215</v>
      </c>
      <c r="D465" s="10">
        <v>1090.8</v>
      </c>
      <c r="E465" s="10">
        <v>36.536439999999999</v>
      </c>
      <c r="F465" s="10">
        <v>65.17</v>
      </c>
    </row>
    <row r="466" spans="2:6" x14ac:dyDescent="0.3">
      <c r="B466" s="6">
        <f t="shared" si="32"/>
        <v>2012</v>
      </c>
      <c r="C466" s="5">
        <v>41218</v>
      </c>
      <c r="D466" s="10">
        <v>1091.18</v>
      </c>
      <c r="E466" s="10">
        <v>36.835470000000001</v>
      </c>
      <c r="F466" s="10">
        <v>65.599999999999994</v>
      </c>
    </row>
    <row r="467" spans="2:6" x14ac:dyDescent="0.3">
      <c r="B467" s="6">
        <f t="shared" si="32"/>
        <v>2012</v>
      </c>
      <c r="C467" s="5">
        <v>41219</v>
      </c>
      <c r="D467" s="10">
        <v>1090.75</v>
      </c>
      <c r="E467" s="10">
        <v>37.079869999999993</v>
      </c>
      <c r="F467" s="10">
        <v>65.72</v>
      </c>
    </row>
    <row r="468" spans="2:6" x14ac:dyDescent="0.3">
      <c r="B468" s="6">
        <f t="shared" si="32"/>
        <v>2012</v>
      </c>
      <c r="C468" s="5">
        <v>41220</v>
      </c>
      <c r="D468" s="10">
        <v>1085.43</v>
      </c>
      <c r="E468" s="10">
        <v>36.234960000000001</v>
      </c>
      <c r="F468" s="10">
        <v>64.17</v>
      </c>
    </row>
    <row r="469" spans="2:6" x14ac:dyDescent="0.3">
      <c r="B469" s="6">
        <f t="shared" si="32"/>
        <v>2012</v>
      </c>
      <c r="C469" s="5">
        <v>41221</v>
      </c>
      <c r="D469" s="10">
        <v>1089.45</v>
      </c>
      <c r="E469" s="10">
        <v>35.760889999999996</v>
      </c>
      <c r="F469" s="10">
        <v>63.16</v>
      </c>
    </row>
    <row r="470" spans="2:6" x14ac:dyDescent="0.3">
      <c r="B470" s="6">
        <f t="shared" si="32"/>
        <v>2012</v>
      </c>
      <c r="C470" s="5">
        <v>41222</v>
      </c>
      <c r="D470" s="10">
        <v>1087.82</v>
      </c>
      <c r="E470" s="10">
        <v>35.787049999999994</v>
      </c>
      <c r="F470" s="10">
        <v>63.43</v>
      </c>
    </row>
    <row r="471" spans="2:6" x14ac:dyDescent="0.3">
      <c r="B471" s="6">
        <f t="shared" si="32"/>
        <v>2012</v>
      </c>
      <c r="C471" s="5">
        <v>41225</v>
      </c>
      <c r="D471" s="10">
        <v>1088.6300000000001</v>
      </c>
      <c r="E471" s="10">
        <v>35.832389999999997</v>
      </c>
      <c r="F471" s="10">
        <v>63.42</v>
      </c>
    </row>
    <row r="472" spans="2:6" x14ac:dyDescent="0.3">
      <c r="B472" s="6">
        <f t="shared" si="32"/>
        <v>2012</v>
      </c>
      <c r="C472" s="5">
        <v>41226</v>
      </c>
      <c r="D472" s="10">
        <v>1089.8800000000001</v>
      </c>
      <c r="E472" s="10">
        <v>35.549529999999997</v>
      </c>
      <c r="F472" s="10">
        <v>62.98</v>
      </c>
    </row>
    <row r="473" spans="2:6" x14ac:dyDescent="0.3">
      <c r="B473" s="6">
        <f t="shared" si="32"/>
        <v>2012</v>
      </c>
      <c r="C473" s="5">
        <v>41227</v>
      </c>
      <c r="D473" s="10">
        <v>1085.07</v>
      </c>
      <c r="E473" s="10">
        <v>35.100232999999996</v>
      </c>
      <c r="F473" s="10">
        <v>62.24</v>
      </c>
    </row>
    <row r="474" spans="2:6" x14ac:dyDescent="0.3">
      <c r="B474" s="6">
        <f t="shared" si="32"/>
        <v>2012</v>
      </c>
      <c r="C474" s="5">
        <v>41228</v>
      </c>
      <c r="D474" s="10">
        <v>1086.75</v>
      </c>
      <c r="E474" s="10">
        <v>34.866009999999996</v>
      </c>
      <c r="F474" s="10">
        <v>62.029899999999998</v>
      </c>
    </row>
    <row r="475" spans="2:6" x14ac:dyDescent="0.3">
      <c r="B475" s="6">
        <f t="shared" si="32"/>
        <v>2012</v>
      </c>
      <c r="C475" s="5">
        <v>41229</v>
      </c>
      <c r="D475" s="10">
        <v>1091.8499999999999</v>
      </c>
      <c r="E475" s="10">
        <v>35.017519999999998</v>
      </c>
      <c r="F475" s="10">
        <v>62.3</v>
      </c>
    </row>
    <row r="476" spans="2:6" x14ac:dyDescent="0.3">
      <c r="B476" s="6">
        <f t="shared" si="32"/>
        <v>2012</v>
      </c>
      <c r="C476" s="5">
        <v>41232</v>
      </c>
      <c r="D476" s="10">
        <v>1086.98</v>
      </c>
      <c r="E476" s="10">
        <v>35.666502149999999</v>
      </c>
      <c r="F476" s="10">
        <v>63.7806</v>
      </c>
    </row>
    <row r="477" spans="2:6" x14ac:dyDescent="0.3">
      <c r="B477" s="6">
        <f t="shared" si="32"/>
        <v>2012</v>
      </c>
      <c r="C477" s="5">
        <v>41233</v>
      </c>
      <c r="D477" s="10">
        <v>1082.23</v>
      </c>
      <c r="E477" s="10">
        <v>35.646490150000005</v>
      </c>
      <c r="F477" s="10">
        <v>63.8</v>
      </c>
    </row>
    <row r="478" spans="2:6" x14ac:dyDescent="0.3">
      <c r="B478" s="6">
        <f t="shared" si="32"/>
        <v>2012</v>
      </c>
      <c r="C478" s="5">
        <v>41234</v>
      </c>
      <c r="D478" s="10">
        <v>1083.3800000000001</v>
      </c>
      <c r="E478" s="10">
        <v>35.874730000000007</v>
      </c>
      <c r="F478" s="10">
        <v>63.93</v>
      </c>
    </row>
    <row r="479" spans="2:6" x14ac:dyDescent="0.3">
      <c r="B479" s="6">
        <f t="shared" si="32"/>
        <v>2012</v>
      </c>
      <c r="C479" s="5">
        <v>41236</v>
      </c>
      <c r="D479" s="10">
        <v>1086.18</v>
      </c>
      <c r="E479" s="10">
        <v>36.340440000000001</v>
      </c>
      <c r="F479" s="10">
        <v>64.900000000000006</v>
      </c>
    </row>
    <row r="480" spans="2:6" x14ac:dyDescent="0.3">
      <c r="B480" s="6">
        <f t="shared" si="32"/>
        <v>2012</v>
      </c>
      <c r="C480" s="5">
        <v>41239</v>
      </c>
      <c r="D480" s="10">
        <v>1085.48</v>
      </c>
      <c r="E480" s="10">
        <v>36.507619999999996</v>
      </c>
      <c r="F480" s="10">
        <v>65.180999999999997</v>
      </c>
    </row>
    <row r="481" spans="2:6" x14ac:dyDescent="0.3">
      <c r="B481" s="6">
        <f t="shared" si="32"/>
        <v>2012</v>
      </c>
      <c r="C481" s="5">
        <v>41240</v>
      </c>
      <c r="D481" s="10">
        <v>1084.0999999999999</v>
      </c>
      <c r="E481" s="10">
        <v>36.385640000000002</v>
      </c>
      <c r="F481" s="10">
        <v>64.959999999999994</v>
      </c>
    </row>
    <row r="482" spans="2:6" x14ac:dyDescent="0.3">
      <c r="B482" s="6">
        <f t="shared" si="32"/>
        <v>2012</v>
      </c>
      <c r="C482" s="5">
        <v>41241</v>
      </c>
      <c r="D482" s="10">
        <v>1086.43</v>
      </c>
      <c r="E482" s="10">
        <v>36.757499999999993</v>
      </c>
      <c r="F482" s="10">
        <v>65.52</v>
      </c>
    </row>
    <row r="483" spans="2:6" x14ac:dyDescent="0.3">
      <c r="B483" s="6">
        <f t="shared" si="32"/>
        <v>2012</v>
      </c>
      <c r="C483" s="5">
        <v>41242</v>
      </c>
      <c r="D483" s="10">
        <v>1084.1500000000001</v>
      </c>
      <c r="E483" s="10">
        <v>36.959140149999996</v>
      </c>
      <c r="F483" s="10">
        <v>65.91</v>
      </c>
    </row>
    <row r="484" spans="2:6" x14ac:dyDescent="0.3">
      <c r="B484" s="6">
        <f t="shared" si="32"/>
        <v>2012</v>
      </c>
      <c r="C484" s="5">
        <v>41243</v>
      </c>
      <c r="D484" s="10">
        <v>1082.8499999999999</v>
      </c>
      <c r="E484" s="10">
        <v>36.869660000000003</v>
      </c>
      <c r="F484" s="10">
        <v>65.8</v>
      </c>
    </row>
    <row r="485" spans="2:6" x14ac:dyDescent="0.3">
      <c r="B485" s="6">
        <f t="shared" si="32"/>
        <v>2012</v>
      </c>
      <c r="C485" s="5">
        <v>41246</v>
      </c>
      <c r="D485" s="10">
        <v>1083.02</v>
      </c>
      <c r="E485" s="10">
        <v>36.661504999999998</v>
      </c>
      <c r="F485" s="10">
        <v>65.67</v>
      </c>
    </row>
    <row r="486" spans="2:6" x14ac:dyDescent="0.3">
      <c r="B486" s="6">
        <f t="shared" si="32"/>
        <v>2012</v>
      </c>
      <c r="C486" s="5">
        <v>41247</v>
      </c>
      <c r="D486" s="10">
        <v>1083.47</v>
      </c>
      <c r="E486" s="10">
        <v>36.71931</v>
      </c>
      <c r="F486" s="10">
        <v>65.63</v>
      </c>
    </row>
    <row r="487" spans="2:6" x14ac:dyDescent="0.3">
      <c r="B487" s="6">
        <f t="shared" si="32"/>
        <v>2012</v>
      </c>
      <c r="C487" s="5">
        <v>41248</v>
      </c>
      <c r="D487" s="10">
        <v>1081.55</v>
      </c>
      <c r="E487" s="10">
        <v>36.580269999999999</v>
      </c>
      <c r="F487" s="10">
        <v>64.903199999999998</v>
      </c>
    </row>
    <row r="488" spans="2:6" x14ac:dyDescent="0.3">
      <c r="B488" s="6">
        <f t="shared" si="32"/>
        <v>2012</v>
      </c>
      <c r="C488" s="5">
        <v>41249</v>
      </c>
      <c r="D488" s="10">
        <v>1083.0999999999999</v>
      </c>
      <c r="E488" s="10">
        <v>36.870839999999994</v>
      </c>
      <c r="F488" s="10">
        <v>65.319999999999993</v>
      </c>
    </row>
    <row r="489" spans="2:6" x14ac:dyDescent="0.3">
      <c r="B489" s="6">
        <f t="shared" si="32"/>
        <v>2012</v>
      </c>
      <c r="C489" s="5">
        <v>41250</v>
      </c>
      <c r="D489" s="10">
        <v>1081.6500000000001</v>
      </c>
      <c r="E489" s="10">
        <v>36.816439999999993</v>
      </c>
      <c r="F489" s="10">
        <v>64.930000000000007</v>
      </c>
    </row>
    <row r="490" spans="2:6" x14ac:dyDescent="0.3">
      <c r="B490" s="6">
        <f t="shared" si="32"/>
        <v>2012</v>
      </c>
      <c r="C490" s="5">
        <v>41253</v>
      </c>
      <c r="D490" s="10">
        <v>1079.1300000000001</v>
      </c>
      <c r="E490" s="10">
        <v>36.956240000000001</v>
      </c>
      <c r="F490" s="10">
        <v>65.12</v>
      </c>
    </row>
    <row r="491" spans="2:6" x14ac:dyDescent="0.3">
      <c r="B491" s="6">
        <f t="shared" si="32"/>
        <v>2012</v>
      </c>
      <c r="C491" s="5">
        <v>41254</v>
      </c>
      <c r="D491" s="10">
        <v>1076.7</v>
      </c>
      <c r="E491" s="10">
        <v>37.568239650000002</v>
      </c>
      <c r="F491" s="10">
        <v>65.97</v>
      </c>
    </row>
    <row r="492" spans="2:6" x14ac:dyDescent="0.3">
      <c r="B492" s="6">
        <f t="shared" si="32"/>
        <v>2012</v>
      </c>
      <c r="C492" s="5">
        <v>41255</v>
      </c>
      <c r="D492" s="10">
        <v>1074.95</v>
      </c>
      <c r="E492" s="10">
        <v>37.499920000000003</v>
      </c>
      <c r="F492" s="10">
        <v>65.83</v>
      </c>
    </row>
    <row r="493" spans="2:6" x14ac:dyDescent="0.3">
      <c r="B493" s="6">
        <f t="shared" si="32"/>
        <v>2012</v>
      </c>
      <c r="C493" s="5">
        <v>41256</v>
      </c>
      <c r="D493" s="10">
        <v>1073.05</v>
      </c>
      <c r="E493" s="10">
        <v>37.230668000000001</v>
      </c>
      <c r="F493" s="10">
        <v>65.311099999999996</v>
      </c>
    </row>
    <row r="494" spans="2:6" x14ac:dyDescent="0.3">
      <c r="B494" s="6">
        <f t="shared" si="32"/>
        <v>2012</v>
      </c>
      <c r="C494" s="5">
        <v>41257</v>
      </c>
      <c r="D494" s="10">
        <v>1074.68</v>
      </c>
      <c r="E494" s="10">
        <v>36.984699999999997</v>
      </c>
      <c r="F494" s="10">
        <v>64.69</v>
      </c>
    </row>
    <row r="495" spans="2:6" x14ac:dyDescent="0.3">
      <c r="B495" s="6">
        <f t="shared" si="32"/>
        <v>2012</v>
      </c>
      <c r="C495" s="5">
        <v>41260</v>
      </c>
      <c r="D495" s="10">
        <v>1072.43</v>
      </c>
      <c r="E495" s="10">
        <v>37.358599999999996</v>
      </c>
      <c r="F495" s="10">
        <v>65.55</v>
      </c>
    </row>
    <row r="496" spans="2:6" x14ac:dyDescent="0.3">
      <c r="B496" s="6">
        <f t="shared" si="32"/>
        <v>2012</v>
      </c>
      <c r="C496" s="5">
        <v>41261</v>
      </c>
      <c r="D496" s="10">
        <v>1075.1300000000001</v>
      </c>
      <c r="E496" s="10">
        <v>37.975890149999991</v>
      </c>
      <c r="F496" s="10">
        <v>66.547200000000004</v>
      </c>
    </row>
    <row r="497" spans="2:6" x14ac:dyDescent="0.3">
      <c r="B497" s="6">
        <f t="shared" si="32"/>
        <v>2012</v>
      </c>
      <c r="C497" s="5">
        <v>41262</v>
      </c>
      <c r="D497" s="10">
        <v>1075.1300000000001</v>
      </c>
      <c r="E497" s="10">
        <v>37.792790650000001</v>
      </c>
      <c r="F497" s="10">
        <v>66.260499999999993</v>
      </c>
    </row>
    <row r="498" spans="2:6" x14ac:dyDescent="0.3">
      <c r="B498" s="6">
        <f t="shared" si="32"/>
        <v>2012</v>
      </c>
      <c r="C498" s="5">
        <v>41263</v>
      </c>
      <c r="D498" s="10">
        <v>1074.8</v>
      </c>
      <c r="E498" s="10">
        <v>37.814929999999997</v>
      </c>
      <c r="F498" s="10">
        <v>66.260000000000005</v>
      </c>
    </row>
    <row r="499" spans="2:6" x14ac:dyDescent="0.3">
      <c r="B499" s="6">
        <f t="shared" si="32"/>
        <v>2012</v>
      </c>
      <c r="C499" s="5">
        <v>41264</v>
      </c>
      <c r="D499" s="10">
        <v>1074.3499999999999</v>
      </c>
      <c r="E499" s="10">
        <v>37.412339999999993</v>
      </c>
      <c r="F499" s="10">
        <v>65.2</v>
      </c>
    </row>
    <row r="500" spans="2:6" x14ac:dyDescent="0.3">
      <c r="B500" s="6">
        <f t="shared" si="32"/>
        <v>2012</v>
      </c>
      <c r="C500" s="5">
        <v>41267</v>
      </c>
      <c r="D500" s="10">
        <v>1074.28</v>
      </c>
      <c r="E500" s="10">
        <v>37.250149999999998</v>
      </c>
      <c r="F500" s="10">
        <v>65.069999999999993</v>
      </c>
    </row>
    <row r="501" spans="2:6" x14ac:dyDescent="0.3">
      <c r="B501" s="6">
        <f t="shared" si="32"/>
        <v>2012</v>
      </c>
      <c r="C501" s="5">
        <v>41269</v>
      </c>
      <c r="D501" s="10">
        <v>1073.3</v>
      </c>
      <c r="E501" s="10">
        <v>36.972479999999997</v>
      </c>
      <c r="F501" s="10">
        <v>64.5</v>
      </c>
    </row>
    <row r="502" spans="2:6" x14ac:dyDescent="0.3">
      <c r="B502" s="6">
        <f t="shared" si="32"/>
        <v>2012</v>
      </c>
      <c r="C502" s="5">
        <v>41270</v>
      </c>
      <c r="D502" s="10">
        <v>1072.18</v>
      </c>
      <c r="E502" s="10">
        <v>36.906096900000001</v>
      </c>
      <c r="F502" s="10">
        <v>64.400000000000006</v>
      </c>
    </row>
    <row r="503" spans="2:6" x14ac:dyDescent="0.3">
      <c r="B503" s="6">
        <f t="shared" si="32"/>
        <v>2012</v>
      </c>
      <c r="C503" s="5">
        <v>41271</v>
      </c>
      <c r="D503" s="10">
        <v>1070.55</v>
      </c>
      <c r="E503" s="10">
        <v>36.599589999999999</v>
      </c>
      <c r="F503" s="10">
        <v>63.78</v>
      </c>
    </row>
    <row r="504" spans="2:6" x14ac:dyDescent="0.3">
      <c r="B504" s="6">
        <f t="shared" si="32"/>
        <v>2012</v>
      </c>
      <c r="C504" s="5">
        <v>41274</v>
      </c>
      <c r="D504" s="10">
        <v>1070.55</v>
      </c>
      <c r="E504" s="10">
        <v>37.217504999999996</v>
      </c>
      <c r="F504" s="10">
        <v>65.130099999999999</v>
      </c>
    </row>
    <row r="505" spans="2:6" x14ac:dyDescent="0.3">
      <c r="B505" s="6">
        <f t="shared" si="32"/>
        <v>2013</v>
      </c>
      <c r="C505" s="5">
        <v>41276</v>
      </c>
      <c r="D505" s="10">
        <v>1063.5</v>
      </c>
      <c r="E505" s="10">
        <v>38.470849999999999</v>
      </c>
      <c r="F505" s="10">
        <v>67.2</v>
      </c>
    </row>
    <row r="506" spans="2:6" x14ac:dyDescent="0.3">
      <c r="B506" s="6">
        <f t="shared" si="32"/>
        <v>2013</v>
      </c>
      <c r="C506" s="5">
        <v>41277</v>
      </c>
      <c r="D506" s="10">
        <v>1061.68</v>
      </c>
      <c r="E506" s="10">
        <v>38.234400000000001</v>
      </c>
      <c r="F506" s="10">
        <v>66.852099999999993</v>
      </c>
    </row>
    <row r="507" spans="2:6" x14ac:dyDescent="0.3">
      <c r="B507" s="6">
        <f t="shared" si="32"/>
        <v>2013</v>
      </c>
      <c r="C507" s="5">
        <v>41278</v>
      </c>
      <c r="D507" s="10">
        <v>1063.73</v>
      </c>
      <c r="E507" s="10">
        <v>38.30292</v>
      </c>
      <c r="F507" s="10">
        <v>66.63</v>
      </c>
    </row>
    <row r="508" spans="2:6" x14ac:dyDescent="0.3">
      <c r="B508" s="6">
        <f t="shared" si="32"/>
        <v>2013</v>
      </c>
      <c r="C508" s="5">
        <v>41281</v>
      </c>
      <c r="D508" s="10">
        <v>1063.6500000000001</v>
      </c>
      <c r="E508" s="10">
        <v>38.349409999999992</v>
      </c>
      <c r="F508" s="10">
        <v>66.650400000000005</v>
      </c>
    </row>
    <row r="509" spans="2:6" x14ac:dyDescent="0.3">
      <c r="B509" s="6">
        <f t="shared" si="32"/>
        <v>2013</v>
      </c>
      <c r="C509" s="5">
        <v>41282</v>
      </c>
      <c r="D509" s="10">
        <v>1062.95</v>
      </c>
      <c r="E509" s="10">
        <v>38.106299999999997</v>
      </c>
      <c r="F509" s="10">
        <v>66.52</v>
      </c>
    </row>
    <row r="510" spans="2:6" x14ac:dyDescent="0.3">
      <c r="B510" s="6">
        <f t="shared" si="32"/>
        <v>2013</v>
      </c>
      <c r="C510" s="5">
        <v>41283</v>
      </c>
      <c r="D510" s="10">
        <v>1061.5999999999999</v>
      </c>
      <c r="E510" s="10">
        <v>38.336060150000002</v>
      </c>
      <c r="F510" s="10">
        <v>66.77</v>
      </c>
    </row>
    <row r="511" spans="2:6" x14ac:dyDescent="0.3">
      <c r="B511" s="6">
        <f t="shared" si="32"/>
        <v>2013</v>
      </c>
      <c r="C511" s="5">
        <v>41284</v>
      </c>
      <c r="D511" s="10">
        <v>1060.32</v>
      </c>
      <c r="E511" s="10">
        <v>38.636610150000003</v>
      </c>
      <c r="F511" s="10">
        <v>67.17</v>
      </c>
    </row>
    <row r="512" spans="2:6" x14ac:dyDescent="0.3">
      <c r="B512" s="6">
        <f t="shared" si="32"/>
        <v>2013</v>
      </c>
      <c r="C512" s="5">
        <v>41285</v>
      </c>
      <c r="D512" s="10">
        <v>1054.78</v>
      </c>
      <c r="E512" s="10">
        <v>38.806060000000002</v>
      </c>
      <c r="F512" s="10">
        <v>67.260000000000005</v>
      </c>
    </row>
    <row r="513" spans="2:6" x14ac:dyDescent="0.3">
      <c r="B513" s="6">
        <f t="shared" si="32"/>
        <v>2013</v>
      </c>
      <c r="C513" s="5">
        <v>41288</v>
      </c>
      <c r="D513" s="10">
        <v>1056.1300000000001</v>
      </c>
      <c r="E513" s="10">
        <v>38.715360000000004</v>
      </c>
      <c r="F513" s="10">
        <v>66.959999999999994</v>
      </c>
    </row>
    <row r="514" spans="2:6" x14ac:dyDescent="0.3">
      <c r="B514" s="6">
        <f t="shared" ref="B514:B577" si="33">YEAR(C514)</f>
        <v>2013</v>
      </c>
      <c r="C514" s="5">
        <v>41289</v>
      </c>
      <c r="D514" s="10">
        <v>1056.57</v>
      </c>
      <c r="E514" s="10">
        <v>38.562703399999997</v>
      </c>
      <c r="F514" s="10">
        <v>66.63</v>
      </c>
    </row>
    <row r="515" spans="2:6" x14ac:dyDescent="0.3">
      <c r="B515" s="6">
        <f t="shared" si="33"/>
        <v>2013</v>
      </c>
      <c r="C515" s="5">
        <v>41290</v>
      </c>
      <c r="D515" s="10">
        <v>1058.77</v>
      </c>
      <c r="E515" s="10">
        <v>38.717739999999999</v>
      </c>
      <c r="F515" s="10">
        <v>66.900000000000006</v>
      </c>
    </row>
    <row r="516" spans="2:6" x14ac:dyDescent="0.3">
      <c r="B516" s="6">
        <f t="shared" si="33"/>
        <v>2013</v>
      </c>
      <c r="C516" s="5">
        <v>41291</v>
      </c>
      <c r="D516" s="10">
        <v>1058.1500000000001</v>
      </c>
      <c r="E516" s="10">
        <v>39.105109999999996</v>
      </c>
      <c r="F516" s="10">
        <v>67.22</v>
      </c>
    </row>
    <row r="517" spans="2:6" x14ac:dyDescent="0.3">
      <c r="B517" s="6">
        <f t="shared" si="33"/>
        <v>2013</v>
      </c>
      <c r="C517" s="5">
        <v>41292</v>
      </c>
      <c r="D517" s="10">
        <v>1057.0999999999999</v>
      </c>
      <c r="E517" s="10">
        <v>39.060097999999996</v>
      </c>
      <c r="F517" s="10">
        <v>67.069999999999993</v>
      </c>
    </row>
    <row r="518" spans="2:6" x14ac:dyDescent="0.3">
      <c r="B518" s="6">
        <f t="shared" si="33"/>
        <v>2013</v>
      </c>
      <c r="C518" s="5">
        <v>41296</v>
      </c>
      <c r="D518" s="10">
        <v>1062.22</v>
      </c>
      <c r="E518" s="10">
        <v>39.04128</v>
      </c>
      <c r="F518" s="10">
        <v>67.180000000000007</v>
      </c>
    </row>
    <row r="519" spans="2:6" x14ac:dyDescent="0.3">
      <c r="B519" s="6">
        <f t="shared" si="33"/>
        <v>2013</v>
      </c>
      <c r="C519" s="5">
        <v>41297</v>
      </c>
      <c r="D519" s="10">
        <v>1066.25</v>
      </c>
      <c r="E519" s="10">
        <v>39.386699000000007</v>
      </c>
      <c r="F519" s="10">
        <v>67.59</v>
      </c>
    </row>
    <row r="520" spans="2:6" x14ac:dyDescent="0.3">
      <c r="B520" s="6">
        <f t="shared" si="33"/>
        <v>2013</v>
      </c>
      <c r="C520" s="5">
        <v>41298</v>
      </c>
      <c r="D520" s="10">
        <v>1068.8</v>
      </c>
      <c r="E520" s="10">
        <v>39.409229499999988</v>
      </c>
      <c r="F520" s="10">
        <v>66.66</v>
      </c>
    </row>
    <row r="521" spans="2:6" x14ac:dyDescent="0.3">
      <c r="B521" s="6">
        <f t="shared" si="33"/>
        <v>2013</v>
      </c>
      <c r="C521" s="5">
        <v>41299</v>
      </c>
      <c r="D521" s="10">
        <v>1074.07</v>
      </c>
      <c r="E521" s="10">
        <v>40.001349999999995</v>
      </c>
      <c r="F521" s="10">
        <v>67</v>
      </c>
    </row>
    <row r="522" spans="2:6" x14ac:dyDescent="0.3">
      <c r="B522" s="6">
        <f t="shared" si="33"/>
        <v>2013</v>
      </c>
      <c r="C522" s="5">
        <v>41302</v>
      </c>
      <c r="D522" s="10">
        <v>1092.53</v>
      </c>
      <c r="E522" s="10">
        <v>40.020879999999998</v>
      </c>
      <c r="F522" s="10">
        <v>67.150000000000006</v>
      </c>
    </row>
    <row r="523" spans="2:6" x14ac:dyDescent="0.3">
      <c r="B523" s="6">
        <f t="shared" si="33"/>
        <v>2013</v>
      </c>
      <c r="C523" s="5">
        <v>41303</v>
      </c>
      <c r="D523" s="10">
        <v>1082.68</v>
      </c>
      <c r="E523" s="10">
        <v>39.854577899999995</v>
      </c>
      <c r="F523" s="10">
        <v>67.16</v>
      </c>
    </row>
    <row r="524" spans="2:6" x14ac:dyDescent="0.3">
      <c r="B524" s="6">
        <f t="shared" si="33"/>
        <v>2013</v>
      </c>
      <c r="C524" s="5">
        <v>41304</v>
      </c>
      <c r="D524" s="10">
        <v>1085.4000000000001</v>
      </c>
      <c r="E524" s="10">
        <v>39.769244900000004</v>
      </c>
      <c r="F524" s="10">
        <v>67.02</v>
      </c>
    </row>
    <row r="525" spans="2:6" x14ac:dyDescent="0.3">
      <c r="B525" s="6">
        <f t="shared" si="33"/>
        <v>2013</v>
      </c>
      <c r="C525" s="5">
        <v>41305</v>
      </c>
      <c r="D525" s="10">
        <v>1088.6300000000001</v>
      </c>
      <c r="E525" s="10">
        <v>39.685550200000002</v>
      </c>
      <c r="F525" s="10">
        <v>66.87</v>
      </c>
    </row>
    <row r="526" spans="2:6" x14ac:dyDescent="0.3">
      <c r="B526" s="6">
        <f t="shared" si="33"/>
        <v>2013</v>
      </c>
      <c r="C526" s="5">
        <v>41306</v>
      </c>
      <c r="D526" s="10">
        <v>1097.3499999999999</v>
      </c>
      <c r="E526" s="10">
        <v>40.169191999999995</v>
      </c>
      <c r="F526" s="10">
        <v>67.66</v>
      </c>
    </row>
    <row r="527" spans="2:6" x14ac:dyDescent="0.3">
      <c r="B527" s="6">
        <f t="shared" si="33"/>
        <v>2013</v>
      </c>
      <c r="C527" s="5">
        <v>41309</v>
      </c>
      <c r="D527" s="10">
        <v>1084.6500000000001</v>
      </c>
      <c r="E527" s="10">
        <v>39.595397000000006</v>
      </c>
      <c r="F527" s="10">
        <v>66.48</v>
      </c>
    </row>
    <row r="528" spans="2:6" x14ac:dyDescent="0.3">
      <c r="B528" s="6">
        <f t="shared" si="33"/>
        <v>2013</v>
      </c>
      <c r="C528" s="5">
        <v>41310</v>
      </c>
      <c r="D528" s="10">
        <v>1086.7</v>
      </c>
      <c r="E528" s="10">
        <v>40.104540149999991</v>
      </c>
      <c r="F528" s="10">
        <v>67.459999999999994</v>
      </c>
    </row>
    <row r="529" spans="2:6" x14ac:dyDescent="0.3">
      <c r="B529" s="6">
        <f t="shared" si="33"/>
        <v>2013</v>
      </c>
      <c r="C529" s="5">
        <v>41311</v>
      </c>
      <c r="D529" s="10">
        <v>1088.1300000000001</v>
      </c>
      <c r="E529" s="10">
        <v>40.148660000000007</v>
      </c>
      <c r="F529" s="10">
        <v>67.239999999999995</v>
      </c>
    </row>
    <row r="530" spans="2:6" x14ac:dyDescent="0.3">
      <c r="B530" s="6">
        <f t="shared" si="33"/>
        <v>2013</v>
      </c>
      <c r="C530" s="5">
        <v>41312</v>
      </c>
      <c r="D530" s="10">
        <v>1087.8499999999999</v>
      </c>
      <c r="E530" s="10">
        <v>39.961049999999986</v>
      </c>
      <c r="F530" s="10">
        <v>67.3</v>
      </c>
    </row>
    <row r="531" spans="2:6" x14ac:dyDescent="0.3">
      <c r="B531" s="6">
        <f t="shared" si="33"/>
        <v>2013</v>
      </c>
      <c r="C531" s="5">
        <v>41313</v>
      </c>
      <c r="D531" s="10">
        <v>1096.1300000000001</v>
      </c>
      <c r="E531" s="10">
        <v>40.417020000000001</v>
      </c>
      <c r="F531" s="10">
        <v>67.989999999999995</v>
      </c>
    </row>
    <row r="532" spans="2:6" x14ac:dyDescent="0.3">
      <c r="B532" s="6">
        <f t="shared" si="33"/>
        <v>2013</v>
      </c>
      <c r="C532" s="5">
        <v>41316</v>
      </c>
      <c r="D532" s="10">
        <v>1096.1300000000001</v>
      </c>
      <c r="E532" s="10">
        <v>40.459035499999999</v>
      </c>
      <c r="F532" s="10">
        <v>68.010000000000005</v>
      </c>
    </row>
    <row r="533" spans="2:6" x14ac:dyDescent="0.3">
      <c r="B533" s="6">
        <f t="shared" si="33"/>
        <v>2013</v>
      </c>
      <c r="C533" s="5">
        <v>41317</v>
      </c>
      <c r="D533" s="10">
        <v>1090.8499999999999</v>
      </c>
      <c r="E533" s="10">
        <v>40.491520000000001</v>
      </c>
      <c r="F533" s="10">
        <v>67.73</v>
      </c>
    </row>
    <row r="534" spans="2:6" x14ac:dyDescent="0.3">
      <c r="B534" s="6">
        <f t="shared" si="33"/>
        <v>2013</v>
      </c>
      <c r="C534" s="5">
        <v>41318</v>
      </c>
      <c r="D534" s="10">
        <v>1086.95</v>
      </c>
      <c r="E534" s="10">
        <v>40.528910999999994</v>
      </c>
      <c r="F534" s="10">
        <v>67.97</v>
      </c>
    </row>
    <row r="535" spans="2:6" x14ac:dyDescent="0.3">
      <c r="B535" s="6">
        <f t="shared" si="33"/>
        <v>2013</v>
      </c>
      <c r="C535" s="5">
        <v>41319</v>
      </c>
      <c r="D535" s="10">
        <v>1083.58</v>
      </c>
      <c r="E535" s="10">
        <v>40.831574000000003</v>
      </c>
      <c r="F535" s="10">
        <v>67.95</v>
      </c>
    </row>
    <row r="536" spans="2:6" x14ac:dyDescent="0.3">
      <c r="B536" s="6">
        <f t="shared" si="33"/>
        <v>2013</v>
      </c>
      <c r="C536" s="5">
        <v>41320</v>
      </c>
      <c r="D536" s="10">
        <v>1078.05</v>
      </c>
      <c r="E536" s="10">
        <v>40.737339900000002</v>
      </c>
      <c r="F536" s="10">
        <v>67.75</v>
      </c>
    </row>
    <row r="537" spans="2:6" x14ac:dyDescent="0.3">
      <c r="B537" s="6">
        <f t="shared" si="33"/>
        <v>2013</v>
      </c>
      <c r="C537" s="5">
        <v>41324</v>
      </c>
      <c r="D537" s="10">
        <v>1081.05</v>
      </c>
      <c r="E537" s="10">
        <v>41.056863999999997</v>
      </c>
      <c r="F537" s="10">
        <v>68.239999999999995</v>
      </c>
    </row>
    <row r="538" spans="2:6" x14ac:dyDescent="0.3">
      <c r="B538" s="6">
        <f t="shared" si="33"/>
        <v>2013</v>
      </c>
      <c r="C538" s="5">
        <v>41325</v>
      </c>
      <c r="D538" s="10">
        <v>1078.3800000000001</v>
      </c>
      <c r="E538" s="10">
        <v>40.371970000000005</v>
      </c>
      <c r="F538" s="10">
        <v>67.19</v>
      </c>
    </row>
    <row r="539" spans="2:6" x14ac:dyDescent="0.3">
      <c r="B539" s="6">
        <f t="shared" si="33"/>
        <v>2013</v>
      </c>
      <c r="C539" s="5">
        <v>41326</v>
      </c>
      <c r="D539" s="10">
        <v>1086.2</v>
      </c>
      <c r="E539" s="10">
        <v>39.846149999999994</v>
      </c>
      <c r="F539" s="10">
        <v>66.47</v>
      </c>
    </row>
    <row r="540" spans="2:6" x14ac:dyDescent="0.3">
      <c r="B540" s="6">
        <f t="shared" si="33"/>
        <v>2013</v>
      </c>
      <c r="C540" s="5">
        <v>41327</v>
      </c>
      <c r="D540" s="10">
        <v>1084.68</v>
      </c>
      <c r="E540" s="10">
        <v>40.296810000000001</v>
      </c>
      <c r="F540" s="10">
        <v>67.138999999999996</v>
      </c>
    </row>
    <row r="541" spans="2:6" x14ac:dyDescent="0.3">
      <c r="B541" s="6">
        <f t="shared" si="33"/>
        <v>2013</v>
      </c>
      <c r="C541" s="5">
        <v>41330</v>
      </c>
      <c r="D541" s="10">
        <v>1086.3499999999999</v>
      </c>
      <c r="E541" s="10">
        <v>39.608930150000006</v>
      </c>
      <c r="F541" s="10">
        <v>66.31</v>
      </c>
    </row>
    <row r="542" spans="2:6" x14ac:dyDescent="0.3">
      <c r="B542" s="6">
        <f t="shared" si="33"/>
        <v>2013</v>
      </c>
      <c r="C542" s="5">
        <v>41331</v>
      </c>
      <c r="D542" s="10">
        <v>1088</v>
      </c>
      <c r="E542" s="10">
        <v>39.7532</v>
      </c>
      <c r="F542" s="10">
        <v>66.56</v>
      </c>
    </row>
    <row r="543" spans="2:6" x14ac:dyDescent="0.3">
      <c r="B543" s="6">
        <f t="shared" si="33"/>
        <v>2013</v>
      </c>
      <c r="C543" s="5">
        <v>41332</v>
      </c>
      <c r="D543" s="10">
        <v>1084.45</v>
      </c>
      <c r="E543" s="10">
        <v>40.318240000000003</v>
      </c>
      <c r="F543" s="10">
        <v>67.239000000000004</v>
      </c>
    </row>
    <row r="544" spans="2:6" x14ac:dyDescent="0.3">
      <c r="B544" s="6">
        <f t="shared" si="33"/>
        <v>2013</v>
      </c>
      <c r="C544" s="5">
        <v>41333</v>
      </c>
      <c r="D544" s="10">
        <v>1082.6500000000001</v>
      </c>
      <c r="E544" s="10">
        <v>40.309910000000002</v>
      </c>
      <c r="F544" s="10">
        <v>67.099999999999994</v>
      </c>
    </row>
    <row r="545" spans="2:6" x14ac:dyDescent="0.3">
      <c r="B545" s="6">
        <f t="shared" si="33"/>
        <v>2013</v>
      </c>
      <c r="C545" s="5">
        <v>41334</v>
      </c>
      <c r="D545" s="10">
        <v>1082.6500000000001</v>
      </c>
      <c r="E545" s="10">
        <v>40.415309999999998</v>
      </c>
      <c r="F545" s="10">
        <v>67.38</v>
      </c>
    </row>
    <row r="546" spans="2:6" x14ac:dyDescent="0.3">
      <c r="B546" s="6">
        <f t="shared" si="33"/>
        <v>2013</v>
      </c>
      <c r="C546" s="5">
        <v>41337</v>
      </c>
      <c r="D546" s="10">
        <v>1093.2</v>
      </c>
      <c r="E546" s="10">
        <v>40.555059999999997</v>
      </c>
      <c r="F546" s="10">
        <v>67.680000000000007</v>
      </c>
    </row>
    <row r="547" spans="2:6" x14ac:dyDescent="0.3">
      <c r="B547" s="6">
        <f t="shared" si="33"/>
        <v>2013</v>
      </c>
      <c r="C547" s="5">
        <v>41338</v>
      </c>
      <c r="D547" s="10">
        <v>1087.05</v>
      </c>
      <c r="E547" s="10">
        <v>41.087130699999996</v>
      </c>
      <c r="F547" s="10">
        <v>68.680000000000007</v>
      </c>
    </row>
    <row r="548" spans="2:6" x14ac:dyDescent="0.3">
      <c r="B548" s="6">
        <f t="shared" si="33"/>
        <v>2013</v>
      </c>
      <c r="C548" s="5">
        <v>41339</v>
      </c>
      <c r="D548" s="10">
        <v>1082.6500000000001</v>
      </c>
      <c r="E548" s="10">
        <v>41.061990000000002</v>
      </c>
      <c r="F548" s="10">
        <v>68.510000000000005</v>
      </c>
    </row>
    <row r="549" spans="2:6" x14ac:dyDescent="0.3">
      <c r="B549" s="6">
        <f t="shared" si="33"/>
        <v>2013</v>
      </c>
      <c r="C549" s="5">
        <v>41340</v>
      </c>
      <c r="D549" s="10">
        <v>1087.0999999999999</v>
      </c>
      <c r="E549" s="10">
        <v>41.196750149999993</v>
      </c>
      <c r="F549" s="10">
        <v>68.69</v>
      </c>
    </row>
    <row r="550" spans="2:6" x14ac:dyDescent="0.3">
      <c r="B550" s="6">
        <f t="shared" si="33"/>
        <v>2013</v>
      </c>
      <c r="C550" s="5">
        <v>41341</v>
      </c>
      <c r="D550" s="10">
        <v>1090.6500000000001</v>
      </c>
      <c r="E550" s="10">
        <v>41.274969999999989</v>
      </c>
      <c r="F550" s="10">
        <v>68.77</v>
      </c>
    </row>
    <row r="551" spans="2:6" x14ac:dyDescent="0.3">
      <c r="B551" s="6">
        <f t="shared" si="33"/>
        <v>2013</v>
      </c>
      <c r="C551" s="5">
        <v>41344</v>
      </c>
      <c r="D551" s="10">
        <v>1094.75</v>
      </c>
      <c r="E551" s="10">
        <v>41.280790000000003</v>
      </c>
      <c r="F551" s="10">
        <v>68.97</v>
      </c>
    </row>
    <row r="552" spans="2:6" x14ac:dyDescent="0.3">
      <c r="B552" s="6">
        <f t="shared" si="33"/>
        <v>2013</v>
      </c>
      <c r="C552" s="5">
        <v>41345</v>
      </c>
      <c r="D552" s="10">
        <v>1095.4000000000001</v>
      </c>
      <c r="E552" s="10">
        <v>41.291049999999991</v>
      </c>
      <c r="F552" s="10">
        <v>68.72</v>
      </c>
    </row>
    <row r="553" spans="2:6" x14ac:dyDescent="0.3">
      <c r="B553" s="6">
        <f t="shared" si="33"/>
        <v>2013</v>
      </c>
      <c r="C553" s="5">
        <v>41346</v>
      </c>
      <c r="D553" s="10">
        <v>1097.45</v>
      </c>
      <c r="E553" s="10">
        <v>41.358789999999999</v>
      </c>
      <c r="F553" s="10">
        <v>68.63</v>
      </c>
    </row>
    <row r="554" spans="2:6" x14ac:dyDescent="0.3">
      <c r="B554" s="6">
        <f t="shared" si="33"/>
        <v>2013</v>
      </c>
      <c r="C554" s="5">
        <v>41347</v>
      </c>
      <c r="D554" s="10">
        <v>1109.25</v>
      </c>
      <c r="E554" s="10">
        <v>41.3810948</v>
      </c>
      <c r="F554" s="10">
        <v>68.86</v>
      </c>
    </row>
    <row r="555" spans="2:6" x14ac:dyDescent="0.3">
      <c r="B555" s="6">
        <f t="shared" si="33"/>
        <v>2013</v>
      </c>
      <c r="C555" s="5">
        <v>41348</v>
      </c>
      <c r="D555" s="10">
        <v>1110.7</v>
      </c>
      <c r="E555" s="10">
        <v>40.957909999999991</v>
      </c>
      <c r="F555" s="10">
        <v>68.510000000000005</v>
      </c>
    </row>
    <row r="556" spans="2:6" x14ac:dyDescent="0.3">
      <c r="B556" s="6">
        <f t="shared" si="33"/>
        <v>2013</v>
      </c>
      <c r="C556" s="5">
        <v>41351</v>
      </c>
      <c r="D556" s="10">
        <v>1114.6500000000001</v>
      </c>
      <c r="E556" s="10">
        <v>40.667769999999997</v>
      </c>
      <c r="F556" s="10">
        <v>68.36</v>
      </c>
    </row>
    <row r="557" spans="2:6" x14ac:dyDescent="0.3">
      <c r="B557" s="6">
        <f t="shared" si="33"/>
        <v>2013</v>
      </c>
      <c r="C557" s="5">
        <v>41352</v>
      </c>
      <c r="D557" s="10">
        <v>1111.1300000000001</v>
      </c>
      <c r="E557" s="10">
        <v>40.500139999999988</v>
      </c>
      <c r="F557" s="10">
        <v>68.23</v>
      </c>
    </row>
    <row r="558" spans="2:6" x14ac:dyDescent="0.3">
      <c r="B558" s="6">
        <f t="shared" si="33"/>
        <v>2013</v>
      </c>
      <c r="C558" s="5">
        <v>41353</v>
      </c>
      <c r="D558" s="10">
        <v>1116.53</v>
      </c>
      <c r="E558" s="10">
        <v>40.917639999999999</v>
      </c>
      <c r="F558" s="10">
        <v>68.709000000000003</v>
      </c>
    </row>
    <row r="559" spans="2:6" x14ac:dyDescent="0.3">
      <c r="B559" s="6">
        <f t="shared" si="33"/>
        <v>2013</v>
      </c>
      <c r="C559" s="5">
        <v>41354</v>
      </c>
      <c r="D559" s="10">
        <v>1116.05</v>
      </c>
      <c r="E559" s="10">
        <v>40.568300000000001</v>
      </c>
      <c r="F559" s="10">
        <v>67.930000000000007</v>
      </c>
    </row>
    <row r="560" spans="2:6" x14ac:dyDescent="0.3">
      <c r="B560" s="6">
        <f t="shared" si="33"/>
        <v>2013</v>
      </c>
      <c r="C560" s="5">
        <v>41355</v>
      </c>
      <c r="D560" s="10">
        <v>1119.22</v>
      </c>
      <c r="E560" s="10">
        <v>40.871596000000004</v>
      </c>
      <c r="F560" s="10">
        <v>68.59</v>
      </c>
    </row>
    <row r="561" spans="2:6" x14ac:dyDescent="0.3">
      <c r="B561" s="6">
        <f t="shared" si="33"/>
        <v>2013</v>
      </c>
      <c r="C561" s="5">
        <v>41358</v>
      </c>
      <c r="D561" s="10">
        <v>1110.8</v>
      </c>
      <c r="E561" s="10">
        <v>40.675350000000002</v>
      </c>
      <c r="F561" s="10">
        <v>68.34</v>
      </c>
    </row>
    <row r="562" spans="2:6" x14ac:dyDescent="0.3">
      <c r="B562" s="6">
        <f t="shared" si="33"/>
        <v>2013</v>
      </c>
      <c r="C562" s="5">
        <v>41359</v>
      </c>
      <c r="D562" s="10">
        <v>1105.25</v>
      </c>
      <c r="E562" s="10">
        <v>40.958219400000004</v>
      </c>
      <c r="F562" s="10">
        <v>68.709999999999994</v>
      </c>
    </row>
    <row r="563" spans="2:6" x14ac:dyDescent="0.3">
      <c r="B563" s="6">
        <f t="shared" si="33"/>
        <v>2013</v>
      </c>
      <c r="C563" s="5">
        <v>41360</v>
      </c>
      <c r="D563" s="10">
        <v>1111.57</v>
      </c>
      <c r="E563" s="10">
        <v>41.043339900000007</v>
      </c>
      <c r="F563" s="10">
        <v>68.801000000000002</v>
      </c>
    </row>
    <row r="564" spans="2:6" x14ac:dyDescent="0.3">
      <c r="B564" s="6">
        <f t="shared" si="33"/>
        <v>2013</v>
      </c>
      <c r="C564" s="5">
        <v>41361</v>
      </c>
      <c r="D564" s="10">
        <v>1112.6500000000001</v>
      </c>
      <c r="E564" s="10">
        <v>41.257919999999999</v>
      </c>
      <c r="F564" s="10">
        <v>68.97</v>
      </c>
    </row>
    <row r="565" spans="2:6" x14ac:dyDescent="0.3">
      <c r="B565" s="6">
        <f t="shared" si="33"/>
        <v>2013</v>
      </c>
      <c r="C565" s="5">
        <v>41365</v>
      </c>
      <c r="D565" s="10">
        <v>1114.68</v>
      </c>
      <c r="E565" s="10">
        <v>40.775790149999999</v>
      </c>
      <c r="F565" s="10">
        <v>68.5</v>
      </c>
    </row>
    <row r="566" spans="2:6" x14ac:dyDescent="0.3">
      <c r="B566" s="6">
        <f t="shared" si="33"/>
        <v>2013</v>
      </c>
      <c r="C566" s="5">
        <v>41366</v>
      </c>
      <c r="D566" s="10">
        <v>1118.05</v>
      </c>
      <c r="E566" s="10">
        <v>40.746355000000001</v>
      </c>
      <c r="F566" s="10">
        <v>69.040000000000006</v>
      </c>
    </row>
    <row r="567" spans="2:6" x14ac:dyDescent="0.3">
      <c r="B567" s="6">
        <f t="shared" si="33"/>
        <v>2013</v>
      </c>
      <c r="C567" s="5">
        <v>41367</v>
      </c>
      <c r="D567" s="10">
        <v>1117.55</v>
      </c>
      <c r="E567" s="10">
        <v>40.177419999999998</v>
      </c>
      <c r="F567" s="10">
        <v>68.41</v>
      </c>
    </row>
    <row r="568" spans="2:6" x14ac:dyDescent="0.3">
      <c r="B568" s="6">
        <f t="shared" si="33"/>
        <v>2013</v>
      </c>
      <c r="C568" s="5">
        <v>41368</v>
      </c>
      <c r="D568" s="10">
        <v>1123.68</v>
      </c>
      <c r="E568" s="10">
        <v>40.406036149999991</v>
      </c>
      <c r="F568" s="10">
        <v>68.430000000000007</v>
      </c>
    </row>
    <row r="569" spans="2:6" x14ac:dyDescent="0.3">
      <c r="B569" s="6">
        <f t="shared" si="33"/>
        <v>2013</v>
      </c>
      <c r="C569" s="5">
        <v>41369</v>
      </c>
      <c r="D569" s="10">
        <v>1131.6500000000001</v>
      </c>
      <c r="E569" s="10">
        <v>40.204369999999997</v>
      </c>
      <c r="F569" s="10">
        <v>67.861000000000004</v>
      </c>
    </row>
    <row r="570" spans="2:6" x14ac:dyDescent="0.3">
      <c r="B570" s="6">
        <f t="shared" si="33"/>
        <v>2013</v>
      </c>
      <c r="C570" s="5">
        <v>41372</v>
      </c>
      <c r="D570" s="10">
        <v>1140.1300000000001</v>
      </c>
      <c r="E570" s="10">
        <v>40.412570000000002</v>
      </c>
      <c r="F570" s="10">
        <v>68.22</v>
      </c>
    </row>
    <row r="571" spans="2:6" x14ac:dyDescent="0.3">
      <c r="B571" s="6">
        <f t="shared" si="33"/>
        <v>2013</v>
      </c>
      <c r="C571" s="5">
        <v>41373</v>
      </c>
      <c r="D571" s="10">
        <v>1139.3</v>
      </c>
      <c r="E571" s="10">
        <v>40.701950000000004</v>
      </c>
      <c r="F571" s="10">
        <v>68.680000000000007</v>
      </c>
    </row>
    <row r="572" spans="2:6" x14ac:dyDescent="0.3">
      <c r="B572" s="6">
        <f t="shared" si="33"/>
        <v>2013</v>
      </c>
      <c r="C572" s="5">
        <v>41374</v>
      </c>
      <c r="D572" s="10">
        <v>1136.4000000000001</v>
      </c>
      <c r="E572" s="10">
        <v>41.603369999999991</v>
      </c>
      <c r="F572" s="10">
        <v>70.015000000000001</v>
      </c>
    </row>
    <row r="573" spans="2:6" x14ac:dyDescent="0.3">
      <c r="B573" s="6">
        <f t="shared" si="33"/>
        <v>2013</v>
      </c>
      <c r="C573" s="5">
        <v>41375</v>
      </c>
      <c r="D573" s="10">
        <v>1129.18</v>
      </c>
      <c r="E573" s="10">
        <v>41.546273650000003</v>
      </c>
      <c r="F573" s="10">
        <v>69.989999999999995</v>
      </c>
    </row>
    <row r="574" spans="2:6" x14ac:dyDescent="0.3">
      <c r="B574" s="6">
        <f t="shared" si="33"/>
        <v>2013</v>
      </c>
      <c r="C574" s="5">
        <v>41376</v>
      </c>
      <c r="D574" s="10">
        <v>1129.1500000000001</v>
      </c>
      <c r="E574" s="10">
        <v>41.486449999999998</v>
      </c>
      <c r="F574" s="10">
        <v>69.94</v>
      </c>
    </row>
    <row r="575" spans="2:6" x14ac:dyDescent="0.3">
      <c r="B575" s="6">
        <f t="shared" si="33"/>
        <v>2013</v>
      </c>
      <c r="C575" s="5">
        <v>41379</v>
      </c>
      <c r="D575" s="10">
        <v>1120.5</v>
      </c>
      <c r="E575" s="10">
        <v>40.539459999999991</v>
      </c>
      <c r="F575" s="10">
        <v>68.56</v>
      </c>
    </row>
    <row r="576" spans="2:6" x14ac:dyDescent="0.3">
      <c r="B576" s="6">
        <f t="shared" si="33"/>
        <v>2013</v>
      </c>
      <c r="C576" s="5">
        <v>41380</v>
      </c>
      <c r="D576" s="10">
        <v>1115.18</v>
      </c>
      <c r="E576" s="10">
        <v>41.190419899999995</v>
      </c>
      <c r="F576" s="10">
        <v>69.47</v>
      </c>
    </row>
    <row r="577" spans="2:6" x14ac:dyDescent="0.3">
      <c r="B577" s="6">
        <f t="shared" si="33"/>
        <v>2013</v>
      </c>
      <c r="C577" s="5">
        <v>41381</v>
      </c>
      <c r="D577" s="10">
        <v>1118.48</v>
      </c>
      <c r="E577" s="10">
        <v>40.358899999999998</v>
      </c>
      <c r="F577" s="10">
        <v>68.114999999999995</v>
      </c>
    </row>
    <row r="578" spans="2:6" x14ac:dyDescent="0.3">
      <c r="B578" s="6">
        <f t="shared" ref="B578:B641" si="34">YEAR(C578)</f>
        <v>2013</v>
      </c>
      <c r="C578" s="5">
        <v>41382</v>
      </c>
      <c r="D578" s="10">
        <v>1123.9000000000001</v>
      </c>
      <c r="E578" s="10">
        <v>39.770554299999993</v>
      </c>
      <c r="F578" s="10">
        <v>67.168999999999997</v>
      </c>
    </row>
    <row r="579" spans="2:6" x14ac:dyDescent="0.3">
      <c r="B579" s="6">
        <f t="shared" si="34"/>
        <v>2013</v>
      </c>
      <c r="C579" s="5">
        <v>41383</v>
      </c>
      <c r="D579" s="10">
        <v>1116.2</v>
      </c>
      <c r="E579" s="10">
        <v>40.157900000000005</v>
      </c>
      <c r="F579" s="10">
        <v>68.09</v>
      </c>
    </row>
    <row r="580" spans="2:6" x14ac:dyDescent="0.3">
      <c r="B580" s="6">
        <f t="shared" si="34"/>
        <v>2013</v>
      </c>
      <c r="C580" s="5">
        <v>41386</v>
      </c>
      <c r="D580" s="10">
        <v>1118.95</v>
      </c>
      <c r="E580" s="10">
        <v>40.556005999999996</v>
      </c>
      <c r="F580" s="10">
        <v>68.790000000000006</v>
      </c>
    </row>
    <row r="581" spans="2:6" x14ac:dyDescent="0.3">
      <c r="B581" s="6">
        <f t="shared" si="34"/>
        <v>2013</v>
      </c>
      <c r="C581" s="5">
        <v>41387</v>
      </c>
      <c r="D581" s="10">
        <v>1120.8499999999999</v>
      </c>
      <c r="E581" s="10">
        <v>41.274119999999996</v>
      </c>
      <c r="F581" s="10">
        <v>69.45</v>
      </c>
    </row>
    <row r="582" spans="2:6" x14ac:dyDescent="0.3">
      <c r="B582" s="6">
        <f t="shared" si="34"/>
        <v>2013</v>
      </c>
      <c r="C582" s="5">
        <v>41388</v>
      </c>
      <c r="D582" s="10">
        <v>1117.68</v>
      </c>
      <c r="E582" s="10">
        <v>41.408800000000006</v>
      </c>
      <c r="F582" s="10">
        <v>69.42</v>
      </c>
    </row>
    <row r="583" spans="2:6" x14ac:dyDescent="0.3">
      <c r="B583" s="6">
        <f t="shared" si="34"/>
        <v>2013</v>
      </c>
      <c r="C583" s="5">
        <v>41389</v>
      </c>
      <c r="D583" s="10">
        <v>1112.1500000000001</v>
      </c>
      <c r="E583" s="10">
        <v>41.820746</v>
      </c>
      <c r="F583" s="10">
        <v>69.790000000000006</v>
      </c>
    </row>
    <row r="584" spans="2:6" x14ac:dyDescent="0.3">
      <c r="B584" s="6">
        <f t="shared" si="34"/>
        <v>2013</v>
      </c>
      <c r="C584" s="5">
        <v>41390</v>
      </c>
      <c r="D584" s="10">
        <v>1111.9000000000001</v>
      </c>
      <c r="E584" s="10">
        <v>41.574350150000001</v>
      </c>
      <c r="F584" s="10">
        <v>69.569999999999993</v>
      </c>
    </row>
    <row r="585" spans="2:6" x14ac:dyDescent="0.3">
      <c r="B585" s="6">
        <f t="shared" si="34"/>
        <v>2013</v>
      </c>
      <c r="C585" s="5">
        <v>41393</v>
      </c>
      <c r="D585" s="10">
        <v>1107.25</v>
      </c>
      <c r="E585" s="10">
        <v>41.950269999999996</v>
      </c>
      <c r="F585" s="10">
        <v>70.209999999999994</v>
      </c>
    </row>
    <row r="586" spans="2:6" x14ac:dyDescent="0.3">
      <c r="B586" s="6">
        <f t="shared" si="34"/>
        <v>2013</v>
      </c>
      <c r="C586" s="5">
        <v>41394</v>
      </c>
      <c r="D586" s="10">
        <v>1101.0999999999999</v>
      </c>
      <c r="E586" s="10">
        <v>42.23519000000001</v>
      </c>
      <c r="F586" s="10">
        <v>70.72</v>
      </c>
    </row>
    <row r="587" spans="2:6" x14ac:dyDescent="0.3">
      <c r="B587" s="6">
        <f t="shared" si="34"/>
        <v>2013</v>
      </c>
      <c r="C587" s="5">
        <v>41395</v>
      </c>
      <c r="D587" s="10">
        <v>1101.95</v>
      </c>
      <c r="E587" s="10">
        <v>41.921769999999995</v>
      </c>
      <c r="F587" s="10">
        <v>70.39</v>
      </c>
    </row>
    <row r="588" spans="2:6" x14ac:dyDescent="0.3">
      <c r="B588" s="6">
        <f t="shared" si="34"/>
        <v>2013</v>
      </c>
      <c r="C588" s="5">
        <v>41396</v>
      </c>
      <c r="D588" s="10">
        <v>1101.53</v>
      </c>
      <c r="E588" s="10">
        <v>42.515631999999997</v>
      </c>
      <c r="F588" s="10">
        <v>71.28</v>
      </c>
    </row>
    <row r="589" spans="2:6" x14ac:dyDescent="0.3">
      <c r="B589" s="6">
        <f t="shared" si="34"/>
        <v>2013</v>
      </c>
      <c r="C589" s="5">
        <v>41397</v>
      </c>
      <c r="D589" s="10">
        <v>1097.5</v>
      </c>
      <c r="E589" s="10">
        <v>42.908840150000003</v>
      </c>
      <c r="F589" s="10">
        <v>72.12</v>
      </c>
    </row>
    <row r="590" spans="2:6" x14ac:dyDescent="0.3">
      <c r="B590" s="6">
        <f t="shared" si="34"/>
        <v>2013</v>
      </c>
      <c r="C590" s="5">
        <v>41400</v>
      </c>
      <c r="D590" s="10">
        <v>1094.45</v>
      </c>
      <c r="E590" s="10">
        <v>43.053640700000003</v>
      </c>
      <c r="F590" s="10">
        <v>72.400000000000006</v>
      </c>
    </row>
    <row r="591" spans="2:6" x14ac:dyDescent="0.3">
      <c r="B591" s="6">
        <f t="shared" si="34"/>
        <v>2013</v>
      </c>
      <c r="C591" s="5">
        <v>41401</v>
      </c>
      <c r="D591" s="10">
        <v>1091.6500000000001</v>
      </c>
      <c r="E591" s="10">
        <v>43.065320000000007</v>
      </c>
      <c r="F591" s="10">
        <v>72.36</v>
      </c>
    </row>
    <row r="592" spans="2:6" x14ac:dyDescent="0.3">
      <c r="B592" s="6">
        <f t="shared" si="34"/>
        <v>2013</v>
      </c>
      <c r="C592" s="5">
        <v>41402</v>
      </c>
      <c r="D592" s="10">
        <v>1086.8</v>
      </c>
      <c r="E592" s="10">
        <v>43.332449899999993</v>
      </c>
      <c r="F592" s="10">
        <v>72.709999999999994</v>
      </c>
    </row>
    <row r="593" spans="2:6" x14ac:dyDescent="0.3">
      <c r="B593" s="6">
        <f t="shared" si="34"/>
        <v>2013</v>
      </c>
      <c r="C593" s="5">
        <v>41403</v>
      </c>
      <c r="D593" s="10">
        <v>1091.28</v>
      </c>
      <c r="E593" s="10">
        <v>43.310749999999999</v>
      </c>
      <c r="F593" s="10">
        <v>72.606499999999997</v>
      </c>
    </row>
    <row r="594" spans="2:6" x14ac:dyDescent="0.3">
      <c r="B594" s="6">
        <f t="shared" si="34"/>
        <v>2013</v>
      </c>
      <c r="C594" s="5">
        <v>41404</v>
      </c>
      <c r="D594" s="10">
        <v>1106.33</v>
      </c>
      <c r="E594" s="10">
        <v>43.704276149999998</v>
      </c>
      <c r="F594" s="10">
        <v>73.05</v>
      </c>
    </row>
    <row r="595" spans="2:6" x14ac:dyDescent="0.3">
      <c r="B595" s="6">
        <f t="shared" si="34"/>
        <v>2013</v>
      </c>
      <c r="C595" s="5">
        <v>41407</v>
      </c>
      <c r="D595" s="10">
        <v>1111.4000000000001</v>
      </c>
      <c r="E595" s="10">
        <v>43.739484299999994</v>
      </c>
      <c r="F595" s="10">
        <v>73.14</v>
      </c>
    </row>
    <row r="596" spans="2:6" x14ac:dyDescent="0.3">
      <c r="B596" s="6">
        <f t="shared" si="34"/>
        <v>2013</v>
      </c>
      <c r="C596" s="5">
        <v>41408</v>
      </c>
      <c r="D596" s="10">
        <v>1106.55</v>
      </c>
      <c r="E596" s="10">
        <v>44.188296000000001</v>
      </c>
      <c r="F596" s="10">
        <v>73.52</v>
      </c>
    </row>
    <row r="597" spans="2:6" x14ac:dyDescent="0.3">
      <c r="B597" s="6">
        <f t="shared" si="34"/>
        <v>2013</v>
      </c>
      <c r="C597" s="5">
        <v>41409</v>
      </c>
      <c r="D597" s="10">
        <v>1114.68</v>
      </c>
      <c r="E597" s="10">
        <v>44.46161</v>
      </c>
      <c r="F597" s="10">
        <v>73.67</v>
      </c>
    </row>
    <row r="598" spans="2:6" x14ac:dyDescent="0.3">
      <c r="B598" s="6">
        <f t="shared" si="34"/>
        <v>2013</v>
      </c>
      <c r="C598" s="5">
        <v>41410</v>
      </c>
      <c r="D598" s="10">
        <v>1116.5</v>
      </c>
      <c r="E598" s="10">
        <v>44.200800999999998</v>
      </c>
      <c r="F598" s="10">
        <v>73.59</v>
      </c>
    </row>
    <row r="599" spans="2:6" x14ac:dyDescent="0.3">
      <c r="B599" s="6">
        <f t="shared" si="34"/>
        <v>2013</v>
      </c>
      <c r="C599" s="5">
        <v>41411</v>
      </c>
      <c r="D599" s="10">
        <v>1116.5</v>
      </c>
      <c r="E599" s="10">
        <v>44.666800000000009</v>
      </c>
      <c r="F599" s="10">
        <v>74.3</v>
      </c>
    </row>
    <row r="600" spans="2:6" x14ac:dyDescent="0.3">
      <c r="B600" s="6">
        <f t="shared" si="34"/>
        <v>2013</v>
      </c>
      <c r="C600" s="5">
        <v>41414</v>
      </c>
      <c r="D600" s="10">
        <v>1116.68</v>
      </c>
      <c r="E600" s="10">
        <v>44.725349999999999</v>
      </c>
      <c r="F600" s="10">
        <v>74.19</v>
      </c>
    </row>
    <row r="601" spans="2:6" x14ac:dyDescent="0.3">
      <c r="B601" s="6">
        <f t="shared" si="34"/>
        <v>2013</v>
      </c>
      <c r="C601" s="5">
        <v>41415</v>
      </c>
      <c r="D601" s="10">
        <v>1110.7</v>
      </c>
      <c r="E601" s="10">
        <v>44.727559999999997</v>
      </c>
      <c r="F601" s="10">
        <v>74.27</v>
      </c>
    </row>
    <row r="602" spans="2:6" x14ac:dyDescent="0.3">
      <c r="B602" s="6">
        <f t="shared" si="34"/>
        <v>2013</v>
      </c>
      <c r="C602" s="5">
        <v>41416</v>
      </c>
      <c r="D602" s="10">
        <v>1113.9000000000001</v>
      </c>
      <c r="E602" s="10">
        <v>44.157680000000006</v>
      </c>
      <c r="F602" s="10">
        <v>73.619</v>
      </c>
    </row>
    <row r="603" spans="2:6" x14ac:dyDescent="0.3">
      <c r="B603" s="6">
        <f t="shared" si="34"/>
        <v>2013</v>
      </c>
      <c r="C603" s="5">
        <v>41417</v>
      </c>
      <c r="D603" s="10">
        <v>1128.55</v>
      </c>
      <c r="E603" s="10">
        <v>44.092879999999994</v>
      </c>
      <c r="F603" s="10">
        <v>73.45</v>
      </c>
    </row>
    <row r="604" spans="2:6" x14ac:dyDescent="0.3">
      <c r="B604" s="6">
        <f t="shared" si="34"/>
        <v>2013</v>
      </c>
      <c r="C604" s="5">
        <v>41418</v>
      </c>
      <c r="D604" s="10">
        <v>1127.1300000000001</v>
      </c>
      <c r="E604" s="10">
        <v>44.003719999999994</v>
      </c>
      <c r="F604" s="10">
        <v>73.41</v>
      </c>
    </row>
    <row r="605" spans="2:6" x14ac:dyDescent="0.3">
      <c r="B605" s="6">
        <f t="shared" si="34"/>
        <v>2013</v>
      </c>
      <c r="C605" s="5">
        <v>41422</v>
      </c>
      <c r="D605" s="10">
        <v>1126.78</v>
      </c>
      <c r="E605" s="10">
        <v>44.388259900000001</v>
      </c>
      <c r="F605" s="10">
        <v>73.89</v>
      </c>
    </row>
    <row r="606" spans="2:6" x14ac:dyDescent="0.3">
      <c r="B606" s="6">
        <f t="shared" si="34"/>
        <v>2013</v>
      </c>
      <c r="C606" s="5">
        <v>41423</v>
      </c>
      <c r="D606" s="10">
        <v>1132.95</v>
      </c>
      <c r="E606" s="10">
        <v>44.217710000000004</v>
      </c>
      <c r="F606" s="10">
        <v>73.540000000000006</v>
      </c>
    </row>
    <row r="607" spans="2:6" x14ac:dyDescent="0.3">
      <c r="B607" s="6">
        <f t="shared" si="34"/>
        <v>2013</v>
      </c>
      <c r="C607" s="5">
        <v>41424</v>
      </c>
      <c r="D607" s="10">
        <v>1127.45</v>
      </c>
      <c r="E607" s="10">
        <v>44.753495999999998</v>
      </c>
      <c r="F607" s="10">
        <v>73.930000000000007</v>
      </c>
    </row>
    <row r="608" spans="2:6" x14ac:dyDescent="0.3">
      <c r="B608" s="6">
        <f t="shared" si="34"/>
        <v>2013</v>
      </c>
      <c r="C608" s="5">
        <v>41425</v>
      </c>
      <c r="D608" s="10">
        <v>1130.9000000000001</v>
      </c>
      <c r="E608" s="10">
        <v>44.282270000000004</v>
      </c>
      <c r="F608" s="10">
        <v>73.25</v>
      </c>
    </row>
    <row r="609" spans="2:6" x14ac:dyDescent="0.3">
      <c r="B609" s="6">
        <f t="shared" si="34"/>
        <v>2013</v>
      </c>
      <c r="C609" s="5">
        <v>41428</v>
      </c>
      <c r="D609" s="10">
        <v>1128.18</v>
      </c>
      <c r="E609" s="10">
        <v>44.27617</v>
      </c>
      <c r="F609" s="10">
        <v>73.38</v>
      </c>
    </row>
    <row r="610" spans="2:6" x14ac:dyDescent="0.3">
      <c r="B610" s="6">
        <f t="shared" si="34"/>
        <v>2013</v>
      </c>
      <c r="C610" s="5">
        <v>41429</v>
      </c>
      <c r="D610" s="10">
        <v>1122.3</v>
      </c>
      <c r="E610" s="10">
        <v>44.074130000000004</v>
      </c>
      <c r="F610" s="10">
        <v>73</v>
      </c>
    </row>
    <row r="611" spans="2:6" x14ac:dyDescent="0.3">
      <c r="B611" s="6">
        <f t="shared" si="34"/>
        <v>2013</v>
      </c>
      <c r="C611" s="5">
        <v>41430</v>
      </c>
      <c r="D611" s="10">
        <v>1116.03</v>
      </c>
      <c r="E611" s="10">
        <v>43.575849899999994</v>
      </c>
      <c r="F611" s="10">
        <v>72.05</v>
      </c>
    </row>
    <row r="612" spans="2:6" x14ac:dyDescent="0.3">
      <c r="B612" s="6">
        <f t="shared" si="34"/>
        <v>2013</v>
      </c>
      <c r="C612" s="5">
        <v>41431</v>
      </c>
      <c r="D612" s="10">
        <v>1116.03</v>
      </c>
      <c r="E612" s="10">
        <v>43.794606000000002</v>
      </c>
      <c r="F612" s="10">
        <v>72.400000000000006</v>
      </c>
    </row>
    <row r="613" spans="2:6" x14ac:dyDescent="0.3">
      <c r="B613" s="6">
        <f t="shared" si="34"/>
        <v>2013</v>
      </c>
      <c r="C613" s="5">
        <v>41432</v>
      </c>
      <c r="D613" s="10">
        <v>1116.8499999999999</v>
      </c>
      <c r="E613" s="10">
        <v>44.441189999999999</v>
      </c>
      <c r="F613" s="10">
        <v>73.39</v>
      </c>
    </row>
    <row r="614" spans="2:6" x14ac:dyDescent="0.3">
      <c r="B614" s="6">
        <f t="shared" si="34"/>
        <v>2013</v>
      </c>
      <c r="C614" s="5">
        <v>41435</v>
      </c>
      <c r="D614" s="10">
        <v>1127.4000000000001</v>
      </c>
      <c r="E614" s="10">
        <v>44.655239999999992</v>
      </c>
      <c r="F614" s="10">
        <v>73.42</v>
      </c>
    </row>
    <row r="615" spans="2:6" x14ac:dyDescent="0.3">
      <c r="B615" s="6">
        <f t="shared" si="34"/>
        <v>2013</v>
      </c>
      <c r="C615" s="5">
        <v>41436</v>
      </c>
      <c r="D615" s="10">
        <v>1133.95</v>
      </c>
      <c r="E615" s="10">
        <v>43.956949999999999</v>
      </c>
      <c r="F615" s="10">
        <v>72.69</v>
      </c>
    </row>
    <row r="616" spans="2:6" x14ac:dyDescent="0.3">
      <c r="B616" s="6">
        <f t="shared" si="34"/>
        <v>2013</v>
      </c>
      <c r="C616" s="5">
        <v>41437</v>
      </c>
      <c r="D616" s="10">
        <v>1133.6500000000001</v>
      </c>
      <c r="E616" s="10">
        <v>43.518920000000008</v>
      </c>
      <c r="F616" s="10">
        <v>71.849999999999994</v>
      </c>
    </row>
    <row r="617" spans="2:6" x14ac:dyDescent="0.3">
      <c r="B617" s="6">
        <f t="shared" si="34"/>
        <v>2013</v>
      </c>
      <c r="C617" s="5">
        <v>41438</v>
      </c>
      <c r="D617" s="10">
        <v>1134.5</v>
      </c>
      <c r="E617" s="10">
        <v>44.142649649999996</v>
      </c>
      <c r="F617" s="10">
        <v>72.760000000000005</v>
      </c>
    </row>
    <row r="618" spans="2:6" x14ac:dyDescent="0.3">
      <c r="B618" s="6">
        <f t="shared" si="34"/>
        <v>2013</v>
      </c>
      <c r="C618" s="5">
        <v>41439</v>
      </c>
      <c r="D618" s="10">
        <v>1126.4000000000001</v>
      </c>
      <c r="E618" s="10">
        <v>43.984919999999995</v>
      </c>
      <c r="F618" s="10">
        <v>72.28</v>
      </c>
    </row>
    <row r="619" spans="2:6" x14ac:dyDescent="0.3">
      <c r="B619" s="6">
        <f t="shared" si="34"/>
        <v>2013</v>
      </c>
      <c r="C619" s="5">
        <v>41442</v>
      </c>
      <c r="D619" s="10">
        <v>1126.23</v>
      </c>
      <c r="E619" s="10">
        <v>44.5015</v>
      </c>
      <c r="F619" s="10">
        <v>72.98</v>
      </c>
    </row>
    <row r="620" spans="2:6" x14ac:dyDescent="0.3">
      <c r="B620" s="6">
        <f t="shared" si="34"/>
        <v>2013</v>
      </c>
      <c r="C620" s="5">
        <v>41443</v>
      </c>
      <c r="D620" s="10">
        <v>1131</v>
      </c>
      <c r="E620" s="10">
        <v>44.944113999999999</v>
      </c>
      <c r="F620" s="10">
        <v>73.58</v>
      </c>
    </row>
    <row r="621" spans="2:6" x14ac:dyDescent="0.3">
      <c r="B621" s="6">
        <f t="shared" si="34"/>
        <v>2013</v>
      </c>
      <c r="C621" s="5">
        <v>41444</v>
      </c>
      <c r="D621" s="10">
        <v>1130.7</v>
      </c>
      <c r="E621" s="10">
        <v>44.497610000000002</v>
      </c>
      <c r="F621" s="10">
        <v>72.760000000000005</v>
      </c>
    </row>
    <row r="622" spans="2:6" x14ac:dyDescent="0.3">
      <c r="B622" s="6">
        <f t="shared" si="34"/>
        <v>2013</v>
      </c>
      <c r="C622" s="5">
        <v>41445</v>
      </c>
      <c r="D622" s="10">
        <v>1145.57</v>
      </c>
      <c r="E622" s="10">
        <v>43.221290000000003</v>
      </c>
      <c r="F622" s="10">
        <v>71.025000000000006</v>
      </c>
    </row>
    <row r="623" spans="2:6" x14ac:dyDescent="0.3">
      <c r="B623" s="6">
        <f t="shared" si="34"/>
        <v>2013</v>
      </c>
      <c r="C623" s="5">
        <v>41446</v>
      </c>
      <c r="D623" s="10">
        <v>1153.75</v>
      </c>
      <c r="E623" s="10">
        <v>43.276940149999994</v>
      </c>
      <c r="F623" s="10">
        <v>70.430000000000007</v>
      </c>
    </row>
    <row r="624" spans="2:6" x14ac:dyDescent="0.3">
      <c r="B624" s="6">
        <f t="shared" si="34"/>
        <v>2013</v>
      </c>
      <c r="C624" s="5">
        <v>41449</v>
      </c>
      <c r="D624" s="10">
        <v>1161.28</v>
      </c>
      <c r="E624" s="10">
        <v>42.636256700000004</v>
      </c>
      <c r="F624" s="10">
        <v>69.73</v>
      </c>
    </row>
    <row r="625" spans="2:6" x14ac:dyDescent="0.3">
      <c r="B625" s="6">
        <f t="shared" si="34"/>
        <v>2013</v>
      </c>
      <c r="C625" s="5">
        <v>41450</v>
      </c>
      <c r="D625" s="10">
        <v>1159.57</v>
      </c>
      <c r="E625" s="10">
        <v>43.176079999999999</v>
      </c>
      <c r="F625" s="10">
        <v>70.239999999999995</v>
      </c>
    </row>
    <row r="626" spans="2:6" x14ac:dyDescent="0.3">
      <c r="B626" s="6">
        <f t="shared" si="34"/>
        <v>2013</v>
      </c>
      <c r="C626" s="5">
        <v>41451</v>
      </c>
      <c r="D626" s="10">
        <v>1154.4000000000001</v>
      </c>
      <c r="E626" s="10">
        <v>43.535050000000005</v>
      </c>
      <c r="F626" s="10">
        <v>70.87</v>
      </c>
    </row>
    <row r="627" spans="2:6" x14ac:dyDescent="0.3">
      <c r="B627" s="6">
        <f t="shared" si="34"/>
        <v>2013</v>
      </c>
      <c r="C627" s="5">
        <v>41452</v>
      </c>
      <c r="D627" s="10">
        <v>1149.68</v>
      </c>
      <c r="E627" s="10">
        <v>43.823230000000002</v>
      </c>
      <c r="F627" s="10">
        <v>71.17</v>
      </c>
    </row>
    <row r="628" spans="2:6" x14ac:dyDescent="0.3">
      <c r="B628" s="6">
        <f t="shared" si="34"/>
        <v>2013</v>
      </c>
      <c r="C628" s="5">
        <v>41453</v>
      </c>
      <c r="D628" s="10">
        <v>1142.05</v>
      </c>
      <c r="E628" s="10">
        <v>43.793542000000002</v>
      </c>
      <c r="F628" s="10">
        <v>71.27</v>
      </c>
    </row>
    <row r="629" spans="2:6" x14ac:dyDescent="0.3">
      <c r="B629" s="6">
        <f t="shared" si="34"/>
        <v>2013</v>
      </c>
      <c r="C629" s="5">
        <v>41456</v>
      </c>
      <c r="D629" s="10">
        <v>1132.3</v>
      </c>
      <c r="E629" s="10">
        <v>44.033499999999997</v>
      </c>
      <c r="F629" s="10">
        <v>71.709999999999994</v>
      </c>
    </row>
    <row r="630" spans="2:6" x14ac:dyDescent="0.3">
      <c r="B630" s="6">
        <f t="shared" si="34"/>
        <v>2013</v>
      </c>
      <c r="C630" s="5">
        <v>41457</v>
      </c>
      <c r="D630" s="10">
        <v>1134.05</v>
      </c>
      <c r="E630" s="10">
        <v>43.976001199999999</v>
      </c>
      <c r="F630" s="10">
        <v>71.739999999999995</v>
      </c>
    </row>
    <row r="631" spans="2:6" x14ac:dyDescent="0.3">
      <c r="B631" s="6">
        <f t="shared" si="34"/>
        <v>2013</v>
      </c>
      <c r="C631" s="5">
        <v>41458</v>
      </c>
      <c r="D631" s="10">
        <v>1143.7</v>
      </c>
      <c r="E631" s="10">
        <v>44.165350999999994</v>
      </c>
      <c r="F631" s="10">
        <v>72.031000000000006</v>
      </c>
    </row>
    <row r="632" spans="2:6" x14ac:dyDescent="0.3">
      <c r="B632" s="6">
        <f t="shared" si="34"/>
        <v>2013</v>
      </c>
      <c r="C632" s="5">
        <v>41460</v>
      </c>
      <c r="D632" s="10">
        <v>1142.45</v>
      </c>
      <c r="E632" s="10">
        <v>44.660250000000005</v>
      </c>
      <c r="F632" s="10">
        <v>72.58</v>
      </c>
    </row>
    <row r="633" spans="2:6" x14ac:dyDescent="0.3">
      <c r="B633" s="6">
        <f t="shared" si="34"/>
        <v>2013</v>
      </c>
      <c r="C633" s="5">
        <v>41463</v>
      </c>
      <c r="D633" s="10">
        <v>1152.17</v>
      </c>
      <c r="E633" s="10">
        <v>44.528289999999998</v>
      </c>
      <c r="F633" s="10">
        <v>72.650000000000006</v>
      </c>
    </row>
    <row r="634" spans="2:6" x14ac:dyDescent="0.3">
      <c r="B634" s="6">
        <f t="shared" si="34"/>
        <v>2013</v>
      </c>
      <c r="C634" s="5">
        <v>41464</v>
      </c>
      <c r="D634" s="10">
        <v>1141.73</v>
      </c>
      <c r="E634" s="10">
        <v>44.876750000000008</v>
      </c>
      <c r="F634" s="10">
        <v>73.09</v>
      </c>
    </row>
    <row r="635" spans="2:6" x14ac:dyDescent="0.3">
      <c r="B635" s="6">
        <f t="shared" si="34"/>
        <v>2013</v>
      </c>
      <c r="C635" s="5">
        <v>41465</v>
      </c>
      <c r="D635" s="10">
        <v>1135.93</v>
      </c>
      <c r="E635" s="10">
        <v>45.158330000000007</v>
      </c>
      <c r="F635" s="10">
        <v>73.510000000000005</v>
      </c>
    </row>
    <row r="636" spans="2:6" x14ac:dyDescent="0.3">
      <c r="B636" s="6">
        <f t="shared" si="34"/>
        <v>2013</v>
      </c>
      <c r="C636" s="5">
        <v>41466</v>
      </c>
      <c r="D636" s="10">
        <v>1122.33</v>
      </c>
      <c r="E636" s="10">
        <v>46.006100000000004</v>
      </c>
      <c r="F636" s="10">
        <v>74.97</v>
      </c>
    </row>
    <row r="637" spans="2:6" x14ac:dyDescent="0.3">
      <c r="B637" s="6">
        <f t="shared" si="34"/>
        <v>2013</v>
      </c>
      <c r="C637" s="5">
        <v>41467</v>
      </c>
      <c r="D637" s="10">
        <v>1124.5999999999999</v>
      </c>
      <c r="E637" s="10">
        <v>46.341109999999993</v>
      </c>
      <c r="F637" s="10">
        <v>75.3</v>
      </c>
    </row>
    <row r="638" spans="2:6" x14ac:dyDescent="0.3">
      <c r="B638" s="6">
        <f t="shared" si="34"/>
        <v>2013</v>
      </c>
      <c r="C638" s="5">
        <v>41470</v>
      </c>
      <c r="D638" s="10">
        <v>1121.95</v>
      </c>
      <c r="E638" s="10">
        <v>46.409079999999996</v>
      </c>
      <c r="F638" s="10">
        <v>75.47</v>
      </c>
    </row>
    <row r="639" spans="2:6" x14ac:dyDescent="0.3">
      <c r="B639" s="6">
        <f t="shared" si="34"/>
        <v>2013</v>
      </c>
      <c r="C639" s="5">
        <v>41471</v>
      </c>
      <c r="D639" s="10">
        <v>1118.18</v>
      </c>
      <c r="E639" s="10">
        <v>46.380270000000003</v>
      </c>
      <c r="F639" s="10">
        <v>75.37</v>
      </c>
    </row>
    <row r="640" spans="2:6" x14ac:dyDescent="0.3">
      <c r="B640" s="6">
        <f t="shared" si="34"/>
        <v>2013</v>
      </c>
      <c r="C640" s="5">
        <v>41472</v>
      </c>
      <c r="D640" s="10">
        <v>1121.57</v>
      </c>
      <c r="E640" s="10">
        <v>46.600729000000001</v>
      </c>
      <c r="F640" s="10">
        <v>75.56</v>
      </c>
    </row>
    <row r="641" spans="2:6" x14ac:dyDescent="0.3">
      <c r="B641" s="6">
        <f t="shared" si="34"/>
        <v>2013</v>
      </c>
      <c r="C641" s="5">
        <v>41473</v>
      </c>
      <c r="D641" s="10">
        <v>1126.22</v>
      </c>
      <c r="E641" s="10">
        <v>46.366060149999996</v>
      </c>
      <c r="F641" s="10">
        <v>75.37</v>
      </c>
    </row>
    <row r="642" spans="2:6" x14ac:dyDescent="0.3">
      <c r="B642" s="6">
        <f t="shared" ref="B642:B705" si="35">YEAR(C642)</f>
        <v>2013</v>
      </c>
      <c r="C642" s="5">
        <v>41474</v>
      </c>
      <c r="D642" s="10">
        <v>1121.6500000000001</v>
      </c>
      <c r="E642" s="10">
        <v>45.861339999999991</v>
      </c>
      <c r="F642" s="10">
        <v>74.59</v>
      </c>
    </row>
    <row r="643" spans="2:6" x14ac:dyDescent="0.3">
      <c r="B643" s="6">
        <f t="shared" si="35"/>
        <v>2013</v>
      </c>
      <c r="C643" s="5">
        <v>41477</v>
      </c>
      <c r="D643" s="10">
        <v>1118.7</v>
      </c>
      <c r="E643" s="10">
        <v>45.869169999999997</v>
      </c>
      <c r="F643" s="10">
        <v>74.81</v>
      </c>
    </row>
    <row r="644" spans="2:6" x14ac:dyDescent="0.3">
      <c r="B644" s="6">
        <f t="shared" si="35"/>
        <v>2013</v>
      </c>
      <c r="C644" s="5">
        <v>41478</v>
      </c>
      <c r="D644" s="10">
        <v>1117.1500000000001</v>
      </c>
      <c r="E644" s="10">
        <v>45.683119900000008</v>
      </c>
      <c r="F644" s="10">
        <v>74.260000000000005</v>
      </c>
    </row>
    <row r="645" spans="2:6" x14ac:dyDescent="0.3">
      <c r="B645" s="6">
        <f t="shared" si="35"/>
        <v>2013</v>
      </c>
      <c r="C645" s="5">
        <v>41479</v>
      </c>
      <c r="D645" s="10">
        <v>1112.75</v>
      </c>
      <c r="E645" s="10">
        <v>45.395008300000001</v>
      </c>
      <c r="F645" s="10">
        <v>74.5</v>
      </c>
    </row>
    <row r="646" spans="2:6" x14ac:dyDescent="0.3">
      <c r="B646" s="6">
        <f t="shared" si="35"/>
        <v>2013</v>
      </c>
      <c r="C646" s="5">
        <v>41480</v>
      </c>
      <c r="D646" s="10">
        <v>1116.0999999999999</v>
      </c>
      <c r="E646" s="10">
        <v>45.898830000000004</v>
      </c>
      <c r="F646" s="10">
        <v>74.97</v>
      </c>
    </row>
    <row r="647" spans="2:6" x14ac:dyDescent="0.3">
      <c r="B647" s="6">
        <f t="shared" si="35"/>
        <v>2013</v>
      </c>
      <c r="C647" s="5">
        <v>41481</v>
      </c>
      <c r="D647" s="10">
        <v>1111.43</v>
      </c>
      <c r="E647" s="10">
        <v>45.807161000000001</v>
      </c>
      <c r="F647" s="10">
        <v>75.37</v>
      </c>
    </row>
    <row r="648" spans="2:6" x14ac:dyDescent="0.3">
      <c r="B648" s="6">
        <f t="shared" si="35"/>
        <v>2013</v>
      </c>
      <c r="C648" s="5">
        <v>41484</v>
      </c>
      <c r="D648" s="10">
        <v>1110.75</v>
      </c>
      <c r="E648" s="10">
        <v>45.5792</v>
      </c>
      <c r="F648" s="10">
        <v>75.23</v>
      </c>
    </row>
    <row r="649" spans="2:6" x14ac:dyDescent="0.3">
      <c r="B649" s="6">
        <f t="shared" si="35"/>
        <v>2013</v>
      </c>
      <c r="C649" s="5">
        <v>41485</v>
      </c>
      <c r="D649" s="10">
        <v>1113.77</v>
      </c>
      <c r="E649" s="10">
        <v>45.934199999999997</v>
      </c>
      <c r="F649" s="10">
        <v>75.63</v>
      </c>
    </row>
    <row r="650" spans="2:6" x14ac:dyDescent="0.3">
      <c r="B650" s="6">
        <f t="shared" si="35"/>
        <v>2013</v>
      </c>
      <c r="C650" s="5">
        <v>41486</v>
      </c>
      <c r="D650" s="10">
        <v>1122.95</v>
      </c>
      <c r="E650" s="10">
        <v>45.941249999999997</v>
      </c>
      <c r="F650" s="10">
        <v>75.77</v>
      </c>
    </row>
    <row r="651" spans="2:6" x14ac:dyDescent="0.3">
      <c r="B651" s="6">
        <f t="shared" si="35"/>
        <v>2013</v>
      </c>
      <c r="C651" s="5">
        <v>41487</v>
      </c>
      <c r="D651" s="10">
        <v>1123.47</v>
      </c>
      <c r="E651" s="10">
        <v>46.591830000000002</v>
      </c>
      <c r="F651" s="10">
        <v>76.540000000000006</v>
      </c>
    </row>
    <row r="652" spans="2:6" x14ac:dyDescent="0.3">
      <c r="B652" s="6">
        <f t="shared" si="35"/>
        <v>2013</v>
      </c>
      <c r="C652" s="5">
        <v>41488</v>
      </c>
      <c r="D652" s="10">
        <v>1123.75</v>
      </c>
      <c r="E652" s="10">
        <v>46.547689999999996</v>
      </c>
      <c r="F652" s="10">
        <v>76.97</v>
      </c>
    </row>
    <row r="653" spans="2:6" x14ac:dyDescent="0.3">
      <c r="B653" s="6">
        <f t="shared" si="35"/>
        <v>2013</v>
      </c>
      <c r="C653" s="5">
        <v>41491</v>
      </c>
      <c r="D653" s="10">
        <v>1113.8800000000001</v>
      </c>
      <c r="E653" s="10">
        <v>46.644440000000003</v>
      </c>
      <c r="F653" s="10">
        <v>77.02</v>
      </c>
    </row>
    <row r="654" spans="2:6" x14ac:dyDescent="0.3">
      <c r="B654" s="6">
        <f t="shared" si="35"/>
        <v>2013</v>
      </c>
      <c r="C654" s="5">
        <v>41492</v>
      </c>
      <c r="D654" s="10">
        <v>1115.48</v>
      </c>
      <c r="E654" s="10">
        <v>46.418549999999996</v>
      </c>
      <c r="F654" s="10">
        <v>76.56</v>
      </c>
    </row>
    <row r="655" spans="2:6" x14ac:dyDescent="0.3">
      <c r="B655" s="6">
        <f t="shared" si="35"/>
        <v>2013</v>
      </c>
      <c r="C655" s="5">
        <v>41493</v>
      </c>
      <c r="D655" s="10">
        <v>1118.52</v>
      </c>
      <c r="E655" s="10">
        <v>46.224038200000003</v>
      </c>
      <c r="F655" s="10">
        <v>76.42</v>
      </c>
    </row>
    <row r="656" spans="2:6" x14ac:dyDescent="0.3">
      <c r="B656" s="6">
        <f t="shared" si="35"/>
        <v>2013</v>
      </c>
      <c r="C656" s="5">
        <v>41494</v>
      </c>
      <c r="D656" s="10">
        <v>1113</v>
      </c>
      <c r="E656" s="10">
        <v>46.461460000000002</v>
      </c>
      <c r="F656" s="10">
        <v>76.8</v>
      </c>
    </row>
    <row r="657" spans="2:6" x14ac:dyDescent="0.3">
      <c r="B657" s="6">
        <f t="shared" si="35"/>
        <v>2013</v>
      </c>
      <c r="C657" s="5">
        <v>41495</v>
      </c>
      <c r="D657" s="10">
        <v>1112.3</v>
      </c>
      <c r="E657" s="10">
        <v>46.340979999999995</v>
      </c>
      <c r="F657" s="10">
        <v>76.489999999999995</v>
      </c>
    </row>
    <row r="658" spans="2:6" x14ac:dyDescent="0.3">
      <c r="B658" s="6">
        <f t="shared" si="35"/>
        <v>2013</v>
      </c>
      <c r="C658" s="5">
        <v>41498</v>
      </c>
      <c r="D658" s="10">
        <v>1113.55</v>
      </c>
      <c r="E658" s="10">
        <v>46.470890150000002</v>
      </c>
      <c r="F658" s="10">
        <v>76.67</v>
      </c>
    </row>
    <row r="659" spans="2:6" x14ac:dyDescent="0.3">
      <c r="B659" s="6">
        <f t="shared" si="35"/>
        <v>2013</v>
      </c>
      <c r="C659" s="5">
        <v>41499</v>
      </c>
      <c r="D659" s="10">
        <v>1115.03</v>
      </c>
      <c r="E659" s="10">
        <v>46.680340149999992</v>
      </c>
      <c r="F659" s="10">
        <v>77.099999999999994</v>
      </c>
    </row>
    <row r="660" spans="2:6" x14ac:dyDescent="0.3">
      <c r="B660" s="6">
        <f t="shared" si="35"/>
        <v>2013</v>
      </c>
      <c r="C660" s="5">
        <v>41500</v>
      </c>
      <c r="D660" s="10">
        <v>1118.73</v>
      </c>
      <c r="E660" s="10">
        <v>46.259250000000009</v>
      </c>
      <c r="F660" s="10">
        <v>76.81</v>
      </c>
    </row>
    <row r="661" spans="2:6" x14ac:dyDescent="0.3">
      <c r="B661" s="6">
        <f t="shared" si="35"/>
        <v>2013</v>
      </c>
      <c r="C661" s="5">
        <v>41501</v>
      </c>
      <c r="D661" s="10">
        <v>1118.73</v>
      </c>
      <c r="E661" s="10">
        <v>45.318939999999998</v>
      </c>
      <c r="F661" s="10">
        <v>75.510000000000005</v>
      </c>
    </row>
    <row r="662" spans="2:6" x14ac:dyDescent="0.3">
      <c r="B662" s="6">
        <f t="shared" si="35"/>
        <v>2013</v>
      </c>
      <c r="C662" s="5">
        <v>41502</v>
      </c>
      <c r="D662" s="10">
        <v>1113.7</v>
      </c>
      <c r="E662" s="10">
        <v>45.373659999999994</v>
      </c>
      <c r="F662" s="10">
        <v>75.484999999999999</v>
      </c>
    </row>
    <row r="663" spans="2:6" x14ac:dyDescent="0.3">
      <c r="B663" s="6">
        <f t="shared" si="35"/>
        <v>2013</v>
      </c>
      <c r="C663" s="5">
        <v>41505</v>
      </c>
      <c r="D663" s="10">
        <v>1115.72</v>
      </c>
      <c r="E663" s="10">
        <v>45.183309999999992</v>
      </c>
      <c r="F663" s="10">
        <v>75.349999999999994</v>
      </c>
    </row>
    <row r="664" spans="2:6" x14ac:dyDescent="0.3">
      <c r="B664" s="6">
        <f t="shared" si="35"/>
        <v>2013</v>
      </c>
      <c r="C664" s="5">
        <v>41506</v>
      </c>
      <c r="D664" s="10">
        <v>1120.82</v>
      </c>
      <c r="E664" s="10">
        <v>45.45662999999999</v>
      </c>
      <c r="F664" s="10">
        <v>75.680000000000007</v>
      </c>
    </row>
    <row r="665" spans="2:6" x14ac:dyDescent="0.3">
      <c r="B665" s="6">
        <f t="shared" si="35"/>
        <v>2013</v>
      </c>
      <c r="C665" s="5">
        <v>41507</v>
      </c>
      <c r="D665" s="10">
        <v>1117.3</v>
      </c>
      <c r="E665" s="10">
        <v>45.214469999999992</v>
      </c>
      <c r="F665" s="10">
        <v>75.42</v>
      </c>
    </row>
    <row r="666" spans="2:6" x14ac:dyDescent="0.3">
      <c r="B666" s="6">
        <f t="shared" si="35"/>
        <v>2013</v>
      </c>
      <c r="C666" s="5">
        <v>41508</v>
      </c>
      <c r="D666" s="10">
        <v>1122.8</v>
      </c>
      <c r="E666" s="10">
        <v>45.693899999999992</v>
      </c>
      <c r="F666" s="10">
        <v>76.16</v>
      </c>
    </row>
    <row r="667" spans="2:6" x14ac:dyDescent="0.3">
      <c r="B667" s="6">
        <f t="shared" si="35"/>
        <v>2013</v>
      </c>
      <c r="C667" s="5">
        <v>41509</v>
      </c>
      <c r="D667" s="10">
        <v>1117.03</v>
      </c>
      <c r="E667" s="10">
        <v>46.092970000000001</v>
      </c>
      <c r="F667" s="10">
        <v>76.67</v>
      </c>
    </row>
    <row r="668" spans="2:6" x14ac:dyDescent="0.3">
      <c r="B668" s="6">
        <f t="shared" si="35"/>
        <v>2013</v>
      </c>
      <c r="C668" s="5">
        <v>41512</v>
      </c>
      <c r="D668" s="10">
        <v>1112.6500000000001</v>
      </c>
      <c r="E668" s="10">
        <v>46.051687199999996</v>
      </c>
      <c r="F668" s="10">
        <v>76.709999999999994</v>
      </c>
    </row>
    <row r="669" spans="2:6" x14ac:dyDescent="0.3">
      <c r="B669" s="6">
        <f t="shared" si="35"/>
        <v>2013</v>
      </c>
      <c r="C669" s="5">
        <v>41513</v>
      </c>
      <c r="D669" s="10">
        <v>1116.3</v>
      </c>
      <c r="E669" s="10">
        <v>44.968249999999991</v>
      </c>
      <c r="F669" s="10">
        <v>75.14</v>
      </c>
    </row>
    <row r="670" spans="2:6" x14ac:dyDescent="0.3">
      <c r="B670" s="6">
        <f t="shared" si="35"/>
        <v>2013</v>
      </c>
      <c r="C670" s="5">
        <v>41514</v>
      </c>
      <c r="D670" s="10">
        <v>1115.3</v>
      </c>
      <c r="E670" s="10">
        <v>45.271701199999995</v>
      </c>
      <c r="F670" s="10">
        <v>75.430000000000007</v>
      </c>
    </row>
    <row r="671" spans="2:6" x14ac:dyDescent="0.3">
      <c r="B671" s="6">
        <f t="shared" si="35"/>
        <v>2013</v>
      </c>
      <c r="C671" s="5">
        <v>41515</v>
      </c>
      <c r="D671" s="10">
        <v>1109.75</v>
      </c>
      <c r="E671" s="10">
        <v>45.708696399999994</v>
      </c>
      <c r="F671" s="10">
        <v>75.959999999999994</v>
      </c>
    </row>
    <row r="672" spans="2:6" x14ac:dyDescent="0.3">
      <c r="B672" s="6">
        <f t="shared" si="35"/>
        <v>2013</v>
      </c>
      <c r="C672" s="5">
        <v>41516</v>
      </c>
      <c r="D672" s="10">
        <v>1110.23</v>
      </c>
      <c r="E672" s="10">
        <v>45.430029999999995</v>
      </c>
      <c r="F672" s="10">
        <v>75.47</v>
      </c>
    </row>
    <row r="673" spans="2:6" x14ac:dyDescent="0.3">
      <c r="B673" s="6">
        <f t="shared" si="35"/>
        <v>2013</v>
      </c>
      <c r="C673" s="5">
        <v>41520</v>
      </c>
      <c r="D673" s="10">
        <v>1097.8800000000001</v>
      </c>
      <c r="E673" s="10">
        <v>45.688594649999999</v>
      </c>
      <c r="F673" s="10">
        <v>75.900000000000006</v>
      </c>
    </row>
    <row r="674" spans="2:6" x14ac:dyDescent="0.3">
      <c r="B674" s="6">
        <f t="shared" si="35"/>
        <v>2013</v>
      </c>
      <c r="C674" s="5">
        <v>41521</v>
      </c>
      <c r="D674" s="10">
        <v>1094.55</v>
      </c>
      <c r="E674" s="10">
        <v>46.345870000000005</v>
      </c>
      <c r="F674" s="10">
        <v>76.709999999999994</v>
      </c>
    </row>
    <row r="675" spans="2:6" x14ac:dyDescent="0.3">
      <c r="B675" s="6">
        <f t="shared" si="35"/>
        <v>2013</v>
      </c>
      <c r="C675" s="5">
        <v>41522</v>
      </c>
      <c r="D675" s="10">
        <v>1098.3</v>
      </c>
      <c r="E675" s="10">
        <v>46.589750000000002</v>
      </c>
      <c r="F675" s="10">
        <v>76.84</v>
      </c>
    </row>
    <row r="676" spans="2:6" x14ac:dyDescent="0.3">
      <c r="B676" s="6">
        <f t="shared" si="35"/>
        <v>2013</v>
      </c>
      <c r="C676" s="5">
        <v>41523</v>
      </c>
      <c r="D676" s="10">
        <v>1093.05</v>
      </c>
      <c r="E676" s="10">
        <v>46.60090000000001</v>
      </c>
      <c r="F676" s="10">
        <v>76.930000000000007</v>
      </c>
    </row>
    <row r="677" spans="2:6" x14ac:dyDescent="0.3">
      <c r="B677" s="6">
        <f t="shared" si="35"/>
        <v>2013</v>
      </c>
      <c r="C677" s="5">
        <v>41526</v>
      </c>
      <c r="D677" s="10">
        <v>1086.8499999999999</v>
      </c>
      <c r="E677" s="10">
        <v>47.15484</v>
      </c>
      <c r="F677" s="10">
        <v>77.83</v>
      </c>
    </row>
    <row r="678" spans="2:6" x14ac:dyDescent="0.3">
      <c r="B678" s="6">
        <f t="shared" si="35"/>
        <v>2013</v>
      </c>
      <c r="C678" s="5">
        <v>41527</v>
      </c>
      <c r="D678" s="10">
        <v>1084.1300000000001</v>
      </c>
      <c r="E678" s="10">
        <v>47.768679999999989</v>
      </c>
      <c r="F678" s="10">
        <v>78.209999999999994</v>
      </c>
    </row>
    <row r="679" spans="2:6" x14ac:dyDescent="0.3">
      <c r="B679" s="6">
        <f t="shared" si="35"/>
        <v>2013</v>
      </c>
      <c r="C679" s="5">
        <v>41528</v>
      </c>
      <c r="D679" s="10">
        <v>1086.52</v>
      </c>
      <c r="E679" s="10">
        <v>47.832650000000001</v>
      </c>
      <c r="F679" s="10">
        <v>78.06</v>
      </c>
    </row>
    <row r="680" spans="2:6" x14ac:dyDescent="0.3">
      <c r="B680" s="6">
        <f t="shared" si="35"/>
        <v>2013</v>
      </c>
      <c r="C680" s="5">
        <v>41529</v>
      </c>
      <c r="D680" s="10">
        <v>1085.05</v>
      </c>
      <c r="E680" s="10">
        <v>47.670209999999997</v>
      </c>
      <c r="F680" s="10">
        <v>78.010000000000005</v>
      </c>
    </row>
    <row r="681" spans="2:6" x14ac:dyDescent="0.3">
      <c r="B681" s="6">
        <f t="shared" si="35"/>
        <v>2013</v>
      </c>
      <c r="C681" s="5">
        <v>41530</v>
      </c>
      <c r="D681" s="10">
        <v>1086.9000000000001</v>
      </c>
      <c r="E681" s="10">
        <v>47.730620000000002</v>
      </c>
      <c r="F681" s="10">
        <v>78.06</v>
      </c>
    </row>
    <row r="682" spans="2:6" x14ac:dyDescent="0.3">
      <c r="B682" s="6">
        <f t="shared" si="35"/>
        <v>2013</v>
      </c>
      <c r="C682" s="5">
        <v>41533</v>
      </c>
      <c r="D682" s="10">
        <v>1082.2</v>
      </c>
      <c r="E682" s="10">
        <v>47.667099999999998</v>
      </c>
      <c r="F682" s="10">
        <v>77.849999999999994</v>
      </c>
    </row>
    <row r="683" spans="2:6" x14ac:dyDescent="0.3">
      <c r="B683" s="6">
        <f t="shared" si="35"/>
        <v>2013</v>
      </c>
      <c r="C683" s="5">
        <v>41534</v>
      </c>
      <c r="D683" s="10">
        <v>1084.1500000000001</v>
      </c>
      <c r="E683" s="10">
        <v>48.03501</v>
      </c>
      <c r="F683" s="10">
        <v>78.37</v>
      </c>
    </row>
    <row r="684" spans="2:6" x14ac:dyDescent="0.3">
      <c r="B684" s="6">
        <f t="shared" si="35"/>
        <v>2013</v>
      </c>
      <c r="C684" s="5">
        <v>41535</v>
      </c>
      <c r="D684" s="10">
        <v>1084.1500000000001</v>
      </c>
      <c r="E684" s="10">
        <v>48.515969999999996</v>
      </c>
      <c r="F684" s="10">
        <v>79.31</v>
      </c>
    </row>
    <row r="685" spans="2:6" x14ac:dyDescent="0.3">
      <c r="B685" s="6">
        <f t="shared" si="35"/>
        <v>2013</v>
      </c>
      <c r="C685" s="5">
        <v>41536</v>
      </c>
      <c r="D685" s="10">
        <v>1084.1500000000001</v>
      </c>
      <c r="E685" s="10">
        <v>48.590509999999995</v>
      </c>
      <c r="F685" s="10">
        <v>79.5</v>
      </c>
    </row>
    <row r="686" spans="2:6" x14ac:dyDescent="0.3">
      <c r="B686" s="6">
        <f t="shared" si="35"/>
        <v>2013</v>
      </c>
      <c r="C686" s="5">
        <v>41537</v>
      </c>
      <c r="D686" s="10">
        <v>1084.1500000000001</v>
      </c>
      <c r="E686" s="10">
        <v>48.404820000000001</v>
      </c>
      <c r="F686" s="10">
        <v>78.984999999999999</v>
      </c>
    </row>
    <row r="687" spans="2:6" x14ac:dyDescent="0.3">
      <c r="B687" s="6">
        <f t="shared" si="35"/>
        <v>2013</v>
      </c>
      <c r="C687" s="5">
        <v>41540</v>
      </c>
      <c r="D687" s="10">
        <v>1073.3800000000001</v>
      </c>
      <c r="E687" s="10">
        <v>48.100109999999994</v>
      </c>
      <c r="F687" s="10">
        <v>78.83</v>
      </c>
    </row>
    <row r="688" spans="2:6" x14ac:dyDescent="0.3">
      <c r="B688" s="6">
        <f t="shared" si="35"/>
        <v>2013</v>
      </c>
      <c r="C688" s="5">
        <v>41541</v>
      </c>
      <c r="D688" s="10">
        <v>1072.4000000000001</v>
      </c>
      <c r="E688" s="10">
        <v>48.190299999999993</v>
      </c>
      <c r="F688" s="10">
        <v>78.83</v>
      </c>
    </row>
    <row r="689" spans="2:6" x14ac:dyDescent="0.3">
      <c r="B689" s="6">
        <f t="shared" si="35"/>
        <v>2013</v>
      </c>
      <c r="C689" s="5">
        <v>41542</v>
      </c>
      <c r="D689" s="10">
        <v>1077.25</v>
      </c>
      <c r="E689" s="10">
        <v>48.094809900000001</v>
      </c>
      <c r="F689" s="10">
        <v>78.56</v>
      </c>
    </row>
    <row r="690" spans="2:6" x14ac:dyDescent="0.3">
      <c r="B690" s="6">
        <f t="shared" si="35"/>
        <v>2013</v>
      </c>
      <c r="C690" s="5">
        <v>41543</v>
      </c>
      <c r="D690" s="10">
        <v>1075.07</v>
      </c>
      <c r="E690" s="10">
        <v>48.424000000000007</v>
      </c>
      <c r="F690" s="10">
        <v>79.17</v>
      </c>
    </row>
    <row r="691" spans="2:6" x14ac:dyDescent="0.3">
      <c r="B691" s="6">
        <f t="shared" si="35"/>
        <v>2013</v>
      </c>
      <c r="C691" s="5">
        <v>41544</v>
      </c>
      <c r="D691" s="10">
        <v>1073.8800000000001</v>
      </c>
      <c r="E691" s="10">
        <v>48.224959999999996</v>
      </c>
      <c r="F691" s="10">
        <v>79.069999999999993</v>
      </c>
    </row>
    <row r="692" spans="2:6" x14ac:dyDescent="0.3">
      <c r="B692" s="6">
        <f t="shared" si="35"/>
        <v>2013</v>
      </c>
      <c r="C692" s="5">
        <v>41547</v>
      </c>
      <c r="D692" s="10">
        <v>1074.57</v>
      </c>
      <c r="E692" s="10">
        <v>48.114568999999996</v>
      </c>
      <c r="F692" s="10">
        <v>78.88</v>
      </c>
    </row>
    <row r="693" spans="2:6" x14ac:dyDescent="0.3">
      <c r="B693" s="6">
        <f t="shared" si="35"/>
        <v>2013</v>
      </c>
      <c r="C693" s="5">
        <v>41548</v>
      </c>
      <c r="D693" s="10">
        <v>1073.55</v>
      </c>
      <c r="E693" s="10">
        <v>48.748660000000001</v>
      </c>
      <c r="F693" s="10">
        <v>79.680000000000007</v>
      </c>
    </row>
    <row r="694" spans="2:6" x14ac:dyDescent="0.3">
      <c r="B694" s="6">
        <f t="shared" si="35"/>
        <v>2013</v>
      </c>
      <c r="C694" s="5">
        <v>41549</v>
      </c>
      <c r="D694" s="10">
        <v>1074.05</v>
      </c>
      <c r="E694" s="10">
        <v>48.785920000000004</v>
      </c>
      <c r="F694" s="10">
        <v>79.650000000000006</v>
      </c>
    </row>
    <row r="695" spans="2:6" x14ac:dyDescent="0.3">
      <c r="B695" s="6">
        <f t="shared" si="35"/>
        <v>2013</v>
      </c>
      <c r="C695" s="5">
        <v>41550</v>
      </c>
      <c r="D695" s="10">
        <v>1074.05</v>
      </c>
      <c r="E695" s="10">
        <v>48.290140000000008</v>
      </c>
      <c r="F695" s="10">
        <v>78.72</v>
      </c>
    </row>
    <row r="696" spans="2:6" x14ac:dyDescent="0.3">
      <c r="B696" s="6">
        <f t="shared" si="35"/>
        <v>2013</v>
      </c>
      <c r="C696" s="5">
        <v>41551</v>
      </c>
      <c r="D696" s="10">
        <v>1069.8800000000001</v>
      </c>
      <c r="E696" s="10">
        <v>48.730569999999993</v>
      </c>
      <c r="F696" s="10">
        <v>79.400000000000006</v>
      </c>
    </row>
    <row r="697" spans="2:6" x14ac:dyDescent="0.3">
      <c r="B697" s="6">
        <f t="shared" si="35"/>
        <v>2013</v>
      </c>
      <c r="C697" s="5">
        <v>41554</v>
      </c>
      <c r="D697" s="10">
        <v>1071.45</v>
      </c>
      <c r="E697" s="10">
        <v>48.189759999999993</v>
      </c>
      <c r="F697" s="10">
        <v>78.739999999999995</v>
      </c>
    </row>
    <row r="698" spans="2:6" x14ac:dyDescent="0.3">
      <c r="B698" s="6">
        <f t="shared" si="35"/>
        <v>2013</v>
      </c>
      <c r="C698" s="5">
        <v>41555</v>
      </c>
      <c r="D698" s="10">
        <v>1073.75</v>
      </c>
      <c r="E698" s="10">
        <v>47.104869999999991</v>
      </c>
      <c r="F698" s="10">
        <v>77.22</v>
      </c>
    </row>
    <row r="699" spans="2:6" x14ac:dyDescent="0.3">
      <c r="B699" s="6">
        <f t="shared" si="35"/>
        <v>2013</v>
      </c>
      <c r="C699" s="5">
        <v>41556</v>
      </c>
      <c r="D699" s="10">
        <v>1073.75</v>
      </c>
      <c r="E699" s="10">
        <v>46.920850000000002</v>
      </c>
      <c r="F699" s="10">
        <v>76.98</v>
      </c>
    </row>
    <row r="700" spans="2:6" x14ac:dyDescent="0.3">
      <c r="B700" s="6">
        <f t="shared" si="35"/>
        <v>2013</v>
      </c>
      <c r="C700" s="5">
        <v>41557</v>
      </c>
      <c r="D700" s="10">
        <v>1073.5</v>
      </c>
      <c r="E700" s="10">
        <v>48.029059999999994</v>
      </c>
      <c r="F700" s="10">
        <v>78.61</v>
      </c>
    </row>
    <row r="701" spans="2:6" x14ac:dyDescent="0.3">
      <c r="B701" s="6">
        <f t="shared" si="35"/>
        <v>2013</v>
      </c>
      <c r="C701" s="5">
        <v>41558</v>
      </c>
      <c r="D701" s="10">
        <v>1071.43</v>
      </c>
      <c r="E701" s="10">
        <v>48.320959999999999</v>
      </c>
      <c r="F701" s="10">
        <v>79.23</v>
      </c>
    </row>
    <row r="702" spans="2:6" x14ac:dyDescent="0.3">
      <c r="B702" s="6">
        <f t="shared" si="35"/>
        <v>2013</v>
      </c>
      <c r="C702" s="5">
        <v>41561</v>
      </c>
      <c r="D702" s="10">
        <v>1071.5</v>
      </c>
      <c r="E702" s="10">
        <v>48.650509999999997</v>
      </c>
      <c r="F702" s="10">
        <v>79.790000000000006</v>
      </c>
    </row>
    <row r="703" spans="2:6" x14ac:dyDescent="0.3">
      <c r="B703" s="6">
        <f t="shared" si="35"/>
        <v>2013</v>
      </c>
      <c r="C703" s="5">
        <v>41562</v>
      </c>
      <c r="D703" s="10">
        <v>1066.77</v>
      </c>
      <c r="E703" s="10">
        <v>48.332370149999996</v>
      </c>
      <c r="F703" s="10">
        <v>79.48</v>
      </c>
    </row>
    <row r="704" spans="2:6" x14ac:dyDescent="0.3">
      <c r="B704" s="6">
        <f t="shared" si="35"/>
        <v>2013</v>
      </c>
      <c r="C704" s="5">
        <v>41563</v>
      </c>
      <c r="D704" s="10">
        <v>1065.68</v>
      </c>
      <c r="E704" s="10">
        <v>48.943039999999996</v>
      </c>
      <c r="F704" s="10">
        <v>80.38</v>
      </c>
    </row>
    <row r="705" spans="2:6" x14ac:dyDescent="0.3">
      <c r="B705" s="6">
        <f t="shared" si="35"/>
        <v>2013</v>
      </c>
      <c r="C705" s="5">
        <v>41564</v>
      </c>
      <c r="D705" s="10">
        <v>1063.6300000000001</v>
      </c>
      <c r="E705" s="10">
        <v>49.1288099</v>
      </c>
      <c r="F705" s="10">
        <v>80.84</v>
      </c>
    </row>
    <row r="706" spans="2:6" x14ac:dyDescent="0.3">
      <c r="B706" s="6">
        <f t="shared" ref="B706:B769" si="36">YEAR(C706)</f>
        <v>2013</v>
      </c>
      <c r="C706" s="5">
        <v>41565</v>
      </c>
      <c r="D706" s="10">
        <v>1060.8499999999999</v>
      </c>
      <c r="E706" s="10">
        <v>49.77713</v>
      </c>
      <c r="F706" s="10">
        <v>82.15</v>
      </c>
    </row>
    <row r="707" spans="2:6" x14ac:dyDescent="0.3">
      <c r="B707" s="6">
        <f t="shared" si="36"/>
        <v>2013</v>
      </c>
      <c r="C707" s="5">
        <v>41568</v>
      </c>
      <c r="D707" s="10">
        <v>1062.3</v>
      </c>
      <c r="E707" s="10">
        <v>49.924530000000004</v>
      </c>
      <c r="F707" s="10">
        <v>82.33</v>
      </c>
    </row>
    <row r="708" spans="2:6" x14ac:dyDescent="0.3">
      <c r="B708" s="6">
        <f t="shared" si="36"/>
        <v>2013</v>
      </c>
      <c r="C708" s="5">
        <v>41569</v>
      </c>
      <c r="D708" s="10">
        <v>1060.77</v>
      </c>
      <c r="E708" s="10">
        <v>49.778819999999996</v>
      </c>
      <c r="F708" s="10">
        <v>82.45</v>
      </c>
    </row>
    <row r="709" spans="2:6" x14ac:dyDescent="0.3">
      <c r="B709" s="6">
        <f t="shared" si="36"/>
        <v>2013</v>
      </c>
      <c r="C709" s="5">
        <v>41570</v>
      </c>
      <c r="D709" s="10">
        <v>1056.03</v>
      </c>
      <c r="E709" s="10">
        <v>48.974969999999999</v>
      </c>
      <c r="F709" s="10">
        <v>81.95</v>
      </c>
    </row>
    <row r="710" spans="2:6" x14ac:dyDescent="0.3">
      <c r="B710" s="6">
        <f t="shared" si="36"/>
        <v>2013</v>
      </c>
      <c r="C710" s="5">
        <v>41571</v>
      </c>
      <c r="D710" s="10">
        <v>1061</v>
      </c>
      <c r="E710" s="10">
        <v>49.227126400000003</v>
      </c>
      <c r="F710" s="10">
        <v>82.31</v>
      </c>
    </row>
    <row r="711" spans="2:6" x14ac:dyDescent="0.3">
      <c r="B711" s="6">
        <f t="shared" si="36"/>
        <v>2013</v>
      </c>
      <c r="C711" s="5">
        <v>41572</v>
      </c>
      <c r="D711" s="10">
        <v>1062</v>
      </c>
      <c r="E711" s="10">
        <v>49.476700000000001</v>
      </c>
      <c r="F711" s="10">
        <v>82.9</v>
      </c>
    </row>
    <row r="712" spans="2:6" x14ac:dyDescent="0.3">
      <c r="B712" s="6">
        <f t="shared" si="36"/>
        <v>2013</v>
      </c>
      <c r="C712" s="5">
        <v>41575</v>
      </c>
      <c r="D712" s="10">
        <v>1061.03</v>
      </c>
      <c r="E712" s="10">
        <v>49.4906899</v>
      </c>
      <c r="F712" s="10">
        <v>82.92</v>
      </c>
    </row>
    <row r="713" spans="2:6" x14ac:dyDescent="0.3">
      <c r="B713" s="6">
        <f t="shared" si="36"/>
        <v>2013</v>
      </c>
      <c r="C713" s="5">
        <v>41576</v>
      </c>
      <c r="D713" s="10">
        <v>1060.55</v>
      </c>
      <c r="E713" s="10">
        <v>49.966429999999995</v>
      </c>
      <c r="F713" s="10">
        <v>83.06</v>
      </c>
    </row>
    <row r="714" spans="2:6" x14ac:dyDescent="0.3">
      <c r="B714" s="6">
        <f t="shared" si="36"/>
        <v>2013</v>
      </c>
      <c r="C714" s="5">
        <v>41577</v>
      </c>
      <c r="D714" s="10">
        <v>1060.0999999999999</v>
      </c>
      <c r="E714" s="10">
        <v>49.495240000000003</v>
      </c>
      <c r="F714" s="10">
        <v>82.98</v>
      </c>
    </row>
    <row r="715" spans="2:6" x14ac:dyDescent="0.3">
      <c r="B715" s="6">
        <f t="shared" si="36"/>
        <v>2013</v>
      </c>
      <c r="C715" s="5">
        <v>41578</v>
      </c>
      <c r="D715" s="10">
        <v>1060.75</v>
      </c>
      <c r="E715" s="10">
        <v>49.66328</v>
      </c>
      <c r="F715" s="10">
        <v>82.79</v>
      </c>
    </row>
    <row r="716" spans="2:6" x14ac:dyDescent="0.3">
      <c r="B716" s="6">
        <f t="shared" si="36"/>
        <v>2013</v>
      </c>
      <c r="C716" s="5">
        <v>41579</v>
      </c>
      <c r="D716" s="10">
        <v>1060.8</v>
      </c>
      <c r="E716" s="10">
        <v>49.628399999999999</v>
      </c>
      <c r="F716" s="10">
        <v>82.81</v>
      </c>
    </row>
    <row r="717" spans="2:6" x14ac:dyDescent="0.3">
      <c r="B717" s="6">
        <f t="shared" si="36"/>
        <v>2013</v>
      </c>
      <c r="C717" s="5">
        <v>41582</v>
      </c>
      <c r="D717" s="10">
        <v>1062.8800000000001</v>
      </c>
      <c r="E717" s="10">
        <v>49.814039999999999</v>
      </c>
      <c r="F717" s="10">
        <v>82.93</v>
      </c>
    </row>
    <row r="718" spans="2:6" x14ac:dyDescent="0.3">
      <c r="B718" s="6">
        <f t="shared" si="36"/>
        <v>2013</v>
      </c>
      <c r="C718" s="5">
        <v>41583</v>
      </c>
      <c r="D718" s="10">
        <v>1061.1500000000001</v>
      </c>
      <c r="E718" s="10">
        <v>49.84364999999999</v>
      </c>
      <c r="F718" s="10">
        <v>83.02</v>
      </c>
    </row>
    <row r="719" spans="2:6" x14ac:dyDescent="0.3">
      <c r="B719" s="6">
        <f t="shared" si="36"/>
        <v>2013</v>
      </c>
      <c r="C719" s="5">
        <v>41584</v>
      </c>
      <c r="D719" s="10">
        <v>1060.9000000000001</v>
      </c>
      <c r="E719" s="10">
        <v>49.946369999999995</v>
      </c>
      <c r="F719" s="10">
        <v>83</v>
      </c>
    </row>
    <row r="720" spans="2:6" x14ac:dyDescent="0.3">
      <c r="B720" s="6">
        <f t="shared" si="36"/>
        <v>2013</v>
      </c>
      <c r="C720" s="5">
        <v>41585</v>
      </c>
      <c r="D720" s="10">
        <v>1061.45</v>
      </c>
      <c r="E720" s="10">
        <v>49.058529999999998</v>
      </c>
      <c r="F720" s="10">
        <v>81.44</v>
      </c>
    </row>
    <row r="721" spans="2:6" x14ac:dyDescent="0.3">
      <c r="B721" s="6">
        <f t="shared" si="36"/>
        <v>2013</v>
      </c>
      <c r="C721" s="5">
        <v>41586</v>
      </c>
      <c r="D721" s="10">
        <v>1064.8800000000001</v>
      </c>
      <c r="E721" s="10">
        <v>49.759840149999988</v>
      </c>
      <c r="F721" s="10">
        <v>82.54</v>
      </c>
    </row>
    <row r="722" spans="2:6" x14ac:dyDescent="0.3">
      <c r="B722" s="6">
        <f t="shared" si="36"/>
        <v>2013</v>
      </c>
      <c r="C722" s="5">
        <v>41589</v>
      </c>
      <c r="D722" s="10">
        <v>1072.5</v>
      </c>
      <c r="E722" s="10">
        <v>49.852874649999997</v>
      </c>
      <c r="F722" s="10">
        <v>82.41</v>
      </c>
    </row>
    <row r="723" spans="2:6" x14ac:dyDescent="0.3">
      <c r="B723" s="6">
        <f t="shared" si="36"/>
        <v>2013</v>
      </c>
      <c r="C723" s="5">
        <v>41590</v>
      </c>
      <c r="D723" s="10">
        <v>1071.3800000000001</v>
      </c>
      <c r="E723" s="10">
        <v>49.909379999999992</v>
      </c>
      <c r="F723" s="10">
        <v>82.54</v>
      </c>
    </row>
    <row r="724" spans="2:6" x14ac:dyDescent="0.3">
      <c r="B724" s="6">
        <f t="shared" si="36"/>
        <v>2013</v>
      </c>
      <c r="C724" s="5">
        <v>41591</v>
      </c>
      <c r="D724" s="10">
        <v>1072.42</v>
      </c>
      <c r="E724" s="10">
        <v>50.492069899999997</v>
      </c>
      <c r="F724" s="10">
        <v>83.54</v>
      </c>
    </row>
    <row r="725" spans="2:6" x14ac:dyDescent="0.3">
      <c r="B725" s="6">
        <f t="shared" si="36"/>
        <v>2013</v>
      </c>
      <c r="C725" s="5">
        <v>41592</v>
      </c>
      <c r="D725" s="10">
        <v>1067.8499999999999</v>
      </c>
      <c r="E725" s="10">
        <v>50.61524</v>
      </c>
      <c r="F725" s="10">
        <v>83.8</v>
      </c>
    </row>
    <row r="726" spans="2:6" x14ac:dyDescent="0.3">
      <c r="B726" s="6">
        <f t="shared" si="36"/>
        <v>2013</v>
      </c>
      <c r="C726" s="5">
        <v>41593</v>
      </c>
      <c r="D726" s="10">
        <v>1063.5</v>
      </c>
      <c r="E726" s="10">
        <v>50.831057999999992</v>
      </c>
      <c r="F726" s="10">
        <v>83.96</v>
      </c>
    </row>
    <row r="727" spans="2:6" x14ac:dyDescent="0.3">
      <c r="B727" s="6">
        <f t="shared" si="36"/>
        <v>2013</v>
      </c>
      <c r="C727" s="5">
        <v>41596</v>
      </c>
      <c r="D727" s="10">
        <v>1057.9000000000001</v>
      </c>
      <c r="E727" s="10">
        <v>50.252109999999995</v>
      </c>
      <c r="F727" s="10">
        <v>83.14</v>
      </c>
    </row>
    <row r="728" spans="2:6" x14ac:dyDescent="0.3">
      <c r="B728" s="6">
        <f t="shared" si="36"/>
        <v>2013</v>
      </c>
      <c r="C728" s="5">
        <v>41597</v>
      </c>
      <c r="D728" s="10">
        <v>1055.82</v>
      </c>
      <c r="E728" s="10">
        <v>49.824840000000002</v>
      </c>
      <c r="F728" s="10">
        <v>82.9</v>
      </c>
    </row>
    <row r="729" spans="2:6" x14ac:dyDescent="0.3">
      <c r="B729" s="6">
        <f t="shared" si="36"/>
        <v>2013</v>
      </c>
      <c r="C729" s="5">
        <v>41598</v>
      </c>
      <c r="D729" s="10">
        <v>1057.9000000000001</v>
      </c>
      <c r="E729" s="10">
        <v>49.765840000000004</v>
      </c>
      <c r="F729" s="10">
        <v>82.7</v>
      </c>
    </row>
    <row r="730" spans="2:6" x14ac:dyDescent="0.3">
      <c r="B730" s="6">
        <f t="shared" si="36"/>
        <v>2013</v>
      </c>
      <c r="C730" s="5">
        <v>41599</v>
      </c>
      <c r="D730" s="10">
        <v>1062.75</v>
      </c>
      <c r="E730" s="10">
        <v>50.408306000000003</v>
      </c>
      <c r="F730" s="10">
        <v>83.54</v>
      </c>
    </row>
    <row r="731" spans="2:6" x14ac:dyDescent="0.3">
      <c r="B731" s="6">
        <f t="shared" si="36"/>
        <v>2013</v>
      </c>
      <c r="C731" s="5">
        <v>41600</v>
      </c>
      <c r="D731" s="10">
        <v>1060.3</v>
      </c>
      <c r="E731" s="10">
        <v>50.560929999999999</v>
      </c>
      <c r="F731" s="10">
        <v>83.99</v>
      </c>
    </row>
    <row r="732" spans="2:6" x14ac:dyDescent="0.3">
      <c r="B732" s="6">
        <f t="shared" si="36"/>
        <v>2013</v>
      </c>
      <c r="C732" s="5">
        <v>41603</v>
      </c>
      <c r="D732" s="10">
        <v>1061.97</v>
      </c>
      <c r="E732" s="10">
        <v>50.508489999999995</v>
      </c>
      <c r="F732" s="10">
        <v>84.19</v>
      </c>
    </row>
    <row r="733" spans="2:6" x14ac:dyDescent="0.3">
      <c r="B733" s="6">
        <f t="shared" si="36"/>
        <v>2013</v>
      </c>
      <c r="C733" s="5">
        <v>41604</v>
      </c>
      <c r="D733" s="10">
        <v>1059.8</v>
      </c>
      <c r="E733" s="10">
        <v>50.782150000000001</v>
      </c>
      <c r="F733" s="10">
        <v>84.63</v>
      </c>
    </row>
    <row r="734" spans="2:6" x14ac:dyDescent="0.3">
      <c r="B734" s="6">
        <f t="shared" si="36"/>
        <v>2013</v>
      </c>
      <c r="C734" s="5">
        <v>41605</v>
      </c>
      <c r="D734" s="10">
        <v>1061.05</v>
      </c>
      <c r="E734" s="10">
        <v>51.02955</v>
      </c>
      <c r="F734" s="10">
        <v>85.22</v>
      </c>
    </row>
    <row r="735" spans="2:6" x14ac:dyDescent="0.3">
      <c r="B735" s="6">
        <f t="shared" si="36"/>
        <v>2013</v>
      </c>
      <c r="C735" s="5">
        <v>41607</v>
      </c>
      <c r="D735" s="10">
        <v>1058.18</v>
      </c>
      <c r="E735" s="10">
        <v>51.243209649999997</v>
      </c>
      <c r="F735" s="10">
        <v>85.73</v>
      </c>
    </row>
    <row r="736" spans="2:6" x14ac:dyDescent="0.3">
      <c r="B736" s="6">
        <f t="shared" si="36"/>
        <v>2013</v>
      </c>
      <c r="C736" s="5">
        <v>41610</v>
      </c>
      <c r="D736" s="10">
        <v>1057.1300000000001</v>
      </c>
      <c r="E736" s="10">
        <v>51.074919999999999</v>
      </c>
      <c r="F736" s="10">
        <v>85.48</v>
      </c>
    </row>
    <row r="737" spans="2:6" x14ac:dyDescent="0.3">
      <c r="B737" s="6">
        <f t="shared" si="36"/>
        <v>2013</v>
      </c>
      <c r="C737" s="5">
        <v>41611</v>
      </c>
      <c r="D737" s="10">
        <v>1061.1500000000001</v>
      </c>
      <c r="E737" s="10">
        <v>50.994190000000003</v>
      </c>
      <c r="F737" s="10">
        <v>85.41</v>
      </c>
    </row>
    <row r="738" spans="2:6" x14ac:dyDescent="0.3">
      <c r="B738" s="6">
        <f t="shared" si="36"/>
        <v>2013</v>
      </c>
      <c r="C738" s="5">
        <v>41612</v>
      </c>
      <c r="D738" s="10">
        <v>1060.3499999999999</v>
      </c>
      <c r="E738" s="10">
        <v>51.084099999999999</v>
      </c>
      <c r="F738" s="10">
        <v>85.49</v>
      </c>
    </row>
    <row r="739" spans="2:6" x14ac:dyDescent="0.3">
      <c r="B739" s="6">
        <f t="shared" si="36"/>
        <v>2013</v>
      </c>
      <c r="C739" s="5">
        <v>41613</v>
      </c>
      <c r="D739" s="10">
        <v>1059.52</v>
      </c>
      <c r="E739" s="10">
        <v>51.11133989999999</v>
      </c>
      <c r="F739" s="10">
        <v>85.38</v>
      </c>
    </row>
    <row r="740" spans="2:6" x14ac:dyDescent="0.3">
      <c r="B740" s="6">
        <f t="shared" si="36"/>
        <v>2013</v>
      </c>
      <c r="C740" s="5">
        <v>41614</v>
      </c>
      <c r="D740" s="10">
        <v>1057.8499999999999</v>
      </c>
      <c r="E740" s="10">
        <v>51.515980000000006</v>
      </c>
      <c r="F740" s="10">
        <v>86</v>
      </c>
    </row>
    <row r="741" spans="2:6" x14ac:dyDescent="0.3">
      <c r="B741" s="6">
        <f t="shared" si="36"/>
        <v>2013</v>
      </c>
      <c r="C741" s="5">
        <v>41617</v>
      </c>
      <c r="D741" s="10">
        <v>1052.8800000000001</v>
      </c>
      <c r="E741" s="10">
        <v>51.69294</v>
      </c>
      <c r="F741" s="10">
        <v>86.35</v>
      </c>
    </row>
    <row r="742" spans="2:6" x14ac:dyDescent="0.3">
      <c r="B742" s="6">
        <f t="shared" si="36"/>
        <v>2013</v>
      </c>
      <c r="C742" s="5">
        <v>41618</v>
      </c>
      <c r="D742" s="10">
        <v>1052.2</v>
      </c>
      <c r="E742" s="10">
        <v>51.71419015</v>
      </c>
      <c r="F742" s="10">
        <v>86.29</v>
      </c>
    </row>
    <row r="743" spans="2:6" x14ac:dyDescent="0.3">
      <c r="B743" s="6">
        <f t="shared" si="36"/>
        <v>2013</v>
      </c>
      <c r="C743" s="5">
        <v>41619</v>
      </c>
      <c r="D743" s="10">
        <v>1052.23</v>
      </c>
      <c r="E743" s="10">
        <v>51.049640000000004</v>
      </c>
      <c r="F743" s="10">
        <v>85.18</v>
      </c>
    </row>
    <row r="744" spans="2:6" x14ac:dyDescent="0.3">
      <c r="B744" s="6">
        <f t="shared" si="36"/>
        <v>2013</v>
      </c>
      <c r="C744" s="5">
        <v>41620</v>
      </c>
      <c r="D744" s="10">
        <v>1051.05</v>
      </c>
      <c r="E744" s="10">
        <v>50.865989999999996</v>
      </c>
      <c r="F744" s="10">
        <v>84.96</v>
      </c>
    </row>
    <row r="745" spans="2:6" x14ac:dyDescent="0.3">
      <c r="B745" s="6">
        <f t="shared" si="36"/>
        <v>2013</v>
      </c>
      <c r="C745" s="5">
        <v>41621</v>
      </c>
      <c r="D745" s="10">
        <v>1052.7</v>
      </c>
      <c r="E745" s="10">
        <v>50.828680149999997</v>
      </c>
      <c r="F745" s="10">
        <v>84.85</v>
      </c>
    </row>
    <row r="746" spans="2:6" x14ac:dyDescent="0.3">
      <c r="B746" s="6">
        <f t="shared" si="36"/>
        <v>2013</v>
      </c>
      <c r="C746" s="5">
        <v>41624</v>
      </c>
      <c r="D746" s="10">
        <v>1051.53</v>
      </c>
      <c r="E746" s="10">
        <v>51.303747999999999</v>
      </c>
      <c r="F746" s="10">
        <v>85.32</v>
      </c>
    </row>
    <row r="747" spans="2:6" x14ac:dyDescent="0.3">
      <c r="B747" s="6">
        <f t="shared" si="36"/>
        <v>2013</v>
      </c>
      <c r="C747" s="5">
        <v>41625</v>
      </c>
      <c r="D747" s="10">
        <v>1051.05</v>
      </c>
      <c r="E747" s="10">
        <v>51.443800000000003</v>
      </c>
      <c r="F747" s="10">
        <v>85.15</v>
      </c>
    </row>
    <row r="748" spans="2:6" x14ac:dyDescent="0.3">
      <c r="B748" s="6">
        <f t="shared" si="36"/>
        <v>2013</v>
      </c>
      <c r="C748" s="5">
        <v>41626</v>
      </c>
      <c r="D748" s="10">
        <v>1051.25</v>
      </c>
      <c r="E748" s="10">
        <v>51.985729999999997</v>
      </c>
      <c r="F748" s="10">
        <v>86.14</v>
      </c>
    </row>
    <row r="749" spans="2:6" x14ac:dyDescent="0.3">
      <c r="B749" s="6">
        <f t="shared" si="36"/>
        <v>2013</v>
      </c>
      <c r="C749" s="5">
        <v>41627</v>
      </c>
      <c r="D749" s="10">
        <v>1059.72</v>
      </c>
      <c r="E749" s="10">
        <v>51.927169999999997</v>
      </c>
      <c r="F749" s="10">
        <v>85.9</v>
      </c>
    </row>
    <row r="750" spans="2:6" x14ac:dyDescent="0.3">
      <c r="B750" s="6">
        <f t="shared" si="36"/>
        <v>2013</v>
      </c>
      <c r="C750" s="5">
        <v>41628</v>
      </c>
      <c r="D750" s="10">
        <v>1061.3499999999999</v>
      </c>
      <c r="E750" s="10">
        <v>52.415479999999995</v>
      </c>
      <c r="F750" s="10">
        <v>86.5</v>
      </c>
    </row>
    <row r="751" spans="2:6" x14ac:dyDescent="0.3">
      <c r="B751" s="6">
        <f t="shared" si="36"/>
        <v>2013</v>
      </c>
      <c r="C751" s="5">
        <v>41631</v>
      </c>
      <c r="D751" s="10">
        <v>1060.75</v>
      </c>
      <c r="E751" s="10">
        <v>52.834809999999997</v>
      </c>
      <c r="F751" s="10">
        <v>87.41</v>
      </c>
    </row>
    <row r="752" spans="2:6" x14ac:dyDescent="0.3">
      <c r="B752" s="6">
        <f t="shared" si="36"/>
        <v>2013</v>
      </c>
      <c r="C752" s="5">
        <v>41632</v>
      </c>
      <c r="D752" s="10">
        <v>1059.3</v>
      </c>
      <c r="E752" s="10">
        <v>52.893718</v>
      </c>
      <c r="F752" s="10">
        <v>87.45</v>
      </c>
    </row>
    <row r="753" spans="2:6" x14ac:dyDescent="0.3">
      <c r="B753" s="6">
        <f t="shared" si="36"/>
        <v>2013</v>
      </c>
      <c r="C753" s="5">
        <v>41634</v>
      </c>
      <c r="D753" s="10">
        <v>1059.17</v>
      </c>
      <c r="E753" s="10">
        <v>53.040809999999993</v>
      </c>
      <c r="F753" s="10">
        <v>87.74</v>
      </c>
    </row>
    <row r="754" spans="2:6" x14ac:dyDescent="0.3">
      <c r="B754" s="6">
        <f t="shared" si="36"/>
        <v>2013</v>
      </c>
      <c r="C754" s="5">
        <v>41635</v>
      </c>
      <c r="D754" s="10">
        <v>1054.3499999999999</v>
      </c>
      <c r="E754" s="10">
        <v>52.851739999999999</v>
      </c>
      <c r="F754" s="10">
        <v>87.52</v>
      </c>
    </row>
    <row r="755" spans="2:6" x14ac:dyDescent="0.3">
      <c r="B755" s="6">
        <f t="shared" si="36"/>
        <v>2013</v>
      </c>
      <c r="C755" s="5">
        <v>41638</v>
      </c>
      <c r="D755" s="10">
        <v>1055.45</v>
      </c>
      <c r="E755" s="10">
        <v>52.791314800000002</v>
      </c>
      <c r="F755" s="10">
        <v>87.39</v>
      </c>
    </row>
    <row r="756" spans="2:6" x14ac:dyDescent="0.3">
      <c r="B756" s="6">
        <f t="shared" si="36"/>
        <v>2013</v>
      </c>
      <c r="C756" s="5">
        <v>41639</v>
      </c>
      <c r="D756" s="10">
        <v>1055.45</v>
      </c>
      <c r="E756" s="10">
        <v>53.202107999999988</v>
      </c>
      <c r="F756" s="10">
        <v>87.96</v>
      </c>
    </row>
    <row r="757" spans="2:6" x14ac:dyDescent="0.3">
      <c r="B757" s="6">
        <f t="shared" si="36"/>
        <v>2014</v>
      </c>
      <c r="C757" s="5">
        <v>41641</v>
      </c>
      <c r="D757" s="10">
        <v>1050.32</v>
      </c>
      <c r="E757" s="10">
        <v>52.656319999999994</v>
      </c>
      <c r="F757" s="10">
        <v>87.27</v>
      </c>
    </row>
    <row r="758" spans="2:6" x14ac:dyDescent="0.3">
      <c r="B758" s="6">
        <f t="shared" si="36"/>
        <v>2014</v>
      </c>
      <c r="C758" s="5">
        <v>41642</v>
      </c>
      <c r="D758" s="10">
        <v>1055.25</v>
      </c>
      <c r="E758" s="10">
        <v>52.55494015</v>
      </c>
      <c r="F758" s="10">
        <v>86.64</v>
      </c>
    </row>
    <row r="759" spans="2:6" x14ac:dyDescent="0.3">
      <c r="B759" s="6">
        <f t="shared" si="36"/>
        <v>2014</v>
      </c>
      <c r="C759" s="5">
        <v>41645</v>
      </c>
      <c r="D759" s="10">
        <v>1065.3</v>
      </c>
      <c r="E759" s="10">
        <v>52.319929999999999</v>
      </c>
      <c r="F759" s="10">
        <v>86.32</v>
      </c>
    </row>
    <row r="760" spans="2:6" x14ac:dyDescent="0.3">
      <c r="B760" s="6">
        <f t="shared" si="36"/>
        <v>2014</v>
      </c>
      <c r="C760" s="5">
        <v>41646</v>
      </c>
      <c r="D760" s="10">
        <v>1068.3499999999999</v>
      </c>
      <c r="E760" s="10">
        <v>52.869086000000003</v>
      </c>
      <c r="F760" s="10">
        <v>87.12</v>
      </c>
    </row>
    <row r="761" spans="2:6" x14ac:dyDescent="0.3">
      <c r="B761" s="6">
        <f t="shared" si="36"/>
        <v>2014</v>
      </c>
      <c r="C761" s="5">
        <v>41647</v>
      </c>
      <c r="D761" s="10">
        <v>1064.6300000000001</v>
      </c>
      <c r="E761" s="10">
        <v>53.213309999999993</v>
      </c>
      <c r="F761" s="10">
        <v>87.31</v>
      </c>
    </row>
    <row r="762" spans="2:6" x14ac:dyDescent="0.3">
      <c r="B762" s="6">
        <f t="shared" si="36"/>
        <v>2014</v>
      </c>
      <c r="C762" s="5">
        <v>41648</v>
      </c>
      <c r="D762" s="10">
        <v>1062.68</v>
      </c>
      <c r="E762" s="10">
        <v>52.9604</v>
      </c>
      <c r="F762" s="10">
        <v>87.02</v>
      </c>
    </row>
    <row r="763" spans="2:6" x14ac:dyDescent="0.3">
      <c r="B763" s="6">
        <f t="shared" si="36"/>
        <v>2014</v>
      </c>
      <c r="C763" s="5">
        <v>41649</v>
      </c>
      <c r="D763" s="10">
        <v>1061.3499999999999</v>
      </c>
      <c r="E763" s="10">
        <v>53.187930000000001</v>
      </c>
      <c r="F763" s="10">
        <v>87.3</v>
      </c>
    </row>
    <row r="764" spans="2:6" x14ac:dyDescent="0.3">
      <c r="B764" s="6">
        <f t="shared" si="36"/>
        <v>2014</v>
      </c>
      <c r="C764" s="5">
        <v>41652</v>
      </c>
      <c r="D764" s="10">
        <v>1056.8</v>
      </c>
      <c r="E764" s="10">
        <v>52.499169999999992</v>
      </c>
      <c r="F764" s="10">
        <v>86.01</v>
      </c>
    </row>
    <row r="765" spans="2:6" x14ac:dyDescent="0.3">
      <c r="B765" s="6">
        <f t="shared" si="36"/>
        <v>2014</v>
      </c>
      <c r="C765" s="5">
        <v>41653</v>
      </c>
      <c r="D765" s="10">
        <v>1059.1500000000001</v>
      </c>
      <c r="E765" s="10">
        <v>53.497399999999999</v>
      </c>
      <c r="F765" s="10">
        <v>87.65</v>
      </c>
    </row>
    <row r="766" spans="2:6" x14ac:dyDescent="0.3">
      <c r="B766" s="6">
        <f t="shared" si="36"/>
        <v>2014</v>
      </c>
      <c r="C766" s="5">
        <v>41654</v>
      </c>
      <c r="D766" s="10">
        <v>1062.5999999999999</v>
      </c>
      <c r="E766" s="10">
        <v>53.961399999999998</v>
      </c>
      <c r="F766" s="10">
        <v>88.37</v>
      </c>
    </row>
    <row r="767" spans="2:6" x14ac:dyDescent="0.3">
      <c r="B767" s="6">
        <f t="shared" si="36"/>
        <v>2014</v>
      </c>
      <c r="C767" s="5">
        <v>41655</v>
      </c>
      <c r="D767" s="10">
        <v>1063.3499999999999</v>
      </c>
      <c r="E767" s="10">
        <v>53.990754999999993</v>
      </c>
      <c r="F767" s="10">
        <v>88.38</v>
      </c>
    </row>
    <row r="768" spans="2:6" x14ac:dyDescent="0.3">
      <c r="B768" s="6">
        <f t="shared" si="36"/>
        <v>2014</v>
      </c>
      <c r="C768" s="5">
        <v>41656</v>
      </c>
      <c r="D768" s="10">
        <v>1059.6500000000001</v>
      </c>
      <c r="E768" s="10">
        <v>53.656179999999992</v>
      </c>
      <c r="F768" s="10">
        <v>87.88</v>
      </c>
    </row>
    <row r="769" spans="2:6" x14ac:dyDescent="0.3">
      <c r="B769" s="6">
        <f t="shared" si="36"/>
        <v>2014</v>
      </c>
      <c r="C769" s="5">
        <v>41660</v>
      </c>
      <c r="D769" s="10">
        <v>1065.3</v>
      </c>
      <c r="E769" s="10">
        <v>53.993124999999992</v>
      </c>
      <c r="F769" s="10">
        <v>88.55</v>
      </c>
    </row>
    <row r="770" spans="2:6" x14ac:dyDescent="0.3">
      <c r="B770" s="6">
        <f t="shared" ref="B770:B833" si="37">YEAR(C770)</f>
        <v>2014</v>
      </c>
      <c r="C770" s="5">
        <v>41661</v>
      </c>
      <c r="D770" s="10">
        <v>1067.1300000000001</v>
      </c>
      <c r="E770" s="10">
        <v>54.217834000000003</v>
      </c>
      <c r="F770" s="10">
        <v>88.78</v>
      </c>
    </row>
    <row r="771" spans="2:6" x14ac:dyDescent="0.3">
      <c r="B771" s="6">
        <f t="shared" si="37"/>
        <v>2014</v>
      </c>
      <c r="C771" s="5">
        <v>41662</v>
      </c>
      <c r="D771" s="10">
        <v>1073.8499999999999</v>
      </c>
      <c r="E771" s="10">
        <v>53.956340000000004</v>
      </c>
      <c r="F771" s="10">
        <v>88.48</v>
      </c>
    </row>
    <row r="772" spans="2:6" x14ac:dyDescent="0.3">
      <c r="B772" s="6">
        <f t="shared" si="37"/>
        <v>2014</v>
      </c>
      <c r="C772" s="5">
        <v>41663</v>
      </c>
      <c r="D772" s="10">
        <v>1080.3800000000001</v>
      </c>
      <c r="E772" s="10">
        <v>52.921935999999995</v>
      </c>
      <c r="F772" s="10">
        <v>86.74</v>
      </c>
    </row>
    <row r="773" spans="2:6" x14ac:dyDescent="0.3">
      <c r="B773" s="6">
        <f t="shared" si="37"/>
        <v>2014</v>
      </c>
      <c r="C773" s="5">
        <v>41666</v>
      </c>
      <c r="D773" s="10">
        <v>1083.6500000000001</v>
      </c>
      <c r="E773" s="10">
        <v>52.272143999999997</v>
      </c>
      <c r="F773" s="10">
        <v>85.9</v>
      </c>
    </row>
    <row r="774" spans="2:6" x14ac:dyDescent="0.3">
      <c r="B774" s="6">
        <f t="shared" si="37"/>
        <v>2014</v>
      </c>
      <c r="C774" s="5">
        <v>41667</v>
      </c>
      <c r="D774" s="10">
        <v>1081.1500000000001</v>
      </c>
      <c r="E774" s="10">
        <v>52.721499999999999</v>
      </c>
      <c r="F774" s="10">
        <v>85.85</v>
      </c>
    </row>
    <row r="775" spans="2:6" x14ac:dyDescent="0.3">
      <c r="B775" s="6">
        <f t="shared" si="37"/>
        <v>2014</v>
      </c>
      <c r="C775" s="5">
        <v>41668</v>
      </c>
      <c r="D775" s="10">
        <v>1070.3</v>
      </c>
      <c r="E775" s="10">
        <v>52.137460000000004</v>
      </c>
      <c r="F775" s="10">
        <v>84.93</v>
      </c>
    </row>
    <row r="776" spans="2:6" x14ac:dyDescent="0.3">
      <c r="B776" s="6">
        <f t="shared" si="37"/>
        <v>2014</v>
      </c>
      <c r="C776" s="5">
        <v>41669</v>
      </c>
      <c r="D776" s="10">
        <v>1070.3</v>
      </c>
      <c r="E776" s="10">
        <v>53.237420000000007</v>
      </c>
      <c r="F776" s="10">
        <v>86.5</v>
      </c>
    </row>
    <row r="777" spans="2:6" x14ac:dyDescent="0.3">
      <c r="B777" s="6">
        <f t="shared" si="37"/>
        <v>2014</v>
      </c>
      <c r="C777" s="5">
        <v>41670</v>
      </c>
      <c r="D777" s="10">
        <v>1070.3</v>
      </c>
      <c r="E777" s="10">
        <v>52.961769999999994</v>
      </c>
      <c r="F777" s="10">
        <v>86.27</v>
      </c>
    </row>
    <row r="778" spans="2:6" x14ac:dyDescent="0.3">
      <c r="B778" s="6">
        <f t="shared" si="37"/>
        <v>2014</v>
      </c>
      <c r="C778" s="5">
        <v>41673</v>
      </c>
      <c r="D778" s="10">
        <v>1084.45</v>
      </c>
      <c r="E778" s="10">
        <v>51.613729999999997</v>
      </c>
      <c r="F778" s="10">
        <v>84.29</v>
      </c>
    </row>
    <row r="779" spans="2:6" x14ac:dyDescent="0.3">
      <c r="B779" s="6">
        <f t="shared" si="37"/>
        <v>2014</v>
      </c>
      <c r="C779" s="5">
        <v>41674</v>
      </c>
      <c r="D779" s="10">
        <v>1083.8</v>
      </c>
      <c r="E779" s="10">
        <v>51.968700000000005</v>
      </c>
      <c r="F779" s="10">
        <v>84.91</v>
      </c>
    </row>
    <row r="780" spans="2:6" x14ac:dyDescent="0.3">
      <c r="B780" s="6">
        <f t="shared" si="37"/>
        <v>2014</v>
      </c>
      <c r="C780" s="5">
        <v>41675</v>
      </c>
      <c r="D780" s="10">
        <v>1076.8499999999999</v>
      </c>
      <c r="E780" s="10">
        <v>51.84601</v>
      </c>
      <c r="F780" s="10">
        <v>84.69</v>
      </c>
    </row>
    <row r="781" spans="2:6" x14ac:dyDescent="0.3">
      <c r="B781" s="6">
        <f t="shared" si="37"/>
        <v>2014</v>
      </c>
      <c r="C781" s="5">
        <v>41676</v>
      </c>
      <c r="D781" s="10">
        <v>1078.98</v>
      </c>
      <c r="E781" s="10">
        <v>52.600349999999999</v>
      </c>
      <c r="F781" s="10">
        <v>85.77</v>
      </c>
    </row>
    <row r="782" spans="2:6" x14ac:dyDescent="0.3">
      <c r="B782" s="6">
        <f t="shared" si="37"/>
        <v>2014</v>
      </c>
      <c r="C782" s="5">
        <v>41677</v>
      </c>
      <c r="D782" s="10">
        <v>1074.32</v>
      </c>
      <c r="E782" s="10">
        <v>53.536899999999996</v>
      </c>
      <c r="F782" s="10">
        <v>87.3</v>
      </c>
    </row>
    <row r="783" spans="2:6" x14ac:dyDescent="0.3">
      <c r="B783" s="6">
        <f t="shared" si="37"/>
        <v>2014</v>
      </c>
      <c r="C783" s="5">
        <v>41680</v>
      </c>
      <c r="D783" s="10">
        <v>1071.23</v>
      </c>
      <c r="E783" s="10">
        <v>53.820300000000003</v>
      </c>
      <c r="F783" s="10">
        <v>87.8</v>
      </c>
    </row>
    <row r="784" spans="2:6" x14ac:dyDescent="0.3">
      <c r="B784" s="6">
        <f t="shared" si="37"/>
        <v>2014</v>
      </c>
      <c r="C784" s="5">
        <v>41681</v>
      </c>
      <c r="D784" s="10">
        <v>1070.8499999999999</v>
      </c>
      <c r="E784" s="10">
        <v>54.30834999999999</v>
      </c>
      <c r="F784" s="10">
        <v>88.8</v>
      </c>
    </row>
    <row r="785" spans="2:6" x14ac:dyDescent="0.3">
      <c r="B785" s="6">
        <f t="shared" si="37"/>
        <v>2014</v>
      </c>
      <c r="C785" s="5">
        <v>41682</v>
      </c>
      <c r="D785" s="10">
        <v>1062.7</v>
      </c>
      <c r="E785" s="10">
        <v>54.500140000000002</v>
      </c>
      <c r="F785" s="10">
        <v>88.97</v>
      </c>
    </row>
    <row r="786" spans="2:6" x14ac:dyDescent="0.3">
      <c r="B786" s="6">
        <f t="shared" si="37"/>
        <v>2014</v>
      </c>
      <c r="C786" s="5">
        <v>41683</v>
      </c>
      <c r="D786" s="10">
        <v>1066.7</v>
      </c>
      <c r="E786" s="10">
        <v>55.154660149999998</v>
      </c>
      <c r="F786" s="10">
        <v>89.63</v>
      </c>
    </row>
    <row r="787" spans="2:6" x14ac:dyDescent="0.3">
      <c r="B787" s="6">
        <f t="shared" si="37"/>
        <v>2014</v>
      </c>
      <c r="C787" s="5">
        <v>41684</v>
      </c>
      <c r="D787" s="10">
        <v>1063.48</v>
      </c>
      <c r="E787" s="10">
        <v>55.287109999999991</v>
      </c>
      <c r="F787" s="10">
        <v>89.81</v>
      </c>
    </row>
    <row r="788" spans="2:6" x14ac:dyDescent="0.3">
      <c r="B788" s="6">
        <f t="shared" si="37"/>
        <v>2014</v>
      </c>
      <c r="C788" s="5">
        <v>41688</v>
      </c>
      <c r="D788" s="10">
        <v>1066.25</v>
      </c>
      <c r="E788" s="10">
        <v>55.709770000000006</v>
      </c>
      <c r="F788" s="10">
        <v>90.25</v>
      </c>
    </row>
    <row r="789" spans="2:6" x14ac:dyDescent="0.3">
      <c r="B789" s="6">
        <f t="shared" si="37"/>
        <v>2014</v>
      </c>
      <c r="C789" s="5">
        <v>41689</v>
      </c>
      <c r="D789" s="10">
        <v>1065.6300000000001</v>
      </c>
      <c r="E789" s="10">
        <v>55.50426199999999</v>
      </c>
      <c r="F789" s="10">
        <v>89.63</v>
      </c>
    </row>
    <row r="790" spans="2:6" x14ac:dyDescent="0.3">
      <c r="B790" s="6">
        <f t="shared" si="37"/>
        <v>2014</v>
      </c>
      <c r="C790" s="5">
        <v>41690</v>
      </c>
      <c r="D790" s="10">
        <v>1072.1500000000001</v>
      </c>
      <c r="E790" s="10">
        <v>55.988849999999992</v>
      </c>
      <c r="F790" s="10">
        <v>90.05</v>
      </c>
    </row>
    <row r="791" spans="2:6" x14ac:dyDescent="0.3">
      <c r="B791" s="6">
        <f t="shared" si="37"/>
        <v>2014</v>
      </c>
      <c r="C791" s="5">
        <v>41691</v>
      </c>
      <c r="D791" s="10">
        <v>1072.05</v>
      </c>
      <c r="E791" s="10">
        <v>55.776176000000007</v>
      </c>
      <c r="F791" s="10">
        <v>89.93</v>
      </c>
    </row>
    <row r="792" spans="2:6" x14ac:dyDescent="0.3">
      <c r="B792" s="6">
        <f t="shared" si="37"/>
        <v>2014</v>
      </c>
      <c r="C792" s="5">
        <v>41694</v>
      </c>
      <c r="D792" s="10">
        <v>1074.55</v>
      </c>
      <c r="E792" s="10">
        <v>56.120429999999992</v>
      </c>
      <c r="F792" s="10">
        <v>90.41</v>
      </c>
    </row>
    <row r="793" spans="2:6" x14ac:dyDescent="0.3">
      <c r="B793" s="6">
        <f t="shared" si="37"/>
        <v>2014</v>
      </c>
      <c r="C793" s="5">
        <v>41695</v>
      </c>
      <c r="D793" s="10">
        <v>1072.8499999999999</v>
      </c>
      <c r="E793" s="10">
        <v>56.087009999999999</v>
      </c>
      <c r="F793" s="10">
        <v>90.31</v>
      </c>
    </row>
    <row r="794" spans="2:6" x14ac:dyDescent="0.3">
      <c r="B794" s="6">
        <f t="shared" si="37"/>
        <v>2014</v>
      </c>
      <c r="C794" s="5">
        <v>41696</v>
      </c>
      <c r="D794" s="10">
        <v>1065.25</v>
      </c>
      <c r="E794" s="10">
        <v>56.235610000000008</v>
      </c>
      <c r="F794" s="10">
        <v>90.23</v>
      </c>
    </row>
    <row r="795" spans="2:6" x14ac:dyDescent="0.3">
      <c r="B795" s="6">
        <f t="shared" si="37"/>
        <v>2014</v>
      </c>
      <c r="C795" s="5">
        <v>41697</v>
      </c>
      <c r="D795" s="10">
        <v>1069</v>
      </c>
      <c r="E795" s="10">
        <v>56.56</v>
      </c>
      <c r="F795" s="10">
        <v>90.44</v>
      </c>
    </row>
    <row r="796" spans="2:6" x14ac:dyDescent="0.3">
      <c r="B796" s="6">
        <f t="shared" si="37"/>
        <v>2014</v>
      </c>
      <c r="C796" s="5">
        <v>41698</v>
      </c>
      <c r="D796" s="10">
        <v>1067.4000000000001</v>
      </c>
      <c r="E796" s="10">
        <v>56.339829999999999</v>
      </c>
      <c r="F796" s="10">
        <v>90.34</v>
      </c>
    </row>
    <row r="797" spans="2:6" x14ac:dyDescent="0.3">
      <c r="B797" s="6">
        <f t="shared" si="37"/>
        <v>2014</v>
      </c>
      <c r="C797" s="5">
        <v>41701</v>
      </c>
      <c r="D797" s="10">
        <v>1070</v>
      </c>
      <c r="E797" s="10">
        <v>55.938650000000003</v>
      </c>
      <c r="F797" s="10">
        <v>89.67</v>
      </c>
    </row>
    <row r="798" spans="2:6" x14ac:dyDescent="0.3">
      <c r="B798" s="6">
        <f t="shared" si="37"/>
        <v>2014</v>
      </c>
      <c r="C798" s="5">
        <v>41702</v>
      </c>
      <c r="D798" s="10">
        <v>1073.53</v>
      </c>
      <c r="E798" s="10">
        <v>56.974678000000004</v>
      </c>
      <c r="F798" s="10">
        <v>90.81</v>
      </c>
    </row>
    <row r="799" spans="2:6" x14ac:dyDescent="0.3">
      <c r="B799" s="6">
        <f t="shared" si="37"/>
        <v>2014</v>
      </c>
      <c r="C799" s="5">
        <v>41703</v>
      </c>
      <c r="D799" s="10">
        <v>1070.9000000000001</v>
      </c>
      <c r="E799" s="10">
        <v>57.096549999999993</v>
      </c>
      <c r="F799" s="10">
        <v>91.06</v>
      </c>
    </row>
    <row r="800" spans="2:6" x14ac:dyDescent="0.3">
      <c r="B800" s="6">
        <f t="shared" si="37"/>
        <v>2014</v>
      </c>
      <c r="C800" s="5">
        <v>41704</v>
      </c>
      <c r="D800" s="10">
        <v>1064.0999999999999</v>
      </c>
      <c r="E800" s="10">
        <v>57.128719999999994</v>
      </c>
      <c r="F800" s="10">
        <v>90.98</v>
      </c>
    </row>
    <row r="801" spans="2:6" x14ac:dyDescent="0.3">
      <c r="B801" s="6">
        <f t="shared" si="37"/>
        <v>2014</v>
      </c>
      <c r="C801" s="5">
        <v>41705</v>
      </c>
      <c r="D801" s="10">
        <v>1060.75</v>
      </c>
      <c r="E801" s="10">
        <v>56.847559999999994</v>
      </c>
      <c r="F801" s="10">
        <v>90.53</v>
      </c>
    </row>
    <row r="802" spans="2:6" x14ac:dyDescent="0.3">
      <c r="B802" s="6">
        <f t="shared" si="37"/>
        <v>2014</v>
      </c>
      <c r="C802" s="5">
        <v>41708</v>
      </c>
      <c r="D802" s="10">
        <v>1066.47</v>
      </c>
      <c r="E802" s="10">
        <v>56.632949999999994</v>
      </c>
      <c r="F802" s="10">
        <v>90.61</v>
      </c>
    </row>
    <row r="803" spans="2:6" x14ac:dyDescent="0.3">
      <c r="B803" s="6">
        <f t="shared" si="37"/>
        <v>2014</v>
      </c>
      <c r="C803" s="5">
        <v>41709</v>
      </c>
      <c r="D803" s="10">
        <v>1065.05</v>
      </c>
      <c r="E803" s="10">
        <v>56.286809999999996</v>
      </c>
      <c r="F803" s="10">
        <v>90.22</v>
      </c>
    </row>
    <row r="804" spans="2:6" x14ac:dyDescent="0.3">
      <c r="B804" s="6">
        <f t="shared" si="37"/>
        <v>2014</v>
      </c>
      <c r="C804" s="5">
        <v>41710</v>
      </c>
      <c r="D804" s="10">
        <v>1070.45</v>
      </c>
      <c r="E804" s="10">
        <v>56.599977999999993</v>
      </c>
      <c r="F804" s="10">
        <v>90.56</v>
      </c>
    </row>
    <row r="805" spans="2:6" x14ac:dyDescent="0.3">
      <c r="B805" s="6">
        <f t="shared" si="37"/>
        <v>2014</v>
      </c>
      <c r="C805" s="5">
        <v>41711</v>
      </c>
      <c r="D805" s="10">
        <v>1069.23</v>
      </c>
      <c r="E805" s="10">
        <v>55.614950000000007</v>
      </c>
      <c r="F805" s="10">
        <v>89.28</v>
      </c>
    </row>
    <row r="806" spans="2:6" x14ac:dyDescent="0.3">
      <c r="B806" s="6">
        <f t="shared" si="37"/>
        <v>2014</v>
      </c>
      <c r="C806" s="5">
        <v>41712</v>
      </c>
      <c r="D806" s="10">
        <v>1072.82</v>
      </c>
      <c r="E806" s="10">
        <v>55.402540000000002</v>
      </c>
      <c r="F806" s="10">
        <v>88.67</v>
      </c>
    </row>
    <row r="807" spans="2:6" x14ac:dyDescent="0.3">
      <c r="B807" s="6">
        <f t="shared" si="37"/>
        <v>2014</v>
      </c>
      <c r="C807" s="5">
        <v>41715</v>
      </c>
      <c r="D807" s="10">
        <v>1067.4000000000001</v>
      </c>
      <c r="E807" s="10">
        <v>55.915140000000001</v>
      </c>
      <c r="F807" s="10">
        <v>89.45</v>
      </c>
    </row>
    <row r="808" spans="2:6" x14ac:dyDescent="0.3">
      <c r="B808" s="6">
        <f t="shared" si="37"/>
        <v>2014</v>
      </c>
      <c r="C808" s="5">
        <v>41716</v>
      </c>
      <c r="D808" s="10">
        <v>1069.2</v>
      </c>
      <c r="E808" s="10">
        <v>56.767809999999997</v>
      </c>
      <c r="F808" s="10">
        <v>90.53</v>
      </c>
    </row>
    <row r="809" spans="2:6" x14ac:dyDescent="0.3">
      <c r="B809" s="6">
        <f t="shared" si="37"/>
        <v>2014</v>
      </c>
      <c r="C809" s="5">
        <v>41717</v>
      </c>
      <c r="D809" s="10">
        <v>1070.0999999999999</v>
      </c>
      <c r="E809" s="10">
        <v>56.509161999999989</v>
      </c>
      <c r="F809" s="10">
        <v>90.04</v>
      </c>
    </row>
    <row r="810" spans="2:6" x14ac:dyDescent="0.3">
      <c r="B810" s="6">
        <f t="shared" si="37"/>
        <v>2014</v>
      </c>
      <c r="C810" s="5">
        <v>41718</v>
      </c>
      <c r="D810" s="10">
        <v>1076.08</v>
      </c>
      <c r="E810" s="10">
        <v>56.94726</v>
      </c>
      <c r="F810" s="10">
        <v>90.29</v>
      </c>
    </row>
    <row r="811" spans="2:6" x14ac:dyDescent="0.3">
      <c r="B811" s="6">
        <f t="shared" si="37"/>
        <v>2014</v>
      </c>
      <c r="C811" s="5">
        <v>41719</v>
      </c>
      <c r="D811" s="10">
        <v>1080.3</v>
      </c>
      <c r="E811" s="10">
        <v>56.25287999999999</v>
      </c>
      <c r="F811" s="10">
        <v>89</v>
      </c>
    </row>
    <row r="812" spans="2:6" x14ac:dyDescent="0.3">
      <c r="B812" s="6">
        <f t="shared" si="37"/>
        <v>2014</v>
      </c>
      <c r="C812" s="5">
        <v>41722</v>
      </c>
      <c r="D812" s="10">
        <v>1077.7</v>
      </c>
      <c r="E812" s="10">
        <v>55.599699999999991</v>
      </c>
      <c r="F812" s="10">
        <v>88.22</v>
      </c>
    </row>
    <row r="813" spans="2:6" x14ac:dyDescent="0.3">
      <c r="B813" s="6">
        <f t="shared" si="37"/>
        <v>2014</v>
      </c>
      <c r="C813" s="5">
        <v>41723</v>
      </c>
      <c r="D813" s="10">
        <v>1079.3</v>
      </c>
      <c r="E813" s="10">
        <v>55.719889999999992</v>
      </c>
      <c r="F813" s="10">
        <v>88.51</v>
      </c>
    </row>
    <row r="814" spans="2:6" x14ac:dyDescent="0.3">
      <c r="B814" s="6">
        <f t="shared" si="37"/>
        <v>2014</v>
      </c>
      <c r="C814" s="5">
        <v>41724</v>
      </c>
      <c r="D814" s="10">
        <v>1075.02</v>
      </c>
      <c r="E814" s="10">
        <v>54.913229999999992</v>
      </c>
      <c r="F814" s="10">
        <v>87.37</v>
      </c>
    </row>
    <row r="815" spans="2:6" x14ac:dyDescent="0.3">
      <c r="B815" s="6">
        <f t="shared" si="37"/>
        <v>2014</v>
      </c>
      <c r="C815" s="5">
        <v>41725</v>
      </c>
      <c r="D815" s="10">
        <v>1071.48</v>
      </c>
      <c r="E815" s="10">
        <v>54.602844999999995</v>
      </c>
      <c r="F815" s="10">
        <v>86.879000000000005</v>
      </c>
    </row>
    <row r="816" spans="2:6" x14ac:dyDescent="0.3">
      <c r="B816" s="6">
        <f t="shared" si="37"/>
        <v>2014</v>
      </c>
      <c r="C816" s="5">
        <v>41726</v>
      </c>
      <c r="D816" s="10">
        <v>1069.2</v>
      </c>
      <c r="E816" s="10">
        <v>54.80688</v>
      </c>
      <c r="F816" s="10">
        <v>87.05</v>
      </c>
    </row>
    <row r="817" spans="2:6" x14ac:dyDescent="0.3">
      <c r="B817" s="6">
        <f t="shared" si="37"/>
        <v>2014</v>
      </c>
      <c r="C817" s="5">
        <v>41729</v>
      </c>
      <c r="D817" s="10">
        <v>1064.55</v>
      </c>
      <c r="E817" s="10">
        <v>55.389560000000003</v>
      </c>
      <c r="F817" s="10">
        <v>87.67</v>
      </c>
    </row>
    <row r="818" spans="2:6" x14ac:dyDescent="0.3">
      <c r="B818" s="6">
        <f t="shared" si="37"/>
        <v>2014</v>
      </c>
      <c r="C818" s="5">
        <v>41730</v>
      </c>
      <c r="D818" s="10">
        <v>1058.7</v>
      </c>
      <c r="E818" s="10">
        <v>56.305500000000002</v>
      </c>
      <c r="F818" s="10">
        <v>89.21</v>
      </c>
    </row>
    <row r="819" spans="2:6" x14ac:dyDescent="0.3">
      <c r="B819" s="6">
        <f t="shared" si="37"/>
        <v>2014</v>
      </c>
      <c r="C819" s="5">
        <v>41731</v>
      </c>
      <c r="D819" s="10">
        <v>1056.68</v>
      </c>
      <c r="E819" s="10">
        <v>56.223979999999997</v>
      </c>
      <c r="F819" s="10">
        <v>89.44</v>
      </c>
    </row>
    <row r="820" spans="2:6" x14ac:dyDescent="0.3">
      <c r="B820" s="6">
        <f t="shared" si="37"/>
        <v>2014</v>
      </c>
      <c r="C820" s="5">
        <v>41732</v>
      </c>
      <c r="D820" s="10">
        <v>1057.8499999999999</v>
      </c>
      <c r="E820" s="10">
        <v>55.665590000000002</v>
      </c>
      <c r="F820" s="10">
        <v>88.73</v>
      </c>
    </row>
    <row r="821" spans="2:6" x14ac:dyDescent="0.3">
      <c r="B821" s="6">
        <f t="shared" si="37"/>
        <v>2014</v>
      </c>
      <c r="C821" s="5">
        <v>41733</v>
      </c>
      <c r="D821" s="10">
        <v>1053.57</v>
      </c>
      <c r="E821" s="10">
        <v>54.092930000000003</v>
      </c>
      <c r="F821" s="10">
        <v>86.37</v>
      </c>
    </row>
    <row r="822" spans="2:6" x14ac:dyDescent="0.3">
      <c r="B822" s="6">
        <f t="shared" si="37"/>
        <v>2014</v>
      </c>
      <c r="C822" s="5">
        <v>41736</v>
      </c>
      <c r="D822" s="10">
        <v>1055.43</v>
      </c>
      <c r="E822" s="10">
        <v>53.521879999999996</v>
      </c>
      <c r="F822" s="10">
        <v>85.55</v>
      </c>
    </row>
    <row r="823" spans="2:6" x14ac:dyDescent="0.3">
      <c r="B823" s="6">
        <f t="shared" si="37"/>
        <v>2014</v>
      </c>
      <c r="C823" s="5">
        <v>41737</v>
      </c>
      <c r="D823" s="10">
        <v>1052.27</v>
      </c>
      <c r="E823" s="10">
        <v>54.065300000000001</v>
      </c>
      <c r="F823" s="10">
        <v>86.34</v>
      </c>
    </row>
    <row r="824" spans="2:6" x14ac:dyDescent="0.3">
      <c r="B824" s="6">
        <f t="shared" si="37"/>
        <v>2014</v>
      </c>
      <c r="C824" s="5">
        <v>41738</v>
      </c>
      <c r="D824" s="10">
        <v>1041.3</v>
      </c>
      <c r="E824" s="10">
        <v>55.032108799999996</v>
      </c>
      <c r="F824" s="10">
        <v>87.82</v>
      </c>
    </row>
    <row r="825" spans="2:6" x14ac:dyDescent="0.3">
      <c r="B825" s="6">
        <f t="shared" si="37"/>
        <v>2014</v>
      </c>
      <c r="C825" s="5">
        <v>41739</v>
      </c>
      <c r="D825" s="10">
        <v>1040.05</v>
      </c>
      <c r="E825" s="10">
        <v>53.126979999999996</v>
      </c>
      <c r="F825" s="10">
        <v>85.1</v>
      </c>
    </row>
    <row r="826" spans="2:6" x14ac:dyDescent="0.3">
      <c r="B826" s="6">
        <f t="shared" si="37"/>
        <v>2014</v>
      </c>
      <c r="C826" s="5">
        <v>41740</v>
      </c>
      <c r="D826" s="10">
        <v>1034.8800000000001</v>
      </c>
      <c r="E826" s="10">
        <v>52.327390000000001</v>
      </c>
      <c r="F826" s="10">
        <v>84.11</v>
      </c>
    </row>
    <row r="827" spans="2:6" x14ac:dyDescent="0.3">
      <c r="B827" s="6">
        <f t="shared" si="37"/>
        <v>2014</v>
      </c>
      <c r="C827" s="5">
        <v>41743</v>
      </c>
      <c r="D827" s="10">
        <v>1038.93</v>
      </c>
      <c r="E827" s="10">
        <v>52.70579</v>
      </c>
      <c r="F827" s="10">
        <v>84.77</v>
      </c>
    </row>
    <row r="828" spans="2:6" x14ac:dyDescent="0.3">
      <c r="B828" s="6">
        <f t="shared" si="37"/>
        <v>2014</v>
      </c>
      <c r="C828" s="5">
        <v>41744</v>
      </c>
      <c r="D828" s="10">
        <v>1040.6500000000001</v>
      </c>
      <c r="E828" s="10">
        <v>53.178049999999992</v>
      </c>
      <c r="F828" s="10">
        <v>85.0501</v>
      </c>
    </row>
    <row r="829" spans="2:6" x14ac:dyDescent="0.3">
      <c r="B829" s="6">
        <f t="shared" si="37"/>
        <v>2014</v>
      </c>
      <c r="C829" s="5">
        <v>41745</v>
      </c>
      <c r="D829" s="10">
        <v>1037.6500000000001</v>
      </c>
      <c r="E829" s="10">
        <v>53.690580000000004</v>
      </c>
      <c r="F829" s="10">
        <v>86.18</v>
      </c>
    </row>
    <row r="830" spans="2:6" x14ac:dyDescent="0.3">
      <c r="B830" s="6">
        <f t="shared" si="37"/>
        <v>2014</v>
      </c>
      <c r="C830" s="5">
        <v>41746</v>
      </c>
      <c r="D830" s="10">
        <v>1038.82</v>
      </c>
      <c r="E830" s="10">
        <v>54.012730000000005</v>
      </c>
      <c r="F830" s="10">
        <v>86.2</v>
      </c>
    </row>
    <row r="831" spans="2:6" x14ac:dyDescent="0.3">
      <c r="B831" s="6">
        <f t="shared" si="37"/>
        <v>2014</v>
      </c>
      <c r="C831" s="5">
        <v>41750</v>
      </c>
      <c r="D831" s="10">
        <v>1039.08</v>
      </c>
      <c r="E831" s="10">
        <v>54.422959999999996</v>
      </c>
      <c r="F831" s="10">
        <v>86.84</v>
      </c>
    </row>
    <row r="832" spans="2:6" x14ac:dyDescent="0.3">
      <c r="B832" s="6">
        <f t="shared" si="37"/>
        <v>2014</v>
      </c>
      <c r="C832" s="5">
        <v>41751</v>
      </c>
      <c r="D832" s="10">
        <v>1037.7</v>
      </c>
      <c r="E832" s="10">
        <v>54.967909999999996</v>
      </c>
      <c r="F832" s="10">
        <v>87.53</v>
      </c>
    </row>
    <row r="833" spans="2:6" x14ac:dyDescent="0.3">
      <c r="B833" s="6">
        <f t="shared" si="37"/>
        <v>2014</v>
      </c>
      <c r="C833" s="5">
        <v>41752</v>
      </c>
      <c r="D833" s="10">
        <v>1039.7</v>
      </c>
      <c r="E833" s="10">
        <v>54.491539999999993</v>
      </c>
      <c r="F833" s="10">
        <v>86.76</v>
      </c>
    </row>
    <row r="834" spans="2:6" x14ac:dyDescent="0.3">
      <c r="B834" s="6">
        <f t="shared" ref="B834:B897" si="38">YEAR(C834)</f>
        <v>2014</v>
      </c>
      <c r="C834" s="5">
        <v>41753</v>
      </c>
      <c r="D834" s="10">
        <v>1039.2</v>
      </c>
      <c r="E834" s="10">
        <v>54.719071</v>
      </c>
      <c r="F834" s="10">
        <v>87.59</v>
      </c>
    </row>
    <row r="835" spans="2:6" x14ac:dyDescent="0.3">
      <c r="B835" s="6">
        <f t="shared" si="38"/>
        <v>2014</v>
      </c>
      <c r="C835" s="5">
        <v>41754</v>
      </c>
      <c r="D835" s="10">
        <v>1041.5</v>
      </c>
      <c r="E835" s="10">
        <v>53.197810000000004</v>
      </c>
      <c r="F835" s="10">
        <v>86.19</v>
      </c>
    </row>
    <row r="836" spans="2:6" x14ac:dyDescent="0.3">
      <c r="B836" s="6">
        <f t="shared" si="38"/>
        <v>2014</v>
      </c>
      <c r="C836" s="5">
        <v>41757</v>
      </c>
      <c r="D836" s="10">
        <v>1035.18</v>
      </c>
      <c r="E836" s="10">
        <v>52.946279999999994</v>
      </c>
      <c r="F836" s="10">
        <v>86.47</v>
      </c>
    </row>
    <row r="837" spans="2:6" x14ac:dyDescent="0.3">
      <c r="B837" s="6">
        <f t="shared" si="38"/>
        <v>2014</v>
      </c>
      <c r="C837" s="5">
        <v>41758</v>
      </c>
      <c r="D837" s="10">
        <v>1030.55</v>
      </c>
      <c r="E837" s="10">
        <v>53.514659899999991</v>
      </c>
      <c r="F837" s="10">
        <v>87.16</v>
      </c>
    </row>
    <row r="838" spans="2:6" x14ac:dyDescent="0.3">
      <c r="B838" s="6">
        <f t="shared" si="38"/>
        <v>2014</v>
      </c>
      <c r="C838" s="5">
        <v>41759</v>
      </c>
      <c r="D838" s="10">
        <v>1033.25</v>
      </c>
      <c r="E838" s="10">
        <v>53.639089999999996</v>
      </c>
      <c r="F838" s="10">
        <v>87.39</v>
      </c>
    </row>
    <row r="839" spans="2:6" x14ac:dyDescent="0.3">
      <c r="B839" s="6">
        <f t="shared" si="38"/>
        <v>2014</v>
      </c>
      <c r="C839" s="5">
        <v>41760</v>
      </c>
      <c r="D839" s="10">
        <v>1033.25</v>
      </c>
      <c r="E839" s="10">
        <v>53.834089899999995</v>
      </c>
      <c r="F839" s="10">
        <v>87.65</v>
      </c>
    </row>
    <row r="840" spans="2:6" x14ac:dyDescent="0.3">
      <c r="B840" s="6">
        <f t="shared" si="38"/>
        <v>2014</v>
      </c>
      <c r="C840" s="5">
        <v>41761</v>
      </c>
      <c r="D840" s="10">
        <v>1030.3</v>
      </c>
      <c r="E840" s="10">
        <v>53.691020000000002</v>
      </c>
      <c r="F840" s="10">
        <v>87.49</v>
      </c>
    </row>
    <row r="841" spans="2:6" x14ac:dyDescent="0.3">
      <c r="B841" s="6">
        <f t="shared" si="38"/>
        <v>2014</v>
      </c>
      <c r="C841" s="5">
        <v>41764</v>
      </c>
      <c r="D841" s="10">
        <v>1030.3</v>
      </c>
      <c r="E841" s="10">
        <v>53.849919999999997</v>
      </c>
      <c r="F841" s="10">
        <v>87.95</v>
      </c>
    </row>
    <row r="842" spans="2:6" x14ac:dyDescent="0.3">
      <c r="B842" s="6">
        <f t="shared" si="38"/>
        <v>2014</v>
      </c>
      <c r="C842" s="5">
        <v>41765</v>
      </c>
      <c r="D842" s="10">
        <v>1030.3</v>
      </c>
      <c r="E842" s="10">
        <v>53.05697</v>
      </c>
      <c r="F842" s="10">
        <v>86.81</v>
      </c>
    </row>
    <row r="843" spans="2:6" x14ac:dyDescent="0.3">
      <c r="B843" s="6">
        <f t="shared" si="38"/>
        <v>2014</v>
      </c>
      <c r="C843" s="5">
        <v>41766</v>
      </c>
      <c r="D843" s="10">
        <v>1022.65</v>
      </c>
      <c r="E843" s="10">
        <v>52.750039999999998</v>
      </c>
      <c r="F843" s="10">
        <v>86.56</v>
      </c>
    </row>
    <row r="844" spans="2:6" x14ac:dyDescent="0.3">
      <c r="B844" s="6">
        <f t="shared" si="38"/>
        <v>2014</v>
      </c>
      <c r="C844" s="5">
        <v>41767</v>
      </c>
      <c r="D844" s="10">
        <v>1022.75</v>
      </c>
      <c r="E844" s="10">
        <v>52.802329999999998</v>
      </c>
      <c r="F844" s="10">
        <v>86.48</v>
      </c>
    </row>
    <row r="845" spans="2:6" x14ac:dyDescent="0.3">
      <c r="B845" s="6">
        <f t="shared" si="38"/>
        <v>2014</v>
      </c>
      <c r="C845" s="5">
        <v>41768</v>
      </c>
      <c r="D845" s="10">
        <v>1024.45</v>
      </c>
      <c r="E845" s="10">
        <v>52.99053</v>
      </c>
      <c r="F845" s="10">
        <v>86.8</v>
      </c>
    </row>
    <row r="846" spans="2:6" x14ac:dyDescent="0.3">
      <c r="B846" s="6">
        <f t="shared" si="38"/>
        <v>2014</v>
      </c>
      <c r="C846" s="5">
        <v>41771</v>
      </c>
      <c r="D846" s="10">
        <v>1024.45</v>
      </c>
      <c r="E846" s="10">
        <v>54.114749999999994</v>
      </c>
      <c r="F846" s="10">
        <v>88.23</v>
      </c>
    </row>
    <row r="847" spans="2:6" x14ac:dyDescent="0.3">
      <c r="B847" s="6">
        <f t="shared" si="38"/>
        <v>2014</v>
      </c>
      <c r="C847" s="5">
        <v>41772</v>
      </c>
      <c r="D847" s="10">
        <v>1022.1</v>
      </c>
      <c r="E847" s="10">
        <v>53.924600000000005</v>
      </c>
      <c r="F847" s="10">
        <v>88.29</v>
      </c>
    </row>
    <row r="848" spans="2:6" x14ac:dyDescent="0.3">
      <c r="B848" s="6">
        <f t="shared" si="38"/>
        <v>2014</v>
      </c>
      <c r="C848" s="5">
        <v>41773</v>
      </c>
      <c r="D848" s="10">
        <v>1027.8</v>
      </c>
      <c r="E848" s="10">
        <v>53.509929999999997</v>
      </c>
      <c r="F848" s="10">
        <v>87.83</v>
      </c>
    </row>
    <row r="849" spans="2:6" x14ac:dyDescent="0.3">
      <c r="B849" s="6">
        <f t="shared" si="38"/>
        <v>2014</v>
      </c>
      <c r="C849" s="5">
        <v>41774</v>
      </c>
      <c r="D849" s="10">
        <v>1025.25</v>
      </c>
      <c r="E849" s="10">
        <v>52.990220000000001</v>
      </c>
      <c r="F849" s="10">
        <v>87.135000000000005</v>
      </c>
    </row>
    <row r="850" spans="2:6" x14ac:dyDescent="0.3">
      <c r="B850" s="6">
        <f t="shared" si="38"/>
        <v>2014</v>
      </c>
      <c r="C850" s="5">
        <v>41775</v>
      </c>
      <c r="D850" s="10">
        <v>1024.1300000000001</v>
      </c>
      <c r="E850" s="10">
        <v>53.397878999999996</v>
      </c>
      <c r="F850" s="10">
        <v>87.71</v>
      </c>
    </row>
    <row r="851" spans="2:6" x14ac:dyDescent="0.3">
      <c r="B851" s="6">
        <f t="shared" si="38"/>
        <v>2014</v>
      </c>
      <c r="C851" s="5">
        <v>41778</v>
      </c>
      <c r="D851" s="10">
        <v>1022.03</v>
      </c>
      <c r="E851" s="10">
        <v>53.953800000000001</v>
      </c>
      <c r="F851" s="10">
        <v>88.32</v>
      </c>
    </row>
    <row r="852" spans="2:6" x14ac:dyDescent="0.3">
      <c r="B852" s="6">
        <f t="shared" si="38"/>
        <v>2014</v>
      </c>
      <c r="C852" s="5">
        <v>41779</v>
      </c>
      <c r="D852" s="10">
        <v>1025.32</v>
      </c>
      <c r="E852" s="10">
        <v>53.660164000000009</v>
      </c>
      <c r="F852" s="10">
        <v>88</v>
      </c>
    </row>
    <row r="853" spans="2:6" x14ac:dyDescent="0.3">
      <c r="B853" s="6">
        <f t="shared" si="38"/>
        <v>2014</v>
      </c>
      <c r="C853" s="5">
        <v>41780</v>
      </c>
      <c r="D853" s="10">
        <v>1026.98</v>
      </c>
      <c r="E853" s="10">
        <v>54.121949999999998</v>
      </c>
      <c r="F853" s="10">
        <v>88.84</v>
      </c>
    </row>
    <row r="854" spans="2:6" x14ac:dyDescent="0.3">
      <c r="B854" s="6">
        <f t="shared" si="38"/>
        <v>2014</v>
      </c>
      <c r="C854" s="5">
        <v>41781</v>
      </c>
      <c r="D854" s="10">
        <v>1024.2</v>
      </c>
      <c r="E854" s="10">
        <v>54.400519999999993</v>
      </c>
      <c r="F854" s="10">
        <v>89.23</v>
      </c>
    </row>
    <row r="855" spans="2:6" x14ac:dyDescent="0.3">
      <c r="B855" s="6">
        <f t="shared" si="38"/>
        <v>2014</v>
      </c>
      <c r="C855" s="5">
        <v>41782</v>
      </c>
      <c r="D855" s="10">
        <v>1024.67</v>
      </c>
      <c r="E855" s="10">
        <v>54.856020000000001</v>
      </c>
      <c r="F855" s="10">
        <v>89.88</v>
      </c>
    </row>
    <row r="856" spans="2:6" x14ac:dyDescent="0.3">
      <c r="B856" s="6">
        <f t="shared" si="38"/>
        <v>2014</v>
      </c>
      <c r="C856" s="5">
        <v>41786</v>
      </c>
      <c r="D856" s="10">
        <v>1023.17</v>
      </c>
      <c r="E856" s="10">
        <v>55.465629999999997</v>
      </c>
      <c r="F856" s="10">
        <v>91.001000000000005</v>
      </c>
    </row>
    <row r="857" spans="2:6" x14ac:dyDescent="0.3">
      <c r="B857" s="6">
        <f t="shared" si="38"/>
        <v>2014</v>
      </c>
      <c r="C857" s="5">
        <v>41787</v>
      </c>
      <c r="D857" s="10">
        <v>1021.45</v>
      </c>
      <c r="E857" s="10">
        <v>55.365970149999988</v>
      </c>
      <c r="F857" s="10">
        <v>90.72</v>
      </c>
    </row>
    <row r="858" spans="2:6" x14ac:dyDescent="0.3">
      <c r="B858" s="6">
        <f t="shared" si="38"/>
        <v>2014</v>
      </c>
      <c r="C858" s="5">
        <v>41788</v>
      </c>
      <c r="D858" s="10">
        <v>1020.5</v>
      </c>
      <c r="E858" s="10">
        <v>55.743559999999995</v>
      </c>
      <c r="F858" s="10">
        <v>91.3</v>
      </c>
    </row>
    <row r="859" spans="2:6" x14ac:dyDescent="0.3">
      <c r="B859" s="6">
        <f t="shared" si="38"/>
        <v>2014</v>
      </c>
      <c r="C859" s="5">
        <v>41789</v>
      </c>
      <c r="D859" s="10">
        <v>1020.22</v>
      </c>
      <c r="E859" s="10">
        <v>55.644525999999999</v>
      </c>
      <c r="F859" s="10">
        <v>91.31</v>
      </c>
    </row>
    <row r="860" spans="2:6" x14ac:dyDescent="0.3">
      <c r="B860" s="6">
        <f t="shared" si="38"/>
        <v>2014</v>
      </c>
      <c r="C860" s="5">
        <v>41792</v>
      </c>
      <c r="D860" s="10">
        <v>1023.85</v>
      </c>
      <c r="E860" s="10">
        <v>55.630049999999997</v>
      </c>
      <c r="F860" s="10">
        <v>91.22</v>
      </c>
    </row>
    <row r="861" spans="2:6" x14ac:dyDescent="0.3">
      <c r="B861" s="6">
        <f t="shared" si="38"/>
        <v>2014</v>
      </c>
      <c r="C861" s="5">
        <v>41793</v>
      </c>
      <c r="D861" s="10">
        <v>1023.15</v>
      </c>
      <c r="E861" s="10">
        <v>55.666759999999989</v>
      </c>
      <c r="F861" s="10">
        <v>91.18</v>
      </c>
    </row>
    <row r="862" spans="2:6" x14ac:dyDescent="0.3">
      <c r="B862" s="6">
        <f t="shared" si="38"/>
        <v>2014</v>
      </c>
      <c r="C862" s="5">
        <v>41794</v>
      </c>
      <c r="D862" s="10">
        <v>1023.1</v>
      </c>
      <c r="E862" s="10">
        <v>55.810299900000004</v>
      </c>
      <c r="F862" s="10">
        <v>91.52</v>
      </c>
    </row>
    <row r="863" spans="2:6" x14ac:dyDescent="0.3">
      <c r="B863" s="6">
        <f t="shared" si="38"/>
        <v>2014</v>
      </c>
      <c r="C863" s="5">
        <v>41795</v>
      </c>
      <c r="D863" s="10">
        <v>1020.45</v>
      </c>
      <c r="E863" s="10">
        <v>56.315519999999999</v>
      </c>
      <c r="F863" s="10">
        <v>92.29</v>
      </c>
    </row>
    <row r="864" spans="2:6" x14ac:dyDescent="0.3">
      <c r="B864" s="6">
        <f t="shared" si="38"/>
        <v>2014</v>
      </c>
      <c r="C864" s="5">
        <v>41796</v>
      </c>
      <c r="D864" s="10">
        <v>1020.45</v>
      </c>
      <c r="E864" s="10">
        <v>56.575699999999998</v>
      </c>
      <c r="F864" s="10">
        <v>92.82</v>
      </c>
    </row>
    <row r="865" spans="2:6" x14ac:dyDescent="0.3">
      <c r="B865" s="6">
        <f t="shared" si="38"/>
        <v>2014</v>
      </c>
      <c r="C865" s="5">
        <v>41799</v>
      </c>
      <c r="D865" s="10">
        <v>1016.5</v>
      </c>
      <c r="E865" s="10">
        <v>56.645690000000002</v>
      </c>
      <c r="F865" s="10">
        <v>92.75</v>
      </c>
    </row>
    <row r="866" spans="2:6" x14ac:dyDescent="0.3">
      <c r="B866" s="6">
        <f t="shared" si="38"/>
        <v>2014</v>
      </c>
      <c r="C866" s="5">
        <v>41800</v>
      </c>
      <c r="D866" s="10">
        <v>1017.15</v>
      </c>
      <c r="E866" s="10">
        <v>56.834019999999995</v>
      </c>
      <c r="F866" s="10">
        <v>92.91</v>
      </c>
    </row>
    <row r="867" spans="2:6" x14ac:dyDescent="0.3">
      <c r="B867" s="6">
        <f t="shared" si="38"/>
        <v>2014</v>
      </c>
      <c r="C867" s="5">
        <v>41801</v>
      </c>
      <c r="D867" s="10">
        <v>1015.8</v>
      </c>
      <c r="E867" s="10">
        <v>56.961649999999999</v>
      </c>
      <c r="F867" s="10">
        <v>92.89</v>
      </c>
    </row>
    <row r="868" spans="2:6" x14ac:dyDescent="0.3">
      <c r="B868" s="6">
        <f t="shared" si="38"/>
        <v>2014</v>
      </c>
      <c r="C868" s="5">
        <v>41802</v>
      </c>
      <c r="D868" s="10">
        <v>1017.6</v>
      </c>
      <c r="E868" s="10">
        <v>56.577440499999994</v>
      </c>
      <c r="F868" s="10">
        <v>92.05</v>
      </c>
    </row>
    <row r="869" spans="2:6" x14ac:dyDescent="0.3">
      <c r="B869" s="6">
        <f t="shared" si="38"/>
        <v>2014</v>
      </c>
      <c r="C869" s="5">
        <v>41803</v>
      </c>
      <c r="D869" s="10">
        <v>1017.85</v>
      </c>
      <c r="E869" s="10">
        <v>57.030709999999999</v>
      </c>
      <c r="F869" s="10">
        <v>92.32</v>
      </c>
    </row>
    <row r="870" spans="2:6" x14ac:dyDescent="0.3">
      <c r="B870" s="6">
        <f t="shared" si="38"/>
        <v>2014</v>
      </c>
      <c r="C870" s="5">
        <v>41806</v>
      </c>
      <c r="D870" s="10">
        <v>1019.9</v>
      </c>
      <c r="E870" s="10">
        <v>57.233229899999998</v>
      </c>
      <c r="F870" s="10">
        <v>92.4</v>
      </c>
    </row>
    <row r="871" spans="2:6" x14ac:dyDescent="0.3">
      <c r="B871" s="6">
        <f t="shared" si="38"/>
        <v>2014</v>
      </c>
      <c r="C871" s="5">
        <v>41807</v>
      </c>
      <c r="D871" s="10">
        <v>1021.85</v>
      </c>
      <c r="E871" s="10">
        <v>57.565739999999991</v>
      </c>
      <c r="F871" s="10">
        <v>92.45</v>
      </c>
    </row>
    <row r="872" spans="2:6" x14ac:dyDescent="0.3">
      <c r="B872" s="6">
        <f t="shared" si="38"/>
        <v>2014</v>
      </c>
      <c r="C872" s="5">
        <v>41808</v>
      </c>
      <c r="D872" s="10">
        <v>1022.45</v>
      </c>
      <c r="E872" s="10">
        <v>57.788719999999991</v>
      </c>
      <c r="F872" s="10">
        <v>92.97</v>
      </c>
    </row>
    <row r="873" spans="2:6" x14ac:dyDescent="0.3">
      <c r="B873" s="6">
        <f t="shared" si="38"/>
        <v>2014</v>
      </c>
      <c r="C873" s="5">
        <v>41809</v>
      </c>
      <c r="D873" s="10">
        <v>1018.75</v>
      </c>
      <c r="E873" s="10">
        <v>57.669286</v>
      </c>
      <c r="F873" s="10">
        <v>92.91</v>
      </c>
    </row>
    <row r="874" spans="2:6" x14ac:dyDescent="0.3">
      <c r="B874" s="6">
        <f t="shared" si="38"/>
        <v>2014</v>
      </c>
      <c r="C874" s="5">
        <v>41810</v>
      </c>
      <c r="D874" s="10">
        <v>1020.65</v>
      </c>
      <c r="E874" s="10">
        <v>57.699570000000001</v>
      </c>
      <c r="F874" s="10">
        <v>92.77</v>
      </c>
    </row>
    <row r="875" spans="2:6" x14ac:dyDescent="0.3">
      <c r="B875" s="6">
        <f t="shared" si="38"/>
        <v>2014</v>
      </c>
      <c r="C875" s="5">
        <v>41813</v>
      </c>
      <c r="D875" s="10">
        <v>1018.55</v>
      </c>
      <c r="E875" s="10">
        <v>57.778329900000003</v>
      </c>
      <c r="F875" s="10">
        <v>92.79</v>
      </c>
    </row>
    <row r="876" spans="2:6" x14ac:dyDescent="0.3">
      <c r="B876" s="6">
        <f t="shared" si="38"/>
        <v>2014</v>
      </c>
      <c r="C876" s="5">
        <v>41814</v>
      </c>
      <c r="D876" s="10">
        <v>1018.4</v>
      </c>
      <c r="E876" s="10">
        <v>57.413018000000001</v>
      </c>
      <c r="F876" s="10">
        <v>92.7</v>
      </c>
    </row>
    <row r="877" spans="2:6" x14ac:dyDescent="0.3">
      <c r="B877" s="6">
        <f t="shared" si="38"/>
        <v>2014</v>
      </c>
      <c r="C877" s="5">
        <v>41815</v>
      </c>
      <c r="D877" s="10">
        <v>1020.95</v>
      </c>
      <c r="E877" s="10">
        <v>57.842625000000005</v>
      </c>
      <c r="F877" s="10">
        <v>93.29</v>
      </c>
    </row>
    <row r="878" spans="2:6" x14ac:dyDescent="0.3">
      <c r="B878" s="6">
        <f t="shared" si="38"/>
        <v>2014</v>
      </c>
      <c r="C878" s="5">
        <v>41816</v>
      </c>
      <c r="D878" s="10">
        <v>1016.3</v>
      </c>
      <c r="E878" s="10">
        <v>57.731599999999993</v>
      </c>
      <c r="F878" s="10">
        <v>93.34</v>
      </c>
    </row>
    <row r="879" spans="2:6" x14ac:dyDescent="0.3">
      <c r="B879" s="6">
        <f t="shared" si="38"/>
        <v>2014</v>
      </c>
      <c r="C879" s="5">
        <v>41817</v>
      </c>
      <c r="D879" s="10">
        <v>1013.55</v>
      </c>
      <c r="E879" s="10">
        <v>57.874690000000001</v>
      </c>
      <c r="F879" s="10">
        <v>93.75</v>
      </c>
    </row>
    <row r="880" spans="2:6" x14ac:dyDescent="0.3">
      <c r="B880" s="6">
        <f t="shared" si="38"/>
        <v>2014</v>
      </c>
      <c r="C880" s="5">
        <v>41820</v>
      </c>
      <c r="D880" s="10">
        <v>1011.85</v>
      </c>
      <c r="E880" s="10">
        <v>58.084400150000008</v>
      </c>
      <c r="F880" s="10">
        <v>93.91</v>
      </c>
    </row>
    <row r="881" spans="2:6" x14ac:dyDescent="0.3">
      <c r="B881" s="6">
        <f t="shared" si="38"/>
        <v>2014</v>
      </c>
      <c r="C881" s="5">
        <v>41821</v>
      </c>
      <c r="D881" s="10">
        <v>1011.6</v>
      </c>
      <c r="E881" s="10">
        <v>58.841810000000002</v>
      </c>
      <c r="F881" s="10">
        <v>94.94</v>
      </c>
    </row>
    <row r="882" spans="2:6" x14ac:dyDescent="0.3">
      <c r="B882" s="6">
        <f t="shared" si="38"/>
        <v>2014</v>
      </c>
      <c r="C882" s="5">
        <v>41822</v>
      </c>
      <c r="D882" s="10">
        <v>1009.2</v>
      </c>
      <c r="E882" s="10">
        <v>58.912399999999998</v>
      </c>
      <c r="F882" s="10">
        <v>95.1</v>
      </c>
    </row>
    <row r="883" spans="2:6" x14ac:dyDescent="0.3">
      <c r="B883" s="6">
        <f t="shared" si="38"/>
        <v>2014</v>
      </c>
      <c r="C883" s="5">
        <v>41823</v>
      </c>
      <c r="D883" s="10">
        <v>1008.55</v>
      </c>
      <c r="E883" s="10">
        <v>59.224359999999997</v>
      </c>
      <c r="F883" s="10">
        <v>95.7</v>
      </c>
    </row>
    <row r="884" spans="2:6" x14ac:dyDescent="0.3">
      <c r="B884" s="6">
        <f t="shared" si="38"/>
        <v>2014</v>
      </c>
      <c r="C884" s="5">
        <v>41827</v>
      </c>
      <c r="D884" s="10">
        <v>1010.65</v>
      </c>
      <c r="E884" s="10">
        <v>58.769009999999994</v>
      </c>
      <c r="F884" s="10">
        <v>95.41</v>
      </c>
    </row>
    <row r="885" spans="2:6" x14ac:dyDescent="0.3">
      <c r="B885" s="6">
        <f t="shared" si="38"/>
        <v>2014</v>
      </c>
      <c r="C885" s="5">
        <v>41828</v>
      </c>
      <c r="D885" s="10">
        <v>1011.85</v>
      </c>
      <c r="E885" s="10">
        <v>57.905039999999993</v>
      </c>
      <c r="F885" s="10">
        <v>94.26</v>
      </c>
    </row>
    <row r="886" spans="2:6" x14ac:dyDescent="0.3">
      <c r="B886" s="6">
        <f t="shared" si="38"/>
        <v>2014</v>
      </c>
      <c r="C886" s="5">
        <v>41829</v>
      </c>
      <c r="D886" s="10">
        <v>1012.15</v>
      </c>
      <c r="E886" s="10">
        <v>58.269550000000002</v>
      </c>
      <c r="F886" s="10">
        <v>94.96</v>
      </c>
    </row>
    <row r="887" spans="2:6" x14ac:dyDescent="0.3">
      <c r="B887" s="6">
        <f t="shared" si="38"/>
        <v>2014</v>
      </c>
      <c r="C887" s="5">
        <v>41830</v>
      </c>
      <c r="D887" s="10">
        <v>1013.45</v>
      </c>
      <c r="E887" s="10">
        <v>58.012589900000009</v>
      </c>
      <c r="F887" s="10">
        <v>94.66</v>
      </c>
    </row>
    <row r="888" spans="2:6" x14ac:dyDescent="0.3">
      <c r="B888" s="6">
        <f t="shared" si="38"/>
        <v>2014</v>
      </c>
      <c r="C888" s="5">
        <v>41831</v>
      </c>
      <c r="D888" s="10">
        <v>1018.85</v>
      </c>
      <c r="E888" s="10">
        <v>58.270590000000006</v>
      </c>
      <c r="F888" s="10">
        <v>95.27</v>
      </c>
    </row>
    <row r="889" spans="2:6" x14ac:dyDescent="0.3">
      <c r="B889" s="6">
        <f t="shared" si="38"/>
        <v>2014</v>
      </c>
      <c r="C889" s="5">
        <v>41834</v>
      </c>
      <c r="D889" s="10">
        <v>1018.33</v>
      </c>
      <c r="E889" s="10">
        <v>58.654039999999995</v>
      </c>
      <c r="F889" s="10">
        <v>95.84</v>
      </c>
    </row>
    <row r="890" spans="2:6" x14ac:dyDescent="0.3">
      <c r="B890" s="6">
        <f t="shared" si="38"/>
        <v>2014</v>
      </c>
      <c r="C890" s="5">
        <v>41835</v>
      </c>
      <c r="D890" s="10">
        <v>1027.3499999999999</v>
      </c>
      <c r="E890" s="10">
        <v>58.365569999999998</v>
      </c>
      <c r="F890" s="10">
        <v>95.51</v>
      </c>
    </row>
    <row r="891" spans="2:6" x14ac:dyDescent="0.3">
      <c r="B891" s="6">
        <f t="shared" si="38"/>
        <v>2014</v>
      </c>
      <c r="C891" s="5">
        <v>41836</v>
      </c>
      <c r="D891" s="10">
        <v>1032.05</v>
      </c>
      <c r="E891" s="10">
        <v>58.624569999999999</v>
      </c>
      <c r="F891" s="10">
        <v>95.89</v>
      </c>
    </row>
    <row r="892" spans="2:6" x14ac:dyDescent="0.3">
      <c r="B892" s="6">
        <f t="shared" si="38"/>
        <v>2014</v>
      </c>
      <c r="C892" s="5">
        <v>41837</v>
      </c>
      <c r="D892" s="10">
        <v>1029.2</v>
      </c>
      <c r="E892" s="10">
        <v>57.702150000000003</v>
      </c>
      <c r="F892" s="10">
        <v>94.619</v>
      </c>
    </row>
    <row r="893" spans="2:6" x14ac:dyDescent="0.3">
      <c r="B893" s="6">
        <f t="shared" si="38"/>
        <v>2014</v>
      </c>
      <c r="C893" s="5">
        <v>41838</v>
      </c>
      <c r="D893" s="10">
        <v>1029.3</v>
      </c>
      <c r="E893" s="10">
        <v>58.54327</v>
      </c>
      <c r="F893" s="10">
        <v>96.12</v>
      </c>
    </row>
    <row r="894" spans="2:6" x14ac:dyDescent="0.3">
      <c r="B894" s="6">
        <f t="shared" si="38"/>
        <v>2014</v>
      </c>
      <c r="C894" s="5">
        <v>41841</v>
      </c>
      <c r="D894" s="10">
        <v>1026.9000000000001</v>
      </c>
      <c r="E894" s="10">
        <v>58.625329999999991</v>
      </c>
      <c r="F894" s="10">
        <v>96</v>
      </c>
    </row>
    <row r="895" spans="2:6" x14ac:dyDescent="0.3">
      <c r="B895" s="6">
        <f t="shared" si="38"/>
        <v>2014</v>
      </c>
      <c r="C895" s="5">
        <v>41842</v>
      </c>
      <c r="D895" s="10">
        <v>1024.4000000000001</v>
      </c>
      <c r="E895" s="10">
        <v>58.964500000000008</v>
      </c>
      <c r="F895" s="10">
        <v>96.61</v>
      </c>
    </row>
    <row r="896" spans="2:6" x14ac:dyDescent="0.3">
      <c r="B896" s="6">
        <f t="shared" si="38"/>
        <v>2014</v>
      </c>
      <c r="C896" s="5">
        <v>41843</v>
      </c>
      <c r="D896" s="10">
        <v>1023.75</v>
      </c>
      <c r="E896" s="10">
        <v>58.684239999999996</v>
      </c>
      <c r="F896" s="10">
        <v>97.227000000000004</v>
      </c>
    </row>
    <row r="897" spans="2:6" x14ac:dyDescent="0.3">
      <c r="B897" s="6">
        <f t="shared" si="38"/>
        <v>2014</v>
      </c>
      <c r="C897" s="5">
        <v>41844</v>
      </c>
      <c r="D897" s="10">
        <v>1028.7</v>
      </c>
      <c r="E897" s="10">
        <v>58.620249999999999</v>
      </c>
      <c r="F897" s="10">
        <v>97.12</v>
      </c>
    </row>
    <row r="898" spans="2:6" x14ac:dyDescent="0.3">
      <c r="B898" s="6">
        <f t="shared" ref="B898:B961" si="39">YEAR(C898)</f>
        <v>2014</v>
      </c>
      <c r="C898" s="5">
        <v>41845</v>
      </c>
      <c r="D898" s="10">
        <v>1026.05</v>
      </c>
      <c r="E898" s="10">
        <v>57.89875</v>
      </c>
      <c r="F898" s="10">
        <v>96.74</v>
      </c>
    </row>
    <row r="899" spans="2:6" x14ac:dyDescent="0.3">
      <c r="B899" s="6">
        <f t="shared" si="39"/>
        <v>2014</v>
      </c>
      <c r="C899" s="5">
        <v>41848</v>
      </c>
      <c r="D899" s="10">
        <v>1026.3</v>
      </c>
      <c r="E899" s="10">
        <v>57.840439299999993</v>
      </c>
      <c r="F899" s="10">
        <v>96.77</v>
      </c>
    </row>
    <row r="900" spans="2:6" x14ac:dyDescent="0.3">
      <c r="B900" s="6">
        <f t="shared" si="39"/>
        <v>2014</v>
      </c>
      <c r="C900" s="5">
        <v>41849</v>
      </c>
      <c r="D900" s="10">
        <v>1024.4000000000001</v>
      </c>
      <c r="E900" s="10">
        <v>57.820900000000002</v>
      </c>
      <c r="F900" s="10">
        <v>96.6</v>
      </c>
    </row>
    <row r="901" spans="2:6" x14ac:dyDescent="0.3">
      <c r="B901" s="6">
        <f t="shared" si="39"/>
        <v>2014</v>
      </c>
      <c r="C901" s="5">
        <v>41850</v>
      </c>
      <c r="D901" s="10">
        <v>1024.3</v>
      </c>
      <c r="E901" s="10">
        <v>58.339459999999995</v>
      </c>
      <c r="F901" s="10">
        <v>96.98</v>
      </c>
    </row>
    <row r="902" spans="2:6" x14ac:dyDescent="0.3">
      <c r="B902" s="6">
        <f t="shared" si="39"/>
        <v>2014</v>
      </c>
      <c r="C902" s="5">
        <v>41851</v>
      </c>
      <c r="D902" s="10">
        <v>1027.75</v>
      </c>
      <c r="E902" s="10">
        <v>57.145000000000003</v>
      </c>
      <c r="F902" s="10">
        <v>95.02</v>
      </c>
    </row>
    <row r="903" spans="2:6" x14ac:dyDescent="0.3">
      <c r="B903" s="6">
        <f t="shared" si="39"/>
        <v>2014</v>
      </c>
      <c r="C903" s="5">
        <v>41852</v>
      </c>
      <c r="D903" s="10">
        <v>1037.05</v>
      </c>
      <c r="E903" s="10">
        <v>57.119349999999997</v>
      </c>
      <c r="F903" s="10">
        <v>94.67</v>
      </c>
    </row>
    <row r="904" spans="2:6" x14ac:dyDescent="0.3">
      <c r="B904" s="6">
        <f t="shared" si="39"/>
        <v>2014</v>
      </c>
      <c r="C904" s="5">
        <v>41855</v>
      </c>
      <c r="D904" s="10">
        <v>1033.55</v>
      </c>
      <c r="E904" s="10">
        <v>57.628889999999998</v>
      </c>
      <c r="F904" s="10">
        <v>95.32</v>
      </c>
    </row>
    <row r="905" spans="2:6" x14ac:dyDescent="0.3">
      <c r="B905" s="6">
        <f t="shared" si="39"/>
        <v>2014</v>
      </c>
      <c r="C905" s="5">
        <v>41856</v>
      </c>
      <c r="D905" s="10">
        <v>1028.25</v>
      </c>
      <c r="E905" s="10">
        <v>57.104489900000004</v>
      </c>
      <c r="F905" s="10">
        <v>94.59</v>
      </c>
    </row>
    <row r="906" spans="2:6" x14ac:dyDescent="0.3">
      <c r="B906" s="6">
        <f t="shared" si="39"/>
        <v>2014</v>
      </c>
      <c r="C906" s="5">
        <v>41857</v>
      </c>
      <c r="D906" s="10">
        <v>1033.6500000000001</v>
      </c>
      <c r="E906" s="10">
        <v>57.143440000000005</v>
      </c>
      <c r="F906" s="10">
        <v>94.52</v>
      </c>
    </row>
    <row r="907" spans="2:6" x14ac:dyDescent="0.3">
      <c r="B907" s="6">
        <f t="shared" si="39"/>
        <v>2014</v>
      </c>
      <c r="C907" s="5">
        <v>41858</v>
      </c>
      <c r="D907" s="10">
        <v>1037.5</v>
      </c>
      <c r="E907" s="10">
        <v>56.764838649999994</v>
      </c>
      <c r="F907" s="10">
        <v>94.22</v>
      </c>
    </row>
    <row r="908" spans="2:6" x14ac:dyDescent="0.3">
      <c r="B908" s="6">
        <f t="shared" si="39"/>
        <v>2014</v>
      </c>
      <c r="C908" s="5">
        <v>41859</v>
      </c>
      <c r="D908" s="10">
        <v>1035.9000000000001</v>
      </c>
      <c r="E908" s="10">
        <v>57.23236</v>
      </c>
      <c r="F908" s="10">
        <v>94.9</v>
      </c>
    </row>
    <row r="909" spans="2:6" x14ac:dyDescent="0.3">
      <c r="B909" s="6">
        <f t="shared" si="39"/>
        <v>2014</v>
      </c>
      <c r="C909" s="5">
        <v>41862</v>
      </c>
      <c r="D909" s="10">
        <v>1030.6500000000001</v>
      </c>
      <c r="E909" s="10">
        <v>57.646209999999996</v>
      </c>
      <c r="F909" s="10">
        <v>95.46</v>
      </c>
    </row>
    <row r="910" spans="2:6" x14ac:dyDescent="0.3">
      <c r="B910" s="6">
        <f t="shared" si="39"/>
        <v>2014</v>
      </c>
      <c r="C910" s="5">
        <v>41863</v>
      </c>
      <c r="D910" s="10">
        <v>1026.5999999999999</v>
      </c>
      <c r="E910" s="10">
        <v>57.560709999999993</v>
      </c>
      <c r="F910" s="10">
        <v>95.42</v>
      </c>
    </row>
    <row r="911" spans="2:6" x14ac:dyDescent="0.3">
      <c r="B911" s="6">
        <f t="shared" si="39"/>
        <v>2014</v>
      </c>
      <c r="C911" s="5">
        <v>41864</v>
      </c>
      <c r="D911" s="10">
        <v>1029.4000000000001</v>
      </c>
      <c r="E911" s="10">
        <v>58.179449999999996</v>
      </c>
      <c r="F911" s="10">
        <v>96.43</v>
      </c>
    </row>
    <row r="912" spans="2:6" x14ac:dyDescent="0.3">
      <c r="B912" s="6">
        <f t="shared" si="39"/>
        <v>2014</v>
      </c>
      <c r="C912" s="5">
        <v>41865</v>
      </c>
      <c r="D912" s="10">
        <v>1021</v>
      </c>
      <c r="E912" s="10">
        <v>58.461390000000002</v>
      </c>
      <c r="F912" s="10">
        <v>96.93</v>
      </c>
    </row>
    <row r="913" spans="2:6" x14ac:dyDescent="0.3">
      <c r="B913" s="6">
        <f t="shared" si="39"/>
        <v>2014</v>
      </c>
      <c r="C913" s="5">
        <v>41866</v>
      </c>
      <c r="D913" s="10">
        <v>1021.15</v>
      </c>
      <c r="E913" s="10">
        <v>58.7044</v>
      </c>
      <c r="F913" s="10">
        <v>97.4</v>
      </c>
    </row>
    <row r="914" spans="2:6" x14ac:dyDescent="0.3">
      <c r="B914" s="6">
        <f t="shared" si="39"/>
        <v>2014</v>
      </c>
      <c r="C914" s="5">
        <v>41869</v>
      </c>
      <c r="D914" s="10">
        <v>1017.8</v>
      </c>
      <c r="E914" s="10">
        <v>59.162000000000006</v>
      </c>
      <c r="F914" s="10">
        <v>98.15</v>
      </c>
    </row>
    <row r="915" spans="2:6" x14ac:dyDescent="0.3">
      <c r="B915" s="6">
        <f t="shared" si="39"/>
        <v>2014</v>
      </c>
      <c r="C915" s="5">
        <v>41870</v>
      </c>
      <c r="D915" s="10">
        <v>1017.4</v>
      </c>
      <c r="E915" s="10">
        <v>59.526810000000005</v>
      </c>
      <c r="F915" s="10">
        <v>98.7</v>
      </c>
    </row>
    <row r="916" spans="2:6" x14ac:dyDescent="0.3">
      <c r="B916" s="6">
        <f t="shared" si="39"/>
        <v>2014</v>
      </c>
      <c r="C916" s="5">
        <v>41871</v>
      </c>
      <c r="D916" s="10">
        <v>1022.75</v>
      </c>
      <c r="E916" s="10">
        <v>59.633300999999996</v>
      </c>
      <c r="F916" s="10">
        <v>98.7</v>
      </c>
    </row>
    <row r="917" spans="2:6" x14ac:dyDescent="0.3">
      <c r="B917" s="6">
        <f t="shared" si="39"/>
        <v>2014</v>
      </c>
      <c r="C917" s="5">
        <v>41872</v>
      </c>
      <c r="D917" s="10">
        <v>1023.7</v>
      </c>
      <c r="E917" s="10">
        <v>59.819539999999989</v>
      </c>
      <c r="F917" s="10">
        <v>98.9</v>
      </c>
    </row>
    <row r="918" spans="2:6" x14ac:dyDescent="0.3">
      <c r="B918" s="6">
        <f t="shared" si="39"/>
        <v>2014</v>
      </c>
      <c r="C918" s="5">
        <v>41873</v>
      </c>
      <c r="D918" s="10">
        <v>1017.75</v>
      </c>
      <c r="E918" s="10">
        <v>60.012413999999993</v>
      </c>
      <c r="F918" s="10">
        <v>99.05</v>
      </c>
    </row>
    <row r="919" spans="2:6" x14ac:dyDescent="0.3">
      <c r="B919" s="6">
        <f t="shared" si="39"/>
        <v>2014</v>
      </c>
      <c r="C919" s="5">
        <v>41876</v>
      </c>
      <c r="D919" s="10">
        <v>1020.15</v>
      </c>
      <c r="E919" s="10">
        <v>60.000530000000005</v>
      </c>
      <c r="F919" s="10">
        <v>99.4</v>
      </c>
    </row>
    <row r="920" spans="2:6" x14ac:dyDescent="0.3">
      <c r="B920" s="6">
        <f t="shared" si="39"/>
        <v>2014</v>
      </c>
      <c r="C920" s="5">
        <v>41877</v>
      </c>
      <c r="D920" s="10">
        <v>1016.95</v>
      </c>
      <c r="E920" s="10">
        <v>60.176220000000001</v>
      </c>
      <c r="F920" s="10">
        <v>99.5</v>
      </c>
    </row>
    <row r="921" spans="2:6" x14ac:dyDescent="0.3">
      <c r="B921" s="6">
        <f t="shared" si="39"/>
        <v>2014</v>
      </c>
      <c r="C921" s="5">
        <v>41878</v>
      </c>
      <c r="D921" s="10">
        <v>1014.25</v>
      </c>
      <c r="E921" s="10">
        <v>60.072408000000003</v>
      </c>
      <c r="F921" s="10">
        <v>99.52</v>
      </c>
    </row>
    <row r="922" spans="2:6" x14ac:dyDescent="0.3">
      <c r="B922" s="6">
        <f t="shared" si="39"/>
        <v>2014</v>
      </c>
      <c r="C922" s="5">
        <v>41879</v>
      </c>
      <c r="D922" s="10">
        <v>1014.5</v>
      </c>
      <c r="E922" s="10">
        <v>60.017439899999999</v>
      </c>
      <c r="F922" s="10">
        <v>99.41</v>
      </c>
    </row>
    <row r="923" spans="2:6" x14ac:dyDescent="0.3">
      <c r="B923" s="6">
        <f t="shared" si="39"/>
        <v>2014</v>
      </c>
      <c r="C923" s="5">
        <v>41880</v>
      </c>
      <c r="D923" s="10">
        <v>1013.95</v>
      </c>
      <c r="E923" s="10">
        <v>60.411223999999997</v>
      </c>
      <c r="F923" s="10">
        <v>99.78</v>
      </c>
    </row>
    <row r="924" spans="2:6" x14ac:dyDescent="0.3">
      <c r="B924" s="6">
        <f t="shared" si="39"/>
        <v>2014</v>
      </c>
      <c r="C924" s="5">
        <v>41884</v>
      </c>
      <c r="D924" s="10">
        <v>1018.25</v>
      </c>
      <c r="E924" s="10">
        <v>60.488700000000001</v>
      </c>
      <c r="F924" s="10">
        <v>100.07</v>
      </c>
    </row>
    <row r="925" spans="2:6" x14ac:dyDescent="0.3">
      <c r="B925" s="6">
        <f t="shared" si="39"/>
        <v>2014</v>
      </c>
      <c r="C925" s="5">
        <v>41885</v>
      </c>
      <c r="D925" s="10">
        <v>1019.75</v>
      </c>
      <c r="E925" s="10">
        <v>60.344180000000001</v>
      </c>
      <c r="F925" s="10">
        <v>99.48</v>
      </c>
    </row>
    <row r="926" spans="2:6" x14ac:dyDescent="0.3">
      <c r="B926" s="6">
        <f t="shared" si="39"/>
        <v>2014</v>
      </c>
      <c r="C926" s="5">
        <v>41886</v>
      </c>
      <c r="D926" s="10">
        <v>1019</v>
      </c>
      <c r="E926" s="10">
        <v>60.410207</v>
      </c>
      <c r="F926" s="10">
        <v>99.39</v>
      </c>
    </row>
    <row r="927" spans="2:6" x14ac:dyDescent="0.3">
      <c r="B927" s="6">
        <f t="shared" si="39"/>
        <v>2014</v>
      </c>
      <c r="C927" s="5">
        <v>41887</v>
      </c>
      <c r="D927" s="10">
        <v>1024.2</v>
      </c>
      <c r="E927" s="10">
        <v>60.815080000000002</v>
      </c>
      <c r="F927" s="10">
        <v>99.89</v>
      </c>
    </row>
    <row r="928" spans="2:6" x14ac:dyDescent="0.3">
      <c r="B928" s="6">
        <f t="shared" si="39"/>
        <v>2014</v>
      </c>
      <c r="C928" s="5">
        <v>41890</v>
      </c>
      <c r="D928" s="10">
        <v>1024.2</v>
      </c>
      <c r="E928" s="10">
        <v>61.090750150000005</v>
      </c>
      <c r="F928" s="10">
        <v>100.08</v>
      </c>
    </row>
    <row r="929" spans="2:6" x14ac:dyDescent="0.3">
      <c r="B929" s="6">
        <f t="shared" si="39"/>
        <v>2014</v>
      </c>
      <c r="C929" s="5">
        <v>41891</v>
      </c>
      <c r="D929" s="10">
        <v>1024.2</v>
      </c>
      <c r="E929" s="10">
        <v>60.49143380000001</v>
      </c>
      <c r="F929" s="10">
        <v>99.25</v>
      </c>
    </row>
    <row r="930" spans="2:6" x14ac:dyDescent="0.3">
      <c r="B930" s="6">
        <f t="shared" si="39"/>
        <v>2014</v>
      </c>
      <c r="C930" s="5">
        <v>41892</v>
      </c>
      <c r="D930" s="10">
        <v>1024.2</v>
      </c>
      <c r="E930" s="10">
        <v>60.799099999999989</v>
      </c>
      <c r="F930" s="10">
        <v>100.07</v>
      </c>
    </row>
    <row r="931" spans="2:6" x14ac:dyDescent="0.3">
      <c r="B931" s="6">
        <f t="shared" si="39"/>
        <v>2014</v>
      </c>
      <c r="C931" s="5">
        <v>41893</v>
      </c>
      <c r="D931" s="10">
        <v>1035.95</v>
      </c>
      <c r="E931" s="10">
        <v>60.887879999999996</v>
      </c>
      <c r="F931" s="10">
        <v>99.99</v>
      </c>
    </row>
    <row r="932" spans="2:6" x14ac:dyDescent="0.3">
      <c r="B932" s="6">
        <f t="shared" si="39"/>
        <v>2014</v>
      </c>
      <c r="C932" s="5">
        <v>41894</v>
      </c>
      <c r="D932" s="10">
        <v>1035.3499999999999</v>
      </c>
      <c r="E932" s="10">
        <v>60.552489999999999</v>
      </c>
      <c r="F932" s="10">
        <v>99.48</v>
      </c>
    </row>
    <row r="933" spans="2:6" x14ac:dyDescent="0.3">
      <c r="B933" s="6">
        <f t="shared" si="39"/>
        <v>2014</v>
      </c>
      <c r="C933" s="5">
        <v>41897</v>
      </c>
      <c r="D933" s="10">
        <v>1037.95</v>
      </c>
      <c r="E933" s="10">
        <v>59.709240000000001</v>
      </c>
      <c r="F933" s="10">
        <v>98.52</v>
      </c>
    </row>
    <row r="934" spans="2:6" x14ac:dyDescent="0.3">
      <c r="B934" s="6">
        <f t="shared" si="39"/>
        <v>2014</v>
      </c>
      <c r="C934" s="5">
        <v>41898</v>
      </c>
      <c r="D934" s="10">
        <v>1036.75</v>
      </c>
      <c r="E934" s="10">
        <v>60.404985000000011</v>
      </c>
      <c r="F934" s="10">
        <v>99.38</v>
      </c>
    </row>
    <row r="935" spans="2:6" x14ac:dyDescent="0.3">
      <c r="B935" s="6">
        <f t="shared" si="39"/>
        <v>2014</v>
      </c>
      <c r="C935" s="5">
        <v>41899</v>
      </c>
      <c r="D935" s="10">
        <v>1034.8499999999999</v>
      </c>
      <c r="E935" s="10">
        <v>60.4448899</v>
      </c>
      <c r="F935" s="10">
        <v>99.53</v>
      </c>
    </row>
    <row r="936" spans="2:6" x14ac:dyDescent="0.3">
      <c r="B936" s="6">
        <f t="shared" si="39"/>
        <v>2014</v>
      </c>
      <c r="C936" s="5">
        <v>41900</v>
      </c>
      <c r="D936" s="10">
        <v>1043.3499999999999</v>
      </c>
      <c r="E936" s="10">
        <v>61.022559999999999</v>
      </c>
      <c r="F936" s="10">
        <v>100.28</v>
      </c>
    </row>
    <row r="937" spans="2:6" x14ac:dyDescent="0.3">
      <c r="B937" s="6">
        <f t="shared" si="39"/>
        <v>2014</v>
      </c>
      <c r="C937" s="5">
        <v>41901</v>
      </c>
      <c r="D937" s="10">
        <v>1044.5999999999999</v>
      </c>
      <c r="E937" s="10">
        <v>60.774780000000007</v>
      </c>
      <c r="F937" s="10">
        <v>99.98</v>
      </c>
    </row>
    <row r="938" spans="2:6" x14ac:dyDescent="0.3">
      <c r="B938" s="6">
        <f t="shared" si="39"/>
        <v>2014</v>
      </c>
      <c r="C938" s="5">
        <v>41904</v>
      </c>
      <c r="D938" s="10">
        <v>1040.8</v>
      </c>
      <c r="E938" s="10">
        <v>60.012030000000003</v>
      </c>
      <c r="F938" s="10">
        <v>99.05</v>
      </c>
    </row>
    <row r="939" spans="2:6" x14ac:dyDescent="0.3">
      <c r="B939" s="6">
        <f t="shared" si="39"/>
        <v>2014</v>
      </c>
      <c r="C939" s="5">
        <v>41905</v>
      </c>
      <c r="D939" s="10">
        <v>1040.05</v>
      </c>
      <c r="E939" s="10">
        <v>59.8324</v>
      </c>
      <c r="F939" s="10">
        <v>98.78</v>
      </c>
    </row>
    <row r="940" spans="2:6" x14ac:dyDescent="0.3">
      <c r="B940" s="6">
        <f t="shared" si="39"/>
        <v>2014</v>
      </c>
      <c r="C940" s="5">
        <v>41906</v>
      </c>
      <c r="D940" s="10">
        <v>1039.95</v>
      </c>
      <c r="E940" s="10">
        <v>60.477215499999993</v>
      </c>
      <c r="F940" s="10">
        <v>99.84</v>
      </c>
    </row>
    <row r="941" spans="2:6" x14ac:dyDescent="0.3">
      <c r="B941" s="6">
        <f t="shared" si="39"/>
        <v>2014</v>
      </c>
      <c r="C941" s="5">
        <v>41907</v>
      </c>
      <c r="D941" s="10">
        <v>1042.6500000000001</v>
      </c>
      <c r="E941" s="10">
        <v>59.286070000000009</v>
      </c>
      <c r="F941" s="10">
        <v>97.74</v>
      </c>
    </row>
    <row r="942" spans="2:6" x14ac:dyDescent="0.3">
      <c r="B942" s="6">
        <f t="shared" si="39"/>
        <v>2014</v>
      </c>
      <c r="C942" s="5">
        <v>41908</v>
      </c>
      <c r="D942" s="10">
        <v>1044.3</v>
      </c>
      <c r="E942" s="10">
        <v>59.925099899999992</v>
      </c>
      <c r="F942" s="10">
        <v>98.78</v>
      </c>
    </row>
    <row r="943" spans="2:6" x14ac:dyDescent="0.3">
      <c r="B943" s="6">
        <f t="shared" si="39"/>
        <v>2014</v>
      </c>
      <c r="C943" s="5">
        <v>41911</v>
      </c>
      <c r="D943" s="10">
        <v>1053.8</v>
      </c>
      <c r="E943" s="10">
        <v>59.935810000000004</v>
      </c>
      <c r="F943" s="10">
        <v>98.65</v>
      </c>
    </row>
    <row r="944" spans="2:6" x14ac:dyDescent="0.3">
      <c r="B944" s="6">
        <f t="shared" si="39"/>
        <v>2014</v>
      </c>
      <c r="C944" s="5">
        <v>41912</v>
      </c>
      <c r="D944" s="10">
        <v>1055.1500000000001</v>
      </c>
      <c r="E944" s="10">
        <v>59.781239999999997</v>
      </c>
      <c r="F944" s="10">
        <v>98.79</v>
      </c>
    </row>
    <row r="945" spans="2:6" x14ac:dyDescent="0.3">
      <c r="B945" s="6">
        <f t="shared" si="39"/>
        <v>2014</v>
      </c>
      <c r="C945" s="5">
        <v>41913</v>
      </c>
      <c r="D945" s="10">
        <v>1062.6500000000001</v>
      </c>
      <c r="E945" s="10">
        <v>58.670060000000007</v>
      </c>
      <c r="F945" s="10">
        <v>97.21</v>
      </c>
    </row>
    <row r="946" spans="2:6" x14ac:dyDescent="0.3">
      <c r="B946" s="6">
        <f t="shared" si="39"/>
        <v>2014</v>
      </c>
      <c r="C946" s="5">
        <v>41914</v>
      </c>
      <c r="D946" s="10">
        <v>1061.4000000000001</v>
      </c>
      <c r="E946" s="10">
        <v>58.650300000000001</v>
      </c>
      <c r="F946" s="10">
        <v>97.21</v>
      </c>
    </row>
    <row r="947" spans="2:6" x14ac:dyDescent="0.3">
      <c r="B947" s="6">
        <f t="shared" si="39"/>
        <v>2014</v>
      </c>
      <c r="C947" s="5">
        <v>41915</v>
      </c>
      <c r="D947" s="10">
        <v>1061.5</v>
      </c>
      <c r="E947" s="10">
        <v>59.294269999999997</v>
      </c>
      <c r="F947" s="10">
        <v>98.17</v>
      </c>
    </row>
    <row r="948" spans="2:6" x14ac:dyDescent="0.3">
      <c r="B948" s="6">
        <f t="shared" si="39"/>
        <v>2014</v>
      </c>
      <c r="C948" s="5">
        <v>41918</v>
      </c>
      <c r="D948" s="10">
        <v>1068.95</v>
      </c>
      <c r="E948" s="10">
        <v>58.962849999999996</v>
      </c>
      <c r="F948" s="10">
        <v>97.96</v>
      </c>
    </row>
    <row r="949" spans="2:6" x14ac:dyDescent="0.3">
      <c r="B949" s="6">
        <f t="shared" si="39"/>
        <v>2014</v>
      </c>
      <c r="C949" s="5">
        <v>41919</v>
      </c>
      <c r="D949" s="10">
        <v>1066.05</v>
      </c>
      <c r="E949" s="10">
        <v>57.961049999999993</v>
      </c>
      <c r="F949" s="10">
        <v>96.57</v>
      </c>
    </row>
    <row r="950" spans="2:6" x14ac:dyDescent="0.3">
      <c r="B950" s="6">
        <f t="shared" si="39"/>
        <v>2014</v>
      </c>
      <c r="C950" s="5">
        <v>41920</v>
      </c>
      <c r="D950" s="10">
        <v>1074.1500000000001</v>
      </c>
      <c r="E950" s="10">
        <v>59.169240000000002</v>
      </c>
      <c r="F950" s="10">
        <v>98.45</v>
      </c>
    </row>
    <row r="951" spans="2:6" x14ac:dyDescent="0.3">
      <c r="B951" s="6">
        <f t="shared" si="39"/>
        <v>2014</v>
      </c>
      <c r="C951" s="5">
        <v>41921</v>
      </c>
      <c r="D951" s="10">
        <v>1074.2</v>
      </c>
      <c r="E951" s="10">
        <v>57.897379999999998</v>
      </c>
      <c r="F951" s="10">
        <v>96.86</v>
      </c>
    </row>
    <row r="952" spans="2:6" x14ac:dyDescent="0.3">
      <c r="B952" s="6">
        <f t="shared" si="39"/>
        <v>2014</v>
      </c>
      <c r="C952" s="5">
        <v>41922</v>
      </c>
      <c r="D952" s="10">
        <v>1070.45</v>
      </c>
      <c r="E952" s="10">
        <v>55.554490000000001</v>
      </c>
      <c r="F952" s="10">
        <v>94.44</v>
      </c>
    </row>
    <row r="953" spans="2:6" x14ac:dyDescent="0.3">
      <c r="B953" s="6">
        <f t="shared" si="39"/>
        <v>2014</v>
      </c>
      <c r="C953" s="5">
        <v>41925</v>
      </c>
      <c r="D953" s="10">
        <v>1067.8499999999999</v>
      </c>
      <c r="E953" s="10">
        <v>54.4938</v>
      </c>
      <c r="F953" s="10">
        <v>92.96</v>
      </c>
    </row>
    <row r="954" spans="2:6" x14ac:dyDescent="0.3">
      <c r="B954" s="6">
        <f t="shared" si="39"/>
        <v>2014</v>
      </c>
      <c r="C954" s="5">
        <v>41926</v>
      </c>
      <c r="D954" s="10">
        <v>1064.55</v>
      </c>
      <c r="E954" s="10">
        <v>54.841889999999992</v>
      </c>
      <c r="F954" s="10">
        <v>92.97</v>
      </c>
    </row>
    <row r="955" spans="2:6" x14ac:dyDescent="0.3">
      <c r="B955" s="6">
        <f t="shared" si="39"/>
        <v>2014</v>
      </c>
      <c r="C955" s="5">
        <v>41927</v>
      </c>
      <c r="D955" s="10">
        <v>1062.9000000000001</v>
      </c>
      <c r="E955" s="10">
        <v>54.835060000000006</v>
      </c>
      <c r="F955" s="10">
        <v>92.37</v>
      </c>
    </row>
    <row r="956" spans="2:6" x14ac:dyDescent="0.3">
      <c r="B956" s="6">
        <f t="shared" si="39"/>
        <v>2014</v>
      </c>
      <c r="C956" s="5">
        <v>41928</v>
      </c>
      <c r="D956" s="10">
        <v>1061.5999999999999</v>
      </c>
      <c r="E956" s="10">
        <v>54.762090000000001</v>
      </c>
      <c r="F956" s="10">
        <v>91.79</v>
      </c>
    </row>
    <row r="957" spans="2:6" x14ac:dyDescent="0.3">
      <c r="B957" s="6">
        <f t="shared" si="39"/>
        <v>2014</v>
      </c>
      <c r="C957" s="5">
        <v>41929</v>
      </c>
      <c r="D957" s="10">
        <v>1065.75</v>
      </c>
      <c r="E957" s="10">
        <v>55.326860149999995</v>
      </c>
      <c r="F957" s="10">
        <v>93</v>
      </c>
    </row>
    <row r="958" spans="2:6" x14ac:dyDescent="0.3">
      <c r="B958" s="6">
        <f t="shared" si="39"/>
        <v>2014</v>
      </c>
      <c r="C958" s="5">
        <v>41932</v>
      </c>
      <c r="D958" s="10">
        <v>1059.75</v>
      </c>
      <c r="E958" s="10">
        <v>56.100799899999991</v>
      </c>
      <c r="F958" s="10">
        <v>94.39</v>
      </c>
    </row>
    <row r="959" spans="2:6" x14ac:dyDescent="0.3">
      <c r="B959" s="6">
        <f t="shared" si="39"/>
        <v>2014</v>
      </c>
      <c r="C959" s="5">
        <v>41933</v>
      </c>
      <c r="D959" s="10">
        <v>1054.7</v>
      </c>
      <c r="E959" s="10">
        <v>57.692659999999997</v>
      </c>
      <c r="F959" s="10">
        <v>96.87</v>
      </c>
    </row>
    <row r="960" spans="2:6" x14ac:dyDescent="0.3">
      <c r="B960" s="6">
        <f t="shared" si="39"/>
        <v>2014</v>
      </c>
      <c r="C960" s="5">
        <v>41934</v>
      </c>
      <c r="D960" s="10">
        <v>1051.4000000000001</v>
      </c>
      <c r="E960" s="10">
        <v>57.109630000000003</v>
      </c>
      <c r="F960" s="10">
        <v>96.37</v>
      </c>
    </row>
    <row r="961" spans="2:6" x14ac:dyDescent="0.3">
      <c r="B961" s="6">
        <f t="shared" si="39"/>
        <v>2014</v>
      </c>
      <c r="C961" s="5">
        <v>41935</v>
      </c>
      <c r="D961" s="10">
        <v>1056.0999999999999</v>
      </c>
      <c r="E961" s="10">
        <v>58.010200000000005</v>
      </c>
      <c r="F961" s="10">
        <v>97.82</v>
      </c>
    </row>
    <row r="962" spans="2:6" x14ac:dyDescent="0.3">
      <c r="B962" s="6">
        <f t="shared" ref="B962:B1025" si="40">YEAR(C962)</f>
        <v>2014</v>
      </c>
      <c r="C962" s="5">
        <v>41936</v>
      </c>
      <c r="D962" s="10">
        <v>1057.5</v>
      </c>
      <c r="E962" s="10">
        <v>58.498890000000003</v>
      </c>
      <c r="F962" s="10">
        <v>98.62</v>
      </c>
    </row>
    <row r="963" spans="2:6" x14ac:dyDescent="0.3">
      <c r="B963" s="6">
        <f t="shared" si="40"/>
        <v>2014</v>
      </c>
      <c r="C963" s="5">
        <v>41939</v>
      </c>
      <c r="D963" s="10">
        <v>1052.25</v>
      </c>
      <c r="E963" s="10">
        <v>58.568010000000008</v>
      </c>
      <c r="F963" s="10">
        <v>98.69</v>
      </c>
    </row>
    <row r="964" spans="2:6" x14ac:dyDescent="0.3">
      <c r="B964" s="6">
        <f t="shared" si="40"/>
        <v>2014</v>
      </c>
      <c r="C964" s="5">
        <v>41940</v>
      </c>
      <c r="D964" s="10">
        <v>1049.5999999999999</v>
      </c>
      <c r="E964" s="10">
        <v>59.361980000000003</v>
      </c>
      <c r="F964" s="10">
        <v>100.18</v>
      </c>
    </row>
    <row r="965" spans="2:6" x14ac:dyDescent="0.3">
      <c r="B965" s="6">
        <f t="shared" si="40"/>
        <v>2014</v>
      </c>
      <c r="C965" s="5">
        <v>41941</v>
      </c>
      <c r="D965" s="10">
        <v>1047.3</v>
      </c>
      <c r="E965" s="10">
        <v>59.153493649999994</v>
      </c>
      <c r="F965" s="10">
        <v>99.81</v>
      </c>
    </row>
    <row r="966" spans="2:6" x14ac:dyDescent="0.3">
      <c r="B966" s="6">
        <f t="shared" si="40"/>
        <v>2014</v>
      </c>
      <c r="C966" s="5">
        <v>41942</v>
      </c>
      <c r="D966" s="10">
        <v>1055.5999999999999</v>
      </c>
      <c r="E966" s="10">
        <v>59.161959999999993</v>
      </c>
      <c r="F966" s="10">
        <v>100.02</v>
      </c>
    </row>
    <row r="967" spans="2:6" x14ac:dyDescent="0.3">
      <c r="B967" s="6">
        <f t="shared" si="40"/>
        <v>2014</v>
      </c>
      <c r="C967" s="5">
        <v>41943</v>
      </c>
      <c r="D967" s="10">
        <v>1068.45</v>
      </c>
      <c r="E967" s="10">
        <v>60.649059999999999</v>
      </c>
      <c r="F967" s="10">
        <v>101.4</v>
      </c>
    </row>
    <row r="968" spans="2:6" x14ac:dyDescent="0.3">
      <c r="B968" s="6">
        <f t="shared" si="40"/>
        <v>2014</v>
      </c>
      <c r="C968" s="5">
        <v>41946</v>
      </c>
      <c r="D968" s="10">
        <v>1072.6500000000001</v>
      </c>
      <c r="E968" s="10">
        <v>60.929870000000001</v>
      </c>
      <c r="F968" s="10">
        <v>101.7</v>
      </c>
    </row>
    <row r="969" spans="2:6" x14ac:dyDescent="0.3">
      <c r="B969" s="6">
        <f t="shared" si="40"/>
        <v>2014</v>
      </c>
      <c r="C969" s="5">
        <v>41947</v>
      </c>
      <c r="D969" s="10">
        <v>1076.5999999999999</v>
      </c>
      <c r="E969" s="10">
        <v>60.812790149999991</v>
      </c>
      <c r="F969" s="10">
        <v>101.36</v>
      </c>
    </row>
    <row r="970" spans="2:6" x14ac:dyDescent="0.3">
      <c r="B970" s="6">
        <f t="shared" si="40"/>
        <v>2014</v>
      </c>
      <c r="C970" s="5">
        <v>41948</v>
      </c>
      <c r="D970" s="10">
        <v>1083.5</v>
      </c>
      <c r="E970" s="10">
        <v>60.774390000000004</v>
      </c>
      <c r="F970" s="10">
        <v>101.37</v>
      </c>
    </row>
    <row r="971" spans="2:6" x14ac:dyDescent="0.3">
      <c r="B971" s="6">
        <f t="shared" si="40"/>
        <v>2014</v>
      </c>
      <c r="C971" s="5">
        <v>41949</v>
      </c>
      <c r="D971" s="10">
        <v>1083.8</v>
      </c>
      <c r="E971" s="10">
        <v>60.771440000000005</v>
      </c>
      <c r="F971" s="10">
        <v>101.69</v>
      </c>
    </row>
    <row r="972" spans="2:6" x14ac:dyDescent="0.3">
      <c r="B972" s="6">
        <f t="shared" si="40"/>
        <v>2014</v>
      </c>
      <c r="C972" s="5">
        <v>41950</v>
      </c>
      <c r="D972" s="10">
        <v>1093.3499999999999</v>
      </c>
      <c r="E972" s="10">
        <v>60.507249999999992</v>
      </c>
      <c r="F972" s="10">
        <v>101.6</v>
      </c>
    </row>
    <row r="973" spans="2:6" x14ac:dyDescent="0.3">
      <c r="B973" s="6">
        <f t="shared" si="40"/>
        <v>2014</v>
      </c>
      <c r="C973" s="5">
        <v>41953</v>
      </c>
      <c r="D973" s="10">
        <v>1085</v>
      </c>
      <c r="E973" s="10">
        <v>60.960790000000003</v>
      </c>
      <c r="F973" s="10">
        <v>101.96</v>
      </c>
    </row>
    <row r="974" spans="2:6" x14ac:dyDescent="0.3">
      <c r="B974" s="6">
        <f t="shared" si="40"/>
        <v>2014</v>
      </c>
      <c r="C974" s="5">
        <v>41954</v>
      </c>
      <c r="D974" s="10">
        <v>1091.7</v>
      </c>
      <c r="E974" s="10">
        <v>61.112070000000003</v>
      </c>
      <c r="F974" s="10">
        <v>102.28</v>
      </c>
    </row>
    <row r="975" spans="2:6" x14ac:dyDescent="0.3">
      <c r="B975" s="6">
        <f t="shared" si="40"/>
        <v>2014</v>
      </c>
      <c r="C975" s="5">
        <v>41955</v>
      </c>
      <c r="D975" s="10">
        <v>1096.05</v>
      </c>
      <c r="E975" s="10">
        <v>61.185360150000001</v>
      </c>
      <c r="F975" s="10">
        <v>102.46</v>
      </c>
    </row>
    <row r="976" spans="2:6" x14ac:dyDescent="0.3">
      <c r="B976" s="6">
        <f t="shared" si="40"/>
        <v>2014</v>
      </c>
      <c r="C976" s="5">
        <v>41956</v>
      </c>
      <c r="D976" s="10">
        <v>1096.6500000000001</v>
      </c>
      <c r="E976" s="10">
        <v>61.208059999999996</v>
      </c>
      <c r="F976" s="10">
        <v>102.9</v>
      </c>
    </row>
    <row r="977" spans="2:6" x14ac:dyDescent="0.3">
      <c r="B977" s="6">
        <f t="shared" si="40"/>
        <v>2014</v>
      </c>
      <c r="C977" s="5">
        <v>41957</v>
      </c>
      <c r="D977" s="10">
        <v>1100.75</v>
      </c>
      <c r="E977" s="10">
        <v>61.649689999999993</v>
      </c>
      <c r="F977" s="10">
        <v>103.22</v>
      </c>
    </row>
    <row r="978" spans="2:6" x14ac:dyDescent="0.3">
      <c r="B978" s="6">
        <f t="shared" si="40"/>
        <v>2014</v>
      </c>
      <c r="C978" s="5">
        <v>41960</v>
      </c>
      <c r="D978" s="10">
        <v>1093.95</v>
      </c>
      <c r="E978" s="10">
        <v>61.347879999999996</v>
      </c>
      <c r="F978" s="10">
        <v>102.91</v>
      </c>
    </row>
    <row r="979" spans="2:6" x14ac:dyDescent="0.3">
      <c r="B979" s="6">
        <f t="shared" si="40"/>
        <v>2014</v>
      </c>
      <c r="C979" s="5">
        <v>41961</v>
      </c>
      <c r="D979" s="10">
        <v>1099.1500000000001</v>
      </c>
      <c r="E979" s="10">
        <v>61.928410000000007</v>
      </c>
      <c r="F979" s="10">
        <v>103.68</v>
      </c>
    </row>
    <row r="980" spans="2:6" x14ac:dyDescent="0.3">
      <c r="B980" s="6">
        <f t="shared" si="40"/>
        <v>2014</v>
      </c>
      <c r="C980" s="5">
        <v>41962</v>
      </c>
      <c r="D980" s="10">
        <v>1106.3499999999999</v>
      </c>
      <c r="E980" s="10">
        <v>61.433370000000004</v>
      </c>
      <c r="F980" s="10">
        <v>103.21</v>
      </c>
    </row>
    <row r="981" spans="2:6" x14ac:dyDescent="0.3">
      <c r="B981" s="6">
        <f t="shared" si="40"/>
        <v>2014</v>
      </c>
      <c r="C981" s="5">
        <v>41963</v>
      </c>
      <c r="D981" s="10">
        <v>1115.1500000000001</v>
      </c>
      <c r="E981" s="10">
        <v>61.733940000000011</v>
      </c>
      <c r="F981" s="10">
        <v>103.67</v>
      </c>
    </row>
    <row r="982" spans="2:6" x14ac:dyDescent="0.3">
      <c r="B982" s="6">
        <f t="shared" si="40"/>
        <v>2014</v>
      </c>
      <c r="C982" s="5">
        <v>41964</v>
      </c>
      <c r="D982" s="10">
        <v>1113.7</v>
      </c>
      <c r="E982" s="10">
        <v>61.969520999999993</v>
      </c>
      <c r="F982" s="10">
        <v>103.87</v>
      </c>
    </row>
    <row r="983" spans="2:6" x14ac:dyDescent="0.3">
      <c r="B983" s="6">
        <f t="shared" si="40"/>
        <v>2014</v>
      </c>
      <c r="C983" s="5">
        <v>41967</v>
      </c>
      <c r="D983" s="10">
        <v>1112.45</v>
      </c>
      <c r="E983" s="10">
        <v>62.387294999999995</v>
      </c>
      <c r="F983" s="10">
        <v>104.68</v>
      </c>
    </row>
    <row r="984" spans="2:6" x14ac:dyDescent="0.3">
      <c r="B984" s="6">
        <f t="shared" si="40"/>
        <v>2014</v>
      </c>
      <c r="C984" s="5">
        <v>41968</v>
      </c>
      <c r="D984" s="10">
        <v>1109.2</v>
      </c>
      <c r="E984" s="10">
        <v>62.431169999999995</v>
      </c>
      <c r="F984" s="10">
        <v>104.84</v>
      </c>
    </row>
    <row r="985" spans="2:6" x14ac:dyDescent="0.3">
      <c r="B985" s="6">
        <f t="shared" si="40"/>
        <v>2014</v>
      </c>
      <c r="C985" s="5">
        <v>41969</v>
      </c>
      <c r="D985" s="10">
        <v>1106.5999999999999</v>
      </c>
      <c r="E985" s="10">
        <v>63.151660000000007</v>
      </c>
      <c r="F985" s="10">
        <v>105.52</v>
      </c>
    </row>
    <row r="986" spans="2:6" x14ac:dyDescent="0.3">
      <c r="B986" s="6">
        <f t="shared" si="40"/>
        <v>2014</v>
      </c>
      <c r="C986" s="5">
        <v>41971</v>
      </c>
      <c r="D986" s="10">
        <v>1108.05</v>
      </c>
      <c r="E986" s="10">
        <v>63.320252399999994</v>
      </c>
      <c r="F986" s="10">
        <v>106.01</v>
      </c>
    </row>
    <row r="987" spans="2:6" x14ac:dyDescent="0.3">
      <c r="B987" s="6">
        <f t="shared" si="40"/>
        <v>2014</v>
      </c>
      <c r="C987" s="5">
        <v>41974</v>
      </c>
      <c r="D987" s="10">
        <v>1113.5999999999999</v>
      </c>
      <c r="E987" s="10">
        <v>62.543009900000001</v>
      </c>
      <c r="F987" s="10">
        <v>104.81</v>
      </c>
    </row>
    <row r="988" spans="2:6" x14ac:dyDescent="0.3">
      <c r="B988" s="6">
        <f t="shared" si="40"/>
        <v>2014</v>
      </c>
      <c r="C988" s="5">
        <v>41975</v>
      </c>
      <c r="D988" s="10">
        <v>1106.75</v>
      </c>
      <c r="E988" s="10">
        <v>62.892029999999998</v>
      </c>
      <c r="F988" s="10">
        <v>105.23</v>
      </c>
    </row>
    <row r="989" spans="2:6" x14ac:dyDescent="0.3">
      <c r="B989" s="6">
        <f t="shared" si="40"/>
        <v>2014</v>
      </c>
      <c r="C989" s="5">
        <v>41976</v>
      </c>
      <c r="D989" s="10">
        <v>1112.8499999999999</v>
      </c>
      <c r="E989" s="10">
        <v>63.369540000000001</v>
      </c>
      <c r="F989" s="10">
        <v>105.42</v>
      </c>
    </row>
    <row r="990" spans="2:6" x14ac:dyDescent="0.3">
      <c r="B990" s="6">
        <f t="shared" si="40"/>
        <v>2014</v>
      </c>
      <c r="C990" s="5">
        <v>41977</v>
      </c>
      <c r="D990" s="10">
        <v>1115.4000000000001</v>
      </c>
      <c r="E990" s="10">
        <v>63.517992800000009</v>
      </c>
      <c r="F990" s="10">
        <v>105.37</v>
      </c>
    </row>
    <row r="991" spans="2:6" x14ac:dyDescent="0.3">
      <c r="B991" s="6">
        <f t="shared" si="40"/>
        <v>2014</v>
      </c>
      <c r="C991" s="5">
        <v>41978</v>
      </c>
      <c r="D991" s="10">
        <v>1114</v>
      </c>
      <c r="E991" s="10">
        <v>63.79579979999999</v>
      </c>
      <c r="F991" s="10">
        <v>105.38</v>
      </c>
    </row>
    <row r="992" spans="2:6" x14ac:dyDescent="0.3">
      <c r="B992" s="6">
        <f t="shared" si="40"/>
        <v>2014</v>
      </c>
      <c r="C992" s="5">
        <v>41981</v>
      </c>
      <c r="D992" s="10">
        <v>1117.55</v>
      </c>
      <c r="E992" s="10">
        <v>62.997620000000005</v>
      </c>
      <c r="F992" s="10">
        <v>104.63</v>
      </c>
    </row>
    <row r="993" spans="2:6" x14ac:dyDescent="0.3">
      <c r="B993" s="6">
        <f t="shared" si="40"/>
        <v>2014</v>
      </c>
      <c r="C993" s="5">
        <v>41982</v>
      </c>
      <c r="D993" s="10">
        <v>1107.8</v>
      </c>
      <c r="E993" s="10">
        <v>63.16452799999999</v>
      </c>
      <c r="F993" s="10">
        <v>104.96</v>
      </c>
    </row>
    <row r="994" spans="2:6" x14ac:dyDescent="0.3">
      <c r="B994" s="6">
        <f t="shared" si="40"/>
        <v>2014</v>
      </c>
      <c r="C994" s="5">
        <v>41983</v>
      </c>
      <c r="D994" s="10">
        <v>1102.4000000000001</v>
      </c>
      <c r="E994" s="10">
        <v>62.053060149999986</v>
      </c>
      <c r="F994" s="10">
        <v>103.31</v>
      </c>
    </row>
    <row r="995" spans="2:6" x14ac:dyDescent="0.3">
      <c r="B995" s="6">
        <f t="shared" si="40"/>
        <v>2014</v>
      </c>
      <c r="C995" s="5">
        <v>41984</v>
      </c>
      <c r="D995" s="10">
        <v>1100.8499999999999</v>
      </c>
      <c r="E995" s="10">
        <v>62.372859999999996</v>
      </c>
      <c r="F995" s="10">
        <v>103.8</v>
      </c>
    </row>
    <row r="996" spans="2:6" x14ac:dyDescent="0.3">
      <c r="B996" s="6">
        <f t="shared" si="40"/>
        <v>2014</v>
      </c>
      <c r="C996" s="5">
        <v>41985</v>
      </c>
      <c r="D996" s="10">
        <v>1103.2</v>
      </c>
      <c r="E996" s="10">
        <v>61.57602</v>
      </c>
      <c r="F996" s="10">
        <v>102.67</v>
      </c>
    </row>
    <row r="997" spans="2:6" x14ac:dyDescent="0.3">
      <c r="B997" s="6">
        <f t="shared" si="40"/>
        <v>2014</v>
      </c>
      <c r="C997" s="5">
        <v>41988</v>
      </c>
      <c r="D997" s="10">
        <v>1099.2</v>
      </c>
      <c r="E997" s="10">
        <v>61.010776499999999</v>
      </c>
      <c r="F997" s="10">
        <v>101.61</v>
      </c>
    </row>
    <row r="998" spans="2:6" x14ac:dyDescent="0.3">
      <c r="B998" s="6">
        <f t="shared" si="40"/>
        <v>2014</v>
      </c>
      <c r="C998" s="5">
        <v>41989</v>
      </c>
      <c r="D998" s="10">
        <v>1086.6500000000001</v>
      </c>
      <c r="E998" s="10">
        <v>60.181710000000002</v>
      </c>
      <c r="F998" s="10">
        <v>99.98</v>
      </c>
    </row>
    <row r="999" spans="2:6" x14ac:dyDescent="0.3">
      <c r="B999" s="6">
        <f t="shared" si="40"/>
        <v>2014</v>
      </c>
      <c r="C999" s="5">
        <v>41990</v>
      </c>
      <c r="D999" s="10">
        <v>1094.8</v>
      </c>
      <c r="E999" s="10">
        <v>61.481025000000002</v>
      </c>
      <c r="F999" s="10">
        <v>101.8</v>
      </c>
    </row>
    <row r="1000" spans="2:6" x14ac:dyDescent="0.3">
      <c r="B1000" s="6">
        <f t="shared" si="40"/>
        <v>2014</v>
      </c>
      <c r="C1000" s="5">
        <v>41991</v>
      </c>
      <c r="D1000" s="10">
        <v>1102.3</v>
      </c>
      <c r="E1000" s="10">
        <v>62.949520000000007</v>
      </c>
      <c r="F1000" s="10">
        <v>104.25</v>
      </c>
    </row>
    <row r="1001" spans="2:6" x14ac:dyDescent="0.3">
      <c r="B1001" s="6">
        <f t="shared" si="40"/>
        <v>2014</v>
      </c>
      <c r="C1001" s="5">
        <v>41992</v>
      </c>
      <c r="D1001" s="10">
        <v>1101.9000000000001</v>
      </c>
      <c r="E1001" s="10">
        <v>63.109239999999993</v>
      </c>
      <c r="F1001" s="10">
        <v>104.32</v>
      </c>
    </row>
    <row r="1002" spans="2:6" x14ac:dyDescent="0.3">
      <c r="B1002" s="6">
        <f t="shared" si="40"/>
        <v>2014</v>
      </c>
      <c r="C1002" s="5">
        <v>41995</v>
      </c>
      <c r="D1002" s="10">
        <v>1096.25</v>
      </c>
      <c r="E1002" s="10">
        <v>63.616298999999998</v>
      </c>
      <c r="F1002" s="10">
        <v>104.58</v>
      </c>
    </row>
    <row r="1003" spans="2:6" x14ac:dyDescent="0.3">
      <c r="B1003" s="6">
        <f t="shared" si="40"/>
        <v>2014</v>
      </c>
      <c r="C1003" s="5">
        <v>41996</v>
      </c>
      <c r="D1003" s="10">
        <v>1102.75</v>
      </c>
      <c r="E1003" s="10">
        <v>63.329309999999992</v>
      </c>
      <c r="F1003" s="10">
        <v>104.21</v>
      </c>
    </row>
    <row r="1004" spans="2:6" x14ac:dyDescent="0.3">
      <c r="B1004" s="6">
        <f t="shared" si="40"/>
        <v>2014</v>
      </c>
      <c r="C1004" s="5">
        <v>41997</v>
      </c>
      <c r="D1004" s="10">
        <v>1102.8</v>
      </c>
      <c r="E1004" s="10">
        <v>63.219144</v>
      </c>
      <c r="F1004" s="10">
        <v>104.3</v>
      </c>
    </row>
    <row r="1005" spans="2:6" x14ac:dyDescent="0.3">
      <c r="B1005" s="6">
        <f t="shared" si="40"/>
        <v>2014</v>
      </c>
      <c r="C1005" s="5">
        <v>41999</v>
      </c>
      <c r="D1005" s="10">
        <v>1098.6500000000001</v>
      </c>
      <c r="E1005" s="10">
        <v>63.430248000000006</v>
      </c>
      <c r="F1005" s="10">
        <v>105.04</v>
      </c>
    </row>
    <row r="1006" spans="2:6" x14ac:dyDescent="0.3">
      <c r="B1006" s="6">
        <f t="shared" si="40"/>
        <v>2014</v>
      </c>
      <c r="C1006" s="5">
        <v>42002</v>
      </c>
      <c r="D1006" s="10">
        <v>1097.7</v>
      </c>
      <c r="E1006" s="10">
        <v>63.213569999999997</v>
      </c>
      <c r="F1006" s="10">
        <v>105.02</v>
      </c>
    </row>
    <row r="1007" spans="2:6" x14ac:dyDescent="0.3">
      <c r="B1007" s="6">
        <f t="shared" si="40"/>
        <v>2014</v>
      </c>
      <c r="C1007" s="5">
        <v>42003</v>
      </c>
      <c r="D1007" s="10">
        <v>1099.05</v>
      </c>
      <c r="E1007" s="10">
        <v>62.820740000000001</v>
      </c>
      <c r="F1007" s="10">
        <v>104.32</v>
      </c>
    </row>
    <row r="1008" spans="2:6" x14ac:dyDescent="0.3">
      <c r="B1008" s="6">
        <f t="shared" si="40"/>
        <v>2014</v>
      </c>
      <c r="C1008" s="5">
        <v>42004</v>
      </c>
      <c r="D1008" s="10">
        <v>1099.1500000000001</v>
      </c>
      <c r="E1008" s="10">
        <v>62.357130000000005</v>
      </c>
      <c r="F1008" s="10">
        <v>103.25</v>
      </c>
    </row>
    <row r="1009" spans="2:6" x14ac:dyDescent="0.3">
      <c r="B1009" s="6">
        <f t="shared" si="40"/>
        <v>2015</v>
      </c>
      <c r="C1009" s="5">
        <v>42006</v>
      </c>
      <c r="D1009" s="10">
        <v>1103.45</v>
      </c>
      <c r="E1009" s="10">
        <v>62.355049999999999</v>
      </c>
      <c r="F1009" s="10">
        <v>102.94</v>
      </c>
    </row>
    <row r="1010" spans="2:6" x14ac:dyDescent="0.3">
      <c r="B1010" s="6">
        <f t="shared" si="40"/>
        <v>2015</v>
      </c>
      <c r="C1010" s="5">
        <v>42009</v>
      </c>
      <c r="D1010" s="10">
        <v>1109.7</v>
      </c>
      <c r="E1010" s="10">
        <v>61.327809999999999</v>
      </c>
      <c r="F1010" s="10">
        <v>101.43</v>
      </c>
    </row>
    <row r="1011" spans="2:6" x14ac:dyDescent="0.3">
      <c r="B1011" s="6">
        <f t="shared" si="40"/>
        <v>2015</v>
      </c>
      <c r="C1011" s="5">
        <v>42010</v>
      </c>
      <c r="D1011" s="10">
        <v>1098.7</v>
      </c>
      <c r="E1011" s="10">
        <v>60.438510000000001</v>
      </c>
      <c r="F1011" s="10">
        <v>100.07</v>
      </c>
    </row>
    <row r="1012" spans="2:6" x14ac:dyDescent="0.3">
      <c r="B1012" s="6">
        <f t="shared" si="40"/>
        <v>2015</v>
      </c>
      <c r="C1012" s="5">
        <v>42011</v>
      </c>
      <c r="D1012" s="10">
        <v>1099.93</v>
      </c>
      <c r="E1012" s="10">
        <v>61.046309999999998</v>
      </c>
      <c r="F1012" s="10">
        <v>101.36</v>
      </c>
    </row>
    <row r="1013" spans="2:6" x14ac:dyDescent="0.3">
      <c r="B1013" s="6">
        <f t="shared" si="40"/>
        <v>2015</v>
      </c>
      <c r="C1013" s="5">
        <v>42012</v>
      </c>
      <c r="D1013" s="10">
        <v>1096.8499999999999</v>
      </c>
      <c r="E1013" s="10">
        <v>62.544936999999997</v>
      </c>
      <c r="F1013" s="10">
        <v>103.3</v>
      </c>
    </row>
    <row r="1014" spans="2:6" x14ac:dyDescent="0.3">
      <c r="B1014" s="6">
        <f t="shared" si="40"/>
        <v>2015</v>
      </c>
      <c r="C1014" s="5">
        <v>42013</v>
      </c>
      <c r="D1014" s="10">
        <v>1089.73</v>
      </c>
      <c r="E1014" s="10">
        <v>62.247430000000001</v>
      </c>
      <c r="F1014" s="10">
        <v>102.62</v>
      </c>
    </row>
    <row r="1015" spans="2:6" x14ac:dyDescent="0.3">
      <c r="B1015" s="6">
        <f t="shared" si="40"/>
        <v>2015</v>
      </c>
      <c r="C1015" s="5">
        <v>42016</v>
      </c>
      <c r="D1015" s="10">
        <v>1081.45</v>
      </c>
      <c r="E1015" s="10">
        <v>61.430489999999999</v>
      </c>
      <c r="F1015" s="10">
        <v>101.55</v>
      </c>
    </row>
    <row r="1016" spans="2:6" x14ac:dyDescent="0.3">
      <c r="B1016" s="6">
        <f t="shared" si="40"/>
        <v>2015</v>
      </c>
      <c r="C1016" s="5">
        <v>42017</v>
      </c>
      <c r="D1016" s="10">
        <v>1083.45</v>
      </c>
      <c r="E1016" s="10">
        <v>61.185696999999998</v>
      </c>
      <c r="F1016" s="10">
        <v>101.52</v>
      </c>
    </row>
    <row r="1017" spans="2:6" x14ac:dyDescent="0.3">
      <c r="B1017" s="6">
        <f t="shared" si="40"/>
        <v>2015</v>
      </c>
      <c r="C1017" s="5">
        <v>42018</v>
      </c>
      <c r="D1017" s="10">
        <v>1082.0999999999999</v>
      </c>
      <c r="E1017" s="10">
        <v>60.837049999999998</v>
      </c>
      <c r="F1017" s="10">
        <v>100.96</v>
      </c>
    </row>
    <row r="1018" spans="2:6" x14ac:dyDescent="0.3">
      <c r="B1018" s="6">
        <f t="shared" si="40"/>
        <v>2015</v>
      </c>
      <c r="C1018" s="5">
        <v>42019</v>
      </c>
      <c r="D1018" s="10">
        <v>1083.25</v>
      </c>
      <c r="E1018" s="10">
        <v>59.917470000000002</v>
      </c>
      <c r="F1018" s="10">
        <v>99.65</v>
      </c>
    </row>
    <row r="1019" spans="2:6" x14ac:dyDescent="0.3">
      <c r="B1019" s="6">
        <f t="shared" si="40"/>
        <v>2015</v>
      </c>
      <c r="C1019" s="5">
        <v>42020</v>
      </c>
      <c r="D1019" s="10">
        <v>1077.25</v>
      </c>
      <c r="E1019" s="10">
        <v>60.718260000000001</v>
      </c>
      <c r="F1019" s="10">
        <v>100.82</v>
      </c>
    </row>
    <row r="1020" spans="2:6" x14ac:dyDescent="0.3">
      <c r="B1020" s="6">
        <f t="shared" si="40"/>
        <v>2015</v>
      </c>
      <c r="C1020" s="5">
        <v>42024</v>
      </c>
      <c r="D1020" s="10">
        <v>1088.3</v>
      </c>
      <c r="E1020" s="10">
        <v>61.110980000000012</v>
      </c>
      <c r="F1020" s="10">
        <v>101.62</v>
      </c>
    </row>
    <row r="1021" spans="2:6" x14ac:dyDescent="0.3">
      <c r="B1021" s="6">
        <f t="shared" si="40"/>
        <v>2015</v>
      </c>
      <c r="C1021" s="5">
        <v>42025</v>
      </c>
      <c r="D1021" s="10">
        <v>1083.3</v>
      </c>
      <c r="E1021" s="10">
        <v>61.674959900000005</v>
      </c>
      <c r="F1021" s="10">
        <v>102.14</v>
      </c>
    </row>
    <row r="1022" spans="2:6" x14ac:dyDescent="0.3">
      <c r="B1022" s="6">
        <f t="shared" si="40"/>
        <v>2015</v>
      </c>
      <c r="C1022" s="5">
        <v>42026</v>
      </c>
      <c r="D1022" s="10">
        <v>1085</v>
      </c>
      <c r="E1022" s="10">
        <v>62.617277999999999</v>
      </c>
      <c r="F1022" s="10">
        <v>104.03</v>
      </c>
    </row>
    <row r="1023" spans="2:6" x14ac:dyDescent="0.3">
      <c r="B1023" s="6">
        <f t="shared" si="40"/>
        <v>2015</v>
      </c>
      <c r="C1023" s="5">
        <v>42027</v>
      </c>
      <c r="D1023" s="10">
        <v>1084.0999999999999</v>
      </c>
      <c r="E1023" s="10">
        <v>62.697210999999996</v>
      </c>
      <c r="F1023" s="10">
        <v>104.26</v>
      </c>
    </row>
    <row r="1024" spans="2:6" x14ac:dyDescent="0.3">
      <c r="B1024" s="6">
        <f t="shared" si="40"/>
        <v>2015</v>
      </c>
      <c r="C1024" s="5">
        <v>42030</v>
      </c>
      <c r="D1024" s="10">
        <v>1080.75</v>
      </c>
      <c r="E1024" s="10">
        <v>62.798799899999999</v>
      </c>
      <c r="F1024" s="10">
        <v>104.14</v>
      </c>
    </row>
    <row r="1025" spans="2:6" x14ac:dyDescent="0.3">
      <c r="B1025" s="6">
        <f t="shared" si="40"/>
        <v>2015</v>
      </c>
      <c r="C1025" s="5">
        <v>42031</v>
      </c>
      <c r="D1025" s="10">
        <v>1079.75</v>
      </c>
      <c r="E1025" s="10">
        <v>61.382806500000001</v>
      </c>
      <c r="F1025" s="10">
        <v>101.44</v>
      </c>
    </row>
    <row r="1026" spans="2:6" x14ac:dyDescent="0.3">
      <c r="B1026" s="6">
        <f t="shared" ref="B1026:B1089" si="41">YEAR(C1026)</f>
        <v>2015</v>
      </c>
      <c r="C1026" s="5">
        <v>42032</v>
      </c>
      <c r="D1026" s="10">
        <v>1084.45</v>
      </c>
      <c r="E1026" s="10">
        <v>60.835450000000002</v>
      </c>
      <c r="F1026" s="10">
        <v>100.92</v>
      </c>
    </row>
    <row r="1027" spans="2:6" x14ac:dyDescent="0.3">
      <c r="B1027" s="6">
        <f t="shared" si="41"/>
        <v>2015</v>
      </c>
      <c r="C1027" s="5">
        <v>42033</v>
      </c>
      <c r="D1027" s="10">
        <v>1093.9000000000001</v>
      </c>
      <c r="E1027" s="10">
        <v>61.236471999999999</v>
      </c>
      <c r="F1027" s="10">
        <v>101.89</v>
      </c>
    </row>
    <row r="1028" spans="2:6" x14ac:dyDescent="0.3">
      <c r="B1028" s="6">
        <f t="shared" si="41"/>
        <v>2015</v>
      </c>
      <c r="C1028" s="5">
        <v>42034</v>
      </c>
      <c r="D1028" s="10">
        <v>1093.5999999999999</v>
      </c>
      <c r="E1028" s="10">
        <v>60.508450150000009</v>
      </c>
      <c r="F1028" s="10">
        <v>101.1</v>
      </c>
    </row>
    <row r="1029" spans="2:6" x14ac:dyDescent="0.3">
      <c r="B1029" s="6">
        <f t="shared" si="41"/>
        <v>2015</v>
      </c>
      <c r="C1029" s="5">
        <v>42037</v>
      </c>
      <c r="D1029" s="10">
        <v>1103.2</v>
      </c>
      <c r="E1029" s="10">
        <v>60.840389999999999</v>
      </c>
      <c r="F1029" s="10">
        <v>101.98</v>
      </c>
    </row>
    <row r="1030" spans="2:6" x14ac:dyDescent="0.3">
      <c r="B1030" s="6">
        <f t="shared" si="41"/>
        <v>2015</v>
      </c>
      <c r="C1030" s="5">
        <v>42038</v>
      </c>
      <c r="D1030" s="10">
        <v>1097.4000000000001</v>
      </c>
      <c r="E1030" s="10">
        <v>61.7211</v>
      </c>
      <c r="F1030" s="10">
        <v>102.96</v>
      </c>
    </row>
    <row r="1031" spans="2:6" x14ac:dyDescent="0.3">
      <c r="B1031" s="6">
        <f t="shared" si="41"/>
        <v>2015</v>
      </c>
      <c r="C1031" s="5">
        <v>42039</v>
      </c>
      <c r="D1031" s="10">
        <v>1084.55</v>
      </c>
      <c r="E1031" s="10">
        <v>61.661139999999996</v>
      </c>
      <c r="F1031" s="10">
        <v>102.87</v>
      </c>
    </row>
    <row r="1032" spans="2:6" x14ac:dyDescent="0.3">
      <c r="B1032" s="6">
        <f t="shared" si="41"/>
        <v>2015</v>
      </c>
      <c r="C1032" s="5">
        <v>42040</v>
      </c>
      <c r="D1032" s="10">
        <v>1091.4000000000001</v>
      </c>
      <c r="E1032" s="10">
        <v>62.333819999999996</v>
      </c>
      <c r="F1032" s="10">
        <v>103.76</v>
      </c>
    </row>
    <row r="1033" spans="2:6" x14ac:dyDescent="0.3">
      <c r="B1033" s="6">
        <f t="shared" si="41"/>
        <v>2015</v>
      </c>
      <c r="C1033" s="5">
        <v>42041</v>
      </c>
      <c r="D1033" s="10">
        <v>1089.8</v>
      </c>
      <c r="E1033" s="10">
        <v>62.111649899999996</v>
      </c>
      <c r="F1033" s="10">
        <v>103.13</v>
      </c>
    </row>
    <row r="1034" spans="2:6" x14ac:dyDescent="0.3">
      <c r="B1034" s="6">
        <f t="shared" si="41"/>
        <v>2015</v>
      </c>
      <c r="C1034" s="5">
        <v>42044</v>
      </c>
      <c r="D1034" s="10">
        <v>1094.75</v>
      </c>
      <c r="E1034" s="10">
        <v>61.661860000000004</v>
      </c>
      <c r="F1034" s="10">
        <v>102.8</v>
      </c>
    </row>
    <row r="1035" spans="2:6" x14ac:dyDescent="0.3">
      <c r="B1035" s="6">
        <f t="shared" si="41"/>
        <v>2015</v>
      </c>
      <c r="C1035" s="5">
        <v>42045</v>
      </c>
      <c r="D1035" s="10">
        <v>1089.6500000000001</v>
      </c>
      <c r="E1035" s="10">
        <v>62.904866999999996</v>
      </c>
      <c r="F1035" s="10">
        <v>104.4</v>
      </c>
    </row>
    <row r="1036" spans="2:6" x14ac:dyDescent="0.3">
      <c r="B1036" s="6">
        <f t="shared" si="41"/>
        <v>2015</v>
      </c>
      <c r="C1036" s="5">
        <v>42046</v>
      </c>
      <c r="D1036" s="10">
        <v>1097.5999999999999</v>
      </c>
      <c r="E1036" s="10">
        <v>63.099399900000002</v>
      </c>
      <c r="F1036" s="10">
        <v>104.78</v>
      </c>
    </row>
    <row r="1037" spans="2:6" x14ac:dyDescent="0.3">
      <c r="B1037" s="6">
        <f t="shared" si="41"/>
        <v>2015</v>
      </c>
      <c r="C1037" s="5">
        <v>42047</v>
      </c>
      <c r="D1037" s="10">
        <v>1110.5</v>
      </c>
      <c r="E1037" s="10">
        <v>64.004960150000002</v>
      </c>
      <c r="F1037" s="10">
        <v>106</v>
      </c>
    </row>
    <row r="1038" spans="2:6" x14ac:dyDescent="0.3">
      <c r="B1038" s="6">
        <f t="shared" si="41"/>
        <v>2015</v>
      </c>
      <c r="C1038" s="5">
        <v>42048</v>
      </c>
      <c r="D1038" s="10">
        <v>1096.9000000000001</v>
      </c>
      <c r="E1038" s="10">
        <v>64.633638149999996</v>
      </c>
      <c r="F1038" s="10">
        <v>106.91</v>
      </c>
    </row>
    <row r="1039" spans="2:6" x14ac:dyDescent="0.3">
      <c r="B1039" s="6">
        <f t="shared" si="41"/>
        <v>2015</v>
      </c>
      <c r="C1039" s="5">
        <v>42052</v>
      </c>
      <c r="D1039" s="10">
        <v>1102</v>
      </c>
      <c r="E1039" s="10">
        <v>64.733057799999997</v>
      </c>
      <c r="F1039" s="10">
        <v>107.01</v>
      </c>
    </row>
    <row r="1040" spans="2:6" x14ac:dyDescent="0.3">
      <c r="B1040" s="6">
        <f t="shared" si="41"/>
        <v>2015</v>
      </c>
      <c r="C1040" s="5">
        <v>42053</v>
      </c>
      <c r="D1040" s="10">
        <v>1101.8499999999999</v>
      </c>
      <c r="E1040" s="10">
        <v>64.780180000000001</v>
      </c>
      <c r="F1040" s="10">
        <v>107.16</v>
      </c>
    </row>
    <row r="1041" spans="2:6" x14ac:dyDescent="0.3">
      <c r="B1041" s="6">
        <f t="shared" si="41"/>
        <v>2015</v>
      </c>
      <c r="C1041" s="5">
        <v>42054</v>
      </c>
      <c r="D1041" s="10">
        <v>1101.8499999999999</v>
      </c>
      <c r="E1041" s="10">
        <v>65.210450000000009</v>
      </c>
      <c r="F1041" s="10">
        <v>107.69</v>
      </c>
    </row>
    <row r="1042" spans="2:6" x14ac:dyDescent="0.3">
      <c r="B1042" s="6">
        <f t="shared" si="41"/>
        <v>2015</v>
      </c>
      <c r="C1042" s="5">
        <v>42055</v>
      </c>
      <c r="D1042" s="10">
        <v>1101.8499999999999</v>
      </c>
      <c r="E1042" s="10">
        <v>65.649740000000008</v>
      </c>
      <c r="F1042" s="10">
        <v>108.41</v>
      </c>
    </row>
    <row r="1043" spans="2:6" x14ac:dyDescent="0.3">
      <c r="B1043" s="6">
        <f t="shared" si="41"/>
        <v>2015</v>
      </c>
      <c r="C1043" s="5">
        <v>42058</v>
      </c>
      <c r="D1043" s="10">
        <v>1108.7</v>
      </c>
      <c r="E1043" s="10">
        <v>65.463260699999992</v>
      </c>
      <c r="F1043" s="10">
        <v>108.52</v>
      </c>
    </row>
    <row r="1044" spans="2:6" x14ac:dyDescent="0.3">
      <c r="B1044" s="6">
        <f t="shared" si="41"/>
        <v>2015</v>
      </c>
      <c r="C1044" s="5">
        <v>42059</v>
      </c>
      <c r="D1044" s="10">
        <v>1109.8499999999999</v>
      </c>
      <c r="E1044" s="10">
        <v>65.750199999999992</v>
      </c>
      <c r="F1044" s="10">
        <v>108.6</v>
      </c>
    </row>
    <row r="1045" spans="2:6" x14ac:dyDescent="0.3">
      <c r="B1045" s="6">
        <f t="shared" si="41"/>
        <v>2015</v>
      </c>
      <c r="C1045" s="5">
        <v>42060</v>
      </c>
      <c r="D1045" s="10">
        <v>1099.05</v>
      </c>
      <c r="E1045" s="10">
        <v>65.771149999999992</v>
      </c>
      <c r="F1045" s="10">
        <v>108.33</v>
      </c>
    </row>
    <row r="1046" spans="2:6" x14ac:dyDescent="0.3">
      <c r="B1046" s="6">
        <f t="shared" si="41"/>
        <v>2015</v>
      </c>
      <c r="C1046" s="5">
        <v>42061</v>
      </c>
      <c r="D1046" s="10">
        <v>1097.3</v>
      </c>
      <c r="E1046" s="10">
        <v>66.226810499999999</v>
      </c>
      <c r="F1046" s="10">
        <v>108.88</v>
      </c>
    </row>
    <row r="1047" spans="2:6" x14ac:dyDescent="0.3">
      <c r="B1047" s="6">
        <f t="shared" si="41"/>
        <v>2015</v>
      </c>
      <c r="C1047" s="5">
        <v>42062</v>
      </c>
      <c r="D1047" s="10">
        <v>1098.3</v>
      </c>
      <c r="E1047" s="10">
        <v>65.804909999999992</v>
      </c>
      <c r="F1047" s="10">
        <v>108.4</v>
      </c>
    </row>
    <row r="1048" spans="2:6" x14ac:dyDescent="0.3">
      <c r="B1048" s="6">
        <f t="shared" si="41"/>
        <v>2015</v>
      </c>
      <c r="C1048" s="5">
        <v>42065</v>
      </c>
      <c r="D1048" s="10">
        <v>1100.8499999999999</v>
      </c>
      <c r="E1048" s="10">
        <v>66.806809999999999</v>
      </c>
      <c r="F1048" s="10">
        <v>109.38</v>
      </c>
    </row>
    <row r="1049" spans="2:6" x14ac:dyDescent="0.3">
      <c r="B1049" s="6">
        <f t="shared" si="41"/>
        <v>2015</v>
      </c>
      <c r="C1049" s="5">
        <v>42066</v>
      </c>
      <c r="D1049" s="10">
        <v>1096.3</v>
      </c>
      <c r="E1049" s="10">
        <v>66.036960000000008</v>
      </c>
      <c r="F1049" s="10">
        <v>108.87</v>
      </c>
    </row>
    <row r="1050" spans="2:6" x14ac:dyDescent="0.3">
      <c r="B1050" s="6">
        <f t="shared" si="41"/>
        <v>2015</v>
      </c>
      <c r="C1050" s="5">
        <v>42067</v>
      </c>
      <c r="D1050" s="10">
        <v>1097.75</v>
      </c>
      <c r="E1050" s="10">
        <v>65.908950000000004</v>
      </c>
      <c r="F1050" s="10">
        <v>108.45</v>
      </c>
    </row>
    <row r="1051" spans="2:6" x14ac:dyDescent="0.3">
      <c r="B1051" s="6">
        <f t="shared" si="41"/>
        <v>2015</v>
      </c>
      <c r="C1051" s="5">
        <v>42068</v>
      </c>
      <c r="D1051" s="10">
        <v>1101</v>
      </c>
      <c r="E1051" s="10">
        <v>66.05874</v>
      </c>
      <c r="F1051" s="10">
        <v>108.64</v>
      </c>
    </row>
    <row r="1052" spans="2:6" x14ac:dyDescent="0.3">
      <c r="B1052" s="6">
        <f t="shared" si="41"/>
        <v>2015</v>
      </c>
      <c r="C1052" s="5">
        <v>42069</v>
      </c>
      <c r="D1052" s="10">
        <v>1098.8499999999999</v>
      </c>
      <c r="E1052" s="10">
        <v>65.28685999999999</v>
      </c>
      <c r="F1052" s="10">
        <v>107.41</v>
      </c>
    </row>
    <row r="1053" spans="2:6" x14ac:dyDescent="0.3">
      <c r="B1053" s="6">
        <f t="shared" si="41"/>
        <v>2015</v>
      </c>
      <c r="C1053" s="5">
        <v>42072</v>
      </c>
      <c r="D1053" s="10">
        <v>1112.1500000000001</v>
      </c>
      <c r="E1053" s="10">
        <v>65.500799999999998</v>
      </c>
      <c r="F1053" s="10">
        <v>107.72</v>
      </c>
    </row>
    <row r="1054" spans="2:6" x14ac:dyDescent="0.3">
      <c r="B1054" s="6">
        <f t="shared" si="41"/>
        <v>2015</v>
      </c>
      <c r="C1054" s="5">
        <v>42073</v>
      </c>
      <c r="D1054" s="10">
        <v>1122.6500000000001</v>
      </c>
      <c r="E1054" s="10">
        <v>64.347853000000001</v>
      </c>
      <c r="F1054" s="10">
        <v>105.72</v>
      </c>
    </row>
    <row r="1055" spans="2:6" x14ac:dyDescent="0.3">
      <c r="B1055" s="6">
        <f t="shared" si="41"/>
        <v>2015</v>
      </c>
      <c r="C1055" s="5">
        <v>42074</v>
      </c>
      <c r="D1055" s="10">
        <v>1126.4000000000001</v>
      </c>
      <c r="E1055" s="10">
        <v>64.318519899999998</v>
      </c>
      <c r="F1055" s="10">
        <v>105.11</v>
      </c>
    </row>
    <row r="1056" spans="2:6" x14ac:dyDescent="0.3">
      <c r="B1056" s="6">
        <f t="shared" si="41"/>
        <v>2015</v>
      </c>
      <c r="C1056" s="5">
        <v>42075</v>
      </c>
      <c r="D1056" s="10">
        <v>1126.4000000000001</v>
      </c>
      <c r="E1056" s="10">
        <v>64.691420000000008</v>
      </c>
      <c r="F1056" s="10">
        <v>105.8</v>
      </c>
    </row>
    <row r="1057" spans="2:6" x14ac:dyDescent="0.3">
      <c r="B1057" s="6">
        <f t="shared" si="41"/>
        <v>2015</v>
      </c>
      <c r="C1057" s="5">
        <v>42076</v>
      </c>
      <c r="D1057" s="10">
        <v>1128.43</v>
      </c>
      <c r="E1057" s="10">
        <v>64.652649900000014</v>
      </c>
      <c r="F1057" s="10">
        <v>105.34</v>
      </c>
    </row>
    <row r="1058" spans="2:6" x14ac:dyDescent="0.3">
      <c r="B1058" s="6">
        <f t="shared" si="41"/>
        <v>2015</v>
      </c>
      <c r="C1058" s="5">
        <v>42079</v>
      </c>
      <c r="D1058" s="10">
        <v>1131.6500000000001</v>
      </c>
      <c r="E1058" s="10">
        <v>65.433759999999992</v>
      </c>
      <c r="F1058" s="10">
        <v>106.7</v>
      </c>
    </row>
    <row r="1059" spans="2:6" x14ac:dyDescent="0.3">
      <c r="B1059" s="6">
        <f t="shared" si="41"/>
        <v>2015</v>
      </c>
      <c r="C1059" s="5">
        <v>42080</v>
      </c>
      <c r="D1059" s="10">
        <v>1128.9000000000001</v>
      </c>
      <c r="E1059" s="10">
        <v>65.356999999999999</v>
      </c>
      <c r="F1059" s="10">
        <v>106.87</v>
      </c>
    </row>
    <row r="1060" spans="2:6" x14ac:dyDescent="0.3">
      <c r="B1060" s="6">
        <f t="shared" si="41"/>
        <v>2015</v>
      </c>
      <c r="C1060" s="5">
        <v>42081</v>
      </c>
      <c r="D1060" s="10">
        <v>1129.8499999999999</v>
      </c>
      <c r="E1060" s="10">
        <v>66.005690000000016</v>
      </c>
      <c r="F1060" s="10">
        <v>107.92</v>
      </c>
    </row>
    <row r="1061" spans="2:6" x14ac:dyDescent="0.3">
      <c r="B1061" s="6">
        <f t="shared" si="41"/>
        <v>2015</v>
      </c>
      <c r="C1061" s="5">
        <v>42082</v>
      </c>
      <c r="D1061" s="10">
        <v>1117.2</v>
      </c>
      <c r="E1061" s="10">
        <v>66.117690999999994</v>
      </c>
      <c r="F1061" s="10">
        <v>108.08</v>
      </c>
    </row>
    <row r="1062" spans="2:6" x14ac:dyDescent="0.3">
      <c r="B1062" s="6">
        <f t="shared" si="41"/>
        <v>2015</v>
      </c>
      <c r="C1062" s="5">
        <v>42083</v>
      </c>
      <c r="D1062" s="10">
        <v>1122.95</v>
      </c>
      <c r="E1062" s="10">
        <v>66.581039999999987</v>
      </c>
      <c r="F1062" s="10">
        <v>108.53</v>
      </c>
    </row>
    <row r="1063" spans="2:6" x14ac:dyDescent="0.3">
      <c r="B1063" s="6">
        <f t="shared" si="41"/>
        <v>2015</v>
      </c>
      <c r="C1063" s="5">
        <v>42086</v>
      </c>
      <c r="D1063" s="10">
        <v>1114.55</v>
      </c>
      <c r="E1063" s="10">
        <v>66.402870000000007</v>
      </c>
      <c r="F1063" s="10">
        <v>108.32</v>
      </c>
    </row>
    <row r="1064" spans="2:6" x14ac:dyDescent="0.3">
      <c r="B1064" s="6">
        <f t="shared" si="41"/>
        <v>2015</v>
      </c>
      <c r="C1064" s="5">
        <v>42087</v>
      </c>
      <c r="D1064" s="10">
        <v>1104.75</v>
      </c>
      <c r="E1064" s="10">
        <v>66.132300000000001</v>
      </c>
      <c r="F1064" s="10">
        <v>107.93</v>
      </c>
    </row>
    <row r="1065" spans="2:6" x14ac:dyDescent="0.3">
      <c r="B1065" s="6">
        <f t="shared" si="41"/>
        <v>2015</v>
      </c>
      <c r="C1065" s="5">
        <v>42088</v>
      </c>
      <c r="D1065" s="10">
        <v>1100.8499999999999</v>
      </c>
      <c r="E1065" s="10">
        <v>64.013300000000001</v>
      </c>
      <c r="F1065" s="10">
        <v>105.46</v>
      </c>
    </row>
    <row r="1066" spans="2:6" x14ac:dyDescent="0.3">
      <c r="B1066" s="6">
        <f t="shared" si="41"/>
        <v>2015</v>
      </c>
      <c r="C1066" s="5">
        <v>42089</v>
      </c>
      <c r="D1066" s="10">
        <v>1107.75</v>
      </c>
      <c r="E1066" s="10">
        <v>63.607201000000003</v>
      </c>
      <c r="F1066" s="10">
        <v>105.1</v>
      </c>
    </row>
    <row r="1067" spans="2:6" x14ac:dyDescent="0.3">
      <c r="B1067" s="6">
        <f t="shared" si="41"/>
        <v>2015</v>
      </c>
      <c r="C1067" s="5">
        <v>42090</v>
      </c>
      <c r="D1067" s="10">
        <v>1103.3499999999999</v>
      </c>
      <c r="E1067" s="10">
        <v>64.35748000000001</v>
      </c>
      <c r="F1067" s="10">
        <v>105.52</v>
      </c>
    </row>
    <row r="1068" spans="2:6" x14ac:dyDescent="0.3">
      <c r="B1068" s="6">
        <f t="shared" si="41"/>
        <v>2015</v>
      </c>
      <c r="C1068" s="5">
        <v>42093</v>
      </c>
      <c r="D1068" s="10">
        <v>1104.95</v>
      </c>
      <c r="E1068" s="10">
        <v>64.964644199999995</v>
      </c>
      <c r="F1068" s="10">
        <v>106.73</v>
      </c>
    </row>
    <row r="1069" spans="2:6" x14ac:dyDescent="0.3">
      <c r="B1069" s="6">
        <f t="shared" si="41"/>
        <v>2015</v>
      </c>
      <c r="C1069" s="5">
        <v>42094</v>
      </c>
      <c r="D1069" s="10">
        <v>1109.5999999999999</v>
      </c>
      <c r="E1069" s="10">
        <v>64.289580150000006</v>
      </c>
      <c r="F1069" s="10">
        <v>105.6</v>
      </c>
    </row>
    <row r="1070" spans="2:6" x14ac:dyDescent="0.3">
      <c r="B1070" s="6">
        <f t="shared" si="41"/>
        <v>2015</v>
      </c>
      <c r="C1070" s="5">
        <v>42095</v>
      </c>
      <c r="D1070" s="10">
        <v>1102.25</v>
      </c>
      <c r="E1070" s="10">
        <v>63.861629999999998</v>
      </c>
      <c r="F1070" s="10">
        <v>105.05</v>
      </c>
    </row>
    <row r="1071" spans="2:6" x14ac:dyDescent="0.3">
      <c r="B1071" s="6">
        <f t="shared" si="41"/>
        <v>2015</v>
      </c>
      <c r="C1071" s="5">
        <v>42096</v>
      </c>
      <c r="D1071" s="10">
        <v>1095.55</v>
      </c>
      <c r="E1071" s="10">
        <v>63.878479999999996</v>
      </c>
      <c r="F1071" s="10">
        <v>105.12</v>
      </c>
    </row>
    <row r="1072" spans="2:6" x14ac:dyDescent="0.3">
      <c r="B1072" s="6">
        <f t="shared" si="41"/>
        <v>2015</v>
      </c>
      <c r="C1072" s="5">
        <v>42100</v>
      </c>
      <c r="D1072" s="10">
        <v>1085.05</v>
      </c>
      <c r="E1072" s="10">
        <v>64.327868199999998</v>
      </c>
      <c r="F1072" s="10">
        <v>105.98</v>
      </c>
    </row>
    <row r="1073" spans="2:6" x14ac:dyDescent="0.3">
      <c r="B1073" s="6">
        <f t="shared" si="41"/>
        <v>2015</v>
      </c>
      <c r="C1073" s="5">
        <v>42101</v>
      </c>
      <c r="D1073" s="10">
        <v>1088.45</v>
      </c>
      <c r="E1073" s="10">
        <v>64.377439899999999</v>
      </c>
      <c r="F1073" s="10">
        <v>105.8</v>
      </c>
    </row>
    <row r="1074" spans="2:6" x14ac:dyDescent="0.3">
      <c r="B1074" s="6">
        <f t="shared" si="41"/>
        <v>2015</v>
      </c>
      <c r="C1074" s="5">
        <v>42102</v>
      </c>
      <c r="D1074" s="10">
        <v>1090.95</v>
      </c>
      <c r="E1074" s="10">
        <v>64.837329999999994</v>
      </c>
      <c r="F1074" s="10">
        <v>106.64</v>
      </c>
    </row>
    <row r="1075" spans="2:6" x14ac:dyDescent="0.3">
      <c r="B1075" s="6">
        <f t="shared" si="41"/>
        <v>2015</v>
      </c>
      <c r="C1075" s="5">
        <v>42103</v>
      </c>
      <c r="D1075" s="10">
        <v>1092.3499999999999</v>
      </c>
      <c r="E1075" s="10">
        <v>65.288959899999995</v>
      </c>
      <c r="F1075" s="10">
        <v>107.31</v>
      </c>
    </row>
    <row r="1076" spans="2:6" x14ac:dyDescent="0.3">
      <c r="B1076" s="6">
        <f t="shared" si="41"/>
        <v>2015</v>
      </c>
      <c r="C1076" s="5">
        <v>42104</v>
      </c>
      <c r="D1076" s="10">
        <v>1092.6500000000001</v>
      </c>
      <c r="E1076" s="10">
        <v>65.611673800000005</v>
      </c>
      <c r="F1076" s="10">
        <v>107.75</v>
      </c>
    </row>
    <row r="1077" spans="2:6" x14ac:dyDescent="0.3">
      <c r="B1077" s="6">
        <f t="shared" si="41"/>
        <v>2015</v>
      </c>
      <c r="C1077" s="5">
        <v>42107</v>
      </c>
      <c r="D1077" s="10">
        <v>1098.4000000000001</v>
      </c>
      <c r="E1077" s="10">
        <v>65.415300000000002</v>
      </c>
      <c r="F1077" s="10">
        <v>107.48</v>
      </c>
    </row>
    <row r="1078" spans="2:6" x14ac:dyDescent="0.3">
      <c r="B1078" s="6">
        <f t="shared" si="41"/>
        <v>2015</v>
      </c>
      <c r="C1078" s="5">
        <v>42108</v>
      </c>
      <c r="D1078" s="10">
        <v>1094.1500000000001</v>
      </c>
      <c r="E1078" s="10">
        <v>65.123999999999995</v>
      </c>
      <c r="F1078" s="10">
        <v>107.17</v>
      </c>
    </row>
    <row r="1079" spans="2:6" x14ac:dyDescent="0.3">
      <c r="B1079" s="6">
        <f t="shared" si="41"/>
        <v>2015</v>
      </c>
      <c r="C1079" s="5">
        <v>42109</v>
      </c>
      <c r="D1079" s="10">
        <v>1096.8499999999999</v>
      </c>
      <c r="E1079" s="10">
        <v>65.663150000000002</v>
      </c>
      <c r="F1079" s="10">
        <v>107.84</v>
      </c>
    </row>
    <row r="1080" spans="2:6" x14ac:dyDescent="0.3">
      <c r="B1080" s="6">
        <f t="shared" si="41"/>
        <v>2015</v>
      </c>
      <c r="C1080" s="5">
        <v>42110</v>
      </c>
      <c r="D1080" s="10">
        <v>1088.7</v>
      </c>
      <c r="E1080" s="10">
        <v>65.799469999999999</v>
      </c>
      <c r="F1080" s="10">
        <v>107.69</v>
      </c>
    </row>
    <row r="1081" spans="2:6" x14ac:dyDescent="0.3">
      <c r="B1081" s="6">
        <f t="shared" si="41"/>
        <v>2015</v>
      </c>
      <c r="C1081" s="5">
        <v>42111</v>
      </c>
      <c r="D1081" s="10">
        <v>1083.75</v>
      </c>
      <c r="E1081" s="10">
        <v>64.807700100000019</v>
      </c>
      <c r="F1081" s="10">
        <v>106.01</v>
      </c>
    </row>
    <row r="1082" spans="2:6" x14ac:dyDescent="0.3">
      <c r="B1082" s="6">
        <f t="shared" si="41"/>
        <v>2015</v>
      </c>
      <c r="C1082" s="5">
        <v>42114</v>
      </c>
      <c r="D1082" s="10">
        <v>1079.25</v>
      </c>
      <c r="E1082" s="10">
        <v>65.593999999999994</v>
      </c>
      <c r="F1082" s="10">
        <v>107.6</v>
      </c>
    </row>
    <row r="1083" spans="2:6" x14ac:dyDescent="0.3">
      <c r="B1083" s="6">
        <f t="shared" si="41"/>
        <v>2015</v>
      </c>
      <c r="C1083" s="5">
        <v>42115</v>
      </c>
      <c r="D1083" s="10">
        <v>1083.3499999999999</v>
      </c>
      <c r="E1083" s="10">
        <v>65.813790400000002</v>
      </c>
      <c r="F1083" s="10">
        <v>108.06</v>
      </c>
    </row>
    <row r="1084" spans="2:6" x14ac:dyDescent="0.3">
      <c r="B1084" s="6">
        <f t="shared" si="41"/>
        <v>2015</v>
      </c>
      <c r="C1084" s="5">
        <v>42116</v>
      </c>
      <c r="D1084" s="10">
        <v>1079.5999999999999</v>
      </c>
      <c r="E1084" s="10">
        <v>66.425640000000001</v>
      </c>
      <c r="F1084" s="10">
        <v>108.65</v>
      </c>
    </row>
    <row r="1085" spans="2:6" x14ac:dyDescent="0.3">
      <c r="B1085" s="6">
        <f t="shared" si="41"/>
        <v>2015</v>
      </c>
      <c r="C1085" s="5">
        <v>42117</v>
      </c>
      <c r="D1085" s="10">
        <v>1082.1500000000001</v>
      </c>
      <c r="E1085" s="10">
        <v>66.214010000000002</v>
      </c>
      <c r="F1085" s="10">
        <v>109.06</v>
      </c>
    </row>
    <row r="1086" spans="2:6" x14ac:dyDescent="0.3">
      <c r="B1086" s="6">
        <f t="shared" si="41"/>
        <v>2015</v>
      </c>
      <c r="C1086" s="5">
        <v>42118</v>
      </c>
      <c r="D1086" s="10">
        <v>1079.45</v>
      </c>
      <c r="E1086" s="10">
        <v>66.610810000000001</v>
      </c>
      <c r="F1086" s="10">
        <v>110.54</v>
      </c>
    </row>
    <row r="1087" spans="2:6" x14ac:dyDescent="0.3">
      <c r="B1087" s="6">
        <f t="shared" si="41"/>
        <v>2015</v>
      </c>
      <c r="C1087" s="5">
        <v>42121</v>
      </c>
      <c r="D1087" s="10">
        <v>1073</v>
      </c>
      <c r="E1087" s="10">
        <v>66.50522015</v>
      </c>
      <c r="F1087" s="10">
        <v>110.26</v>
      </c>
    </row>
    <row r="1088" spans="2:6" x14ac:dyDescent="0.3">
      <c r="B1088" s="6">
        <f t="shared" si="41"/>
        <v>2015</v>
      </c>
      <c r="C1088" s="5">
        <v>42122</v>
      </c>
      <c r="D1088" s="10">
        <v>1070</v>
      </c>
      <c r="E1088" s="10">
        <v>66.358579999999989</v>
      </c>
      <c r="F1088" s="10">
        <v>110.04</v>
      </c>
    </row>
    <row r="1089" spans="2:6" x14ac:dyDescent="0.3">
      <c r="B1089" s="6">
        <f t="shared" si="41"/>
        <v>2015</v>
      </c>
      <c r="C1089" s="5">
        <v>42123</v>
      </c>
      <c r="D1089" s="10">
        <v>1068.55</v>
      </c>
      <c r="E1089" s="10">
        <v>66.070561199999986</v>
      </c>
      <c r="F1089" s="10">
        <v>109.35</v>
      </c>
    </row>
    <row r="1090" spans="2:6" x14ac:dyDescent="0.3">
      <c r="B1090" s="6">
        <f t="shared" ref="B1090:B1153" si="42">YEAR(C1090)</f>
        <v>2015</v>
      </c>
      <c r="C1090" s="5">
        <v>42124</v>
      </c>
      <c r="D1090" s="10">
        <v>1072.3499999999999</v>
      </c>
      <c r="E1090" s="10">
        <v>65.232185000000001</v>
      </c>
      <c r="F1090" s="10">
        <v>107.63</v>
      </c>
    </row>
    <row r="1091" spans="2:6" x14ac:dyDescent="0.3">
      <c r="B1091" s="6">
        <f t="shared" si="42"/>
        <v>2015</v>
      </c>
      <c r="C1091" s="5">
        <v>42125</v>
      </c>
      <c r="D1091" s="10">
        <v>1072.4000000000001</v>
      </c>
      <c r="E1091" s="10">
        <v>66.140489999999986</v>
      </c>
      <c r="F1091" s="10">
        <v>109.05</v>
      </c>
    </row>
    <row r="1092" spans="2:6" x14ac:dyDescent="0.3">
      <c r="B1092" s="6">
        <f t="shared" si="42"/>
        <v>2015</v>
      </c>
      <c r="C1092" s="5">
        <v>42128</v>
      </c>
      <c r="D1092" s="10">
        <v>1079</v>
      </c>
      <c r="E1092" s="10">
        <v>66.131805</v>
      </c>
      <c r="F1092" s="10">
        <v>109.23</v>
      </c>
    </row>
    <row r="1093" spans="2:6" x14ac:dyDescent="0.3">
      <c r="B1093" s="6">
        <f t="shared" si="42"/>
        <v>2015</v>
      </c>
      <c r="C1093" s="5">
        <v>42129</v>
      </c>
      <c r="D1093" s="10">
        <v>1079.1500000000001</v>
      </c>
      <c r="E1093" s="10">
        <v>65.171739999999986</v>
      </c>
      <c r="F1093" s="10">
        <v>107.45</v>
      </c>
    </row>
    <row r="1094" spans="2:6" x14ac:dyDescent="0.3">
      <c r="B1094" s="6">
        <f t="shared" si="42"/>
        <v>2015</v>
      </c>
      <c r="C1094" s="5">
        <v>42130</v>
      </c>
      <c r="D1094" s="10">
        <v>1080.2</v>
      </c>
      <c r="E1094" s="10">
        <v>64.925899999999999</v>
      </c>
      <c r="F1094" s="10">
        <v>106.71</v>
      </c>
    </row>
    <row r="1095" spans="2:6" x14ac:dyDescent="0.3">
      <c r="B1095" s="6">
        <f t="shared" si="42"/>
        <v>2015</v>
      </c>
      <c r="C1095" s="5">
        <v>42131</v>
      </c>
      <c r="D1095" s="10">
        <v>1089.5999999999999</v>
      </c>
      <c r="E1095" s="10">
        <v>65.483132699999999</v>
      </c>
      <c r="F1095" s="10">
        <v>107.35</v>
      </c>
    </row>
    <row r="1096" spans="2:6" x14ac:dyDescent="0.3">
      <c r="B1096" s="6">
        <f t="shared" si="42"/>
        <v>2015</v>
      </c>
      <c r="C1096" s="5">
        <v>42132</v>
      </c>
      <c r="D1096" s="10">
        <v>1088.4000000000001</v>
      </c>
      <c r="E1096" s="10">
        <v>66.225739999999988</v>
      </c>
      <c r="F1096" s="10">
        <v>108.69</v>
      </c>
    </row>
    <row r="1097" spans="2:6" x14ac:dyDescent="0.3">
      <c r="B1097" s="6">
        <f t="shared" si="42"/>
        <v>2015</v>
      </c>
      <c r="C1097" s="5">
        <v>42135</v>
      </c>
      <c r="D1097" s="10">
        <v>1091.3499999999999</v>
      </c>
      <c r="E1097" s="10">
        <v>66.120180000000005</v>
      </c>
      <c r="F1097" s="10">
        <v>108.27</v>
      </c>
    </row>
    <row r="1098" spans="2:6" x14ac:dyDescent="0.3">
      <c r="B1098" s="6">
        <f t="shared" si="42"/>
        <v>2015</v>
      </c>
      <c r="C1098" s="5">
        <v>42136</v>
      </c>
      <c r="D1098" s="10">
        <v>1095.75</v>
      </c>
      <c r="E1098" s="10">
        <v>65.684799999999996</v>
      </c>
      <c r="F1098" s="10">
        <v>107.78</v>
      </c>
    </row>
    <row r="1099" spans="2:6" x14ac:dyDescent="0.3">
      <c r="B1099" s="6">
        <f t="shared" si="42"/>
        <v>2015</v>
      </c>
      <c r="C1099" s="5">
        <v>42137</v>
      </c>
      <c r="D1099" s="10">
        <v>1099.68</v>
      </c>
      <c r="E1099" s="10">
        <v>65.883569999999992</v>
      </c>
      <c r="F1099" s="10">
        <v>108</v>
      </c>
    </row>
    <row r="1100" spans="2:6" x14ac:dyDescent="0.3">
      <c r="B1100" s="6">
        <f t="shared" si="42"/>
        <v>2015</v>
      </c>
      <c r="C1100" s="5">
        <v>42138</v>
      </c>
      <c r="D1100" s="10">
        <v>1090.4000000000001</v>
      </c>
      <c r="E1100" s="10">
        <v>66.822459999999992</v>
      </c>
      <c r="F1100" s="10">
        <v>109.58</v>
      </c>
    </row>
    <row r="1101" spans="2:6" x14ac:dyDescent="0.3">
      <c r="B1101" s="6">
        <f t="shared" si="42"/>
        <v>2015</v>
      </c>
      <c r="C1101" s="5">
        <v>42139</v>
      </c>
      <c r="D1101" s="10">
        <v>1085.6500000000001</v>
      </c>
      <c r="E1101" s="10">
        <v>66.743570000000005</v>
      </c>
      <c r="F1101" s="10">
        <v>109.58</v>
      </c>
    </row>
    <row r="1102" spans="2:6" x14ac:dyDescent="0.3">
      <c r="B1102" s="6">
        <f t="shared" si="42"/>
        <v>2015</v>
      </c>
      <c r="C1102" s="5">
        <v>42142</v>
      </c>
      <c r="D1102" s="10">
        <v>1085.55</v>
      </c>
      <c r="E1102" s="10">
        <v>67.195059999999998</v>
      </c>
      <c r="F1102" s="10">
        <v>110.06</v>
      </c>
    </row>
    <row r="1103" spans="2:6" x14ac:dyDescent="0.3">
      <c r="B1103" s="6">
        <f t="shared" si="42"/>
        <v>2015</v>
      </c>
      <c r="C1103" s="5">
        <v>42143</v>
      </c>
      <c r="D1103" s="10">
        <v>1088.0999999999999</v>
      </c>
      <c r="E1103" s="10">
        <v>66.956490000000002</v>
      </c>
      <c r="F1103" s="10">
        <v>109.94</v>
      </c>
    </row>
    <row r="1104" spans="2:6" x14ac:dyDescent="0.3">
      <c r="B1104" s="6">
        <f t="shared" si="42"/>
        <v>2015</v>
      </c>
      <c r="C1104" s="5">
        <v>42144</v>
      </c>
      <c r="D1104" s="10">
        <v>1096</v>
      </c>
      <c r="E1104" s="10">
        <v>67.055289999999985</v>
      </c>
      <c r="F1104" s="10">
        <v>110.01</v>
      </c>
    </row>
    <row r="1105" spans="2:6" x14ac:dyDescent="0.3">
      <c r="B1105" s="6">
        <f t="shared" si="42"/>
        <v>2015</v>
      </c>
      <c r="C1105" s="5">
        <v>42145</v>
      </c>
      <c r="D1105" s="10">
        <v>1094</v>
      </c>
      <c r="E1105" s="10">
        <v>67.378570000000011</v>
      </c>
      <c r="F1105" s="10">
        <v>110.58</v>
      </c>
    </row>
    <row r="1106" spans="2:6" x14ac:dyDescent="0.3">
      <c r="B1106" s="6">
        <f t="shared" si="42"/>
        <v>2015</v>
      </c>
      <c r="C1106" s="5">
        <v>42146</v>
      </c>
      <c r="D1106" s="10">
        <v>1090.0999999999999</v>
      </c>
      <c r="E1106" s="10">
        <v>67.402720000000002</v>
      </c>
      <c r="F1106" s="10">
        <v>110.47</v>
      </c>
    </row>
    <row r="1107" spans="2:6" x14ac:dyDescent="0.3">
      <c r="B1107" s="6">
        <f t="shared" si="42"/>
        <v>2015</v>
      </c>
      <c r="C1107" s="5">
        <v>42150</v>
      </c>
      <c r="D1107" s="10">
        <v>1101.05</v>
      </c>
      <c r="E1107" s="10">
        <v>66.752200000000002</v>
      </c>
      <c r="F1107" s="10">
        <v>109.2</v>
      </c>
    </row>
    <row r="1108" spans="2:6" x14ac:dyDescent="0.3">
      <c r="B1108" s="6">
        <f t="shared" si="42"/>
        <v>2015</v>
      </c>
      <c r="C1108" s="5">
        <v>42151</v>
      </c>
      <c r="D1108" s="10">
        <v>1105.6500000000001</v>
      </c>
      <c r="E1108" s="10">
        <v>68.249310000000008</v>
      </c>
      <c r="F1108" s="10">
        <v>110.96</v>
      </c>
    </row>
    <row r="1109" spans="2:6" x14ac:dyDescent="0.3">
      <c r="B1109" s="6">
        <f t="shared" si="42"/>
        <v>2015</v>
      </c>
      <c r="C1109" s="5">
        <v>42152</v>
      </c>
      <c r="D1109" s="10">
        <v>1106</v>
      </c>
      <c r="E1109" s="10">
        <v>68.171660000000003</v>
      </c>
      <c r="F1109" s="10">
        <v>110.71</v>
      </c>
    </row>
    <row r="1110" spans="2:6" x14ac:dyDescent="0.3">
      <c r="B1110" s="6">
        <f t="shared" si="42"/>
        <v>2015</v>
      </c>
      <c r="C1110" s="5">
        <v>42153</v>
      </c>
      <c r="D1110" s="10">
        <v>1108.25</v>
      </c>
      <c r="E1110" s="10">
        <v>67.931500000000014</v>
      </c>
      <c r="F1110" s="10">
        <v>110.05</v>
      </c>
    </row>
    <row r="1111" spans="2:6" x14ac:dyDescent="0.3">
      <c r="B1111" s="6">
        <f t="shared" si="42"/>
        <v>2015</v>
      </c>
      <c r="C1111" s="5">
        <v>42156</v>
      </c>
      <c r="D1111" s="10">
        <v>1110.3</v>
      </c>
      <c r="E1111" s="10">
        <v>68.111869999999996</v>
      </c>
      <c r="F1111" s="10">
        <v>110.42</v>
      </c>
    </row>
    <row r="1112" spans="2:6" x14ac:dyDescent="0.3">
      <c r="B1112" s="6">
        <f t="shared" si="42"/>
        <v>2015</v>
      </c>
      <c r="C1112" s="5">
        <v>42157</v>
      </c>
      <c r="D1112" s="10">
        <v>1112.4000000000001</v>
      </c>
      <c r="E1112" s="10">
        <v>67.79083</v>
      </c>
      <c r="F1112" s="10">
        <v>110.07</v>
      </c>
    </row>
    <row r="1113" spans="2:6" x14ac:dyDescent="0.3">
      <c r="B1113" s="6">
        <f t="shared" si="42"/>
        <v>2015</v>
      </c>
      <c r="C1113" s="5">
        <v>42158</v>
      </c>
      <c r="D1113" s="10">
        <v>1104.6500000000001</v>
      </c>
      <c r="E1113" s="10">
        <v>67.838459999999998</v>
      </c>
      <c r="F1113" s="10">
        <v>110.4</v>
      </c>
    </row>
    <row r="1114" spans="2:6" x14ac:dyDescent="0.3">
      <c r="B1114" s="6">
        <f t="shared" si="42"/>
        <v>2015</v>
      </c>
      <c r="C1114" s="5">
        <v>42159</v>
      </c>
      <c r="D1114" s="10">
        <v>1113.75</v>
      </c>
      <c r="E1114" s="10">
        <v>67.260889999999989</v>
      </c>
      <c r="F1114" s="10">
        <v>109.56</v>
      </c>
    </row>
    <row r="1115" spans="2:6" x14ac:dyDescent="0.3">
      <c r="B1115" s="6">
        <f t="shared" si="42"/>
        <v>2015</v>
      </c>
      <c r="C1115" s="5">
        <v>42160</v>
      </c>
      <c r="D1115" s="10">
        <v>1111.1500000000001</v>
      </c>
      <c r="E1115" s="10">
        <v>67.313490150000007</v>
      </c>
      <c r="F1115" s="10">
        <v>109.3</v>
      </c>
    </row>
    <row r="1116" spans="2:6" x14ac:dyDescent="0.3">
      <c r="B1116" s="6">
        <f t="shared" si="42"/>
        <v>2015</v>
      </c>
      <c r="C1116" s="5">
        <v>42163</v>
      </c>
      <c r="D1116" s="10">
        <v>1123.25</v>
      </c>
      <c r="E1116" s="10">
        <v>66.4041</v>
      </c>
      <c r="F1116" s="10">
        <v>108.19</v>
      </c>
    </row>
    <row r="1117" spans="2:6" x14ac:dyDescent="0.3">
      <c r="B1117" s="6">
        <f t="shared" si="42"/>
        <v>2015</v>
      </c>
      <c r="C1117" s="5">
        <v>42164</v>
      </c>
      <c r="D1117" s="10">
        <v>1118.9000000000001</v>
      </c>
      <c r="E1117" s="10">
        <v>66.354510000000005</v>
      </c>
      <c r="F1117" s="10">
        <v>108.01</v>
      </c>
    </row>
    <row r="1118" spans="2:6" x14ac:dyDescent="0.3">
      <c r="B1118" s="6">
        <f t="shared" si="42"/>
        <v>2015</v>
      </c>
      <c r="C1118" s="5">
        <v>42165</v>
      </c>
      <c r="D1118" s="10">
        <v>1108.05</v>
      </c>
      <c r="E1118" s="10">
        <v>67.242129999999989</v>
      </c>
      <c r="F1118" s="10">
        <v>109.49</v>
      </c>
    </row>
    <row r="1119" spans="2:6" x14ac:dyDescent="0.3">
      <c r="B1119" s="6">
        <f t="shared" si="42"/>
        <v>2015</v>
      </c>
      <c r="C1119" s="5">
        <v>42166</v>
      </c>
      <c r="D1119" s="10">
        <v>1108.6500000000001</v>
      </c>
      <c r="E1119" s="10">
        <v>67.230980000000002</v>
      </c>
      <c r="F1119" s="10">
        <v>109.65</v>
      </c>
    </row>
    <row r="1120" spans="2:6" x14ac:dyDescent="0.3">
      <c r="B1120" s="6">
        <f t="shared" si="42"/>
        <v>2015</v>
      </c>
      <c r="C1120" s="5">
        <v>42167</v>
      </c>
      <c r="D1120" s="10">
        <v>1114.6500000000001</v>
      </c>
      <c r="E1120" s="10">
        <v>66.666410000000013</v>
      </c>
      <c r="F1120" s="10">
        <v>108.75</v>
      </c>
    </row>
    <row r="1121" spans="2:6" x14ac:dyDescent="0.3">
      <c r="B1121" s="6">
        <f t="shared" si="42"/>
        <v>2015</v>
      </c>
      <c r="C1121" s="5">
        <v>42170</v>
      </c>
      <c r="D1121" s="10">
        <v>1117.3</v>
      </c>
      <c r="E1121" s="10">
        <v>66.570509999999999</v>
      </c>
      <c r="F1121" s="10">
        <v>108.21</v>
      </c>
    </row>
    <row r="1122" spans="2:6" x14ac:dyDescent="0.3">
      <c r="B1122" s="6">
        <f t="shared" si="42"/>
        <v>2015</v>
      </c>
      <c r="C1122" s="5">
        <v>42171</v>
      </c>
      <c r="D1122" s="10">
        <v>1118.45</v>
      </c>
      <c r="E1122" s="10">
        <v>66.892930000000007</v>
      </c>
      <c r="F1122" s="10">
        <v>108.8</v>
      </c>
    </row>
    <row r="1123" spans="2:6" x14ac:dyDescent="0.3">
      <c r="B1123" s="6">
        <f t="shared" si="42"/>
        <v>2015</v>
      </c>
      <c r="C1123" s="5">
        <v>42172</v>
      </c>
      <c r="D1123" s="10">
        <v>1117.6500000000001</v>
      </c>
      <c r="E1123" s="10">
        <v>67.003500000000003</v>
      </c>
      <c r="F1123" s="10">
        <v>109.1</v>
      </c>
    </row>
    <row r="1124" spans="2:6" x14ac:dyDescent="0.3">
      <c r="B1124" s="6">
        <f t="shared" si="42"/>
        <v>2015</v>
      </c>
      <c r="C1124" s="5">
        <v>42173</v>
      </c>
      <c r="D1124" s="10">
        <v>1107.1500000000001</v>
      </c>
      <c r="E1124" s="10">
        <v>67.877973999999995</v>
      </c>
      <c r="F1124" s="10">
        <v>110.69</v>
      </c>
    </row>
    <row r="1125" spans="2:6" x14ac:dyDescent="0.3">
      <c r="B1125" s="6">
        <f t="shared" si="42"/>
        <v>2015</v>
      </c>
      <c r="C1125" s="5">
        <v>42174</v>
      </c>
      <c r="D1125" s="10">
        <v>1107.05</v>
      </c>
      <c r="E1125" s="10">
        <v>67.487359999999995</v>
      </c>
      <c r="F1125" s="10">
        <v>109.89</v>
      </c>
    </row>
    <row r="1126" spans="2:6" x14ac:dyDescent="0.3">
      <c r="B1126" s="6">
        <f t="shared" si="42"/>
        <v>2015</v>
      </c>
      <c r="C1126" s="5">
        <v>42177</v>
      </c>
      <c r="D1126" s="10">
        <v>1098.9000000000001</v>
      </c>
      <c r="E1126" s="10">
        <v>67.99678999999999</v>
      </c>
      <c r="F1126" s="10">
        <v>110.7</v>
      </c>
    </row>
    <row r="1127" spans="2:6" x14ac:dyDescent="0.3">
      <c r="B1127" s="6">
        <f t="shared" si="42"/>
        <v>2015</v>
      </c>
      <c r="C1127" s="5">
        <v>42178</v>
      </c>
      <c r="D1127" s="10">
        <v>1104.7</v>
      </c>
      <c r="E1127" s="10">
        <v>68.0184</v>
      </c>
      <c r="F1127" s="10">
        <v>110.79</v>
      </c>
    </row>
    <row r="1128" spans="2:6" x14ac:dyDescent="0.3">
      <c r="B1128" s="6">
        <f t="shared" si="42"/>
        <v>2015</v>
      </c>
      <c r="C1128" s="5">
        <v>42179</v>
      </c>
      <c r="D1128" s="10">
        <v>1108.45</v>
      </c>
      <c r="E1128" s="10">
        <v>67.415360000000007</v>
      </c>
      <c r="F1128" s="10">
        <v>110.22</v>
      </c>
    </row>
    <row r="1129" spans="2:6" x14ac:dyDescent="0.3">
      <c r="B1129" s="6">
        <f t="shared" si="42"/>
        <v>2015</v>
      </c>
      <c r="C1129" s="5">
        <v>42180</v>
      </c>
      <c r="D1129" s="10">
        <v>1110.1500000000001</v>
      </c>
      <c r="E1129" s="10">
        <v>67.450630000000004</v>
      </c>
      <c r="F1129" s="10">
        <v>110</v>
      </c>
    </row>
    <row r="1130" spans="2:6" x14ac:dyDescent="0.3">
      <c r="B1130" s="6">
        <f t="shared" si="42"/>
        <v>2015</v>
      </c>
      <c r="C1130" s="5">
        <v>42181</v>
      </c>
      <c r="D1130" s="10">
        <v>1116.45</v>
      </c>
      <c r="E1130" s="10">
        <v>66.626860000000008</v>
      </c>
      <c r="F1130" s="10">
        <v>109.27</v>
      </c>
    </row>
    <row r="1131" spans="2:6" x14ac:dyDescent="0.3">
      <c r="B1131" s="6">
        <f t="shared" si="42"/>
        <v>2015</v>
      </c>
      <c r="C1131" s="5">
        <v>42184</v>
      </c>
      <c r="D1131" s="10">
        <v>1125.25</v>
      </c>
      <c r="E1131" s="10">
        <v>64.906819999999996</v>
      </c>
      <c r="F1131" s="10">
        <v>106.69</v>
      </c>
    </row>
    <row r="1132" spans="2:6" x14ac:dyDescent="0.3">
      <c r="B1132" s="6">
        <f t="shared" si="42"/>
        <v>2015</v>
      </c>
      <c r="C1132" s="5">
        <v>42185</v>
      </c>
      <c r="D1132" s="10">
        <v>1115.4000000000001</v>
      </c>
      <c r="E1132" s="10">
        <v>65.263120000000015</v>
      </c>
      <c r="F1132" s="10">
        <v>107.07</v>
      </c>
    </row>
    <row r="1133" spans="2:6" x14ac:dyDescent="0.3">
      <c r="B1133" s="6">
        <f t="shared" si="42"/>
        <v>2015</v>
      </c>
      <c r="C1133" s="5">
        <v>42186</v>
      </c>
      <c r="D1133" s="10">
        <v>1117.5999999999999</v>
      </c>
      <c r="E1133" s="10">
        <v>65.59151</v>
      </c>
      <c r="F1133" s="10">
        <v>107.92</v>
      </c>
    </row>
    <row r="1134" spans="2:6" x14ac:dyDescent="0.3">
      <c r="B1134" s="6">
        <f t="shared" si="42"/>
        <v>2015</v>
      </c>
      <c r="C1134" s="5">
        <v>42187</v>
      </c>
      <c r="D1134" s="10">
        <v>1124.95</v>
      </c>
      <c r="E1134" s="10">
        <v>65.641469999999998</v>
      </c>
      <c r="F1134" s="10">
        <v>107.95</v>
      </c>
    </row>
    <row r="1135" spans="2:6" x14ac:dyDescent="0.3">
      <c r="B1135" s="6">
        <f t="shared" si="42"/>
        <v>2015</v>
      </c>
      <c r="C1135" s="5">
        <v>42191</v>
      </c>
      <c r="D1135" s="10">
        <v>1126.45</v>
      </c>
      <c r="E1135" s="10">
        <v>65.168019999999999</v>
      </c>
      <c r="F1135" s="10">
        <v>107.7</v>
      </c>
    </row>
    <row r="1136" spans="2:6" x14ac:dyDescent="0.3">
      <c r="B1136" s="6">
        <f t="shared" si="42"/>
        <v>2015</v>
      </c>
      <c r="C1136" s="5">
        <v>42192</v>
      </c>
      <c r="D1136" s="10">
        <v>1130.2</v>
      </c>
      <c r="E1136" s="10">
        <v>65.160550000000001</v>
      </c>
      <c r="F1136" s="10">
        <v>107.97</v>
      </c>
    </row>
    <row r="1137" spans="2:6" x14ac:dyDescent="0.3">
      <c r="B1137" s="6">
        <f t="shared" si="42"/>
        <v>2015</v>
      </c>
      <c r="C1137" s="5">
        <v>42193</v>
      </c>
      <c r="D1137" s="10">
        <v>1136.7</v>
      </c>
      <c r="E1137" s="10">
        <v>63.879169900000001</v>
      </c>
      <c r="F1137" s="10">
        <v>106.09</v>
      </c>
    </row>
    <row r="1138" spans="2:6" x14ac:dyDescent="0.3">
      <c r="B1138" s="6">
        <f t="shared" si="42"/>
        <v>2015</v>
      </c>
      <c r="C1138" s="5">
        <v>42194</v>
      </c>
      <c r="D1138" s="10">
        <v>1133.8499999999999</v>
      </c>
      <c r="E1138" s="10">
        <v>63.800750000000001</v>
      </c>
      <c r="F1138" s="10">
        <v>106.03</v>
      </c>
    </row>
    <row r="1139" spans="2:6" x14ac:dyDescent="0.3">
      <c r="B1139" s="6">
        <f t="shared" si="42"/>
        <v>2015</v>
      </c>
      <c r="C1139" s="5">
        <v>42195</v>
      </c>
      <c r="D1139" s="10">
        <v>1129.55</v>
      </c>
      <c r="E1139" s="10">
        <v>64.788319999999985</v>
      </c>
      <c r="F1139" s="10">
        <v>107.65</v>
      </c>
    </row>
    <row r="1140" spans="2:6" x14ac:dyDescent="0.3">
      <c r="B1140" s="6">
        <f t="shared" si="42"/>
        <v>2015</v>
      </c>
      <c r="C1140" s="5">
        <v>42198</v>
      </c>
      <c r="D1140" s="10">
        <v>1130.5</v>
      </c>
      <c r="E1140" s="10">
        <v>65.710969999999989</v>
      </c>
      <c r="F1140" s="10">
        <v>109.54</v>
      </c>
    </row>
    <row r="1141" spans="2:6" x14ac:dyDescent="0.3">
      <c r="B1141" s="6">
        <f t="shared" si="42"/>
        <v>2015</v>
      </c>
      <c r="C1141" s="5">
        <v>42199</v>
      </c>
      <c r="D1141" s="10">
        <v>1142.3</v>
      </c>
      <c r="E1141" s="10">
        <v>66.259319899999994</v>
      </c>
      <c r="F1141" s="10">
        <v>110.26</v>
      </c>
    </row>
    <row r="1142" spans="2:6" x14ac:dyDescent="0.3">
      <c r="B1142" s="6">
        <f t="shared" si="42"/>
        <v>2015</v>
      </c>
      <c r="C1142" s="5">
        <v>42200</v>
      </c>
      <c r="D1142" s="10">
        <v>1143.55</v>
      </c>
      <c r="E1142" s="10">
        <v>66.011809899999989</v>
      </c>
      <c r="F1142" s="10">
        <v>110.38</v>
      </c>
    </row>
    <row r="1143" spans="2:6" x14ac:dyDescent="0.3">
      <c r="B1143" s="6">
        <f t="shared" si="42"/>
        <v>2015</v>
      </c>
      <c r="C1143" s="5">
        <v>42201</v>
      </c>
      <c r="D1143" s="10">
        <v>1149.25</v>
      </c>
      <c r="E1143" s="10">
        <v>66.817989999999995</v>
      </c>
      <c r="F1143" s="10">
        <v>111.94</v>
      </c>
    </row>
    <row r="1144" spans="2:6" x14ac:dyDescent="0.3">
      <c r="B1144" s="6">
        <f t="shared" si="42"/>
        <v>2015</v>
      </c>
      <c r="C1144" s="5">
        <v>42202</v>
      </c>
      <c r="D1144" s="10">
        <v>1147.52</v>
      </c>
      <c r="E1144" s="10">
        <v>67.465239999999994</v>
      </c>
      <c r="F1144" s="10">
        <v>113.59</v>
      </c>
    </row>
    <row r="1145" spans="2:6" x14ac:dyDescent="0.3">
      <c r="B1145" s="6">
        <f t="shared" si="42"/>
        <v>2015</v>
      </c>
      <c r="C1145" s="5">
        <v>42205</v>
      </c>
      <c r="D1145" s="10">
        <v>1152.0999999999999</v>
      </c>
      <c r="E1145" s="10">
        <v>67.536990000000003</v>
      </c>
      <c r="F1145" s="10">
        <v>113.98</v>
      </c>
    </row>
    <row r="1146" spans="2:6" x14ac:dyDescent="0.3">
      <c r="B1146" s="6">
        <f t="shared" si="42"/>
        <v>2015</v>
      </c>
      <c r="C1146" s="5">
        <v>42206</v>
      </c>
      <c r="D1146" s="10">
        <v>1158.2</v>
      </c>
      <c r="E1146" s="10">
        <v>67.542959999999994</v>
      </c>
      <c r="F1146" s="10">
        <v>113.91</v>
      </c>
    </row>
    <row r="1147" spans="2:6" x14ac:dyDescent="0.3">
      <c r="B1147" s="6">
        <f t="shared" si="42"/>
        <v>2015</v>
      </c>
      <c r="C1147" s="5">
        <v>42207</v>
      </c>
      <c r="D1147" s="10">
        <v>1153.55</v>
      </c>
      <c r="E1147" s="10">
        <v>66.576042799999996</v>
      </c>
      <c r="F1147" s="10">
        <v>112.62</v>
      </c>
    </row>
    <row r="1148" spans="2:6" x14ac:dyDescent="0.3">
      <c r="B1148" s="6">
        <f t="shared" si="42"/>
        <v>2015</v>
      </c>
      <c r="C1148" s="5">
        <v>42208</v>
      </c>
      <c r="D1148" s="10">
        <v>1164.8</v>
      </c>
      <c r="E1148" s="10">
        <v>66.637937999999991</v>
      </c>
      <c r="F1148" s="10">
        <v>112.2</v>
      </c>
    </row>
    <row r="1149" spans="2:6" x14ac:dyDescent="0.3">
      <c r="B1149" s="6">
        <f t="shared" si="42"/>
        <v>2015</v>
      </c>
      <c r="C1149" s="5">
        <v>42209</v>
      </c>
      <c r="D1149" s="10">
        <v>1167.8499999999999</v>
      </c>
      <c r="E1149" s="10">
        <v>65.97272000000001</v>
      </c>
      <c r="F1149" s="10">
        <v>111.1</v>
      </c>
    </row>
    <row r="1150" spans="2:6" x14ac:dyDescent="0.3">
      <c r="B1150" s="6">
        <f t="shared" si="42"/>
        <v>2015</v>
      </c>
      <c r="C1150" s="5">
        <v>42212</v>
      </c>
      <c r="D1150" s="10">
        <v>1167.05</v>
      </c>
      <c r="E1150" s="10">
        <v>65.388379999999998</v>
      </c>
      <c r="F1150" s="10">
        <v>110.18</v>
      </c>
    </row>
    <row r="1151" spans="2:6" x14ac:dyDescent="0.3">
      <c r="B1151" s="6">
        <f t="shared" si="42"/>
        <v>2015</v>
      </c>
      <c r="C1151" s="5">
        <v>42213</v>
      </c>
      <c r="D1151" s="10">
        <v>1164.75</v>
      </c>
      <c r="E1151" s="10">
        <v>66.296714500000007</v>
      </c>
      <c r="F1151" s="10">
        <v>111.13</v>
      </c>
    </row>
    <row r="1152" spans="2:6" x14ac:dyDescent="0.3">
      <c r="B1152" s="6">
        <f t="shared" si="42"/>
        <v>2015</v>
      </c>
      <c r="C1152" s="5">
        <v>42214</v>
      </c>
      <c r="D1152" s="10">
        <v>1158.6500000000001</v>
      </c>
      <c r="E1152" s="10">
        <v>66.446599999999989</v>
      </c>
      <c r="F1152" s="10">
        <v>111.55</v>
      </c>
    </row>
    <row r="1153" spans="2:6" x14ac:dyDescent="0.3">
      <c r="B1153" s="6">
        <f t="shared" si="42"/>
        <v>2015</v>
      </c>
      <c r="C1153" s="5">
        <v>42215</v>
      </c>
      <c r="D1153" s="10">
        <v>1168.2</v>
      </c>
      <c r="E1153" s="10">
        <v>66.687079999999995</v>
      </c>
      <c r="F1153" s="10">
        <v>112.08</v>
      </c>
    </row>
    <row r="1154" spans="2:6" x14ac:dyDescent="0.3">
      <c r="B1154" s="6">
        <f t="shared" ref="B1154:B1217" si="43">YEAR(C1154)</f>
        <v>2015</v>
      </c>
      <c r="C1154" s="5">
        <v>42216</v>
      </c>
      <c r="D1154" s="10">
        <v>1170.2</v>
      </c>
      <c r="E1154" s="10">
        <v>66.429810000000003</v>
      </c>
      <c r="F1154" s="10">
        <v>111.95</v>
      </c>
    </row>
    <row r="1155" spans="2:6" x14ac:dyDescent="0.3">
      <c r="B1155" s="6">
        <f t="shared" si="43"/>
        <v>2015</v>
      </c>
      <c r="C1155" s="5">
        <v>42219</v>
      </c>
      <c r="D1155" s="10">
        <v>1165.9000000000001</v>
      </c>
      <c r="E1155" s="10">
        <v>66.171140000000008</v>
      </c>
      <c r="F1155" s="10">
        <v>111.6</v>
      </c>
    </row>
    <row r="1156" spans="2:6" x14ac:dyDescent="0.3">
      <c r="B1156" s="6">
        <f t="shared" si="43"/>
        <v>2015</v>
      </c>
      <c r="C1156" s="5">
        <v>42220</v>
      </c>
      <c r="D1156" s="10">
        <v>1165.4000000000001</v>
      </c>
      <c r="E1156" s="10">
        <v>66.002110000000002</v>
      </c>
      <c r="F1156" s="10">
        <v>111.39</v>
      </c>
    </row>
    <row r="1157" spans="2:6" x14ac:dyDescent="0.3">
      <c r="B1157" s="6">
        <f t="shared" si="43"/>
        <v>2015</v>
      </c>
      <c r="C1157" s="5">
        <v>42221</v>
      </c>
      <c r="D1157" s="10">
        <v>1173.55</v>
      </c>
      <c r="E1157" s="10">
        <v>66.698250000000002</v>
      </c>
      <c r="F1157" s="10">
        <v>112.25</v>
      </c>
    </row>
    <row r="1158" spans="2:6" x14ac:dyDescent="0.3">
      <c r="B1158" s="6">
        <f t="shared" si="43"/>
        <v>2015</v>
      </c>
      <c r="C1158" s="5">
        <v>42222</v>
      </c>
      <c r="D1158" s="10">
        <v>1166.0999999999999</v>
      </c>
      <c r="E1158" s="10">
        <v>65.620899999999992</v>
      </c>
      <c r="F1158" s="10">
        <v>110.45</v>
      </c>
    </row>
    <row r="1159" spans="2:6" x14ac:dyDescent="0.3">
      <c r="B1159" s="6">
        <f t="shared" si="43"/>
        <v>2015</v>
      </c>
      <c r="C1159" s="5">
        <v>42223</v>
      </c>
      <c r="D1159" s="10">
        <v>1167.4000000000001</v>
      </c>
      <c r="E1159" s="10">
        <v>65.591522999999995</v>
      </c>
      <c r="F1159" s="10">
        <v>110.31</v>
      </c>
    </row>
    <row r="1160" spans="2:6" x14ac:dyDescent="0.3">
      <c r="B1160" s="6">
        <f t="shared" si="43"/>
        <v>2015</v>
      </c>
      <c r="C1160" s="5">
        <v>42226</v>
      </c>
      <c r="D1160" s="10">
        <v>1163.0999999999999</v>
      </c>
      <c r="E1160" s="10">
        <v>66.557239999999993</v>
      </c>
      <c r="F1160" s="10">
        <v>111.57</v>
      </c>
    </row>
    <row r="1161" spans="2:6" x14ac:dyDescent="0.3">
      <c r="B1161" s="6">
        <f t="shared" si="43"/>
        <v>2015</v>
      </c>
      <c r="C1161" s="5">
        <v>42227</v>
      </c>
      <c r="D1161" s="10">
        <v>1178.9000000000001</v>
      </c>
      <c r="E1161" s="10">
        <v>65.666842000000003</v>
      </c>
      <c r="F1161" s="10">
        <v>110.14</v>
      </c>
    </row>
    <row r="1162" spans="2:6" x14ac:dyDescent="0.3">
      <c r="B1162" s="6">
        <f t="shared" si="43"/>
        <v>2015</v>
      </c>
      <c r="C1162" s="5">
        <v>42228</v>
      </c>
      <c r="D1162" s="10">
        <v>1190.45</v>
      </c>
      <c r="E1162" s="10">
        <v>65.763889999999989</v>
      </c>
      <c r="F1162" s="10">
        <v>110.52</v>
      </c>
    </row>
    <row r="1163" spans="2:6" x14ac:dyDescent="0.3">
      <c r="B1163" s="6">
        <f t="shared" si="43"/>
        <v>2015</v>
      </c>
      <c r="C1163" s="5">
        <v>42229</v>
      </c>
      <c r="D1163" s="10">
        <v>1173.8</v>
      </c>
      <c r="E1163" s="10">
        <v>65.525170000000017</v>
      </c>
      <c r="F1163" s="10">
        <v>110.34</v>
      </c>
    </row>
    <row r="1164" spans="2:6" x14ac:dyDescent="0.3">
      <c r="B1164" s="6">
        <f t="shared" si="43"/>
        <v>2015</v>
      </c>
      <c r="C1164" s="5">
        <v>42230</v>
      </c>
      <c r="D1164" s="10">
        <v>1174.2</v>
      </c>
      <c r="E1164" s="10">
        <v>65.569850000000002</v>
      </c>
      <c r="F1164" s="10">
        <v>110.51</v>
      </c>
    </row>
    <row r="1165" spans="2:6" x14ac:dyDescent="0.3">
      <c r="B1165" s="6">
        <f t="shared" si="43"/>
        <v>2015</v>
      </c>
      <c r="C1165" s="5">
        <v>42233</v>
      </c>
      <c r="D1165" s="10">
        <v>1182.95</v>
      </c>
      <c r="E1165" s="10">
        <v>66.075630000000004</v>
      </c>
      <c r="F1165" s="10">
        <v>111.43</v>
      </c>
    </row>
    <row r="1166" spans="2:6" x14ac:dyDescent="0.3">
      <c r="B1166" s="6">
        <f t="shared" si="43"/>
        <v>2015</v>
      </c>
      <c r="C1166" s="5">
        <v>42234</v>
      </c>
      <c r="D1166" s="10">
        <v>1185.0999999999999</v>
      </c>
      <c r="E1166" s="10">
        <v>65.444469999999995</v>
      </c>
      <c r="F1166" s="10">
        <v>110.86</v>
      </c>
    </row>
    <row r="1167" spans="2:6" x14ac:dyDescent="0.3">
      <c r="B1167" s="6">
        <f t="shared" si="43"/>
        <v>2015</v>
      </c>
      <c r="C1167" s="5">
        <v>42235</v>
      </c>
      <c r="D1167" s="10">
        <v>1185.25</v>
      </c>
      <c r="E1167" s="10">
        <v>64.971620000000001</v>
      </c>
      <c r="F1167" s="10">
        <v>110.13</v>
      </c>
    </row>
    <row r="1168" spans="2:6" x14ac:dyDescent="0.3">
      <c r="B1168" s="6">
        <f t="shared" si="43"/>
        <v>2015</v>
      </c>
      <c r="C1168" s="5">
        <v>42236</v>
      </c>
      <c r="D1168" s="10">
        <v>1185.1500000000001</v>
      </c>
      <c r="E1168" s="10">
        <v>62.873420000000003</v>
      </c>
      <c r="F1168" s="10">
        <v>107.08</v>
      </c>
    </row>
    <row r="1169" spans="2:6" x14ac:dyDescent="0.3">
      <c r="B1169" s="6">
        <f t="shared" si="43"/>
        <v>2015</v>
      </c>
      <c r="C1169" s="5">
        <v>42237</v>
      </c>
      <c r="D1169" s="10">
        <v>1194.8</v>
      </c>
      <c r="E1169" s="10">
        <v>60.752299900000004</v>
      </c>
      <c r="F1169" s="10">
        <v>102.4</v>
      </c>
    </row>
    <row r="1170" spans="2:6" x14ac:dyDescent="0.3">
      <c r="B1170" s="6">
        <f t="shared" si="43"/>
        <v>2015</v>
      </c>
      <c r="C1170" s="5">
        <v>42240</v>
      </c>
      <c r="D1170" s="10">
        <v>1198.95</v>
      </c>
      <c r="E1170" s="10">
        <v>58.582027000000004</v>
      </c>
      <c r="F1170" s="10">
        <v>98.46</v>
      </c>
    </row>
    <row r="1171" spans="2:6" x14ac:dyDescent="0.3">
      <c r="B1171" s="6">
        <f t="shared" si="43"/>
        <v>2015</v>
      </c>
      <c r="C1171" s="5">
        <v>42241</v>
      </c>
      <c r="D1171" s="10">
        <v>1195.45</v>
      </c>
      <c r="E1171" s="10">
        <v>58.249290000000002</v>
      </c>
      <c r="F1171" s="10">
        <v>98.09</v>
      </c>
    </row>
    <row r="1172" spans="2:6" x14ac:dyDescent="0.3">
      <c r="B1172" s="6">
        <f t="shared" si="43"/>
        <v>2015</v>
      </c>
      <c r="C1172" s="5">
        <v>42242</v>
      </c>
      <c r="D1172" s="10">
        <v>1185.9000000000001</v>
      </c>
      <c r="E1172" s="10">
        <v>61.053750999999998</v>
      </c>
      <c r="F1172" s="10">
        <v>103.03</v>
      </c>
    </row>
    <row r="1173" spans="2:6" x14ac:dyDescent="0.3">
      <c r="B1173" s="6">
        <f t="shared" si="43"/>
        <v>2015</v>
      </c>
      <c r="C1173" s="5">
        <v>42243</v>
      </c>
      <c r="D1173" s="10">
        <v>1185.2</v>
      </c>
      <c r="E1173" s="10">
        <v>62.850829999999995</v>
      </c>
      <c r="F1173" s="10">
        <v>105.64</v>
      </c>
    </row>
    <row r="1174" spans="2:6" x14ac:dyDescent="0.3">
      <c r="B1174" s="6">
        <f t="shared" si="43"/>
        <v>2015</v>
      </c>
      <c r="C1174" s="5">
        <v>42244</v>
      </c>
      <c r="D1174" s="10">
        <v>1173.75</v>
      </c>
      <c r="E1174" s="10">
        <v>63.03023000000001</v>
      </c>
      <c r="F1174" s="10">
        <v>105.62</v>
      </c>
    </row>
    <row r="1175" spans="2:6" x14ac:dyDescent="0.3">
      <c r="B1175" s="6">
        <f t="shared" si="43"/>
        <v>2015</v>
      </c>
      <c r="C1175" s="5">
        <v>42247</v>
      </c>
      <c r="D1175" s="10">
        <v>1182.6500000000001</v>
      </c>
      <c r="E1175" s="10">
        <v>62.459400000000002</v>
      </c>
      <c r="F1175" s="10">
        <v>104.31</v>
      </c>
    </row>
    <row r="1176" spans="2:6" x14ac:dyDescent="0.3">
      <c r="B1176" s="6">
        <f t="shared" si="43"/>
        <v>2015</v>
      </c>
      <c r="C1176" s="5">
        <v>42248</v>
      </c>
      <c r="D1176" s="10">
        <v>1171.75</v>
      </c>
      <c r="E1176" s="10">
        <v>60.362030000000004</v>
      </c>
      <c r="F1176" s="10">
        <v>101.05</v>
      </c>
    </row>
    <row r="1177" spans="2:6" x14ac:dyDescent="0.3">
      <c r="B1177" s="6">
        <f t="shared" si="43"/>
        <v>2015</v>
      </c>
      <c r="C1177" s="5">
        <v>42249</v>
      </c>
      <c r="D1177" s="10">
        <v>1180.75</v>
      </c>
      <c r="E1177" s="10">
        <v>61.800089999999997</v>
      </c>
      <c r="F1177" s="10">
        <v>103.9</v>
      </c>
    </row>
    <row r="1178" spans="2:6" x14ac:dyDescent="0.3">
      <c r="B1178" s="6">
        <f t="shared" si="43"/>
        <v>2015</v>
      </c>
      <c r="C1178" s="5">
        <v>42250</v>
      </c>
      <c r="D1178" s="10">
        <v>1190.3</v>
      </c>
      <c r="E1178" s="10">
        <v>61.80104</v>
      </c>
      <c r="F1178" s="10">
        <v>103.39</v>
      </c>
    </row>
    <row r="1179" spans="2:6" x14ac:dyDescent="0.3">
      <c r="B1179" s="6">
        <f t="shared" si="43"/>
        <v>2015</v>
      </c>
      <c r="C1179" s="5">
        <v>42251</v>
      </c>
      <c r="D1179" s="10">
        <v>1193.25</v>
      </c>
      <c r="E1179" s="10">
        <v>60.916330000000002</v>
      </c>
      <c r="F1179" s="10">
        <v>102.16</v>
      </c>
    </row>
    <row r="1180" spans="2:6" x14ac:dyDescent="0.3">
      <c r="B1180" s="6">
        <f t="shared" si="43"/>
        <v>2015</v>
      </c>
      <c r="C1180" s="5">
        <v>42255</v>
      </c>
      <c r="D1180" s="10">
        <v>1200.57</v>
      </c>
      <c r="E1180" s="10">
        <v>62.746089999999995</v>
      </c>
      <c r="F1180" s="10">
        <v>105.04</v>
      </c>
    </row>
    <row r="1181" spans="2:6" x14ac:dyDescent="0.3">
      <c r="B1181" s="6">
        <f t="shared" si="43"/>
        <v>2015</v>
      </c>
      <c r="C1181" s="5">
        <v>42256</v>
      </c>
      <c r="D1181" s="10">
        <v>1189.5</v>
      </c>
      <c r="E1181" s="10">
        <v>62.039169999999991</v>
      </c>
      <c r="F1181" s="10">
        <v>103.86</v>
      </c>
    </row>
    <row r="1182" spans="2:6" x14ac:dyDescent="0.3">
      <c r="B1182" s="6">
        <f t="shared" si="43"/>
        <v>2015</v>
      </c>
      <c r="C1182" s="5">
        <v>42257</v>
      </c>
      <c r="D1182" s="10">
        <v>1194.3</v>
      </c>
      <c r="E1182" s="10">
        <v>62.524610000000003</v>
      </c>
      <c r="F1182" s="10">
        <v>104.99</v>
      </c>
    </row>
    <row r="1183" spans="2:6" x14ac:dyDescent="0.3">
      <c r="B1183" s="6">
        <f t="shared" si="43"/>
        <v>2015</v>
      </c>
      <c r="C1183" s="5">
        <v>42258</v>
      </c>
      <c r="D1183" s="10">
        <v>1184.5</v>
      </c>
      <c r="E1183" s="10">
        <v>62.731129999999993</v>
      </c>
      <c r="F1183" s="10">
        <v>105.57</v>
      </c>
    </row>
    <row r="1184" spans="2:6" x14ac:dyDescent="0.3">
      <c r="B1184" s="6">
        <f t="shared" si="43"/>
        <v>2015</v>
      </c>
      <c r="C1184" s="5">
        <v>42261</v>
      </c>
      <c r="D1184" s="10">
        <v>1183.2</v>
      </c>
      <c r="E1184" s="10">
        <v>62.582020149999998</v>
      </c>
      <c r="F1184" s="10">
        <v>105.25</v>
      </c>
    </row>
    <row r="1185" spans="2:6" x14ac:dyDescent="0.3">
      <c r="B1185" s="6">
        <f t="shared" si="43"/>
        <v>2015</v>
      </c>
      <c r="C1185" s="5">
        <v>42262</v>
      </c>
      <c r="D1185" s="10">
        <v>1186.4000000000001</v>
      </c>
      <c r="E1185" s="10">
        <v>63.490379999999995</v>
      </c>
      <c r="F1185" s="10">
        <v>106.49</v>
      </c>
    </row>
    <row r="1186" spans="2:6" x14ac:dyDescent="0.3">
      <c r="B1186" s="6">
        <f t="shared" si="43"/>
        <v>2015</v>
      </c>
      <c r="C1186" s="5">
        <v>42263</v>
      </c>
      <c r="D1186" s="10">
        <v>1176</v>
      </c>
      <c r="E1186" s="10">
        <v>63.828380000000003</v>
      </c>
      <c r="F1186" s="10">
        <v>107.09</v>
      </c>
    </row>
    <row r="1187" spans="2:6" x14ac:dyDescent="0.3">
      <c r="B1187" s="6">
        <f t="shared" si="43"/>
        <v>2015</v>
      </c>
      <c r="C1187" s="5">
        <v>42264</v>
      </c>
      <c r="D1187" s="10">
        <v>1165.95</v>
      </c>
      <c r="E1187" s="10">
        <v>63.765514999999994</v>
      </c>
      <c r="F1187" s="10">
        <v>107.13</v>
      </c>
    </row>
    <row r="1188" spans="2:6" x14ac:dyDescent="0.3">
      <c r="B1188" s="6">
        <f t="shared" si="43"/>
        <v>2015</v>
      </c>
      <c r="C1188" s="5">
        <v>42265</v>
      </c>
      <c r="D1188" s="10">
        <v>1162.8</v>
      </c>
      <c r="E1188" s="10">
        <v>62.867190899999997</v>
      </c>
      <c r="F1188" s="10">
        <v>105.35</v>
      </c>
    </row>
    <row r="1189" spans="2:6" x14ac:dyDescent="0.3">
      <c r="B1189" s="6">
        <f t="shared" si="43"/>
        <v>2015</v>
      </c>
      <c r="C1189" s="5">
        <v>42268</v>
      </c>
      <c r="D1189" s="10">
        <v>1174.7</v>
      </c>
      <c r="E1189" s="10">
        <v>62.868759999999995</v>
      </c>
      <c r="F1189" s="10">
        <v>105.68</v>
      </c>
    </row>
    <row r="1190" spans="2:6" x14ac:dyDescent="0.3">
      <c r="B1190" s="6">
        <f t="shared" si="43"/>
        <v>2015</v>
      </c>
      <c r="C1190" s="5">
        <v>42269</v>
      </c>
      <c r="D1190" s="10">
        <v>1179.2</v>
      </c>
      <c r="E1190" s="10">
        <v>61.859279999999998</v>
      </c>
      <c r="F1190" s="10">
        <v>104.1</v>
      </c>
    </row>
    <row r="1191" spans="2:6" x14ac:dyDescent="0.3">
      <c r="B1191" s="6">
        <f t="shared" si="43"/>
        <v>2015</v>
      </c>
      <c r="C1191" s="5">
        <v>42270</v>
      </c>
      <c r="D1191" s="10">
        <v>1191.0999999999999</v>
      </c>
      <c r="E1191" s="10">
        <v>61.67689</v>
      </c>
      <c r="F1191" s="10">
        <v>104.18</v>
      </c>
    </row>
    <row r="1192" spans="2:6" x14ac:dyDescent="0.3">
      <c r="B1192" s="6">
        <f t="shared" si="43"/>
        <v>2015</v>
      </c>
      <c r="C1192" s="5">
        <v>42271</v>
      </c>
      <c r="D1192" s="10">
        <v>1192.5999999999999</v>
      </c>
      <c r="E1192" s="10">
        <v>61.519809999999993</v>
      </c>
      <c r="F1192" s="10">
        <v>103.8</v>
      </c>
    </row>
    <row r="1193" spans="2:6" x14ac:dyDescent="0.3">
      <c r="B1193" s="6">
        <f t="shared" si="43"/>
        <v>2015</v>
      </c>
      <c r="C1193" s="5">
        <v>42272</v>
      </c>
      <c r="D1193" s="10">
        <v>1194.5999999999999</v>
      </c>
      <c r="E1193" s="10">
        <v>60.947224999999996</v>
      </c>
      <c r="F1193" s="10">
        <v>102.92</v>
      </c>
    </row>
    <row r="1194" spans="2:6" x14ac:dyDescent="0.3">
      <c r="B1194" s="6">
        <f t="shared" si="43"/>
        <v>2015</v>
      </c>
      <c r="C1194" s="5">
        <v>42275</v>
      </c>
      <c r="D1194" s="10">
        <v>1194.75</v>
      </c>
      <c r="E1194" s="10">
        <v>59.076990000000002</v>
      </c>
      <c r="F1194" s="10">
        <v>99.99</v>
      </c>
    </row>
    <row r="1195" spans="2:6" x14ac:dyDescent="0.3">
      <c r="B1195" s="6">
        <f t="shared" si="43"/>
        <v>2015</v>
      </c>
      <c r="C1195" s="5">
        <v>42276</v>
      </c>
      <c r="D1195" s="10">
        <v>1194.75</v>
      </c>
      <c r="E1195" s="10">
        <v>59.001920150000004</v>
      </c>
      <c r="F1195" s="10">
        <v>99.47</v>
      </c>
    </row>
    <row r="1196" spans="2:6" x14ac:dyDescent="0.3">
      <c r="B1196" s="6">
        <f t="shared" si="43"/>
        <v>2015</v>
      </c>
      <c r="C1196" s="5">
        <v>42277</v>
      </c>
      <c r="D1196" s="10">
        <v>1185.45</v>
      </c>
      <c r="E1196" s="10">
        <v>60.616789999999995</v>
      </c>
      <c r="F1196" s="10">
        <v>101.76</v>
      </c>
    </row>
    <row r="1197" spans="2:6" x14ac:dyDescent="0.3">
      <c r="B1197" s="6">
        <f t="shared" si="43"/>
        <v>2015</v>
      </c>
      <c r="C1197" s="5">
        <v>42278</v>
      </c>
      <c r="D1197" s="10">
        <v>1176.25</v>
      </c>
      <c r="E1197" s="10">
        <v>60.638889999999989</v>
      </c>
      <c r="F1197" s="10">
        <v>102.22</v>
      </c>
    </row>
    <row r="1198" spans="2:6" x14ac:dyDescent="0.3">
      <c r="B1198" s="6">
        <f t="shared" si="43"/>
        <v>2015</v>
      </c>
      <c r="C1198" s="5">
        <v>42279</v>
      </c>
      <c r="D1198" s="10">
        <v>1179.7</v>
      </c>
      <c r="E1198" s="10">
        <v>61.908439999999999</v>
      </c>
      <c r="F1198" s="10">
        <v>104.01</v>
      </c>
    </row>
    <row r="1199" spans="2:6" x14ac:dyDescent="0.3">
      <c r="B1199" s="6">
        <f t="shared" si="43"/>
        <v>2015</v>
      </c>
      <c r="C1199" s="5">
        <v>42282</v>
      </c>
      <c r="D1199" s="10">
        <v>1172.25</v>
      </c>
      <c r="E1199" s="10">
        <v>63.06418</v>
      </c>
      <c r="F1199" s="10">
        <v>105.5</v>
      </c>
    </row>
    <row r="1200" spans="2:6" x14ac:dyDescent="0.3">
      <c r="B1200" s="6">
        <f t="shared" si="43"/>
        <v>2015</v>
      </c>
      <c r="C1200" s="5">
        <v>42283</v>
      </c>
      <c r="D1200" s="10">
        <v>1166.05</v>
      </c>
      <c r="E1200" s="10">
        <v>62.719604999999994</v>
      </c>
      <c r="F1200" s="10">
        <v>105</v>
      </c>
    </row>
    <row r="1201" spans="2:6" x14ac:dyDescent="0.3">
      <c r="B1201" s="6">
        <f t="shared" si="43"/>
        <v>2015</v>
      </c>
      <c r="C1201" s="5">
        <v>42284</v>
      </c>
      <c r="D1201" s="10">
        <v>1161.6500000000001</v>
      </c>
      <c r="E1201" s="10">
        <v>63.436440000000005</v>
      </c>
      <c r="F1201" s="10">
        <v>105.63</v>
      </c>
    </row>
    <row r="1202" spans="2:6" x14ac:dyDescent="0.3">
      <c r="B1202" s="6">
        <f t="shared" si="43"/>
        <v>2015</v>
      </c>
      <c r="C1202" s="5">
        <v>42285</v>
      </c>
      <c r="D1202" s="10">
        <v>1158.7</v>
      </c>
      <c r="E1202" s="10">
        <v>63.632604999999991</v>
      </c>
      <c r="F1202" s="10">
        <v>106.05</v>
      </c>
    </row>
    <row r="1203" spans="2:6" x14ac:dyDescent="0.3">
      <c r="B1203" s="6">
        <f t="shared" si="43"/>
        <v>2015</v>
      </c>
      <c r="C1203" s="5">
        <v>42286</v>
      </c>
      <c r="D1203" s="10">
        <v>1159</v>
      </c>
      <c r="E1203" s="10">
        <v>63.693649999999998</v>
      </c>
      <c r="F1203" s="10">
        <v>106.53</v>
      </c>
    </row>
    <row r="1204" spans="2:6" x14ac:dyDescent="0.3">
      <c r="B1204" s="6">
        <f t="shared" si="43"/>
        <v>2015</v>
      </c>
      <c r="C1204" s="5">
        <v>42289</v>
      </c>
      <c r="D1204" s="10">
        <v>1143.7</v>
      </c>
      <c r="E1204" s="10">
        <v>63.752619899999999</v>
      </c>
      <c r="F1204" s="10">
        <v>106.79</v>
      </c>
    </row>
    <row r="1205" spans="2:6" x14ac:dyDescent="0.3">
      <c r="B1205" s="6">
        <f t="shared" si="43"/>
        <v>2015</v>
      </c>
      <c r="C1205" s="5">
        <v>42290</v>
      </c>
      <c r="D1205" s="10">
        <v>1149.7</v>
      </c>
      <c r="E1205" s="10">
        <v>63.295299999999997</v>
      </c>
      <c r="F1205" s="10">
        <v>106.1</v>
      </c>
    </row>
    <row r="1206" spans="2:6" x14ac:dyDescent="0.3">
      <c r="B1206" s="6">
        <f t="shared" si="43"/>
        <v>2015</v>
      </c>
      <c r="C1206" s="5">
        <v>42291</v>
      </c>
      <c r="D1206" s="10">
        <v>1146.95</v>
      </c>
      <c r="E1206" s="10">
        <v>63.91733</v>
      </c>
      <c r="F1206" s="10">
        <v>105.93</v>
      </c>
    </row>
    <row r="1207" spans="2:6" x14ac:dyDescent="0.3">
      <c r="B1207" s="6">
        <f t="shared" si="43"/>
        <v>2015</v>
      </c>
      <c r="C1207" s="5">
        <v>42292</v>
      </c>
      <c r="D1207" s="10">
        <v>1130.3</v>
      </c>
      <c r="E1207" s="10">
        <v>64.776669999999996</v>
      </c>
      <c r="F1207" s="10">
        <v>107.67</v>
      </c>
    </row>
    <row r="1208" spans="2:6" x14ac:dyDescent="0.3">
      <c r="B1208" s="6">
        <f t="shared" si="43"/>
        <v>2015</v>
      </c>
      <c r="C1208" s="5">
        <v>42293</v>
      </c>
      <c r="D1208" s="10">
        <v>1129.4000000000001</v>
      </c>
      <c r="E1208" s="10">
        <v>65.092709999999997</v>
      </c>
      <c r="F1208" s="10">
        <v>108.12</v>
      </c>
    </row>
    <row r="1209" spans="2:6" x14ac:dyDescent="0.3">
      <c r="B1209" s="6">
        <f t="shared" si="43"/>
        <v>2015</v>
      </c>
      <c r="C1209" s="5">
        <v>42296</v>
      </c>
      <c r="D1209" s="10">
        <v>1121.2</v>
      </c>
      <c r="E1209" s="10">
        <v>65.287559999999999</v>
      </c>
      <c r="F1209" s="10">
        <v>108.74</v>
      </c>
    </row>
    <row r="1210" spans="2:6" x14ac:dyDescent="0.3">
      <c r="B1210" s="6">
        <f t="shared" si="43"/>
        <v>2015</v>
      </c>
      <c r="C1210" s="5">
        <v>42297</v>
      </c>
      <c r="D1210" s="10">
        <v>1130.8499999999999</v>
      </c>
      <c r="E1210" s="10">
        <v>64.909629999999993</v>
      </c>
      <c r="F1210" s="10">
        <v>108.18</v>
      </c>
    </row>
    <row r="1211" spans="2:6" x14ac:dyDescent="0.3">
      <c r="B1211" s="6">
        <f t="shared" si="43"/>
        <v>2015</v>
      </c>
      <c r="C1211" s="5">
        <v>42298</v>
      </c>
      <c r="D1211" s="10">
        <v>1132.3800000000001</v>
      </c>
      <c r="E1211" s="10">
        <v>64.336720149999991</v>
      </c>
      <c r="F1211" s="10">
        <v>107.52</v>
      </c>
    </row>
    <row r="1212" spans="2:6" x14ac:dyDescent="0.3">
      <c r="B1212" s="6">
        <f t="shared" si="43"/>
        <v>2015</v>
      </c>
      <c r="C1212" s="5">
        <v>42299</v>
      </c>
      <c r="D1212" s="10">
        <v>1138.55</v>
      </c>
      <c r="E1212" s="10">
        <v>65.737340000000003</v>
      </c>
      <c r="F1212" s="10">
        <v>109.71</v>
      </c>
    </row>
    <row r="1213" spans="2:6" x14ac:dyDescent="0.3">
      <c r="B1213" s="6">
        <f t="shared" si="43"/>
        <v>2015</v>
      </c>
      <c r="C1213" s="5">
        <v>42300</v>
      </c>
      <c r="D1213" s="10">
        <v>1124.8499999999999</v>
      </c>
      <c r="E1213" s="10">
        <v>67.491799900000018</v>
      </c>
      <c r="F1213" s="10">
        <v>112.78</v>
      </c>
    </row>
    <row r="1214" spans="2:6" x14ac:dyDescent="0.3">
      <c r="B1214" s="6">
        <f t="shared" si="43"/>
        <v>2015</v>
      </c>
      <c r="C1214" s="5">
        <v>42303</v>
      </c>
      <c r="D1214" s="10">
        <v>1133.8</v>
      </c>
      <c r="E1214" s="10">
        <v>67.384360000000001</v>
      </c>
      <c r="F1214" s="10">
        <v>112.85</v>
      </c>
    </row>
    <row r="1215" spans="2:6" x14ac:dyDescent="0.3">
      <c r="B1215" s="6">
        <f t="shared" si="43"/>
        <v>2015</v>
      </c>
      <c r="C1215" s="5">
        <v>42304</v>
      </c>
      <c r="D1215" s="10">
        <v>1130.9000000000001</v>
      </c>
      <c r="E1215" s="10">
        <v>67.230980000000002</v>
      </c>
      <c r="F1215" s="10">
        <v>113.08</v>
      </c>
    </row>
    <row r="1216" spans="2:6" x14ac:dyDescent="0.3">
      <c r="B1216" s="6">
        <f t="shared" si="43"/>
        <v>2015</v>
      </c>
      <c r="C1216" s="5">
        <v>42305</v>
      </c>
      <c r="D1216" s="10">
        <v>1130.9000000000001</v>
      </c>
      <c r="E1216" s="10">
        <v>68.002168650000002</v>
      </c>
      <c r="F1216" s="10">
        <v>114.02</v>
      </c>
    </row>
    <row r="1217" spans="2:6" x14ac:dyDescent="0.3">
      <c r="B1217" s="6">
        <f t="shared" si="43"/>
        <v>2015</v>
      </c>
      <c r="C1217" s="5">
        <v>42306</v>
      </c>
      <c r="D1217" s="10">
        <v>1142.2</v>
      </c>
      <c r="E1217" s="10">
        <v>67.302239899999989</v>
      </c>
      <c r="F1217" s="10">
        <v>113.84</v>
      </c>
    </row>
    <row r="1218" spans="2:6" x14ac:dyDescent="0.3">
      <c r="B1218" s="6">
        <f t="shared" ref="B1218:B1281" si="44">YEAR(C1218)</f>
        <v>2015</v>
      </c>
      <c r="C1218" s="5">
        <v>42307</v>
      </c>
      <c r="D1218" s="10">
        <v>1140.2</v>
      </c>
      <c r="E1218" s="10">
        <v>67.387860000000003</v>
      </c>
      <c r="F1218" s="10">
        <v>113.33</v>
      </c>
    </row>
    <row r="1219" spans="2:6" x14ac:dyDescent="0.3">
      <c r="B1219" s="6">
        <f t="shared" si="44"/>
        <v>2015</v>
      </c>
      <c r="C1219" s="5">
        <v>42310</v>
      </c>
      <c r="D1219" s="10">
        <v>1136.95</v>
      </c>
      <c r="E1219" s="10">
        <v>68.202489999999997</v>
      </c>
      <c r="F1219" s="10">
        <v>114.61</v>
      </c>
    </row>
    <row r="1220" spans="2:6" x14ac:dyDescent="0.3">
      <c r="B1220" s="6">
        <f t="shared" si="44"/>
        <v>2015</v>
      </c>
      <c r="C1220" s="5">
        <v>42311</v>
      </c>
      <c r="D1220" s="10">
        <v>1133</v>
      </c>
      <c r="E1220" s="10">
        <v>68.480250000000012</v>
      </c>
      <c r="F1220" s="10">
        <v>115.01</v>
      </c>
    </row>
    <row r="1221" spans="2:6" x14ac:dyDescent="0.3">
      <c r="B1221" s="6">
        <f t="shared" si="44"/>
        <v>2015</v>
      </c>
      <c r="C1221" s="5">
        <v>42312</v>
      </c>
      <c r="D1221" s="10">
        <v>1131.95</v>
      </c>
      <c r="E1221" s="10">
        <v>68.686539999999994</v>
      </c>
      <c r="F1221" s="10">
        <v>115.02</v>
      </c>
    </row>
    <row r="1222" spans="2:6" x14ac:dyDescent="0.3">
      <c r="B1222" s="6">
        <f t="shared" si="44"/>
        <v>2015</v>
      </c>
      <c r="C1222" s="5">
        <v>42313</v>
      </c>
      <c r="D1222" s="10">
        <v>1138.4000000000001</v>
      </c>
      <c r="E1222" s="10">
        <v>68.285500999999996</v>
      </c>
      <c r="F1222" s="10">
        <v>114.71</v>
      </c>
    </row>
    <row r="1223" spans="2:6" x14ac:dyDescent="0.3">
      <c r="B1223" s="6">
        <f t="shared" si="44"/>
        <v>2015</v>
      </c>
      <c r="C1223" s="5">
        <v>42314</v>
      </c>
      <c r="D1223" s="10">
        <v>1142</v>
      </c>
      <c r="E1223" s="10">
        <v>69.006912000000014</v>
      </c>
      <c r="F1223" s="10">
        <v>114.79</v>
      </c>
    </row>
    <row r="1224" spans="2:6" x14ac:dyDescent="0.3">
      <c r="B1224" s="6">
        <f t="shared" si="44"/>
        <v>2015</v>
      </c>
      <c r="C1224" s="5">
        <v>42317</v>
      </c>
      <c r="D1224" s="10">
        <v>1157.3499999999999</v>
      </c>
      <c r="E1224" s="10">
        <v>68.288000000000011</v>
      </c>
      <c r="F1224" s="10">
        <v>113.57</v>
      </c>
    </row>
    <row r="1225" spans="2:6" x14ac:dyDescent="0.3">
      <c r="B1225" s="6">
        <f t="shared" si="44"/>
        <v>2015</v>
      </c>
      <c r="C1225" s="5">
        <v>42318</v>
      </c>
      <c r="D1225" s="10">
        <v>1156.8499999999999</v>
      </c>
      <c r="E1225" s="10">
        <v>67.948378000000005</v>
      </c>
      <c r="F1225" s="10">
        <v>113.28</v>
      </c>
    </row>
    <row r="1226" spans="2:6" x14ac:dyDescent="0.3">
      <c r="B1226" s="6">
        <f t="shared" si="44"/>
        <v>2015</v>
      </c>
      <c r="C1226" s="5">
        <v>42319</v>
      </c>
      <c r="D1226" s="10">
        <v>1154.8</v>
      </c>
      <c r="E1226" s="10">
        <v>67.905850000000001</v>
      </c>
      <c r="F1226" s="10">
        <v>113.14</v>
      </c>
    </row>
    <row r="1227" spans="2:6" x14ac:dyDescent="0.3">
      <c r="B1227" s="6">
        <f t="shared" si="44"/>
        <v>2015</v>
      </c>
      <c r="C1227" s="5">
        <v>42320</v>
      </c>
      <c r="D1227" s="10">
        <v>1158.3</v>
      </c>
      <c r="E1227" s="10">
        <v>67.093520999999981</v>
      </c>
      <c r="F1227" s="10">
        <v>112.04</v>
      </c>
    </row>
    <row r="1228" spans="2:6" x14ac:dyDescent="0.3">
      <c r="B1228" s="6">
        <f t="shared" si="44"/>
        <v>2015</v>
      </c>
      <c r="C1228" s="5">
        <v>42321</v>
      </c>
      <c r="D1228" s="10">
        <v>1163.8</v>
      </c>
      <c r="E1228" s="10">
        <v>66.020589999999999</v>
      </c>
      <c r="F1228" s="10">
        <v>109.84</v>
      </c>
    </row>
    <row r="1229" spans="2:6" x14ac:dyDescent="0.3">
      <c r="B1229" s="6">
        <f t="shared" si="44"/>
        <v>2015</v>
      </c>
      <c r="C1229" s="5">
        <v>42324</v>
      </c>
      <c r="D1229" s="10">
        <v>1173.8499999999999</v>
      </c>
      <c r="E1229" s="10">
        <v>66.903609999999986</v>
      </c>
      <c r="F1229" s="10">
        <v>111.42</v>
      </c>
    </row>
    <row r="1230" spans="2:6" x14ac:dyDescent="0.3">
      <c r="B1230" s="6">
        <f t="shared" si="44"/>
        <v>2015</v>
      </c>
      <c r="C1230" s="5">
        <v>42325</v>
      </c>
      <c r="D1230" s="10">
        <v>1170.3499999999999</v>
      </c>
      <c r="E1230" s="10">
        <v>67.071030799999988</v>
      </c>
      <c r="F1230" s="10">
        <v>111.49</v>
      </c>
    </row>
    <row r="1231" spans="2:6" x14ac:dyDescent="0.3">
      <c r="B1231" s="6">
        <f t="shared" si="44"/>
        <v>2015</v>
      </c>
      <c r="C1231" s="5">
        <v>42326</v>
      </c>
      <c r="D1231" s="10">
        <v>1172.25</v>
      </c>
      <c r="E1231" s="10">
        <v>68.092401499999994</v>
      </c>
      <c r="F1231" s="10">
        <v>113.63</v>
      </c>
    </row>
    <row r="1232" spans="2:6" x14ac:dyDescent="0.3">
      <c r="B1232" s="6">
        <f t="shared" si="44"/>
        <v>2015</v>
      </c>
      <c r="C1232" s="5">
        <v>42327</v>
      </c>
      <c r="D1232" s="10">
        <v>1161.7</v>
      </c>
      <c r="E1232" s="10">
        <v>68.076310000000007</v>
      </c>
      <c r="F1232" s="10">
        <v>113.71</v>
      </c>
    </row>
    <row r="1233" spans="2:6" x14ac:dyDescent="0.3">
      <c r="B1233" s="6">
        <f t="shared" si="44"/>
        <v>2015</v>
      </c>
      <c r="C1233" s="5">
        <v>42328</v>
      </c>
      <c r="D1233" s="10">
        <v>1154.4000000000001</v>
      </c>
      <c r="E1233" s="10">
        <v>68.565290050000002</v>
      </c>
      <c r="F1233" s="10">
        <v>114.48</v>
      </c>
    </row>
    <row r="1234" spans="2:6" x14ac:dyDescent="0.3">
      <c r="B1234" s="6">
        <f t="shared" si="44"/>
        <v>2015</v>
      </c>
      <c r="C1234" s="5">
        <v>42331</v>
      </c>
      <c r="D1234" s="10">
        <v>1158.5999999999999</v>
      </c>
      <c r="E1234" s="10">
        <v>68.159609649999993</v>
      </c>
      <c r="F1234" s="10">
        <v>114.15</v>
      </c>
    </row>
    <row r="1235" spans="2:6" x14ac:dyDescent="0.3">
      <c r="B1235" s="6">
        <f t="shared" si="44"/>
        <v>2015</v>
      </c>
      <c r="C1235" s="5">
        <v>42332</v>
      </c>
      <c r="D1235" s="10">
        <v>1153.75</v>
      </c>
      <c r="E1235" s="10">
        <v>68.30024499999999</v>
      </c>
      <c r="F1235" s="10">
        <v>114.05</v>
      </c>
    </row>
    <row r="1236" spans="2:6" x14ac:dyDescent="0.3">
      <c r="B1236" s="6">
        <f t="shared" si="44"/>
        <v>2015</v>
      </c>
      <c r="C1236" s="5">
        <v>42333</v>
      </c>
      <c r="D1236" s="10">
        <v>1143.3499999999999</v>
      </c>
      <c r="E1236" s="10">
        <v>68.492554999999996</v>
      </c>
      <c r="F1236" s="10">
        <v>114.15</v>
      </c>
    </row>
    <row r="1237" spans="2:6" x14ac:dyDescent="0.3">
      <c r="B1237" s="6">
        <f t="shared" si="44"/>
        <v>2015</v>
      </c>
      <c r="C1237" s="5">
        <v>42335</v>
      </c>
      <c r="D1237" s="10">
        <v>1152.82</v>
      </c>
      <c r="E1237" s="10">
        <v>68.611934500000004</v>
      </c>
      <c r="F1237" s="10">
        <v>114.31</v>
      </c>
    </row>
    <row r="1238" spans="2:6" x14ac:dyDescent="0.3">
      <c r="B1238" s="6">
        <f t="shared" si="44"/>
        <v>2015</v>
      </c>
      <c r="C1238" s="5">
        <v>42338</v>
      </c>
      <c r="D1238" s="10">
        <v>1157.8499999999999</v>
      </c>
      <c r="E1238" s="10">
        <v>68.669285000000002</v>
      </c>
      <c r="F1238" s="10">
        <v>114.02</v>
      </c>
    </row>
    <row r="1239" spans="2:6" x14ac:dyDescent="0.3">
      <c r="B1239" s="6">
        <f t="shared" si="44"/>
        <v>2015</v>
      </c>
      <c r="C1239" s="5">
        <v>42339</v>
      </c>
      <c r="D1239" s="10">
        <v>1158.05</v>
      </c>
      <c r="E1239" s="10">
        <v>69.607140000000001</v>
      </c>
      <c r="F1239" s="10">
        <v>115.16</v>
      </c>
    </row>
    <row r="1240" spans="2:6" x14ac:dyDescent="0.3">
      <c r="B1240" s="6">
        <f t="shared" si="44"/>
        <v>2015</v>
      </c>
      <c r="C1240" s="5">
        <v>42340</v>
      </c>
      <c r="D1240" s="10">
        <v>1164.3499999999999</v>
      </c>
      <c r="E1240" s="10">
        <v>69.370985000000005</v>
      </c>
      <c r="F1240" s="10">
        <v>114.45</v>
      </c>
    </row>
    <row r="1241" spans="2:6" x14ac:dyDescent="0.3">
      <c r="B1241" s="6">
        <f t="shared" si="44"/>
        <v>2015</v>
      </c>
      <c r="C1241" s="5">
        <v>42341</v>
      </c>
      <c r="D1241" s="10">
        <v>1164.5</v>
      </c>
      <c r="E1241" s="10">
        <v>68.412534999999991</v>
      </c>
      <c r="F1241" s="10">
        <v>112.51</v>
      </c>
    </row>
    <row r="1242" spans="2:6" x14ac:dyDescent="0.3">
      <c r="B1242" s="6">
        <f t="shared" si="44"/>
        <v>2015</v>
      </c>
      <c r="C1242" s="5">
        <v>42342</v>
      </c>
      <c r="D1242" s="10">
        <v>1156.5999999999999</v>
      </c>
      <c r="E1242" s="10">
        <v>69.737439949999995</v>
      </c>
      <c r="F1242" s="10">
        <v>115.14</v>
      </c>
    </row>
    <row r="1243" spans="2:6" x14ac:dyDescent="0.3">
      <c r="B1243" s="6">
        <f t="shared" si="44"/>
        <v>2015</v>
      </c>
      <c r="C1243" s="5">
        <v>42345</v>
      </c>
      <c r="D1243" s="10">
        <v>1168.0999999999999</v>
      </c>
      <c r="E1243" s="10">
        <v>69.111904999999993</v>
      </c>
      <c r="F1243" s="10">
        <v>114.62</v>
      </c>
    </row>
    <row r="1244" spans="2:6" x14ac:dyDescent="0.3">
      <c r="B1244" s="6">
        <f t="shared" si="44"/>
        <v>2015</v>
      </c>
      <c r="C1244" s="5">
        <v>42346</v>
      </c>
      <c r="D1244" s="10">
        <v>1178.5999999999999</v>
      </c>
      <c r="E1244" s="10">
        <v>69.067954999999984</v>
      </c>
      <c r="F1244" s="10">
        <v>114.63</v>
      </c>
    </row>
    <row r="1245" spans="2:6" x14ac:dyDescent="0.3">
      <c r="B1245" s="6">
        <f t="shared" si="44"/>
        <v>2015</v>
      </c>
      <c r="C1245" s="5">
        <v>42347</v>
      </c>
      <c r="D1245" s="10">
        <v>1179.2</v>
      </c>
      <c r="E1245" s="10">
        <v>68.058745000000002</v>
      </c>
      <c r="F1245" s="10">
        <v>112.89</v>
      </c>
    </row>
    <row r="1246" spans="2:6" x14ac:dyDescent="0.3">
      <c r="B1246" s="6">
        <f t="shared" si="44"/>
        <v>2015</v>
      </c>
      <c r="C1246" s="5">
        <v>42348</v>
      </c>
      <c r="D1246" s="10">
        <v>1181.45</v>
      </c>
      <c r="E1246" s="10">
        <v>68.364385000000013</v>
      </c>
      <c r="F1246" s="10">
        <v>113.4</v>
      </c>
    </row>
    <row r="1247" spans="2:6" x14ac:dyDescent="0.3">
      <c r="B1247" s="6">
        <f t="shared" si="44"/>
        <v>2015</v>
      </c>
      <c r="C1247" s="5">
        <v>42349</v>
      </c>
      <c r="D1247" s="10">
        <v>1179.55</v>
      </c>
      <c r="E1247" s="10">
        <v>66.858910000000009</v>
      </c>
      <c r="F1247" s="10">
        <v>110.79</v>
      </c>
    </row>
    <row r="1248" spans="2:6" x14ac:dyDescent="0.3">
      <c r="B1248" s="6">
        <f t="shared" si="44"/>
        <v>2015</v>
      </c>
      <c r="C1248" s="5">
        <v>42352</v>
      </c>
      <c r="D1248" s="10">
        <v>1184.75</v>
      </c>
      <c r="E1248" s="10">
        <v>67.184849999999997</v>
      </c>
      <c r="F1248" s="10">
        <v>111.63</v>
      </c>
    </row>
    <row r="1249" spans="2:6" x14ac:dyDescent="0.3">
      <c r="B1249" s="6">
        <f t="shared" si="44"/>
        <v>2015</v>
      </c>
      <c r="C1249" s="5">
        <v>42353</v>
      </c>
      <c r="D1249" s="10">
        <v>1183.45</v>
      </c>
      <c r="E1249" s="10">
        <v>67.799835000000002</v>
      </c>
      <c r="F1249" s="10">
        <v>112.31</v>
      </c>
    </row>
    <row r="1250" spans="2:6" x14ac:dyDescent="0.3">
      <c r="B1250" s="6">
        <f t="shared" si="44"/>
        <v>2015</v>
      </c>
      <c r="C1250" s="5">
        <v>42354</v>
      </c>
      <c r="D1250" s="10">
        <v>1176.25</v>
      </c>
      <c r="E1250" s="10">
        <v>68.699865000000017</v>
      </c>
      <c r="F1250" s="10">
        <v>113.98</v>
      </c>
    </row>
    <row r="1251" spans="2:6" x14ac:dyDescent="0.3">
      <c r="B1251" s="6">
        <f t="shared" si="44"/>
        <v>2015</v>
      </c>
      <c r="C1251" s="5">
        <v>42355</v>
      </c>
      <c r="D1251" s="10">
        <v>1180.05</v>
      </c>
      <c r="E1251" s="10">
        <v>67.888299950000004</v>
      </c>
      <c r="F1251" s="10">
        <v>112.32</v>
      </c>
    </row>
    <row r="1252" spans="2:6" x14ac:dyDescent="0.3">
      <c r="B1252" s="6">
        <f t="shared" si="44"/>
        <v>2015</v>
      </c>
      <c r="C1252" s="5">
        <v>42356</v>
      </c>
      <c r="D1252" s="10">
        <v>1183.0999999999999</v>
      </c>
      <c r="E1252" s="10">
        <v>66.699565000000007</v>
      </c>
      <c r="F1252" s="10">
        <v>109.83</v>
      </c>
    </row>
    <row r="1253" spans="2:6" x14ac:dyDescent="0.3">
      <c r="B1253" s="6">
        <f t="shared" si="44"/>
        <v>2015</v>
      </c>
      <c r="C1253" s="5">
        <v>42359</v>
      </c>
      <c r="D1253" s="10">
        <v>1177.75</v>
      </c>
      <c r="E1253" s="10">
        <v>67.32007505</v>
      </c>
      <c r="F1253" s="10">
        <v>111.05</v>
      </c>
    </row>
    <row r="1254" spans="2:6" x14ac:dyDescent="0.3">
      <c r="B1254" s="6">
        <f t="shared" si="44"/>
        <v>2015</v>
      </c>
      <c r="C1254" s="5">
        <v>42360</v>
      </c>
      <c r="D1254" s="10">
        <v>1173.2</v>
      </c>
      <c r="E1254" s="10">
        <v>67.700774999999993</v>
      </c>
      <c r="F1254" s="10">
        <v>111.78</v>
      </c>
    </row>
    <row r="1255" spans="2:6" x14ac:dyDescent="0.3">
      <c r="B1255" s="6">
        <f t="shared" si="44"/>
        <v>2015</v>
      </c>
      <c r="C1255" s="5">
        <v>42361</v>
      </c>
      <c r="D1255" s="10">
        <v>1173.2</v>
      </c>
      <c r="E1255" s="10">
        <v>68.202444999999997</v>
      </c>
      <c r="F1255" s="10">
        <v>112.61</v>
      </c>
    </row>
    <row r="1256" spans="2:6" x14ac:dyDescent="0.3">
      <c r="B1256" s="6">
        <f t="shared" si="44"/>
        <v>2015</v>
      </c>
      <c r="C1256" s="5">
        <v>42362</v>
      </c>
      <c r="D1256" s="10">
        <v>1167.75</v>
      </c>
      <c r="E1256" s="10">
        <v>68.215399999999988</v>
      </c>
      <c r="F1256" s="10">
        <v>112.59</v>
      </c>
    </row>
    <row r="1257" spans="2:6" x14ac:dyDescent="0.3">
      <c r="B1257" s="6">
        <f t="shared" si="44"/>
        <v>2015</v>
      </c>
      <c r="C1257" s="5">
        <v>42366</v>
      </c>
      <c r="D1257" s="10">
        <v>1165.4000000000001</v>
      </c>
      <c r="E1257" s="10">
        <v>68.12897495</v>
      </c>
      <c r="F1257" s="10">
        <v>112.53</v>
      </c>
    </row>
    <row r="1258" spans="2:6" x14ac:dyDescent="0.3">
      <c r="B1258" s="6">
        <f t="shared" si="44"/>
        <v>2015</v>
      </c>
      <c r="C1258" s="5">
        <v>42367</v>
      </c>
      <c r="D1258" s="10">
        <v>1169.6500000000001</v>
      </c>
      <c r="E1258" s="10">
        <v>68.979725000000002</v>
      </c>
      <c r="F1258" s="10">
        <v>114.3</v>
      </c>
    </row>
    <row r="1259" spans="2:6" x14ac:dyDescent="0.3">
      <c r="B1259" s="6">
        <f t="shared" si="44"/>
        <v>2015</v>
      </c>
      <c r="C1259" s="5">
        <v>42368</v>
      </c>
      <c r="D1259" s="10">
        <v>1172.6500000000001</v>
      </c>
      <c r="E1259" s="10">
        <v>68.417715000000001</v>
      </c>
      <c r="F1259" s="10">
        <v>113.27</v>
      </c>
    </row>
    <row r="1260" spans="2:6" x14ac:dyDescent="0.3">
      <c r="B1260" s="6">
        <f t="shared" si="44"/>
        <v>2015</v>
      </c>
      <c r="C1260" s="5">
        <v>42369</v>
      </c>
      <c r="D1260" s="10">
        <v>1172.45</v>
      </c>
      <c r="E1260" s="10">
        <v>67.567544999999996</v>
      </c>
      <c r="F1260" s="10">
        <v>111.86</v>
      </c>
    </row>
    <row r="1261" spans="2:6" x14ac:dyDescent="0.3">
      <c r="B1261" s="6">
        <f t="shared" si="44"/>
        <v>2016</v>
      </c>
      <c r="C1261" s="5">
        <v>42373</v>
      </c>
      <c r="D1261" s="10">
        <v>1187.6500000000001</v>
      </c>
      <c r="E1261" s="10">
        <v>66.248734999999996</v>
      </c>
      <c r="F1261" s="10">
        <v>109.5</v>
      </c>
    </row>
    <row r="1262" spans="2:6" x14ac:dyDescent="0.3">
      <c r="B1262" s="6">
        <f t="shared" si="44"/>
        <v>2016</v>
      </c>
      <c r="C1262" s="5">
        <v>42374</v>
      </c>
      <c r="D1262" s="10">
        <v>1188.0999999999999</v>
      </c>
      <c r="E1262" s="10">
        <v>65.961210000000008</v>
      </c>
      <c r="F1262" s="10">
        <v>109.31</v>
      </c>
    </row>
    <row r="1263" spans="2:6" x14ac:dyDescent="0.3">
      <c r="B1263" s="6">
        <f t="shared" si="44"/>
        <v>2016</v>
      </c>
      <c r="C1263" s="5">
        <v>42375</v>
      </c>
      <c r="D1263" s="10">
        <v>1197.7</v>
      </c>
      <c r="E1263" s="10">
        <v>64.82012499999999</v>
      </c>
      <c r="F1263" s="10">
        <v>108.26</v>
      </c>
    </row>
    <row r="1264" spans="2:6" x14ac:dyDescent="0.3">
      <c r="B1264" s="6">
        <f t="shared" si="44"/>
        <v>2016</v>
      </c>
      <c r="C1264" s="5">
        <v>42376</v>
      </c>
      <c r="D1264" s="10">
        <v>1200.6500000000001</v>
      </c>
      <c r="E1264" s="10">
        <v>62.785079999999994</v>
      </c>
      <c r="F1264" s="10">
        <v>104.87</v>
      </c>
    </row>
    <row r="1265" spans="2:6" x14ac:dyDescent="0.3">
      <c r="B1265" s="6">
        <f t="shared" si="44"/>
        <v>2016</v>
      </c>
      <c r="C1265" s="5">
        <v>42377</v>
      </c>
      <c r="D1265" s="10">
        <v>1198.05</v>
      </c>
      <c r="E1265" s="10">
        <v>62.083720000000007</v>
      </c>
      <c r="F1265" s="10">
        <v>104.01</v>
      </c>
    </row>
    <row r="1266" spans="2:6" x14ac:dyDescent="0.3">
      <c r="B1266" s="6">
        <f t="shared" si="44"/>
        <v>2016</v>
      </c>
      <c r="C1266" s="5">
        <v>42380</v>
      </c>
      <c r="D1266" s="10">
        <v>1209.7</v>
      </c>
      <c r="E1266" s="10">
        <v>62.025729999999996</v>
      </c>
      <c r="F1266" s="10">
        <v>104.33</v>
      </c>
    </row>
    <row r="1267" spans="2:6" x14ac:dyDescent="0.3">
      <c r="B1267" s="6">
        <f t="shared" si="44"/>
        <v>2016</v>
      </c>
      <c r="C1267" s="5">
        <v>42381</v>
      </c>
      <c r="D1267" s="10">
        <v>1210.25</v>
      </c>
      <c r="E1267" s="10">
        <v>62.615689999999994</v>
      </c>
      <c r="F1267" s="10">
        <v>105.54</v>
      </c>
    </row>
    <row r="1268" spans="2:6" x14ac:dyDescent="0.3">
      <c r="B1268" s="6">
        <f t="shared" si="44"/>
        <v>2016</v>
      </c>
      <c r="C1268" s="5">
        <v>42382</v>
      </c>
      <c r="D1268" s="10">
        <v>1203.9000000000001</v>
      </c>
      <c r="E1268" s="10">
        <v>60.474814999999992</v>
      </c>
      <c r="F1268" s="10">
        <v>101.9</v>
      </c>
    </row>
    <row r="1269" spans="2:6" x14ac:dyDescent="0.3">
      <c r="B1269" s="6">
        <f t="shared" si="44"/>
        <v>2016</v>
      </c>
      <c r="C1269" s="5">
        <v>42383</v>
      </c>
      <c r="D1269" s="10">
        <v>1213.3499999999999</v>
      </c>
      <c r="E1269" s="10">
        <v>61.798624999999994</v>
      </c>
      <c r="F1269" s="10">
        <v>104.07</v>
      </c>
    </row>
    <row r="1270" spans="2:6" x14ac:dyDescent="0.3">
      <c r="B1270" s="6">
        <f t="shared" si="44"/>
        <v>2016</v>
      </c>
      <c r="C1270" s="5">
        <v>42384</v>
      </c>
      <c r="D1270" s="10">
        <v>1213.25</v>
      </c>
      <c r="E1270" s="10">
        <v>59.710806499999997</v>
      </c>
      <c r="F1270" s="10">
        <v>100.84</v>
      </c>
    </row>
    <row r="1271" spans="2:6" x14ac:dyDescent="0.3">
      <c r="B1271" s="6">
        <f t="shared" si="44"/>
        <v>2016</v>
      </c>
      <c r="C1271" s="5">
        <v>42388</v>
      </c>
      <c r="D1271" s="10">
        <v>1205.95</v>
      </c>
      <c r="E1271" s="10">
        <v>59.687037799999999</v>
      </c>
      <c r="F1271" s="10">
        <v>101.06</v>
      </c>
    </row>
    <row r="1272" spans="2:6" x14ac:dyDescent="0.3">
      <c r="B1272" s="6">
        <f t="shared" si="44"/>
        <v>2016</v>
      </c>
      <c r="C1272" s="5">
        <v>42389</v>
      </c>
      <c r="D1272" s="10">
        <v>1213.8499999999999</v>
      </c>
      <c r="E1272" s="10">
        <v>59.723577499999998</v>
      </c>
      <c r="F1272" s="10">
        <v>100.75</v>
      </c>
    </row>
    <row r="1273" spans="2:6" x14ac:dyDescent="0.3">
      <c r="B1273" s="6">
        <f t="shared" si="44"/>
        <v>2016</v>
      </c>
      <c r="C1273" s="5">
        <v>42390</v>
      </c>
      <c r="D1273" s="10">
        <v>1213.75</v>
      </c>
      <c r="E1273" s="10">
        <v>59.978861099999996</v>
      </c>
      <c r="F1273" s="10">
        <v>100.85</v>
      </c>
    </row>
    <row r="1274" spans="2:6" x14ac:dyDescent="0.3">
      <c r="B1274" s="6">
        <f t="shared" si="44"/>
        <v>2016</v>
      </c>
      <c r="C1274" s="5">
        <v>42391</v>
      </c>
      <c r="D1274" s="10">
        <v>1200.2</v>
      </c>
      <c r="E1274" s="10">
        <v>61.37660429999999</v>
      </c>
      <c r="F1274" s="10">
        <v>103.77</v>
      </c>
    </row>
    <row r="1275" spans="2:6" x14ac:dyDescent="0.3">
      <c r="B1275" s="6">
        <f t="shared" si="44"/>
        <v>2016</v>
      </c>
      <c r="C1275" s="5">
        <v>42394</v>
      </c>
      <c r="D1275" s="10">
        <v>1194.2</v>
      </c>
      <c r="E1275" s="10">
        <v>60.506924999999995</v>
      </c>
      <c r="F1275" s="10">
        <v>102.23</v>
      </c>
    </row>
    <row r="1276" spans="2:6" x14ac:dyDescent="0.3">
      <c r="B1276" s="6">
        <f t="shared" si="44"/>
        <v>2016</v>
      </c>
      <c r="C1276" s="5">
        <v>42395</v>
      </c>
      <c r="D1276" s="10">
        <v>1204.2</v>
      </c>
      <c r="E1276" s="10">
        <v>60.984715000000001</v>
      </c>
      <c r="F1276" s="10">
        <v>103.15</v>
      </c>
    </row>
    <row r="1277" spans="2:6" x14ac:dyDescent="0.3">
      <c r="B1277" s="6">
        <f t="shared" si="44"/>
        <v>2016</v>
      </c>
      <c r="C1277" s="5">
        <v>42396</v>
      </c>
      <c r="D1277" s="10">
        <v>1202.0999999999999</v>
      </c>
      <c r="E1277" s="10">
        <v>59.802340000000001</v>
      </c>
      <c r="F1277" s="10">
        <v>100.58</v>
      </c>
    </row>
    <row r="1278" spans="2:6" x14ac:dyDescent="0.3">
      <c r="B1278" s="6">
        <f t="shared" si="44"/>
        <v>2016</v>
      </c>
      <c r="C1278" s="5">
        <v>42397</v>
      </c>
      <c r="D1278" s="10">
        <v>1208.55</v>
      </c>
      <c r="E1278" s="10">
        <v>60.117129200000001</v>
      </c>
      <c r="F1278" s="10">
        <v>102</v>
      </c>
    </row>
    <row r="1279" spans="2:6" x14ac:dyDescent="0.3">
      <c r="B1279" s="6">
        <f t="shared" si="44"/>
        <v>2016</v>
      </c>
      <c r="C1279" s="5">
        <v>42398</v>
      </c>
      <c r="D1279" s="10">
        <v>1199.2</v>
      </c>
      <c r="E1279" s="10">
        <v>61.804025000000003</v>
      </c>
      <c r="F1279" s="10">
        <v>104.13</v>
      </c>
    </row>
    <row r="1280" spans="2:6" x14ac:dyDescent="0.3">
      <c r="B1280" s="6">
        <f t="shared" si="44"/>
        <v>2016</v>
      </c>
      <c r="C1280" s="5">
        <v>42401</v>
      </c>
      <c r="D1280" s="10">
        <v>1200.45</v>
      </c>
      <c r="E1280" s="10">
        <v>62.123825050000008</v>
      </c>
      <c r="F1280" s="10">
        <v>104.41</v>
      </c>
    </row>
    <row r="1281" spans="2:6" x14ac:dyDescent="0.3">
      <c r="B1281" s="6">
        <f t="shared" si="44"/>
        <v>2016</v>
      </c>
      <c r="C1281" s="5">
        <v>42402</v>
      </c>
      <c r="D1281" s="10">
        <v>1207.5</v>
      </c>
      <c r="E1281" s="10">
        <v>60.466830000000009</v>
      </c>
      <c r="F1281" s="10">
        <v>102.15</v>
      </c>
    </row>
    <row r="1282" spans="2:6" x14ac:dyDescent="0.3">
      <c r="B1282" s="6">
        <f t="shared" ref="B1282:B1345" si="45">YEAR(C1282)</f>
        <v>2016</v>
      </c>
      <c r="C1282" s="5">
        <v>42403</v>
      </c>
      <c r="D1282" s="10">
        <v>1219.3</v>
      </c>
      <c r="E1282" s="10">
        <v>60.244294999999994</v>
      </c>
      <c r="F1282" s="10">
        <v>101.66</v>
      </c>
    </row>
    <row r="1283" spans="2:6" x14ac:dyDescent="0.3">
      <c r="B1283" s="6">
        <f t="shared" si="45"/>
        <v>2016</v>
      </c>
      <c r="C1283" s="5">
        <v>42404</v>
      </c>
      <c r="D1283" s="10">
        <v>1202.0999999999999</v>
      </c>
      <c r="E1283" s="10">
        <v>60.656680000000001</v>
      </c>
      <c r="F1283" s="10">
        <v>101.65</v>
      </c>
    </row>
    <row r="1284" spans="2:6" x14ac:dyDescent="0.3">
      <c r="B1284" s="6">
        <f t="shared" si="45"/>
        <v>2016</v>
      </c>
      <c r="C1284" s="5">
        <v>42405</v>
      </c>
      <c r="D1284" s="10">
        <v>1197.5</v>
      </c>
      <c r="E1284" s="10">
        <v>57.890519499999996</v>
      </c>
      <c r="F1284" s="10">
        <v>98.12</v>
      </c>
    </row>
    <row r="1285" spans="2:6" x14ac:dyDescent="0.3">
      <c r="B1285" s="6">
        <f t="shared" si="45"/>
        <v>2016</v>
      </c>
      <c r="C1285" s="5">
        <v>42408</v>
      </c>
      <c r="D1285" s="10">
        <v>1197.45</v>
      </c>
      <c r="E1285" s="10">
        <v>56.473045050000003</v>
      </c>
      <c r="F1285" s="10">
        <v>96.62</v>
      </c>
    </row>
    <row r="1286" spans="2:6" x14ac:dyDescent="0.3">
      <c r="B1286" s="6">
        <f t="shared" si="45"/>
        <v>2016</v>
      </c>
      <c r="C1286" s="5">
        <v>42409</v>
      </c>
      <c r="D1286" s="10">
        <v>1197.45</v>
      </c>
      <c r="E1286" s="10">
        <v>56.220644999999998</v>
      </c>
      <c r="F1286" s="10">
        <v>96.32</v>
      </c>
    </row>
    <row r="1287" spans="2:6" x14ac:dyDescent="0.3">
      <c r="B1287" s="6">
        <f t="shared" si="45"/>
        <v>2016</v>
      </c>
      <c r="C1287" s="5">
        <v>42410</v>
      </c>
      <c r="D1287" s="10">
        <v>1197.45</v>
      </c>
      <c r="E1287" s="10">
        <v>56.489049999999992</v>
      </c>
      <c r="F1287" s="10">
        <v>96.69</v>
      </c>
    </row>
    <row r="1288" spans="2:6" x14ac:dyDescent="0.3">
      <c r="B1288" s="6">
        <f t="shared" si="45"/>
        <v>2016</v>
      </c>
      <c r="C1288" s="5">
        <v>42411</v>
      </c>
      <c r="D1288" s="10">
        <v>1202.5999999999999</v>
      </c>
      <c r="E1288" s="10">
        <v>56.389625000000002</v>
      </c>
      <c r="F1288" s="10">
        <v>96.55</v>
      </c>
    </row>
    <row r="1289" spans="2:6" x14ac:dyDescent="0.3">
      <c r="B1289" s="6">
        <f t="shared" si="45"/>
        <v>2016</v>
      </c>
      <c r="C1289" s="5">
        <v>42412</v>
      </c>
      <c r="D1289" s="10">
        <v>1211.55</v>
      </c>
      <c r="E1289" s="10">
        <v>57.307474999999997</v>
      </c>
      <c r="F1289" s="10">
        <v>98.02</v>
      </c>
    </row>
    <row r="1290" spans="2:6" x14ac:dyDescent="0.3">
      <c r="B1290" s="6">
        <f t="shared" si="45"/>
        <v>2016</v>
      </c>
      <c r="C1290" s="5">
        <v>42416</v>
      </c>
      <c r="D1290" s="10">
        <v>1216.5999999999999</v>
      </c>
      <c r="E1290" s="10">
        <v>58.906920000000014</v>
      </c>
      <c r="F1290" s="10">
        <v>100.23</v>
      </c>
    </row>
    <row r="1291" spans="2:6" x14ac:dyDescent="0.3">
      <c r="B1291" s="6">
        <f t="shared" si="45"/>
        <v>2016</v>
      </c>
      <c r="C1291" s="5">
        <v>42417</v>
      </c>
      <c r="D1291" s="10">
        <v>1227.3</v>
      </c>
      <c r="E1291" s="10">
        <v>60.347730950000013</v>
      </c>
      <c r="F1291" s="10">
        <v>102.5</v>
      </c>
    </row>
    <row r="1292" spans="2:6" x14ac:dyDescent="0.3">
      <c r="B1292" s="6">
        <f t="shared" si="45"/>
        <v>2016</v>
      </c>
      <c r="C1292" s="5">
        <v>42418</v>
      </c>
      <c r="D1292" s="10">
        <v>1227.3499999999999</v>
      </c>
      <c r="E1292" s="10">
        <v>59.905629999999995</v>
      </c>
      <c r="F1292" s="10">
        <v>101.33</v>
      </c>
    </row>
    <row r="1293" spans="2:6" x14ac:dyDescent="0.3">
      <c r="B1293" s="6">
        <f t="shared" si="45"/>
        <v>2016</v>
      </c>
      <c r="C1293" s="5">
        <v>42419</v>
      </c>
      <c r="D1293" s="10">
        <v>1233.7</v>
      </c>
      <c r="E1293" s="10">
        <v>60.114064000000006</v>
      </c>
      <c r="F1293" s="10">
        <v>101.63</v>
      </c>
    </row>
    <row r="1294" spans="2:6" x14ac:dyDescent="0.3">
      <c r="B1294" s="6">
        <f t="shared" si="45"/>
        <v>2016</v>
      </c>
      <c r="C1294" s="5">
        <v>42422</v>
      </c>
      <c r="D1294" s="10">
        <v>1234.45</v>
      </c>
      <c r="E1294" s="10">
        <v>61.143895000000001</v>
      </c>
      <c r="F1294" s="10">
        <v>103.28</v>
      </c>
    </row>
    <row r="1295" spans="2:6" x14ac:dyDescent="0.3">
      <c r="B1295" s="6">
        <f t="shared" si="45"/>
        <v>2016</v>
      </c>
      <c r="C1295" s="5">
        <v>42423</v>
      </c>
      <c r="D1295" s="10">
        <v>1231.2</v>
      </c>
      <c r="E1295" s="10">
        <v>60.165025000000007</v>
      </c>
      <c r="F1295" s="10">
        <v>101.58</v>
      </c>
    </row>
    <row r="1296" spans="2:6" x14ac:dyDescent="0.3">
      <c r="B1296" s="6">
        <f t="shared" si="45"/>
        <v>2016</v>
      </c>
      <c r="C1296" s="5">
        <v>42424</v>
      </c>
      <c r="D1296" s="10">
        <v>1234.3</v>
      </c>
      <c r="E1296" s="10">
        <v>60.726710000000004</v>
      </c>
      <c r="F1296" s="10">
        <v>102.55</v>
      </c>
    </row>
    <row r="1297" spans="2:6" x14ac:dyDescent="0.3">
      <c r="B1297" s="6">
        <f t="shared" si="45"/>
        <v>2016</v>
      </c>
      <c r="C1297" s="5">
        <v>42425</v>
      </c>
      <c r="D1297" s="10">
        <v>1238.6500000000001</v>
      </c>
      <c r="E1297" s="10">
        <v>61.523279999999993</v>
      </c>
      <c r="F1297" s="10">
        <v>103.56</v>
      </c>
    </row>
    <row r="1298" spans="2:6" x14ac:dyDescent="0.3">
      <c r="B1298" s="6">
        <f t="shared" si="45"/>
        <v>2016</v>
      </c>
      <c r="C1298" s="5">
        <v>42426</v>
      </c>
      <c r="D1298" s="10">
        <v>1238.0999999999999</v>
      </c>
      <c r="E1298" s="10">
        <v>61.781167500000002</v>
      </c>
      <c r="F1298" s="10">
        <v>103.43</v>
      </c>
    </row>
    <row r="1299" spans="2:6" x14ac:dyDescent="0.3">
      <c r="B1299" s="6">
        <f t="shared" si="45"/>
        <v>2016</v>
      </c>
      <c r="C1299" s="5">
        <v>42429</v>
      </c>
      <c r="D1299" s="10">
        <v>1236.7</v>
      </c>
      <c r="E1299" s="10">
        <v>61.432119999999991</v>
      </c>
      <c r="F1299" s="10">
        <v>102.5</v>
      </c>
    </row>
    <row r="1300" spans="2:6" x14ac:dyDescent="0.3">
      <c r="B1300" s="6">
        <f t="shared" si="45"/>
        <v>2016</v>
      </c>
      <c r="C1300" s="5">
        <v>42430</v>
      </c>
      <c r="D1300" s="10">
        <v>1236.7</v>
      </c>
      <c r="E1300" s="10">
        <v>63.188515000000002</v>
      </c>
      <c r="F1300" s="10">
        <v>105.79</v>
      </c>
    </row>
    <row r="1301" spans="2:6" x14ac:dyDescent="0.3">
      <c r="B1301" s="6">
        <f t="shared" si="45"/>
        <v>2016</v>
      </c>
      <c r="C1301" s="5">
        <v>42431</v>
      </c>
      <c r="D1301" s="10">
        <v>1227.5</v>
      </c>
      <c r="E1301" s="10">
        <v>63.473725000000002</v>
      </c>
      <c r="F1301" s="10">
        <v>105.83</v>
      </c>
    </row>
    <row r="1302" spans="2:6" x14ac:dyDescent="0.3">
      <c r="B1302" s="6">
        <f t="shared" si="45"/>
        <v>2016</v>
      </c>
      <c r="C1302" s="5">
        <v>42432</v>
      </c>
      <c r="D1302" s="10">
        <v>1214.6500000000001</v>
      </c>
      <c r="E1302" s="10">
        <v>63.495395000000002</v>
      </c>
      <c r="F1302" s="10">
        <v>105.63</v>
      </c>
    </row>
    <row r="1303" spans="2:6" x14ac:dyDescent="0.3">
      <c r="B1303" s="6">
        <f t="shared" si="45"/>
        <v>2016</v>
      </c>
      <c r="C1303" s="5">
        <v>42433</v>
      </c>
      <c r="D1303" s="10">
        <v>1203.3</v>
      </c>
      <c r="E1303" s="10">
        <v>63.730425000000004</v>
      </c>
      <c r="F1303" s="10">
        <v>105.67</v>
      </c>
    </row>
    <row r="1304" spans="2:6" x14ac:dyDescent="0.3">
      <c r="B1304" s="6">
        <f t="shared" si="45"/>
        <v>2016</v>
      </c>
      <c r="C1304" s="5">
        <v>42436</v>
      </c>
      <c r="D1304" s="10">
        <v>1201.5</v>
      </c>
      <c r="E1304" s="10">
        <v>63.524224999999994</v>
      </c>
      <c r="F1304" s="10">
        <v>105.02</v>
      </c>
    </row>
    <row r="1305" spans="2:6" x14ac:dyDescent="0.3">
      <c r="B1305" s="6">
        <f t="shared" si="45"/>
        <v>2016</v>
      </c>
      <c r="C1305" s="5">
        <v>42437</v>
      </c>
      <c r="D1305" s="10">
        <v>1206.6500000000001</v>
      </c>
      <c r="E1305" s="10">
        <v>62.563430000000004</v>
      </c>
      <c r="F1305" s="10">
        <v>104.15</v>
      </c>
    </row>
    <row r="1306" spans="2:6" x14ac:dyDescent="0.3">
      <c r="B1306" s="6">
        <f t="shared" si="45"/>
        <v>2016</v>
      </c>
      <c r="C1306" s="5">
        <v>42438</v>
      </c>
      <c r="D1306" s="10">
        <v>1216.25</v>
      </c>
      <c r="E1306" s="10">
        <v>62.974044999999997</v>
      </c>
      <c r="F1306" s="10">
        <v>104.82</v>
      </c>
    </row>
    <row r="1307" spans="2:6" x14ac:dyDescent="0.3">
      <c r="B1307" s="6">
        <f t="shared" si="45"/>
        <v>2016</v>
      </c>
      <c r="C1307" s="5">
        <v>42439</v>
      </c>
      <c r="D1307" s="10">
        <v>1203.5</v>
      </c>
      <c r="E1307" s="10">
        <v>62.809295049999996</v>
      </c>
      <c r="F1307" s="10">
        <v>104.66</v>
      </c>
    </row>
    <row r="1308" spans="2:6" x14ac:dyDescent="0.3">
      <c r="B1308" s="6">
        <f t="shared" si="45"/>
        <v>2016</v>
      </c>
      <c r="C1308" s="5">
        <v>42440</v>
      </c>
      <c r="D1308" s="10">
        <v>1193.1500000000001</v>
      </c>
      <c r="E1308" s="10">
        <v>64.032364999999999</v>
      </c>
      <c r="F1308" s="10">
        <v>106.49</v>
      </c>
    </row>
    <row r="1309" spans="2:6" x14ac:dyDescent="0.3">
      <c r="B1309" s="6">
        <f t="shared" si="45"/>
        <v>2016</v>
      </c>
      <c r="C1309" s="5">
        <v>42443</v>
      </c>
      <c r="D1309" s="10">
        <v>1186.25</v>
      </c>
      <c r="E1309" s="10">
        <v>64.015914999999993</v>
      </c>
      <c r="F1309" s="10">
        <v>106.67</v>
      </c>
    </row>
    <row r="1310" spans="2:6" x14ac:dyDescent="0.3">
      <c r="B1310" s="6">
        <f t="shared" si="45"/>
        <v>2016</v>
      </c>
      <c r="C1310" s="5">
        <v>42444</v>
      </c>
      <c r="D1310" s="10">
        <v>1187.6500000000001</v>
      </c>
      <c r="E1310" s="10">
        <v>63.700211349999996</v>
      </c>
      <c r="F1310" s="10">
        <v>106.63</v>
      </c>
    </row>
    <row r="1311" spans="2:6" x14ac:dyDescent="0.3">
      <c r="B1311" s="6">
        <f t="shared" si="45"/>
        <v>2016</v>
      </c>
      <c r="C1311" s="5">
        <v>42445</v>
      </c>
      <c r="D1311" s="10">
        <v>1193.25</v>
      </c>
      <c r="E1311" s="10">
        <v>64.148224999999996</v>
      </c>
      <c r="F1311" s="10">
        <v>107.58</v>
      </c>
    </row>
    <row r="1312" spans="2:6" x14ac:dyDescent="0.3">
      <c r="B1312" s="6">
        <f t="shared" si="45"/>
        <v>2016</v>
      </c>
      <c r="C1312" s="5">
        <v>42446</v>
      </c>
      <c r="D1312" s="10">
        <v>1173.25</v>
      </c>
      <c r="E1312" s="10">
        <v>64.234205000000003</v>
      </c>
      <c r="F1312" s="10">
        <v>107.52</v>
      </c>
    </row>
    <row r="1313" spans="2:6" x14ac:dyDescent="0.3">
      <c r="B1313" s="6">
        <f t="shared" si="45"/>
        <v>2016</v>
      </c>
      <c r="C1313" s="5">
        <v>42447</v>
      </c>
      <c r="D1313" s="10">
        <v>1162.4000000000001</v>
      </c>
      <c r="E1313" s="10">
        <v>64.523224999999982</v>
      </c>
      <c r="F1313" s="10">
        <v>107.37</v>
      </c>
    </row>
    <row r="1314" spans="2:6" x14ac:dyDescent="0.3">
      <c r="B1314" s="6">
        <f t="shared" si="45"/>
        <v>2016</v>
      </c>
      <c r="C1314" s="5">
        <v>42450</v>
      </c>
      <c r="D1314" s="10">
        <v>1163.5</v>
      </c>
      <c r="E1314" s="10">
        <v>64.799164999999988</v>
      </c>
      <c r="F1314" s="10">
        <v>107.79</v>
      </c>
    </row>
    <row r="1315" spans="2:6" x14ac:dyDescent="0.3">
      <c r="B1315" s="6">
        <f t="shared" si="45"/>
        <v>2016</v>
      </c>
      <c r="C1315" s="5">
        <v>42451</v>
      </c>
      <c r="D1315" s="10">
        <v>1153.9000000000001</v>
      </c>
      <c r="E1315" s="10">
        <v>64.883400000000009</v>
      </c>
      <c r="F1315" s="10">
        <v>108.12</v>
      </c>
    </row>
    <row r="1316" spans="2:6" x14ac:dyDescent="0.3">
      <c r="B1316" s="6">
        <f t="shared" si="45"/>
        <v>2016</v>
      </c>
      <c r="C1316" s="5">
        <v>42452</v>
      </c>
      <c r="D1316" s="10">
        <v>1161.0999999999999</v>
      </c>
      <c r="E1316" s="10">
        <v>64.145984999999996</v>
      </c>
      <c r="F1316" s="10">
        <v>107.23</v>
      </c>
    </row>
    <row r="1317" spans="2:6" x14ac:dyDescent="0.3">
      <c r="B1317" s="6">
        <f t="shared" si="45"/>
        <v>2016</v>
      </c>
      <c r="C1317" s="5">
        <v>42453</v>
      </c>
      <c r="D1317" s="10">
        <v>1166.25</v>
      </c>
      <c r="E1317" s="10">
        <v>64.163330000000002</v>
      </c>
      <c r="F1317" s="10">
        <v>107.26</v>
      </c>
    </row>
    <row r="1318" spans="2:6" x14ac:dyDescent="0.3">
      <c r="B1318" s="6">
        <f t="shared" si="45"/>
        <v>2016</v>
      </c>
      <c r="C1318" s="5">
        <v>42457</v>
      </c>
      <c r="D1318" s="10">
        <v>1166.05</v>
      </c>
      <c r="E1318" s="10">
        <v>63.969850000000001</v>
      </c>
      <c r="F1318" s="10">
        <v>107.11</v>
      </c>
    </row>
    <row r="1319" spans="2:6" x14ac:dyDescent="0.3">
      <c r="B1319" s="6">
        <f t="shared" si="45"/>
        <v>2016</v>
      </c>
      <c r="C1319" s="5">
        <v>42458</v>
      </c>
      <c r="D1319" s="10">
        <v>1163.8</v>
      </c>
      <c r="E1319" s="10">
        <v>65.024239999999992</v>
      </c>
      <c r="F1319" s="10">
        <v>108.83</v>
      </c>
    </row>
    <row r="1320" spans="2:6" x14ac:dyDescent="0.3">
      <c r="B1320" s="6">
        <f t="shared" si="45"/>
        <v>2016</v>
      </c>
      <c r="C1320" s="5">
        <v>42459</v>
      </c>
      <c r="D1320" s="10">
        <v>1151.0999999999999</v>
      </c>
      <c r="E1320" s="10">
        <v>65.404884949999996</v>
      </c>
      <c r="F1320" s="10">
        <v>109.36</v>
      </c>
    </row>
    <row r="1321" spans="2:6" x14ac:dyDescent="0.3">
      <c r="B1321" s="6">
        <f t="shared" si="45"/>
        <v>2016</v>
      </c>
      <c r="C1321" s="5">
        <v>42460</v>
      </c>
      <c r="D1321" s="10">
        <v>1143.5</v>
      </c>
      <c r="E1321" s="10">
        <v>65.232039999999998</v>
      </c>
      <c r="F1321" s="10">
        <v>109.2</v>
      </c>
    </row>
    <row r="1322" spans="2:6" x14ac:dyDescent="0.3">
      <c r="B1322" s="6">
        <f t="shared" si="45"/>
        <v>2016</v>
      </c>
      <c r="C1322" s="5">
        <v>42461</v>
      </c>
      <c r="D1322" s="10">
        <v>1154.05</v>
      </c>
      <c r="E1322" s="10">
        <v>65.728510000000014</v>
      </c>
      <c r="F1322" s="10">
        <v>110.36</v>
      </c>
    </row>
    <row r="1323" spans="2:6" x14ac:dyDescent="0.3">
      <c r="B1323" s="6">
        <f t="shared" si="45"/>
        <v>2016</v>
      </c>
      <c r="C1323" s="5">
        <v>42464</v>
      </c>
      <c r="D1323" s="10">
        <v>1146.1500000000001</v>
      </c>
      <c r="E1323" s="10">
        <v>65.562720000000013</v>
      </c>
      <c r="F1323" s="10">
        <v>109.94</v>
      </c>
    </row>
    <row r="1324" spans="2:6" x14ac:dyDescent="0.3">
      <c r="B1324" s="6">
        <f t="shared" si="45"/>
        <v>2016</v>
      </c>
      <c r="C1324" s="5">
        <v>42465</v>
      </c>
      <c r="D1324" s="10">
        <v>1155.1500000000001</v>
      </c>
      <c r="E1324" s="10">
        <v>65.005274999999997</v>
      </c>
      <c r="F1324" s="10">
        <v>108.88</v>
      </c>
    </row>
    <row r="1325" spans="2:6" x14ac:dyDescent="0.3">
      <c r="B1325" s="6">
        <f t="shared" si="45"/>
        <v>2016</v>
      </c>
      <c r="C1325" s="5">
        <v>42466</v>
      </c>
      <c r="D1325" s="10">
        <v>1156.1500000000001</v>
      </c>
      <c r="E1325" s="10">
        <v>65.965131499999998</v>
      </c>
      <c r="F1325" s="10">
        <v>110.67</v>
      </c>
    </row>
    <row r="1326" spans="2:6" x14ac:dyDescent="0.3">
      <c r="B1326" s="6">
        <f t="shared" si="45"/>
        <v>2016</v>
      </c>
      <c r="C1326" s="5">
        <v>42467</v>
      </c>
      <c r="D1326" s="10">
        <v>1151.3</v>
      </c>
      <c r="E1326" s="10">
        <v>64.963454999999982</v>
      </c>
      <c r="F1326" s="10">
        <v>109.08</v>
      </c>
    </row>
    <row r="1327" spans="2:6" x14ac:dyDescent="0.3">
      <c r="B1327" s="6">
        <f t="shared" si="45"/>
        <v>2016</v>
      </c>
      <c r="C1327" s="5">
        <v>42468</v>
      </c>
      <c r="D1327" s="10">
        <v>1153.8</v>
      </c>
      <c r="E1327" s="10">
        <v>64.934129999999996</v>
      </c>
      <c r="F1327" s="10">
        <v>109</v>
      </c>
    </row>
    <row r="1328" spans="2:6" x14ac:dyDescent="0.3">
      <c r="B1328" s="6">
        <f t="shared" si="45"/>
        <v>2016</v>
      </c>
      <c r="C1328" s="5">
        <v>42471</v>
      </c>
      <c r="D1328" s="10">
        <v>1146.5</v>
      </c>
      <c r="E1328" s="10">
        <v>64.704340000000002</v>
      </c>
      <c r="F1328" s="10">
        <v>108.6</v>
      </c>
    </row>
    <row r="1329" spans="2:6" x14ac:dyDescent="0.3">
      <c r="B1329" s="6">
        <f t="shared" si="45"/>
        <v>2016</v>
      </c>
      <c r="C1329" s="5">
        <v>42472</v>
      </c>
      <c r="D1329" s="10">
        <v>1145.9000000000001</v>
      </c>
      <c r="E1329" s="10">
        <v>64.982885049999993</v>
      </c>
      <c r="F1329" s="10">
        <v>109.51</v>
      </c>
    </row>
    <row r="1330" spans="2:6" x14ac:dyDescent="0.3">
      <c r="B1330" s="6">
        <f t="shared" si="45"/>
        <v>2016</v>
      </c>
      <c r="C1330" s="5">
        <v>42473</v>
      </c>
      <c r="D1330" s="10">
        <v>1145.8499999999999</v>
      </c>
      <c r="E1330" s="10">
        <v>66.272109999999998</v>
      </c>
      <c r="F1330" s="10">
        <v>110.91</v>
      </c>
    </row>
    <row r="1331" spans="2:6" x14ac:dyDescent="0.3">
      <c r="B1331" s="6">
        <f t="shared" si="45"/>
        <v>2016</v>
      </c>
      <c r="C1331" s="5">
        <v>42474</v>
      </c>
      <c r="D1331" s="10">
        <v>1156.5</v>
      </c>
      <c r="E1331" s="10">
        <v>66.187145000000001</v>
      </c>
      <c r="F1331" s="10">
        <v>110.92</v>
      </c>
    </row>
    <row r="1332" spans="2:6" x14ac:dyDescent="0.3">
      <c r="B1332" s="6">
        <f t="shared" si="45"/>
        <v>2016</v>
      </c>
      <c r="C1332" s="5">
        <v>42475</v>
      </c>
      <c r="D1332" s="10">
        <v>1146.1500000000001</v>
      </c>
      <c r="E1332" s="10">
        <v>65.913064999999989</v>
      </c>
      <c r="F1332" s="10">
        <v>110.64</v>
      </c>
    </row>
    <row r="1333" spans="2:6" x14ac:dyDescent="0.3">
      <c r="B1333" s="6">
        <f t="shared" si="45"/>
        <v>2016</v>
      </c>
      <c r="C1333" s="5">
        <v>42478</v>
      </c>
      <c r="D1333" s="10">
        <v>1150.45</v>
      </c>
      <c r="E1333" s="10">
        <v>66.28699499999999</v>
      </c>
      <c r="F1333" s="10">
        <v>111.23</v>
      </c>
    </row>
    <row r="1334" spans="2:6" x14ac:dyDescent="0.3">
      <c r="B1334" s="6">
        <f t="shared" si="45"/>
        <v>2016</v>
      </c>
      <c r="C1334" s="5">
        <v>42479</v>
      </c>
      <c r="D1334" s="10">
        <v>1136.25</v>
      </c>
      <c r="E1334" s="10">
        <v>65.620099999999994</v>
      </c>
      <c r="F1334" s="10">
        <v>110.55</v>
      </c>
    </row>
    <row r="1335" spans="2:6" x14ac:dyDescent="0.3">
      <c r="B1335" s="6">
        <f t="shared" si="45"/>
        <v>2016</v>
      </c>
      <c r="C1335" s="5">
        <v>42480</v>
      </c>
      <c r="D1335" s="10">
        <v>1135.25</v>
      </c>
      <c r="E1335" s="10">
        <v>66.052115000000001</v>
      </c>
      <c r="F1335" s="10">
        <v>110.64</v>
      </c>
    </row>
    <row r="1336" spans="2:6" x14ac:dyDescent="0.3">
      <c r="B1336" s="6">
        <f t="shared" si="45"/>
        <v>2016</v>
      </c>
      <c r="C1336" s="5">
        <v>42481</v>
      </c>
      <c r="D1336" s="10">
        <v>1132.95</v>
      </c>
      <c r="E1336" s="10">
        <v>66.127514999999988</v>
      </c>
      <c r="F1336" s="10">
        <v>110.65</v>
      </c>
    </row>
    <row r="1337" spans="2:6" x14ac:dyDescent="0.3">
      <c r="B1337" s="6">
        <f t="shared" si="45"/>
        <v>2016</v>
      </c>
      <c r="C1337" s="5">
        <v>42482</v>
      </c>
      <c r="D1337" s="10">
        <v>1143.1500000000001</v>
      </c>
      <c r="E1337" s="10">
        <v>65.530674999999988</v>
      </c>
      <c r="F1337" s="10">
        <v>108.98</v>
      </c>
    </row>
    <row r="1338" spans="2:6" x14ac:dyDescent="0.3">
      <c r="B1338" s="6">
        <f t="shared" si="45"/>
        <v>2016</v>
      </c>
      <c r="C1338" s="5">
        <v>42485</v>
      </c>
      <c r="D1338" s="10">
        <v>1147.95</v>
      </c>
      <c r="E1338" s="10">
        <v>65.266504999999995</v>
      </c>
      <c r="F1338" s="10">
        <v>108.98</v>
      </c>
    </row>
    <row r="1339" spans="2:6" x14ac:dyDescent="0.3">
      <c r="B1339" s="6">
        <f t="shared" si="45"/>
        <v>2016</v>
      </c>
      <c r="C1339" s="5">
        <v>42486</v>
      </c>
      <c r="D1339" s="10">
        <v>1150.95</v>
      </c>
      <c r="E1339" s="10">
        <v>65.395310050000006</v>
      </c>
      <c r="F1339" s="10">
        <v>108.45</v>
      </c>
    </row>
    <row r="1340" spans="2:6" x14ac:dyDescent="0.3">
      <c r="B1340" s="6">
        <f t="shared" si="45"/>
        <v>2016</v>
      </c>
      <c r="C1340" s="5">
        <v>42487</v>
      </c>
      <c r="D1340" s="10">
        <v>1148.3</v>
      </c>
      <c r="E1340" s="10">
        <v>65.339510000000004</v>
      </c>
      <c r="F1340" s="10">
        <v>107.58</v>
      </c>
    </row>
    <row r="1341" spans="2:6" x14ac:dyDescent="0.3">
      <c r="B1341" s="6">
        <f t="shared" si="45"/>
        <v>2016</v>
      </c>
      <c r="C1341" s="5">
        <v>42488</v>
      </c>
      <c r="D1341" s="10">
        <v>1138.0999999999999</v>
      </c>
      <c r="E1341" s="10">
        <v>64.52821105000001</v>
      </c>
      <c r="F1341" s="10">
        <v>106.28</v>
      </c>
    </row>
    <row r="1342" spans="2:6" x14ac:dyDescent="0.3">
      <c r="B1342" s="6">
        <f t="shared" si="45"/>
        <v>2016</v>
      </c>
      <c r="C1342" s="5">
        <v>42489</v>
      </c>
      <c r="D1342" s="10">
        <v>1139.45</v>
      </c>
      <c r="E1342" s="10">
        <v>63.966484999999992</v>
      </c>
      <c r="F1342" s="10">
        <v>105.72</v>
      </c>
    </row>
    <row r="1343" spans="2:6" x14ac:dyDescent="0.3">
      <c r="B1343" s="6">
        <f t="shared" si="45"/>
        <v>2016</v>
      </c>
      <c r="C1343" s="5">
        <v>42492</v>
      </c>
      <c r="D1343" s="10">
        <v>1137.6500000000001</v>
      </c>
      <c r="E1343" s="10">
        <v>64.511404999999996</v>
      </c>
      <c r="F1343" s="10">
        <v>106.72</v>
      </c>
    </row>
    <row r="1344" spans="2:6" x14ac:dyDescent="0.3">
      <c r="B1344" s="6">
        <f t="shared" si="45"/>
        <v>2016</v>
      </c>
      <c r="C1344" s="5">
        <v>42493</v>
      </c>
      <c r="D1344" s="10">
        <v>1140.25</v>
      </c>
      <c r="E1344" s="10">
        <v>63.803190000000001</v>
      </c>
      <c r="F1344" s="10">
        <v>105.73</v>
      </c>
    </row>
    <row r="1345" spans="2:6" x14ac:dyDescent="0.3">
      <c r="B1345" s="6">
        <f t="shared" si="45"/>
        <v>2016</v>
      </c>
      <c r="C1345" s="5">
        <v>42494</v>
      </c>
      <c r="D1345" s="10">
        <v>1154.45</v>
      </c>
      <c r="E1345" s="10">
        <v>63.37216999999999</v>
      </c>
      <c r="F1345" s="10">
        <v>105.05</v>
      </c>
    </row>
    <row r="1346" spans="2:6" x14ac:dyDescent="0.3">
      <c r="B1346" s="6">
        <f t="shared" ref="B1346:B1409" si="46">YEAR(C1346)</f>
        <v>2016</v>
      </c>
      <c r="C1346" s="5">
        <v>42495</v>
      </c>
      <c r="D1346" s="10">
        <v>1154.45</v>
      </c>
      <c r="E1346" s="10">
        <v>63.335815250000003</v>
      </c>
      <c r="F1346" s="10">
        <v>105.02</v>
      </c>
    </row>
    <row r="1347" spans="2:6" x14ac:dyDescent="0.3">
      <c r="B1347" s="6">
        <f t="shared" si="46"/>
        <v>2016</v>
      </c>
      <c r="C1347" s="5">
        <v>42496</v>
      </c>
      <c r="D1347" s="10">
        <v>1154.4000000000001</v>
      </c>
      <c r="E1347" s="10">
        <v>63.556884999999994</v>
      </c>
      <c r="F1347" s="10">
        <v>105.58</v>
      </c>
    </row>
    <row r="1348" spans="2:6" x14ac:dyDescent="0.3">
      <c r="B1348" s="6">
        <f t="shared" si="46"/>
        <v>2016</v>
      </c>
      <c r="C1348" s="5">
        <v>42499</v>
      </c>
      <c r="D1348" s="10">
        <v>1165.8</v>
      </c>
      <c r="E1348" s="10">
        <v>63.670054999999998</v>
      </c>
      <c r="F1348" s="10">
        <v>105.88</v>
      </c>
    </row>
    <row r="1349" spans="2:6" x14ac:dyDescent="0.3">
      <c r="B1349" s="6">
        <f t="shared" si="46"/>
        <v>2016</v>
      </c>
      <c r="C1349" s="5">
        <v>42500</v>
      </c>
      <c r="D1349" s="10">
        <v>1172.8</v>
      </c>
      <c r="E1349" s="10">
        <v>64.621594999999999</v>
      </c>
      <c r="F1349" s="10">
        <v>107.33</v>
      </c>
    </row>
    <row r="1350" spans="2:6" x14ac:dyDescent="0.3">
      <c r="B1350" s="6">
        <f t="shared" si="46"/>
        <v>2016</v>
      </c>
      <c r="C1350" s="5">
        <v>42501</v>
      </c>
      <c r="D1350" s="10">
        <v>1167.68</v>
      </c>
      <c r="E1350" s="10">
        <v>64.27496499999998</v>
      </c>
      <c r="F1350" s="10">
        <v>106.36</v>
      </c>
    </row>
    <row r="1351" spans="2:6" x14ac:dyDescent="0.3">
      <c r="B1351" s="6">
        <f t="shared" si="46"/>
        <v>2016</v>
      </c>
      <c r="C1351" s="5">
        <v>42502</v>
      </c>
      <c r="D1351" s="10">
        <v>1162.45</v>
      </c>
      <c r="E1351" s="10">
        <v>63.713669999999986</v>
      </c>
      <c r="F1351" s="10">
        <v>105.89</v>
      </c>
    </row>
    <row r="1352" spans="2:6" x14ac:dyDescent="0.3">
      <c r="B1352" s="6">
        <f t="shared" si="46"/>
        <v>2016</v>
      </c>
      <c r="C1352" s="5">
        <v>42503</v>
      </c>
      <c r="D1352" s="10">
        <v>1171.45</v>
      </c>
      <c r="E1352" s="10">
        <v>63.620064999999997</v>
      </c>
      <c r="F1352" s="10">
        <v>105.5</v>
      </c>
    </row>
    <row r="1353" spans="2:6" x14ac:dyDescent="0.3">
      <c r="B1353" s="6">
        <f t="shared" si="46"/>
        <v>2016</v>
      </c>
      <c r="C1353" s="5">
        <v>42506</v>
      </c>
      <c r="D1353" s="10">
        <v>1179.5999999999999</v>
      </c>
      <c r="E1353" s="10">
        <v>64.443664999999996</v>
      </c>
      <c r="F1353" s="10">
        <v>106.82</v>
      </c>
    </row>
    <row r="1354" spans="2:6" x14ac:dyDescent="0.3">
      <c r="B1354" s="6">
        <f t="shared" si="46"/>
        <v>2016</v>
      </c>
      <c r="C1354" s="5">
        <v>42507</v>
      </c>
      <c r="D1354" s="10">
        <v>1173.75</v>
      </c>
      <c r="E1354" s="10">
        <v>63.797884999999994</v>
      </c>
      <c r="F1354" s="10">
        <v>105.48</v>
      </c>
    </row>
    <row r="1355" spans="2:6" x14ac:dyDescent="0.3">
      <c r="B1355" s="6">
        <f t="shared" si="46"/>
        <v>2016</v>
      </c>
      <c r="C1355" s="5">
        <v>42508</v>
      </c>
      <c r="D1355" s="10">
        <v>1182.8499999999999</v>
      </c>
      <c r="E1355" s="10">
        <v>64.389475000000004</v>
      </c>
      <c r="F1355" s="10">
        <v>105.86</v>
      </c>
    </row>
    <row r="1356" spans="2:6" x14ac:dyDescent="0.3">
      <c r="B1356" s="6">
        <f t="shared" si="46"/>
        <v>2016</v>
      </c>
      <c r="C1356" s="5">
        <v>42509</v>
      </c>
      <c r="D1356" s="10">
        <v>1191.8</v>
      </c>
      <c r="E1356" s="10">
        <v>63.94908499999999</v>
      </c>
      <c r="F1356" s="10">
        <v>105.31</v>
      </c>
    </row>
    <row r="1357" spans="2:6" x14ac:dyDescent="0.3">
      <c r="B1357" s="6">
        <f t="shared" si="46"/>
        <v>2016</v>
      </c>
      <c r="C1357" s="5">
        <v>42510</v>
      </c>
      <c r="D1357" s="10">
        <v>1190.1500000000001</v>
      </c>
      <c r="E1357" s="10">
        <v>65.032705000000007</v>
      </c>
      <c r="F1357" s="10">
        <v>106.47</v>
      </c>
    </row>
    <row r="1358" spans="2:6" x14ac:dyDescent="0.3">
      <c r="B1358" s="6">
        <f t="shared" si="46"/>
        <v>2016</v>
      </c>
      <c r="C1358" s="5">
        <v>42513</v>
      </c>
      <c r="D1358" s="10">
        <v>1182.9000000000001</v>
      </c>
      <c r="E1358" s="10">
        <v>65.144060999999994</v>
      </c>
      <c r="F1358" s="10">
        <v>106.33</v>
      </c>
    </row>
    <row r="1359" spans="2:6" x14ac:dyDescent="0.3">
      <c r="B1359" s="6">
        <f t="shared" si="46"/>
        <v>2016</v>
      </c>
      <c r="C1359" s="5">
        <v>42514</v>
      </c>
      <c r="D1359" s="10">
        <v>1192.7</v>
      </c>
      <c r="E1359" s="10">
        <v>66.47173500000001</v>
      </c>
      <c r="F1359" s="10">
        <v>108.46</v>
      </c>
    </row>
    <row r="1360" spans="2:6" x14ac:dyDescent="0.3">
      <c r="B1360" s="6">
        <f t="shared" si="46"/>
        <v>2016</v>
      </c>
      <c r="C1360" s="5">
        <v>42515</v>
      </c>
      <c r="D1360" s="10">
        <v>1182.68</v>
      </c>
      <c r="E1360" s="10">
        <v>66.823944999999995</v>
      </c>
      <c r="F1360" s="10">
        <v>109.24</v>
      </c>
    </row>
    <row r="1361" spans="2:6" x14ac:dyDescent="0.3">
      <c r="B1361" s="6">
        <f t="shared" si="46"/>
        <v>2016</v>
      </c>
      <c r="C1361" s="5">
        <v>42516</v>
      </c>
      <c r="D1361" s="10">
        <v>1180.45</v>
      </c>
      <c r="E1361" s="10">
        <v>67.022284999999997</v>
      </c>
      <c r="F1361" s="10">
        <v>109.56</v>
      </c>
    </row>
    <row r="1362" spans="2:6" x14ac:dyDescent="0.3">
      <c r="B1362" s="6">
        <f t="shared" si="46"/>
        <v>2016</v>
      </c>
      <c r="C1362" s="5">
        <v>42517</v>
      </c>
      <c r="D1362" s="10">
        <v>1179.3</v>
      </c>
      <c r="E1362" s="10">
        <v>67.514829999999989</v>
      </c>
      <c r="F1362" s="10">
        <v>110.13</v>
      </c>
    </row>
    <row r="1363" spans="2:6" x14ac:dyDescent="0.3">
      <c r="B1363" s="6">
        <f t="shared" si="46"/>
        <v>2016</v>
      </c>
      <c r="C1363" s="5">
        <v>42521</v>
      </c>
      <c r="D1363" s="10">
        <v>1191.73</v>
      </c>
      <c r="E1363" s="10">
        <v>67.859629999999996</v>
      </c>
      <c r="F1363" s="10">
        <v>110.34</v>
      </c>
    </row>
    <row r="1364" spans="2:6" x14ac:dyDescent="0.3">
      <c r="B1364" s="6">
        <f t="shared" si="46"/>
        <v>2016</v>
      </c>
      <c r="C1364" s="5">
        <v>42522</v>
      </c>
      <c r="D1364" s="10">
        <v>1193.02</v>
      </c>
      <c r="E1364" s="10">
        <v>68.092780000000005</v>
      </c>
      <c r="F1364" s="10">
        <v>110.35</v>
      </c>
    </row>
    <row r="1365" spans="2:6" x14ac:dyDescent="0.3">
      <c r="B1365" s="6">
        <f t="shared" si="46"/>
        <v>2016</v>
      </c>
      <c r="C1365" s="5">
        <v>42523</v>
      </c>
      <c r="D1365" s="10">
        <v>1186.57</v>
      </c>
      <c r="E1365" s="10">
        <v>68.337709999999987</v>
      </c>
      <c r="F1365" s="10">
        <v>110.58</v>
      </c>
    </row>
    <row r="1366" spans="2:6" x14ac:dyDescent="0.3">
      <c r="B1366" s="6">
        <f t="shared" si="46"/>
        <v>2016</v>
      </c>
      <c r="C1366" s="5">
        <v>42524</v>
      </c>
      <c r="D1366" s="10">
        <v>1183.6500000000001</v>
      </c>
      <c r="E1366" s="10">
        <v>68.05928999999999</v>
      </c>
      <c r="F1366" s="10">
        <v>110.06</v>
      </c>
    </row>
    <row r="1367" spans="2:6" x14ac:dyDescent="0.3">
      <c r="B1367" s="6">
        <f t="shared" si="46"/>
        <v>2016</v>
      </c>
      <c r="C1367" s="5">
        <v>42527</v>
      </c>
      <c r="D1367" s="10">
        <v>1183.6500000000001</v>
      </c>
      <c r="E1367" s="10">
        <v>68.23393999999999</v>
      </c>
      <c r="F1367" s="10">
        <v>110.46</v>
      </c>
    </row>
    <row r="1368" spans="2:6" x14ac:dyDescent="0.3">
      <c r="B1368" s="6">
        <f t="shared" si="46"/>
        <v>2016</v>
      </c>
      <c r="C1368" s="5">
        <v>42528</v>
      </c>
      <c r="D1368" s="10">
        <v>1162.6500000000001</v>
      </c>
      <c r="E1368" s="10">
        <v>68.355405000000019</v>
      </c>
      <c r="F1368" s="10">
        <v>110.18</v>
      </c>
    </row>
    <row r="1369" spans="2:6" x14ac:dyDescent="0.3">
      <c r="B1369" s="6">
        <f t="shared" si="46"/>
        <v>2016</v>
      </c>
      <c r="C1369" s="5">
        <v>42529</v>
      </c>
      <c r="D1369" s="10">
        <v>1156.75</v>
      </c>
      <c r="E1369" s="10">
        <v>68.409884999999989</v>
      </c>
      <c r="F1369" s="10">
        <v>110.37</v>
      </c>
    </row>
    <row r="1370" spans="2:6" x14ac:dyDescent="0.3">
      <c r="B1370" s="6">
        <f t="shared" si="46"/>
        <v>2016</v>
      </c>
      <c r="C1370" s="5">
        <v>42530</v>
      </c>
      <c r="D1370" s="10">
        <v>1155.9000000000001</v>
      </c>
      <c r="E1370" s="10">
        <v>68.346054999999993</v>
      </c>
      <c r="F1370" s="10">
        <v>110.19</v>
      </c>
    </row>
    <row r="1371" spans="2:6" x14ac:dyDescent="0.3">
      <c r="B1371" s="6">
        <f t="shared" si="46"/>
        <v>2016</v>
      </c>
      <c r="C1371" s="5">
        <v>42531</v>
      </c>
      <c r="D1371" s="10">
        <v>1165.45</v>
      </c>
      <c r="E1371" s="10">
        <v>67.30427499999999</v>
      </c>
      <c r="F1371" s="10">
        <v>108.94</v>
      </c>
    </row>
    <row r="1372" spans="2:6" x14ac:dyDescent="0.3">
      <c r="B1372" s="6">
        <f t="shared" si="46"/>
        <v>2016</v>
      </c>
      <c r="C1372" s="5">
        <v>42534</v>
      </c>
      <c r="D1372" s="10">
        <v>1173.5999999999999</v>
      </c>
      <c r="E1372" s="10">
        <v>67.096279999999993</v>
      </c>
      <c r="F1372" s="10">
        <v>108.03</v>
      </c>
    </row>
    <row r="1373" spans="2:6" x14ac:dyDescent="0.3">
      <c r="B1373" s="6">
        <f t="shared" si="46"/>
        <v>2016</v>
      </c>
      <c r="C1373" s="5">
        <v>42535</v>
      </c>
      <c r="D1373" s="10">
        <v>1173.23</v>
      </c>
      <c r="E1373" s="10">
        <v>67.178719999999998</v>
      </c>
      <c r="F1373" s="10">
        <v>108.03</v>
      </c>
    </row>
    <row r="1374" spans="2:6" x14ac:dyDescent="0.3">
      <c r="B1374" s="6">
        <f t="shared" si="46"/>
        <v>2016</v>
      </c>
      <c r="C1374" s="5">
        <v>42536</v>
      </c>
      <c r="D1374" s="10">
        <v>1173.25</v>
      </c>
      <c r="E1374" s="10">
        <v>67.105389999999986</v>
      </c>
      <c r="F1374" s="10">
        <v>107.72</v>
      </c>
    </row>
    <row r="1375" spans="2:6" x14ac:dyDescent="0.3">
      <c r="B1375" s="6">
        <f t="shared" si="46"/>
        <v>2016</v>
      </c>
      <c r="C1375" s="5">
        <v>42537</v>
      </c>
      <c r="D1375" s="10">
        <v>1171.3499999999999</v>
      </c>
      <c r="E1375" s="10">
        <v>67.203125</v>
      </c>
      <c r="F1375" s="10">
        <v>108.04</v>
      </c>
    </row>
    <row r="1376" spans="2:6" x14ac:dyDescent="0.3">
      <c r="B1376" s="6">
        <f t="shared" si="46"/>
        <v>2016</v>
      </c>
      <c r="C1376" s="5">
        <v>42538</v>
      </c>
      <c r="D1376" s="10">
        <v>1173.45</v>
      </c>
      <c r="E1376" s="10">
        <v>66.527130000000014</v>
      </c>
      <c r="F1376" s="10">
        <v>106.49</v>
      </c>
    </row>
    <row r="1377" spans="2:6" x14ac:dyDescent="0.3">
      <c r="B1377" s="6">
        <f t="shared" si="46"/>
        <v>2016</v>
      </c>
      <c r="C1377" s="5">
        <v>42541</v>
      </c>
      <c r="D1377" s="10">
        <v>1160.77</v>
      </c>
      <c r="E1377" s="10">
        <v>67.097040000000007</v>
      </c>
      <c r="F1377" s="10">
        <v>107.16</v>
      </c>
    </row>
    <row r="1378" spans="2:6" x14ac:dyDescent="0.3">
      <c r="B1378" s="6">
        <f t="shared" si="46"/>
        <v>2016</v>
      </c>
      <c r="C1378" s="5">
        <v>42542</v>
      </c>
      <c r="D1378" s="10">
        <v>1157.2</v>
      </c>
      <c r="E1378" s="10">
        <v>67.21374999999999</v>
      </c>
      <c r="F1378" s="10">
        <v>107.5</v>
      </c>
    </row>
    <row r="1379" spans="2:6" x14ac:dyDescent="0.3">
      <c r="B1379" s="6">
        <f t="shared" si="46"/>
        <v>2016</v>
      </c>
      <c r="C1379" s="5">
        <v>42543</v>
      </c>
      <c r="D1379" s="10">
        <v>1154.55</v>
      </c>
      <c r="E1379" s="10">
        <v>67.070369999999997</v>
      </c>
      <c r="F1379" s="10">
        <v>107.24</v>
      </c>
    </row>
    <row r="1380" spans="2:6" x14ac:dyDescent="0.3">
      <c r="B1380" s="6">
        <f t="shared" si="46"/>
        <v>2016</v>
      </c>
      <c r="C1380" s="5">
        <v>42544</v>
      </c>
      <c r="D1380" s="10">
        <v>1150.3</v>
      </c>
      <c r="E1380" s="10">
        <v>68.390810000000002</v>
      </c>
      <c r="F1380" s="10">
        <v>108.77</v>
      </c>
    </row>
    <row r="1381" spans="2:6" x14ac:dyDescent="0.3">
      <c r="B1381" s="6">
        <f t="shared" si="46"/>
        <v>2016</v>
      </c>
      <c r="C1381" s="5">
        <v>42545</v>
      </c>
      <c r="D1381" s="10">
        <v>1179.32</v>
      </c>
      <c r="E1381" s="10">
        <v>65.365955</v>
      </c>
      <c r="F1381" s="10">
        <v>104.29</v>
      </c>
    </row>
    <row r="1382" spans="2:6" x14ac:dyDescent="0.3">
      <c r="B1382" s="6">
        <f t="shared" si="46"/>
        <v>2016</v>
      </c>
      <c r="C1382" s="5">
        <v>42548</v>
      </c>
      <c r="D1382" s="10">
        <v>1182.32</v>
      </c>
      <c r="E1382" s="10">
        <v>63.383009999999999</v>
      </c>
      <c r="F1382" s="10">
        <v>102.22</v>
      </c>
    </row>
    <row r="1383" spans="2:6" x14ac:dyDescent="0.3">
      <c r="B1383" s="6">
        <f t="shared" si="46"/>
        <v>2016</v>
      </c>
      <c r="C1383" s="5">
        <v>42549</v>
      </c>
      <c r="D1383" s="10">
        <v>1171.25</v>
      </c>
      <c r="E1383" s="10">
        <v>64.833365000000015</v>
      </c>
      <c r="F1383" s="10">
        <v>104.46</v>
      </c>
    </row>
    <row r="1384" spans="2:6" x14ac:dyDescent="0.3">
      <c r="B1384" s="6">
        <f t="shared" si="46"/>
        <v>2016</v>
      </c>
      <c r="C1384" s="5">
        <v>42550</v>
      </c>
      <c r="D1384" s="10">
        <v>1160.0999999999999</v>
      </c>
      <c r="E1384" s="10">
        <v>66.104825000000005</v>
      </c>
      <c r="F1384" s="10">
        <v>106.31</v>
      </c>
    </row>
    <row r="1385" spans="2:6" x14ac:dyDescent="0.3">
      <c r="B1385" s="6">
        <f t="shared" si="46"/>
        <v>2016</v>
      </c>
      <c r="C1385" s="5">
        <v>42551</v>
      </c>
      <c r="D1385" s="10">
        <v>1151.77</v>
      </c>
      <c r="E1385" s="10">
        <v>66.927244999999999</v>
      </c>
      <c r="F1385" s="10">
        <v>107.54</v>
      </c>
    </row>
    <row r="1386" spans="2:6" x14ac:dyDescent="0.3">
      <c r="B1386" s="6">
        <f t="shared" si="46"/>
        <v>2016</v>
      </c>
      <c r="C1386" s="5">
        <v>42552</v>
      </c>
      <c r="D1386" s="10">
        <v>1145.05</v>
      </c>
      <c r="E1386" s="10">
        <v>66.984324999999998</v>
      </c>
      <c r="F1386" s="10">
        <v>108.08</v>
      </c>
    </row>
    <row r="1387" spans="2:6" x14ac:dyDescent="0.3">
      <c r="B1387" s="6">
        <f t="shared" si="46"/>
        <v>2016</v>
      </c>
      <c r="C1387" s="5">
        <v>42556</v>
      </c>
      <c r="D1387" s="10">
        <v>1155.4000000000001</v>
      </c>
      <c r="E1387" s="10">
        <v>66.317204999999987</v>
      </c>
      <c r="F1387" s="10">
        <v>107.42</v>
      </c>
    </row>
    <row r="1388" spans="2:6" x14ac:dyDescent="0.3">
      <c r="B1388" s="6">
        <f t="shared" si="46"/>
        <v>2016</v>
      </c>
      <c r="C1388" s="5">
        <v>42557</v>
      </c>
      <c r="D1388" s="10">
        <v>1165.6500000000001</v>
      </c>
      <c r="E1388" s="10">
        <v>66.629025000000013</v>
      </c>
      <c r="F1388" s="10">
        <v>108.3</v>
      </c>
    </row>
    <row r="1389" spans="2:6" x14ac:dyDescent="0.3">
      <c r="B1389" s="6">
        <f t="shared" si="46"/>
        <v>2016</v>
      </c>
      <c r="C1389" s="5">
        <v>42558</v>
      </c>
      <c r="D1389" s="10">
        <v>1154.55</v>
      </c>
      <c r="E1389" s="10">
        <v>67.019135000000006</v>
      </c>
      <c r="F1389" s="10">
        <v>108.62</v>
      </c>
    </row>
    <row r="1390" spans="2:6" x14ac:dyDescent="0.3">
      <c r="B1390" s="6">
        <f t="shared" si="46"/>
        <v>2016</v>
      </c>
      <c r="C1390" s="5">
        <v>42559</v>
      </c>
      <c r="D1390" s="10">
        <v>1161.77</v>
      </c>
      <c r="E1390" s="10">
        <v>68.404484999999994</v>
      </c>
      <c r="F1390" s="10">
        <v>110.3</v>
      </c>
    </row>
    <row r="1391" spans="2:6" x14ac:dyDescent="0.3">
      <c r="B1391" s="6">
        <f t="shared" si="46"/>
        <v>2016</v>
      </c>
      <c r="C1391" s="5">
        <v>42562</v>
      </c>
      <c r="D1391" s="10">
        <v>1147.23</v>
      </c>
      <c r="E1391" s="10">
        <v>68.874549999999999</v>
      </c>
      <c r="F1391" s="10">
        <v>110.93</v>
      </c>
    </row>
    <row r="1392" spans="2:6" x14ac:dyDescent="0.3">
      <c r="B1392" s="6">
        <f t="shared" si="46"/>
        <v>2016</v>
      </c>
      <c r="C1392" s="5">
        <v>42563</v>
      </c>
      <c r="D1392" s="10">
        <v>1148.05</v>
      </c>
      <c r="E1392" s="10">
        <v>69.573235000000011</v>
      </c>
      <c r="F1392" s="10">
        <v>111.49</v>
      </c>
    </row>
    <row r="1393" spans="2:6" x14ac:dyDescent="0.3">
      <c r="B1393" s="6">
        <f t="shared" si="46"/>
        <v>2016</v>
      </c>
      <c r="C1393" s="5">
        <v>42564</v>
      </c>
      <c r="D1393" s="10">
        <v>1146.4000000000001</v>
      </c>
      <c r="E1393" s="10">
        <v>69.47503500000002</v>
      </c>
      <c r="F1393" s="10">
        <v>111.22</v>
      </c>
    </row>
    <row r="1394" spans="2:6" x14ac:dyDescent="0.3">
      <c r="B1394" s="6">
        <f t="shared" si="46"/>
        <v>2016</v>
      </c>
      <c r="C1394" s="5">
        <v>42565</v>
      </c>
      <c r="D1394" s="10">
        <v>1138.28</v>
      </c>
      <c r="E1394" s="10">
        <v>69.939629950000011</v>
      </c>
      <c r="F1394" s="10">
        <v>111.98</v>
      </c>
    </row>
    <row r="1395" spans="2:6" x14ac:dyDescent="0.3">
      <c r="B1395" s="6">
        <f t="shared" si="46"/>
        <v>2016</v>
      </c>
      <c r="C1395" s="5">
        <v>42566</v>
      </c>
      <c r="D1395" s="10">
        <v>1133.27</v>
      </c>
      <c r="E1395" s="10">
        <v>69.852305000000001</v>
      </c>
      <c r="F1395" s="10">
        <v>111.8</v>
      </c>
    </row>
    <row r="1396" spans="2:6" x14ac:dyDescent="0.3">
      <c r="B1396" s="6">
        <f t="shared" si="46"/>
        <v>2016</v>
      </c>
      <c r="C1396" s="5">
        <v>42569</v>
      </c>
      <c r="D1396" s="10">
        <v>1136.47</v>
      </c>
      <c r="E1396" s="10">
        <v>70.496650000000002</v>
      </c>
      <c r="F1396" s="10">
        <v>112.54</v>
      </c>
    </row>
    <row r="1397" spans="2:6" x14ac:dyDescent="0.3">
      <c r="B1397" s="6">
        <f t="shared" si="46"/>
        <v>2016</v>
      </c>
      <c r="C1397" s="5">
        <v>42570</v>
      </c>
      <c r="D1397" s="10">
        <v>1135.55</v>
      </c>
      <c r="E1397" s="10">
        <v>70.147355000000019</v>
      </c>
      <c r="F1397" s="10">
        <v>112.13</v>
      </c>
    </row>
    <row r="1398" spans="2:6" x14ac:dyDescent="0.3">
      <c r="B1398" s="6">
        <f t="shared" si="46"/>
        <v>2016</v>
      </c>
      <c r="C1398" s="5">
        <v>42571</v>
      </c>
      <c r="D1398" s="10">
        <v>1140.45</v>
      </c>
      <c r="E1398" s="10">
        <v>71.201084999999992</v>
      </c>
      <c r="F1398" s="10">
        <v>113.44</v>
      </c>
    </row>
    <row r="1399" spans="2:6" x14ac:dyDescent="0.3">
      <c r="B1399" s="6">
        <f t="shared" si="46"/>
        <v>2016</v>
      </c>
      <c r="C1399" s="5">
        <v>42572</v>
      </c>
      <c r="D1399" s="10">
        <v>1136.1300000000001</v>
      </c>
      <c r="E1399" s="10">
        <v>70.972634999999983</v>
      </c>
      <c r="F1399" s="10">
        <v>113.18</v>
      </c>
    </row>
    <row r="1400" spans="2:6" x14ac:dyDescent="0.3">
      <c r="B1400" s="6">
        <f t="shared" si="46"/>
        <v>2016</v>
      </c>
      <c r="C1400" s="5">
        <v>42573</v>
      </c>
      <c r="D1400" s="10">
        <v>1134.45</v>
      </c>
      <c r="E1400" s="10">
        <v>71.314474999999987</v>
      </c>
      <c r="F1400" s="10">
        <v>113.65</v>
      </c>
    </row>
    <row r="1401" spans="2:6" x14ac:dyDescent="0.3">
      <c r="B1401" s="6">
        <f t="shared" si="46"/>
        <v>2016</v>
      </c>
      <c r="C1401" s="5">
        <v>42576</v>
      </c>
      <c r="D1401" s="10">
        <v>1136.77</v>
      </c>
      <c r="E1401" s="10">
        <v>71.496954999999986</v>
      </c>
      <c r="F1401" s="10">
        <v>113.66</v>
      </c>
    </row>
    <row r="1402" spans="2:6" x14ac:dyDescent="0.3">
      <c r="B1402" s="6">
        <f t="shared" si="46"/>
        <v>2016</v>
      </c>
      <c r="C1402" s="5">
        <v>42577</v>
      </c>
      <c r="D1402" s="10">
        <v>1134.95</v>
      </c>
      <c r="E1402" s="10">
        <v>72.545289999999994</v>
      </c>
      <c r="F1402" s="10">
        <v>113.79</v>
      </c>
    </row>
    <row r="1403" spans="2:6" x14ac:dyDescent="0.3">
      <c r="B1403" s="6">
        <f t="shared" si="46"/>
        <v>2016</v>
      </c>
      <c r="C1403" s="5">
        <v>42578</v>
      </c>
      <c r="D1403" s="10">
        <v>1134.18</v>
      </c>
      <c r="E1403" s="10">
        <v>72.515225000000001</v>
      </c>
      <c r="F1403" s="10">
        <v>114.58</v>
      </c>
    </row>
    <row r="1404" spans="2:6" x14ac:dyDescent="0.3">
      <c r="B1404" s="6">
        <f t="shared" si="46"/>
        <v>2016</v>
      </c>
      <c r="C1404" s="5">
        <v>42579</v>
      </c>
      <c r="D1404" s="10">
        <v>1124.45</v>
      </c>
      <c r="E1404" s="10">
        <v>72.662494999999993</v>
      </c>
      <c r="F1404" s="10">
        <v>114.98</v>
      </c>
    </row>
    <row r="1405" spans="2:6" x14ac:dyDescent="0.3">
      <c r="B1405" s="6">
        <f t="shared" si="46"/>
        <v>2016</v>
      </c>
      <c r="C1405" s="5">
        <v>42580</v>
      </c>
      <c r="D1405" s="10">
        <v>1120.3800000000001</v>
      </c>
      <c r="E1405" s="10">
        <v>72.697760000000002</v>
      </c>
      <c r="F1405" s="10">
        <v>115.23</v>
      </c>
    </row>
    <row r="1406" spans="2:6" x14ac:dyDescent="0.3">
      <c r="B1406" s="6">
        <f t="shared" si="46"/>
        <v>2016</v>
      </c>
      <c r="C1406" s="5">
        <v>42583</v>
      </c>
      <c r="D1406" s="10">
        <v>1108.18</v>
      </c>
      <c r="E1406" s="10">
        <v>72.955145000000002</v>
      </c>
      <c r="F1406" s="10">
        <v>115.84</v>
      </c>
    </row>
    <row r="1407" spans="2:6" x14ac:dyDescent="0.3">
      <c r="B1407" s="6">
        <f t="shared" si="46"/>
        <v>2016</v>
      </c>
      <c r="C1407" s="5">
        <v>42584</v>
      </c>
      <c r="D1407" s="10">
        <v>1110.3499999999999</v>
      </c>
      <c r="E1407" s="10">
        <v>72.115159999999989</v>
      </c>
      <c r="F1407" s="10">
        <v>114.96</v>
      </c>
    </row>
    <row r="1408" spans="2:6" x14ac:dyDescent="0.3">
      <c r="B1408" s="6">
        <f t="shared" si="46"/>
        <v>2016</v>
      </c>
      <c r="C1408" s="5">
        <v>42585</v>
      </c>
      <c r="D1408" s="10">
        <v>1117.45</v>
      </c>
      <c r="E1408" s="10">
        <v>72.282630000000012</v>
      </c>
      <c r="F1408" s="10">
        <v>115.34</v>
      </c>
    </row>
    <row r="1409" spans="2:6" x14ac:dyDescent="0.3">
      <c r="B1409" s="6">
        <f t="shared" si="46"/>
        <v>2016</v>
      </c>
      <c r="C1409" s="5">
        <v>42586</v>
      </c>
      <c r="D1409" s="10">
        <v>1114.05</v>
      </c>
      <c r="E1409" s="10">
        <v>72.753259999999997</v>
      </c>
      <c r="F1409" s="10">
        <v>115.67</v>
      </c>
    </row>
    <row r="1410" spans="2:6" x14ac:dyDescent="0.3">
      <c r="B1410" s="6">
        <f t="shared" ref="B1410:B1473" si="47">YEAR(C1410)</f>
        <v>2016</v>
      </c>
      <c r="C1410" s="5">
        <v>42587</v>
      </c>
      <c r="D1410" s="10">
        <v>1110.72</v>
      </c>
      <c r="E1410" s="10">
        <v>73.533085</v>
      </c>
      <c r="F1410" s="10">
        <v>116.78</v>
      </c>
    </row>
    <row r="1411" spans="2:6" x14ac:dyDescent="0.3">
      <c r="B1411" s="6">
        <f t="shared" si="47"/>
        <v>2016</v>
      </c>
      <c r="C1411" s="5">
        <v>42590</v>
      </c>
      <c r="D1411" s="10">
        <v>1108.3</v>
      </c>
      <c r="E1411" s="10">
        <v>73.432339999999996</v>
      </c>
      <c r="F1411" s="10">
        <v>116.65</v>
      </c>
    </row>
    <row r="1412" spans="2:6" x14ac:dyDescent="0.3">
      <c r="B1412" s="6">
        <f t="shared" si="47"/>
        <v>2016</v>
      </c>
      <c r="C1412" s="5">
        <v>42591</v>
      </c>
      <c r="D1412" s="10">
        <v>1106.25</v>
      </c>
      <c r="E1412" s="10">
        <v>73.752830000000003</v>
      </c>
      <c r="F1412" s="10">
        <v>116.92</v>
      </c>
    </row>
    <row r="1413" spans="2:6" x14ac:dyDescent="0.3">
      <c r="B1413" s="6">
        <f t="shared" si="47"/>
        <v>2016</v>
      </c>
      <c r="C1413" s="5">
        <v>42592</v>
      </c>
      <c r="D1413" s="10">
        <v>1094.3800000000001</v>
      </c>
      <c r="E1413" s="10">
        <v>73.496260000000021</v>
      </c>
      <c r="F1413" s="10">
        <v>116.62</v>
      </c>
    </row>
    <row r="1414" spans="2:6" x14ac:dyDescent="0.3">
      <c r="B1414" s="6">
        <f t="shared" si="47"/>
        <v>2016</v>
      </c>
      <c r="C1414" s="5">
        <v>42593</v>
      </c>
      <c r="D1414" s="10">
        <v>1099.72</v>
      </c>
      <c r="E1414" s="10">
        <v>73.848869999999991</v>
      </c>
      <c r="F1414" s="10">
        <v>117.12</v>
      </c>
    </row>
    <row r="1415" spans="2:6" x14ac:dyDescent="0.3">
      <c r="B1415" s="6">
        <f t="shared" si="47"/>
        <v>2016</v>
      </c>
      <c r="C1415" s="5">
        <v>42594</v>
      </c>
      <c r="D1415" s="10">
        <v>1103.2</v>
      </c>
      <c r="E1415" s="10">
        <v>73.916454999999999</v>
      </c>
      <c r="F1415" s="10">
        <v>117.2</v>
      </c>
    </row>
    <row r="1416" spans="2:6" x14ac:dyDescent="0.3">
      <c r="B1416" s="6">
        <f t="shared" si="47"/>
        <v>2016</v>
      </c>
      <c r="C1416" s="5">
        <v>42597</v>
      </c>
      <c r="D1416" s="10">
        <v>1103.2</v>
      </c>
      <c r="E1416" s="10">
        <v>74.377964999999989</v>
      </c>
      <c r="F1416" s="10">
        <v>117.7</v>
      </c>
    </row>
    <row r="1417" spans="2:6" x14ac:dyDescent="0.3">
      <c r="B1417" s="6">
        <f t="shared" si="47"/>
        <v>2016</v>
      </c>
      <c r="C1417" s="5">
        <v>42598</v>
      </c>
      <c r="D1417" s="10">
        <v>1092.3499999999999</v>
      </c>
      <c r="E1417" s="10">
        <v>73.798849999999987</v>
      </c>
      <c r="F1417" s="10">
        <v>117.05</v>
      </c>
    </row>
    <row r="1418" spans="2:6" x14ac:dyDescent="0.3">
      <c r="B1418" s="6">
        <f t="shared" si="47"/>
        <v>2016</v>
      </c>
      <c r="C1418" s="5">
        <v>42599</v>
      </c>
      <c r="D1418" s="10">
        <v>1108.8499999999999</v>
      </c>
      <c r="E1418" s="10">
        <v>73.736725000000007</v>
      </c>
      <c r="F1418" s="10">
        <v>117.26</v>
      </c>
    </row>
    <row r="1419" spans="2:6" x14ac:dyDescent="0.3">
      <c r="B1419" s="6">
        <f t="shared" si="47"/>
        <v>2016</v>
      </c>
      <c r="C1419" s="5">
        <v>42600</v>
      </c>
      <c r="D1419" s="10">
        <v>1107.2</v>
      </c>
      <c r="E1419" s="10">
        <v>73.92389</v>
      </c>
      <c r="F1419" s="10">
        <v>117.29</v>
      </c>
    </row>
    <row r="1420" spans="2:6" x14ac:dyDescent="0.3">
      <c r="B1420" s="6">
        <f t="shared" si="47"/>
        <v>2016</v>
      </c>
      <c r="C1420" s="5">
        <v>42601</v>
      </c>
      <c r="D1420" s="10">
        <v>1117.55</v>
      </c>
      <c r="E1420" s="10">
        <v>74.139875000000004</v>
      </c>
      <c r="F1420" s="10">
        <v>117.26</v>
      </c>
    </row>
    <row r="1421" spans="2:6" x14ac:dyDescent="0.3">
      <c r="B1421" s="6">
        <f t="shared" si="47"/>
        <v>2016</v>
      </c>
      <c r="C1421" s="5">
        <v>42604</v>
      </c>
      <c r="D1421" s="10">
        <v>1126.25</v>
      </c>
      <c r="E1421" s="10">
        <v>74.120134999999991</v>
      </c>
      <c r="F1421" s="10">
        <v>117.35</v>
      </c>
    </row>
    <row r="1422" spans="2:6" x14ac:dyDescent="0.3">
      <c r="B1422" s="6">
        <f t="shared" si="47"/>
        <v>2016</v>
      </c>
      <c r="C1422" s="5">
        <v>42605</v>
      </c>
      <c r="D1422" s="10">
        <v>1115.8800000000001</v>
      </c>
      <c r="E1422" s="10">
        <v>74.426739999999995</v>
      </c>
      <c r="F1422" s="10">
        <v>117.56</v>
      </c>
    </row>
    <row r="1423" spans="2:6" x14ac:dyDescent="0.3">
      <c r="B1423" s="6">
        <f t="shared" si="47"/>
        <v>2016</v>
      </c>
      <c r="C1423" s="5">
        <v>42606</v>
      </c>
      <c r="D1423" s="10">
        <v>1122</v>
      </c>
      <c r="E1423" s="10">
        <v>73.847104999999999</v>
      </c>
      <c r="F1423" s="10">
        <v>116.8</v>
      </c>
    </row>
    <row r="1424" spans="2:6" x14ac:dyDescent="0.3">
      <c r="B1424" s="6">
        <f t="shared" si="47"/>
        <v>2016</v>
      </c>
      <c r="C1424" s="5">
        <v>42607</v>
      </c>
      <c r="D1424" s="10">
        <v>1115.8499999999999</v>
      </c>
      <c r="E1424" s="10">
        <v>74.018169999999998</v>
      </c>
      <c r="F1424" s="10">
        <v>116.61</v>
      </c>
    </row>
    <row r="1425" spans="2:6" x14ac:dyDescent="0.3">
      <c r="B1425" s="6">
        <f t="shared" si="47"/>
        <v>2016</v>
      </c>
      <c r="C1425" s="5">
        <v>42608</v>
      </c>
      <c r="D1425" s="10">
        <v>1113.7</v>
      </c>
      <c r="E1425" s="10">
        <v>74.251780000000011</v>
      </c>
      <c r="F1425" s="10">
        <v>116.78</v>
      </c>
    </row>
    <row r="1426" spans="2:6" x14ac:dyDescent="0.3">
      <c r="B1426" s="6">
        <f t="shared" si="47"/>
        <v>2016</v>
      </c>
      <c r="C1426" s="5">
        <v>42611</v>
      </c>
      <c r="D1426" s="10">
        <v>1124.95</v>
      </c>
      <c r="E1426" s="10">
        <v>74.429275000000004</v>
      </c>
      <c r="F1426" s="10">
        <v>116.94</v>
      </c>
    </row>
    <row r="1427" spans="2:6" x14ac:dyDescent="0.3">
      <c r="B1427" s="6">
        <f t="shared" si="47"/>
        <v>2016</v>
      </c>
      <c r="C1427" s="5">
        <v>42612</v>
      </c>
      <c r="D1427" s="10">
        <v>1119.8800000000001</v>
      </c>
      <c r="E1427" s="10">
        <v>74.255870000000016</v>
      </c>
      <c r="F1427" s="10">
        <v>116.56</v>
      </c>
    </row>
    <row r="1428" spans="2:6" x14ac:dyDescent="0.3">
      <c r="B1428" s="6">
        <f t="shared" si="47"/>
        <v>2016</v>
      </c>
      <c r="C1428" s="5">
        <v>42613</v>
      </c>
      <c r="D1428" s="10">
        <v>1114.8</v>
      </c>
      <c r="E1428" s="10">
        <v>74.224249999999984</v>
      </c>
      <c r="F1428" s="10">
        <v>116.44</v>
      </c>
    </row>
    <row r="1429" spans="2:6" x14ac:dyDescent="0.3">
      <c r="B1429" s="6">
        <f t="shared" si="47"/>
        <v>2016</v>
      </c>
      <c r="C1429" s="5">
        <v>42614</v>
      </c>
      <c r="D1429" s="10">
        <v>1122</v>
      </c>
      <c r="E1429" s="10">
        <v>74.471144999999993</v>
      </c>
      <c r="F1429" s="10">
        <v>116.74</v>
      </c>
    </row>
    <row r="1430" spans="2:6" x14ac:dyDescent="0.3">
      <c r="B1430" s="6">
        <f t="shared" si="47"/>
        <v>2016</v>
      </c>
      <c r="C1430" s="5">
        <v>42615</v>
      </c>
      <c r="D1430" s="10">
        <v>1117.1500000000001</v>
      </c>
      <c r="E1430" s="10">
        <v>74.593804949999992</v>
      </c>
      <c r="F1430" s="10">
        <v>117.12</v>
      </c>
    </row>
    <row r="1431" spans="2:6" x14ac:dyDescent="0.3">
      <c r="B1431" s="6">
        <f t="shared" si="47"/>
        <v>2016</v>
      </c>
      <c r="C1431" s="5">
        <v>42619</v>
      </c>
      <c r="D1431" s="10">
        <v>1105.25</v>
      </c>
      <c r="E1431" s="10">
        <v>74.84019499999998</v>
      </c>
      <c r="F1431" s="10">
        <v>117.85</v>
      </c>
    </row>
    <row r="1432" spans="2:6" x14ac:dyDescent="0.3">
      <c r="B1432" s="6">
        <f t="shared" si="47"/>
        <v>2016</v>
      </c>
      <c r="C1432" s="5">
        <v>42620</v>
      </c>
      <c r="D1432" s="10">
        <v>1091.3800000000001</v>
      </c>
      <c r="E1432" s="10">
        <v>74.689239999999998</v>
      </c>
      <c r="F1432" s="10">
        <v>117.92</v>
      </c>
    </row>
    <row r="1433" spans="2:6" x14ac:dyDescent="0.3">
      <c r="B1433" s="6">
        <f t="shared" si="47"/>
        <v>2016</v>
      </c>
      <c r="C1433" s="5">
        <v>42621</v>
      </c>
      <c r="D1433" s="10">
        <v>1092.55</v>
      </c>
      <c r="E1433" s="10">
        <v>74.479680000000002</v>
      </c>
      <c r="F1433" s="10">
        <v>117.23</v>
      </c>
    </row>
    <row r="1434" spans="2:6" x14ac:dyDescent="0.3">
      <c r="B1434" s="6">
        <f t="shared" si="47"/>
        <v>2016</v>
      </c>
      <c r="C1434" s="5">
        <v>42622</v>
      </c>
      <c r="D1434" s="10">
        <v>1099.8</v>
      </c>
      <c r="E1434" s="10">
        <v>72.496499999999997</v>
      </c>
      <c r="F1434" s="10">
        <v>114.28</v>
      </c>
    </row>
    <row r="1435" spans="2:6" x14ac:dyDescent="0.3">
      <c r="B1435" s="6">
        <f t="shared" si="47"/>
        <v>2016</v>
      </c>
      <c r="C1435" s="5">
        <v>42625</v>
      </c>
      <c r="D1435" s="10">
        <v>1113.05</v>
      </c>
      <c r="E1435" s="10">
        <v>73.634769999999989</v>
      </c>
      <c r="F1435" s="10">
        <v>116.33</v>
      </c>
    </row>
    <row r="1436" spans="2:6" x14ac:dyDescent="0.3">
      <c r="B1436" s="6">
        <f t="shared" si="47"/>
        <v>2016</v>
      </c>
      <c r="C1436" s="5">
        <v>42626</v>
      </c>
      <c r="D1436" s="10">
        <v>1119.18</v>
      </c>
      <c r="E1436" s="10">
        <v>72.932320000000018</v>
      </c>
      <c r="F1436" s="10">
        <v>115.29</v>
      </c>
    </row>
    <row r="1437" spans="2:6" x14ac:dyDescent="0.3">
      <c r="B1437" s="6">
        <f t="shared" si="47"/>
        <v>2016</v>
      </c>
      <c r="C1437" s="5">
        <v>42627</v>
      </c>
      <c r="D1437" s="10">
        <v>1119.18</v>
      </c>
      <c r="E1437" s="10">
        <v>73.310360000000017</v>
      </c>
      <c r="F1437" s="10">
        <v>115.84</v>
      </c>
    </row>
    <row r="1438" spans="2:6" x14ac:dyDescent="0.3">
      <c r="B1438" s="6">
        <f t="shared" si="47"/>
        <v>2016</v>
      </c>
      <c r="C1438" s="5">
        <v>42628</v>
      </c>
      <c r="D1438" s="10">
        <v>1119.18</v>
      </c>
      <c r="E1438" s="10">
        <v>74.490560000000002</v>
      </c>
      <c r="F1438" s="10">
        <v>117.64</v>
      </c>
    </row>
    <row r="1439" spans="2:6" x14ac:dyDescent="0.3">
      <c r="B1439" s="6">
        <f t="shared" si="47"/>
        <v>2016</v>
      </c>
      <c r="C1439" s="5">
        <v>42629</v>
      </c>
      <c r="D1439" s="10">
        <v>1119.18</v>
      </c>
      <c r="E1439" s="10">
        <v>74.449764999999999</v>
      </c>
      <c r="F1439" s="10">
        <v>117.29</v>
      </c>
    </row>
    <row r="1440" spans="2:6" x14ac:dyDescent="0.3">
      <c r="B1440" s="6">
        <f t="shared" si="47"/>
        <v>2016</v>
      </c>
      <c r="C1440" s="5">
        <v>42632</v>
      </c>
      <c r="D1440" s="10">
        <v>1118.05</v>
      </c>
      <c r="E1440" s="10">
        <v>74.269229999999993</v>
      </c>
      <c r="F1440" s="10">
        <v>116.78</v>
      </c>
    </row>
    <row r="1441" spans="2:6" x14ac:dyDescent="0.3">
      <c r="B1441" s="6">
        <f t="shared" si="47"/>
        <v>2016</v>
      </c>
      <c r="C1441" s="5">
        <v>42633</v>
      </c>
      <c r="D1441" s="10">
        <v>1120.23</v>
      </c>
      <c r="E1441" s="10">
        <v>74.181429999999992</v>
      </c>
      <c r="F1441" s="10">
        <v>117</v>
      </c>
    </row>
    <row r="1442" spans="2:6" x14ac:dyDescent="0.3">
      <c r="B1442" s="6">
        <f t="shared" si="47"/>
        <v>2016</v>
      </c>
      <c r="C1442" s="5">
        <v>42634</v>
      </c>
      <c r="D1442" s="10">
        <v>1120.2</v>
      </c>
      <c r="E1442" s="10">
        <v>75.077669949999986</v>
      </c>
      <c r="F1442" s="10">
        <v>118.15</v>
      </c>
    </row>
    <row r="1443" spans="2:6" x14ac:dyDescent="0.3">
      <c r="B1443" s="6">
        <f t="shared" si="47"/>
        <v>2016</v>
      </c>
      <c r="C1443" s="5">
        <v>42635</v>
      </c>
      <c r="D1443" s="10">
        <v>1102.95</v>
      </c>
      <c r="E1443" s="10">
        <v>75.562814999999986</v>
      </c>
      <c r="F1443" s="10">
        <v>119.09</v>
      </c>
    </row>
    <row r="1444" spans="2:6" x14ac:dyDescent="0.3">
      <c r="B1444" s="6">
        <f t="shared" si="47"/>
        <v>2016</v>
      </c>
      <c r="C1444" s="5">
        <v>42636</v>
      </c>
      <c r="D1444" s="10">
        <v>1102.45</v>
      </c>
      <c r="E1444" s="10">
        <v>75.078450000000004</v>
      </c>
      <c r="F1444" s="10">
        <v>118.33</v>
      </c>
    </row>
    <row r="1445" spans="2:6" x14ac:dyDescent="0.3">
      <c r="B1445" s="6">
        <f t="shared" si="47"/>
        <v>2016</v>
      </c>
      <c r="C1445" s="5">
        <v>42639</v>
      </c>
      <c r="D1445" s="10">
        <v>1107.95</v>
      </c>
      <c r="E1445" s="10">
        <v>74.309600000000003</v>
      </c>
      <c r="F1445" s="10">
        <v>117.34</v>
      </c>
    </row>
    <row r="1446" spans="2:6" x14ac:dyDescent="0.3">
      <c r="B1446" s="6">
        <f t="shared" si="47"/>
        <v>2016</v>
      </c>
      <c r="C1446" s="5">
        <v>42640</v>
      </c>
      <c r="D1446" s="10">
        <v>1097.57</v>
      </c>
      <c r="E1446" s="10">
        <v>75.356994999999998</v>
      </c>
      <c r="F1446" s="10">
        <v>118.5</v>
      </c>
    </row>
    <row r="1447" spans="2:6" x14ac:dyDescent="0.3">
      <c r="B1447" s="6">
        <f t="shared" si="47"/>
        <v>2016</v>
      </c>
      <c r="C1447" s="5">
        <v>42641</v>
      </c>
      <c r="D1447" s="10">
        <v>1096.8</v>
      </c>
      <c r="E1447" s="10">
        <v>75.575649999999982</v>
      </c>
      <c r="F1447" s="10">
        <v>118.7</v>
      </c>
    </row>
    <row r="1448" spans="2:6" x14ac:dyDescent="0.3">
      <c r="B1448" s="6">
        <f t="shared" si="47"/>
        <v>2016</v>
      </c>
      <c r="C1448" s="5">
        <v>42642</v>
      </c>
      <c r="D1448" s="10">
        <v>1098.32</v>
      </c>
      <c r="E1448" s="10">
        <v>75.417759999999987</v>
      </c>
      <c r="F1448" s="10">
        <v>117.84</v>
      </c>
    </row>
    <row r="1449" spans="2:6" x14ac:dyDescent="0.3">
      <c r="B1449" s="6">
        <f t="shared" si="47"/>
        <v>2016</v>
      </c>
      <c r="C1449" s="5">
        <v>42643</v>
      </c>
      <c r="D1449" s="10">
        <v>1101.25</v>
      </c>
      <c r="E1449" s="10">
        <v>76.208640000000003</v>
      </c>
      <c r="F1449" s="10">
        <v>118.72</v>
      </c>
    </row>
    <row r="1450" spans="2:6" x14ac:dyDescent="0.3">
      <c r="B1450" s="6">
        <f t="shared" si="47"/>
        <v>2016</v>
      </c>
      <c r="C1450" s="5">
        <v>42646</v>
      </c>
      <c r="D1450" s="10">
        <v>1101.25</v>
      </c>
      <c r="E1450" s="10">
        <v>76.030794999999998</v>
      </c>
      <c r="F1450" s="10">
        <v>118.55</v>
      </c>
    </row>
    <row r="1451" spans="2:6" x14ac:dyDescent="0.3">
      <c r="B1451" s="6">
        <f t="shared" si="47"/>
        <v>2016</v>
      </c>
      <c r="C1451" s="5">
        <v>42647</v>
      </c>
      <c r="D1451" s="10">
        <v>1107.78</v>
      </c>
      <c r="E1451" s="10">
        <v>75.941715000000002</v>
      </c>
      <c r="F1451" s="10">
        <v>118.37</v>
      </c>
    </row>
    <row r="1452" spans="2:6" x14ac:dyDescent="0.3">
      <c r="B1452" s="6">
        <f t="shared" si="47"/>
        <v>2016</v>
      </c>
      <c r="C1452" s="5">
        <v>42648</v>
      </c>
      <c r="D1452" s="10">
        <v>1113.57</v>
      </c>
      <c r="E1452" s="10">
        <v>76.384145000000004</v>
      </c>
      <c r="F1452" s="10">
        <v>118.79</v>
      </c>
    </row>
    <row r="1453" spans="2:6" x14ac:dyDescent="0.3">
      <c r="B1453" s="6">
        <f t="shared" si="47"/>
        <v>2016</v>
      </c>
      <c r="C1453" s="5">
        <v>42649</v>
      </c>
      <c r="D1453" s="10">
        <v>1111.78</v>
      </c>
      <c r="E1453" s="10">
        <v>76.305019999999999</v>
      </c>
      <c r="F1453" s="10">
        <v>118.73</v>
      </c>
    </row>
    <row r="1454" spans="2:6" x14ac:dyDescent="0.3">
      <c r="B1454" s="6">
        <f t="shared" si="47"/>
        <v>2016</v>
      </c>
      <c r="C1454" s="5">
        <v>42650</v>
      </c>
      <c r="D1454" s="10">
        <v>1115.6300000000001</v>
      </c>
      <c r="E1454" s="10">
        <v>76.125129999999999</v>
      </c>
      <c r="F1454" s="10">
        <v>118.47</v>
      </c>
    </row>
    <row r="1455" spans="2:6" x14ac:dyDescent="0.3">
      <c r="B1455" s="6">
        <f t="shared" si="47"/>
        <v>2016</v>
      </c>
      <c r="C1455" s="5">
        <v>42653</v>
      </c>
      <c r="D1455" s="10">
        <v>1109.95</v>
      </c>
      <c r="E1455" s="10">
        <v>76.239015000000009</v>
      </c>
      <c r="F1455" s="10">
        <v>119.22</v>
      </c>
    </row>
    <row r="1456" spans="2:6" x14ac:dyDescent="0.3">
      <c r="B1456" s="6">
        <f t="shared" si="47"/>
        <v>2016</v>
      </c>
      <c r="C1456" s="5">
        <v>42654</v>
      </c>
      <c r="D1456" s="10">
        <v>1120.43</v>
      </c>
      <c r="E1456" s="10">
        <v>74.829484999999977</v>
      </c>
      <c r="F1456" s="10">
        <v>117.52</v>
      </c>
    </row>
    <row r="1457" spans="2:6" x14ac:dyDescent="0.3">
      <c r="B1457" s="6">
        <f t="shared" si="47"/>
        <v>2016</v>
      </c>
      <c r="C1457" s="5">
        <v>42655</v>
      </c>
      <c r="D1457" s="10">
        <v>1123.68</v>
      </c>
      <c r="E1457" s="10">
        <v>74.705444999999997</v>
      </c>
      <c r="F1457" s="10">
        <v>117.42</v>
      </c>
    </row>
    <row r="1458" spans="2:6" x14ac:dyDescent="0.3">
      <c r="B1458" s="6">
        <f t="shared" si="47"/>
        <v>2016</v>
      </c>
      <c r="C1458" s="5">
        <v>42656</v>
      </c>
      <c r="D1458" s="10">
        <v>1135.1500000000001</v>
      </c>
      <c r="E1458" s="10">
        <v>74.10124500000002</v>
      </c>
      <c r="F1458" s="10">
        <v>117</v>
      </c>
    </row>
    <row r="1459" spans="2:6" x14ac:dyDescent="0.3">
      <c r="B1459" s="6">
        <f t="shared" si="47"/>
        <v>2016</v>
      </c>
      <c r="C1459" s="5">
        <v>42657</v>
      </c>
      <c r="D1459" s="10">
        <v>1133.4000000000001</v>
      </c>
      <c r="E1459" s="10">
        <v>74.340620000000001</v>
      </c>
      <c r="F1459" s="10">
        <v>117.14</v>
      </c>
    </row>
    <row r="1460" spans="2:6" x14ac:dyDescent="0.3">
      <c r="B1460" s="6">
        <f t="shared" si="47"/>
        <v>2016</v>
      </c>
      <c r="C1460" s="5">
        <v>42660</v>
      </c>
      <c r="D1460" s="10">
        <v>1138.08</v>
      </c>
      <c r="E1460" s="10">
        <v>74.047109999999989</v>
      </c>
      <c r="F1460" s="10">
        <v>116.82</v>
      </c>
    </row>
    <row r="1461" spans="2:6" x14ac:dyDescent="0.3">
      <c r="B1461" s="6">
        <f t="shared" si="47"/>
        <v>2016</v>
      </c>
      <c r="C1461" s="5">
        <v>42661</v>
      </c>
      <c r="D1461" s="10">
        <v>1129.3800000000001</v>
      </c>
      <c r="E1461" s="10">
        <v>75.015295000000009</v>
      </c>
      <c r="F1461" s="10">
        <v>117.86</v>
      </c>
    </row>
    <row r="1462" spans="2:6" x14ac:dyDescent="0.3">
      <c r="B1462" s="6">
        <f t="shared" si="47"/>
        <v>2016</v>
      </c>
      <c r="C1462" s="5">
        <v>42662</v>
      </c>
      <c r="D1462" s="10">
        <v>1123.07</v>
      </c>
      <c r="E1462" s="10">
        <v>75.119675000000001</v>
      </c>
      <c r="F1462" s="10">
        <v>117.85</v>
      </c>
    </row>
    <row r="1463" spans="2:6" x14ac:dyDescent="0.3">
      <c r="B1463" s="6">
        <f t="shared" si="47"/>
        <v>2016</v>
      </c>
      <c r="C1463" s="5">
        <v>42663</v>
      </c>
      <c r="D1463" s="10">
        <v>1127.43</v>
      </c>
      <c r="E1463" s="10">
        <v>75.097674999999995</v>
      </c>
      <c r="F1463" s="10">
        <v>117.71</v>
      </c>
    </row>
    <row r="1464" spans="2:6" x14ac:dyDescent="0.3">
      <c r="B1464" s="6">
        <f t="shared" si="47"/>
        <v>2016</v>
      </c>
      <c r="C1464" s="5">
        <v>42664</v>
      </c>
      <c r="D1464" s="10">
        <v>1134.95</v>
      </c>
      <c r="E1464" s="10">
        <v>75.667159999999996</v>
      </c>
      <c r="F1464" s="10">
        <v>118.15</v>
      </c>
    </row>
    <row r="1465" spans="2:6" x14ac:dyDescent="0.3">
      <c r="B1465" s="6">
        <f t="shared" si="47"/>
        <v>2016</v>
      </c>
      <c r="C1465" s="5">
        <v>42667</v>
      </c>
      <c r="D1465" s="10">
        <v>1131.48</v>
      </c>
      <c r="E1465" s="10">
        <v>76.575489999999988</v>
      </c>
      <c r="F1465" s="10">
        <v>119.57</v>
      </c>
    </row>
    <row r="1466" spans="2:6" x14ac:dyDescent="0.3">
      <c r="B1466" s="6">
        <f t="shared" si="47"/>
        <v>2016</v>
      </c>
      <c r="C1466" s="5">
        <v>42668</v>
      </c>
      <c r="D1466" s="10">
        <v>1133.4000000000001</v>
      </c>
      <c r="E1466" s="10">
        <v>76.341955000000013</v>
      </c>
      <c r="F1466" s="10">
        <v>119.19</v>
      </c>
    </row>
    <row r="1467" spans="2:6" x14ac:dyDescent="0.3">
      <c r="B1467" s="6">
        <f t="shared" si="47"/>
        <v>2016</v>
      </c>
      <c r="C1467" s="5">
        <v>42669</v>
      </c>
      <c r="D1467" s="10">
        <v>1134.02</v>
      </c>
      <c r="E1467" s="10">
        <v>76.045310000000001</v>
      </c>
      <c r="F1467" s="10">
        <v>118.38</v>
      </c>
    </row>
    <row r="1468" spans="2:6" x14ac:dyDescent="0.3">
      <c r="B1468" s="6">
        <f t="shared" si="47"/>
        <v>2016</v>
      </c>
      <c r="C1468" s="5">
        <v>42670</v>
      </c>
      <c r="D1468" s="10">
        <v>1141.93</v>
      </c>
      <c r="E1468" s="10">
        <v>75.658415000000005</v>
      </c>
      <c r="F1468" s="10">
        <v>117.84</v>
      </c>
    </row>
    <row r="1469" spans="2:6" x14ac:dyDescent="0.3">
      <c r="B1469" s="6">
        <f t="shared" si="47"/>
        <v>2016</v>
      </c>
      <c r="C1469" s="5">
        <v>42671</v>
      </c>
      <c r="D1469" s="10">
        <v>1144.73</v>
      </c>
      <c r="E1469" s="10">
        <v>75.227445000000003</v>
      </c>
      <c r="F1469" s="10">
        <v>117.1</v>
      </c>
    </row>
    <row r="1470" spans="2:6" x14ac:dyDescent="0.3">
      <c r="B1470" s="6">
        <f t="shared" si="47"/>
        <v>2016</v>
      </c>
      <c r="C1470" s="5">
        <v>42674</v>
      </c>
      <c r="D1470" s="10">
        <v>1144.03</v>
      </c>
      <c r="E1470" s="10">
        <v>75.259039999999999</v>
      </c>
      <c r="F1470" s="10">
        <v>116.99</v>
      </c>
    </row>
    <row r="1471" spans="2:6" x14ac:dyDescent="0.3">
      <c r="B1471" s="6">
        <f t="shared" si="47"/>
        <v>2016</v>
      </c>
      <c r="C1471" s="5">
        <v>42675</v>
      </c>
      <c r="D1471" s="10">
        <v>1139.7</v>
      </c>
      <c r="E1471" s="10">
        <v>74.638714950000008</v>
      </c>
      <c r="F1471" s="10">
        <v>116.11</v>
      </c>
    </row>
    <row r="1472" spans="2:6" x14ac:dyDescent="0.3">
      <c r="B1472" s="6">
        <f t="shared" si="47"/>
        <v>2016</v>
      </c>
      <c r="C1472" s="5">
        <v>42676</v>
      </c>
      <c r="D1472" s="10">
        <v>1149.0999999999999</v>
      </c>
      <c r="E1472" s="10">
        <v>73.893014999999991</v>
      </c>
      <c r="F1472" s="10">
        <v>115.18</v>
      </c>
    </row>
    <row r="1473" spans="2:6" x14ac:dyDescent="0.3">
      <c r="B1473" s="6">
        <f t="shared" si="47"/>
        <v>2016</v>
      </c>
      <c r="C1473" s="5">
        <v>42677</v>
      </c>
      <c r="D1473" s="10">
        <v>1141.6300000000001</v>
      </c>
      <c r="E1473" s="10">
        <v>73.454315000000008</v>
      </c>
      <c r="F1473" s="10">
        <v>114.05</v>
      </c>
    </row>
    <row r="1474" spans="2:6" x14ac:dyDescent="0.3">
      <c r="B1474" s="6">
        <f t="shared" ref="B1474:B1537" si="48">YEAR(C1474)</f>
        <v>2016</v>
      </c>
      <c r="C1474" s="5">
        <v>42678</v>
      </c>
      <c r="D1474" s="10">
        <v>1143.4000000000001</v>
      </c>
      <c r="E1474" s="10">
        <v>73.167460000000005</v>
      </c>
      <c r="F1474" s="10">
        <v>113.65</v>
      </c>
    </row>
    <row r="1475" spans="2:6" x14ac:dyDescent="0.3">
      <c r="B1475" s="6">
        <f t="shared" si="48"/>
        <v>2016</v>
      </c>
      <c r="C1475" s="5">
        <v>42681</v>
      </c>
      <c r="D1475" s="10">
        <v>1143.1300000000001</v>
      </c>
      <c r="E1475" s="10">
        <v>74.947469999999996</v>
      </c>
      <c r="F1475" s="10">
        <v>116.35</v>
      </c>
    </row>
    <row r="1476" spans="2:6" x14ac:dyDescent="0.3">
      <c r="B1476" s="6">
        <f t="shared" si="48"/>
        <v>2016</v>
      </c>
      <c r="C1476" s="5">
        <v>42682</v>
      </c>
      <c r="D1476" s="10">
        <v>1134.8</v>
      </c>
      <c r="E1476" s="10">
        <v>75.173639999999992</v>
      </c>
      <c r="F1476" s="10">
        <v>117.11</v>
      </c>
    </row>
    <row r="1477" spans="2:6" x14ac:dyDescent="0.3">
      <c r="B1477" s="6">
        <f t="shared" si="48"/>
        <v>2016</v>
      </c>
      <c r="C1477" s="5">
        <v>42683</v>
      </c>
      <c r="D1477" s="10">
        <v>1149.43</v>
      </c>
      <c r="E1477" s="10">
        <v>75.213899999999995</v>
      </c>
      <c r="F1477" s="10">
        <v>117.65</v>
      </c>
    </row>
    <row r="1478" spans="2:6" x14ac:dyDescent="0.3">
      <c r="B1478" s="6">
        <f t="shared" si="48"/>
        <v>2016</v>
      </c>
      <c r="C1478" s="5">
        <v>42684</v>
      </c>
      <c r="D1478" s="10">
        <v>1149.78</v>
      </c>
      <c r="E1478" s="10">
        <v>74.038605000000004</v>
      </c>
      <c r="F1478" s="10">
        <v>115.75</v>
      </c>
    </row>
    <row r="1479" spans="2:6" x14ac:dyDescent="0.3">
      <c r="B1479" s="6">
        <f t="shared" si="48"/>
        <v>2016</v>
      </c>
      <c r="C1479" s="5">
        <v>42685</v>
      </c>
      <c r="D1479" s="10">
        <v>1163.6300000000001</v>
      </c>
      <c r="E1479" s="10">
        <v>75.065515000000005</v>
      </c>
      <c r="F1479" s="10">
        <v>115.8</v>
      </c>
    </row>
    <row r="1480" spans="2:6" x14ac:dyDescent="0.3">
      <c r="B1480" s="6">
        <f t="shared" si="48"/>
        <v>2016</v>
      </c>
      <c r="C1480" s="5">
        <v>42688</v>
      </c>
      <c r="D1480" s="10">
        <v>1171.9000000000001</v>
      </c>
      <c r="E1480" s="10">
        <v>74.338459999999998</v>
      </c>
      <c r="F1480" s="10">
        <v>114.63</v>
      </c>
    </row>
    <row r="1481" spans="2:6" x14ac:dyDescent="0.3">
      <c r="B1481" s="6">
        <f t="shared" si="48"/>
        <v>2016</v>
      </c>
      <c r="C1481" s="5">
        <v>42689</v>
      </c>
      <c r="D1481" s="10">
        <v>1170.5</v>
      </c>
      <c r="E1481" s="10">
        <v>75.454175050000003</v>
      </c>
      <c r="F1481" s="10">
        <v>116.22</v>
      </c>
    </row>
    <row r="1482" spans="2:6" x14ac:dyDescent="0.3">
      <c r="B1482" s="6">
        <f t="shared" si="48"/>
        <v>2016</v>
      </c>
      <c r="C1482" s="5">
        <v>42690</v>
      </c>
      <c r="D1482" s="10">
        <v>1169.3</v>
      </c>
      <c r="E1482" s="10">
        <v>76.004614999999987</v>
      </c>
      <c r="F1482" s="10">
        <v>116.91</v>
      </c>
    </row>
    <row r="1483" spans="2:6" x14ac:dyDescent="0.3">
      <c r="B1483" s="6">
        <f t="shared" si="48"/>
        <v>2016</v>
      </c>
      <c r="C1483" s="5">
        <v>42691</v>
      </c>
      <c r="D1483" s="10">
        <v>1176.05</v>
      </c>
      <c r="E1483" s="10">
        <v>76.761685000000014</v>
      </c>
      <c r="F1483" s="10">
        <v>117.76</v>
      </c>
    </row>
    <row r="1484" spans="2:6" x14ac:dyDescent="0.3">
      <c r="B1484" s="6">
        <f t="shared" si="48"/>
        <v>2016</v>
      </c>
      <c r="C1484" s="5">
        <v>42692</v>
      </c>
      <c r="D1484" s="10">
        <v>1183.18</v>
      </c>
      <c r="E1484" s="10">
        <v>76.873829999999998</v>
      </c>
      <c r="F1484" s="10">
        <v>117.32</v>
      </c>
    </row>
    <row r="1485" spans="2:6" x14ac:dyDescent="0.3">
      <c r="B1485" s="6">
        <f t="shared" si="48"/>
        <v>2016</v>
      </c>
      <c r="C1485" s="5">
        <v>42695</v>
      </c>
      <c r="D1485" s="10">
        <v>1186.6300000000001</v>
      </c>
      <c r="E1485" s="10">
        <v>77.520224999999996</v>
      </c>
      <c r="F1485" s="10">
        <v>118.54</v>
      </c>
    </row>
    <row r="1486" spans="2:6" x14ac:dyDescent="0.3">
      <c r="B1486" s="6">
        <f t="shared" si="48"/>
        <v>2016</v>
      </c>
      <c r="C1486" s="5">
        <v>42696</v>
      </c>
      <c r="D1486" s="10">
        <v>1176.2</v>
      </c>
      <c r="E1486" s="10">
        <v>77.766509999999997</v>
      </c>
      <c r="F1486" s="10">
        <v>118.9</v>
      </c>
    </row>
    <row r="1487" spans="2:6" x14ac:dyDescent="0.3">
      <c r="B1487" s="6">
        <f t="shared" si="48"/>
        <v>2016</v>
      </c>
      <c r="C1487" s="5">
        <v>42697</v>
      </c>
      <c r="D1487" s="10">
        <v>1176.3499999999999</v>
      </c>
      <c r="E1487" s="10">
        <v>77.695324999999997</v>
      </c>
      <c r="F1487" s="10">
        <v>118.42</v>
      </c>
    </row>
    <row r="1488" spans="2:6" x14ac:dyDescent="0.3">
      <c r="B1488" s="6">
        <f t="shared" si="48"/>
        <v>2016</v>
      </c>
      <c r="C1488" s="5">
        <v>42699</v>
      </c>
      <c r="D1488" s="10">
        <v>1177.43</v>
      </c>
      <c r="E1488" s="10">
        <v>77.874889999999994</v>
      </c>
      <c r="F1488" s="10">
        <v>118.8</v>
      </c>
    </row>
    <row r="1489" spans="2:6" x14ac:dyDescent="0.3">
      <c r="B1489" s="6">
        <f t="shared" si="48"/>
        <v>2016</v>
      </c>
      <c r="C1489" s="5">
        <v>42702</v>
      </c>
      <c r="D1489" s="10">
        <v>1170.43</v>
      </c>
      <c r="E1489" s="10">
        <v>77.558939999999993</v>
      </c>
      <c r="F1489" s="10">
        <v>118.53</v>
      </c>
    </row>
    <row r="1490" spans="2:6" x14ac:dyDescent="0.3">
      <c r="B1490" s="6">
        <f t="shared" si="48"/>
        <v>2016</v>
      </c>
      <c r="C1490" s="5">
        <v>42703</v>
      </c>
      <c r="D1490" s="10">
        <v>1168.6500000000001</v>
      </c>
      <c r="E1490" s="10">
        <v>77.620090000000005</v>
      </c>
      <c r="F1490" s="10">
        <v>118.94</v>
      </c>
    </row>
    <row r="1491" spans="2:6" x14ac:dyDescent="0.3">
      <c r="B1491" s="6">
        <f t="shared" si="48"/>
        <v>2016</v>
      </c>
      <c r="C1491" s="5">
        <v>42704</v>
      </c>
      <c r="D1491" s="10">
        <v>1168.73</v>
      </c>
      <c r="E1491" s="10">
        <v>76.930804999999992</v>
      </c>
      <c r="F1491" s="10">
        <v>117.5</v>
      </c>
    </row>
    <row r="1492" spans="2:6" x14ac:dyDescent="0.3">
      <c r="B1492" s="6">
        <f t="shared" si="48"/>
        <v>2016</v>
      </c>
      <c r="C1492" s="5">
        <v>42705</v>
      </c>
      <c r="D1492" s="10">
        <v>1168.3800000000001</v>
      </c>
      <c r="E1492" s="10">
        <v>74.738095000000001</v>
      </c>
      <c r="F1492" s="10">
        <v>115.47</v>
      </c>
    </row>
    <row r="1493" spans="2:6" x14ac:dyDescent="0.3">
      <c r="B1493" s="6">
        <f t="shared" si="48"/>
        <v>2016</v>
      </c>
      <c r="C1493" s="5">
        <v>42706</v>
      </c>
      <c r="D1493" s="10">
        <v>1172.5</v>
      </c>
      <c r="E1493" s="10">
        <v>75.242839999999987</v>
      </c>
      <c r="F1493" s="10">
        <v>115.7</v>
      </c>
    </row>
    <row r="1494" spans="2:6" x14ac:dyDescent="0.3">
      <c r="B1494" s="6">
        <f t="shared" si="48"/>
        <v>2016</v>
      </c>
      <c r="C1494" s="5">
        <v>42709</v>
      </c>
      <c r="D1494" s="10">
        <v>1174.45</v>
      </c>
      <c r="E1494" s="10">
        <v>76.0792</v>
      </c>
      <c r="F1494" s="10">
        <v>116.6</v>
      </c>
    </row>
    <row r="1495" spans="2:6" x14ac:dyDescent="0.3">
      <c r="B1495" s="6">
        <f t="shared" si="48"/>
        <v>2016</v>
      </c>
      <c r="C1495" s="5">
        <v>42710</v>
      </c>
      <c r="D1495" s="10">
        <v>1171.43</v>
      </c>
      <c r="E1495" s="10">
        <v>76.682720000000018</v>
      </c>
      <c r="F1495" s="10">
        <v>116.88</v>
      </c>
    </row>
    <row r="1496" spans="2:6" x14ac:dyDescent="0.3">
      <c r="B1496" s="6">
        <f t="shared" si="48"/>
        <v>2016</v>
      </c>
      <c r="C1496" s="5">
        <v>42711</v>
      </c>
      <c r="D1496" s="10">
        <v>1167.43</v>
      </c>
      <c r="E1496" s="10">
        <v>77.682494999999989</v>
      </c>
      <c r="F1496" s="10">
        <v>118.36</v>
      </c>
    </row>
    <row r="1497" spans="2:6" x14ac:dyDescent="0.3">
      <c r="B1497" s="6">
        <f t="shared" si="48"/>
        <v>2016</v>
      </c>
      <c r="C1497" s="5">
        <v>42712</v>
      </c>
      <c r="D1497" s="10">
        <v>1158.8</v>
      </c>
      <c r="E1497" s="10">
        <v>78.190394999999995</v>
      </c>
      <c r="F1497" s="10">
        <v>118.57</v>
      </c>
    </row>
    <row r="1498" spans="2:6" x14ac:dyDescent="0.3">
      <c r="B1498" s="6">
        <f t="shared" si="48"/>
        <v>2016</v>
      </c>
      <c r="C1498" s="5">
        <v>42713</v>
      </c>
      <c r="D1498" s="10">
        <v>1165.95</v>
      </c>
      <c r="E1498" s="10">
        <v>78.396080000000012</v>
      </c>
      <c r="F1498" s="10">
        <v>119.5</v>
      </c>
    </row>
    <row r="1499" spans="2:6" x14ac:dyDescent="0.3">
      <c r="B1499" s="6">
        <f t="shared" si="48"/>
        <v>2016</v>
      </c>
      <c r="C1499" s="5">
        <v>42716</v>
      </c>
      <c r="D1499" s="10">
        <v>1168.27</v>
      </c>
      <c r="E1499" s="10">
        <v>77.900239999999982</v>
      </c>
      <c r="F1499" s="10">
        <v>118.96</v>
      </c>
    </row>
    <row r="1500" spans="2:6" x14ac:dyDescent="0.3">
      <c r="B1500" s="6">
        <f t="shared" si="48"/>
        <v>2016</v>
      </c>
      <c r="C1500" s="5">
        <v>42717</v>
      </c>
      <c r="D1500" s="10">
        <v>1166.57</v>
      </c>
      <c r="E1500" s="10">
        <v>78.700479999999999</v>
      </c>
      <c r="F1500" s="10">
        <v>120.46</v>
      </c>
    </row>
    <row r="1501" spans="2:6" x14ac:dyDescent="0.3">
      <c r="B1501" s="6">
        <f t="shared" si="48"/>
        <v>2016</v>
      </c>
      <c r="C1501" s="5">
        <v>42718</v>
      </c>
      <c r="D1501" s="10">
        <v>1169.68</v>
      </c>
      <c r="E1501" s="10">
        <v>78.476765000000015</v>
      </c>
      <c r="F1501" s="10">
        <v>120.21</v>
      </c>
    </row>
    <row r="1502" spans="2:6" x14ac:dyDescent="0.3">
      <c r="B1502" s="6">
        <f t="shared" si="48"/>
        <v>2016</v>
      </c>
      <c r="C1502" s="5">
        <v>42719</v>
      </c>
      <c r="D1502" s="10">
        <v>1178.23</v>
      </c>
      <c r="E1502" s="10">
        <v>79.071024999999992</v>
      </c>
      <c r="F1502" s="10">
        <v>120.4</v>
      </c>
    </row>
    <row r="1503" spans="2:6" x14ac:dyDescent="0.3">
      <c r="B1503" s="6">
        <f t="shared" si="48"/>
        <v>2016</v>
      </c>
      <c r="C1503" s="5">
        <v>42720</v>
      </c>
      <c r="D1503" s="10">
        <v>1183.82</v>
      </c>
      <c r="E1503" s="10">
        <v>78.511264999999995</v>
      </c>
      <c r="F1503" s="10">
        <v>119.6</v>
      </c>
    </row>
    <row r="1504" spans="2:6" x14ac:dyDescent="0.3">
      <c r="B1504" s="6">
        <f t="shared" si="48"/>
        <v>2016</v>
      </c>
      <c r="C1504" s="5">
        <v>42723</v>
      </c>
      <c r="D1504" s="10">
        <v>1187.18</v>
      </c>
      <c r="E1504" s="10">
        <v>79.031059999999982</v>
      </c>
      <c r="F1504" s="10">
        <v>120.09</v>
      </c>
    </row>
    <row r="1505" spans="2:6" x14ac:dyDescent="0.3">
      <c r="B1505" s="6">
        <f t="shared" si="48"/>
        <v>2016</v>
      </c>
      <c r="C1505" s="5">
        <v>42724</v>
      </c>
      <c r="D1505" s="10">
        <v>1193.43</v>
      </c>
      <c r="E1505" s="10">
        <v>79.447800000000001</v>
      </c>
      <c r="F1505" s="10">
        <v>120.55</v>
      </c>
    </row>
    <row r="1506" spans="2:6" x14ac:dyDescent="0.3">
      <c r="B1506" s="6">
        <f t="shared" si="48"/>
        <v>2016</v>
      </c>
      <c r="C1506" s="5">
        <v>42725</v>
      </c>
      <c r="D1506" s="10">
        <v>1194</v>
      </c>
      <c r="E1506" s="10">
        <v>79.186480000000003</v>
      </c>
      <c r="F1506" s="10">
        <v>120.46</v>
      </c>
    </row>
    <row r="1507" spans="2:6" x14ac:dyDescent="0.3">
      <c r="B1507" s="6">
        <f t="shared" si="48"/>
        <v>2016</v>
      </c>
      <c r="C1507" s="5">
        <v>42726</v>
      </c>
      <c r="D1507" s="10">
        <v>1199.1500000000001</v>
      </c>
      <c r="E1507" s="10">
        <v>79.072689999999994</v>
      </c>
      <c r="F1507" s="10">
        <v>120.12</v>
      </c>
    </row>
    <row r="1508" spans="2:6" x14ac:dyDescent="0.3">
      <c r="B1508" s="6">
        <f t="shared" si="48"/>
        <v>2016</v>
      </c>
      <c r="C1508" s="5">
        <v>42727</v>
      </c>
      <c r="D1508" s="10">
        <v>1202.8800000000001</v>
      </c>
      <c r="E1508" s="10">
        <v>79.34137514999999</v>
      </c>
      <c r="F1508" s="10">
        <v>120.2</v>
      </c>
    </row>
    <row r="1509" spans="2:6" x14ac:dyDescent="0.3">
      <c r="B1509" s="6">
        <f t="shared" si="48"/>
        <v>2016</v>
      </c>
      <c r="C1509" s="5">
        <v>42731</v>
      </c>
      <c r="D1509" s="10">
        <v>1207.5</v>
      </c>
      <c r="E1509" s="10">
        <v>79.985950000000003</v>
      </c>
      <c r="F1509" s="10">
        <v>120.82</v>
      </c>
    </row>
    <row r="1510" spans="2:6" x14ac:dyDescent="0.3">
      <c r="B1510" s="6">
        <f t="shared" si="48"/>
        <v>2016</v>
      </c>
      <c r="C1510" s="5">
        <v>42732</v>
      </c>
      <c r="D1510" s="10">
        <v>1208.93</v>
      </c>
      <c r="E1510" s="10">
        <v>78.999704999999992</v>
      </c>
      <c r="F1510" s="10">
        <v>119.88</v>
      </c>
    </row>
    <row r="1511" spans="2:6" x14ac:dyDescent="0.3">
      <c r="B1511" s="6">
        <f t="shared" si="48"/>
        <v>2016</v>
      </c>
      <c r="C1511" s="5">
        <v>42733</v>
      </c>
      <c r="D1511" s="10">
        <v>1207.82</v>
      </c>
      <c r="E1511" s="10">
        <v>78.947065000000009</v>
      </c>
      <c r="F1511" s="10">
        <v>119.71</v>
      </c>
    </row>
    <row r="1512" spans="2:6" x14ac:dyDescent="0.3">
      <c r="B1512" s="6">
        <f t="shared" si="48"/>
        <v>2016</v>
      </c>
      <c r="C1512" s="5">
        <v>42734</v>
      </c>
      <c r="D1512" s="10">
        <v>1207.82</v>
      </c>
      <c r="E1512" s="10">
        <v>78.083189999999988</v>
      </c>
      <c r="F1512" s="10">
        <v>118.48</v>
      </c>
    </row>
    <row r="1513" spans="2:6" x14ac:dyDescent="0.3">
      <c r="B1513" s="6">
        <f t="shared" si="48"/>
        <v>2017</v>
      </c>
      <c r="C1513" s="5">
        <v>42738</v>
      </c>
      <c r="D1513" s="10">
        <v>1203.22</v>
      </c>
      <c r="E1513" s="10">
        <v>78.606695000000002</v>
      </c>
      <c r="F1513" s="10">
        <v>119.54</v>
      </c>
    </row>
    <row r="1514" spans="2:6" x14ac:dyDescent="0.3">
      <c r="B1514" s="6">
        <f t="shared" si="48"/>
        <v>2017</v>
      </c>
      <c r="C1514" s="5">
        <v>42739</v>
      </c>
      <c r="D1514" s="10">
        <v>1206.3499999999999</v>
      </c>
      <c r="E1514" s="10">
        <v>79.152654999999982</v>
      </c>
      <c r="F1514" s="10">
        <v>120.19</v>
      </c>
    </row>
    <row r="1515" spans="2:6" x14ac:dyDescent="0.3">
      <c r="B1515" s="6">
        <f t="shared" si="48"/>
        <v>2017</v>
      </c>
      <c r="C1515" s="5">
        <v>42740</v>
      </c>
      <c r="D1515" s="10">
        <v>1186.23</v>
      </c>
      <c r="E1515" s="10">
        <v>79.263594999999995</v>
      </c>
      <c r="F1515" s="10">
        <v>120.87</v>
      </c>
    </row>
    <row r="1516" spans="2:6" x14ac:dyDescent="0.3">
      <c r="B1516" s="6">
        <f t="shared" si="48"/>
        <v>2017</v>
      </c>
      <c r="C1516" s="5">
        <v>42741</v>
      </c>
      <c r="D1516" s="10">
        <v>1192.98</v>
      </c>
      <c r="E1516" s="10">
        <v>79.892025000000004</v>
      </c>
      <c r="F1516" s="10">
        <v>121.93</v>
      </c>
    </row>
    <row r="1517" spans="2:6" x14ac:dyDescent="0.3">
      <c r="B1517" s="6">
        <f t="shared" si="48"/>
        <v>2017</v>
      </c>
      <c r="C1517" s="5">
        <v>42744</v>
      </c>
      <c r="D1517" s="10">
        <v>1208.32</v>
      </c>
      <c r="E1517" s="10">
        <v>80.339070000000007</v>
      </c>
      <c r="F1517" s="10">
        <v>122.33</v>
      </c>
    </row>
    <row r="1518" spans="2:6" x14ac:dyDescent="0.3">
      <c r="B1518" s="6">
        <f t="shared" si="48"/>
        <v>2017</v>
      </c>
      <c r="C1518" s="5">
        <v>42745</v>
      </c>
      <c r="D1518" s="10">
        <v>1195.0999999999999</v>
      </c>
      <c r="E1518" s="10">
        <v>80.555565000000001</v>
      </c>
      <c r="F1518" s="10">
        <v>122.6</v>
      </c>
    </row>
    <row r="1519" spans="2:6" x14ac:dyDescent="0.3">
      <c r="B1519" s="6">
        <f t="shared" si="48"/>
        <v>2017</v>
      </c>
      <c r="C1519" s="5">
        <v>42746</v>
      </c>
      <c r="D1519" s="10">
        <v>1196.3499999999999</v>
      </c>
      <c r="E1519" s="10">
        <v>80.789329999999993</v>
      </c>
      <c r="F1519" s="10">
        <v>122.93</v>
      </c>
    </row>
    <row r="1520" spans="2:6" x14ac:dyDescent="0.3">
      <c r="B1520" s="6">
        <f t="shared" si="48"/>
        <v>2017</v>
      </c>
      <c r="C1520" s="5">
        <v>42747</v>
      </c>
      <c r="D1520" s="10">
        <v>1184.8800000000001</v>
      </c>
      <c r="E1520" s="10">
        <v>80.445909999999998</v>
      </c>
      <c r="F1520" s="10">
        <v>122.74</v>
      </c>
    </row>
    <row r="1521" spans="2:6" x14ac:dyDescent="0.3">
      <c r="B1521" s="6">
        <f t="shared" si="48"/>
        <v>2017</v>
      </c>
      <c r="C1521" s="5">
        <v>42748</v>
      </c>
      <c r="D1521" s="10">
        <v>1174.8800000000001</v>
      </c>
      <c r="E1521" s="10">
        <v>80.911239999999992</v>
      </c>
      <c r="F1521" s="10">
        <v>123.16</v>
      </c>
    </row>
    <row r="1522" spans="2:6" x14ac:dyDescent="0.3">
      <c r="B1522" s="6">
        <f t="shared" si="48"/>
        <v>2017</v>
      </c>
      <c r="C1522" s="5">
        <v>42752</v>
      </c>
      <c r="D1522" s="10">
        <v>1174.5</v>
      </c>
      <c r="E1522" s="10">
        <v>80.036095000000003</v>
      </c>
      <c r="F1522" s="10">
        <v>122.79</v>
      </c>
    </row>
    <row r="1523" spans="2:6" x14ac:dyDescent="0.3">
      <c r="B1523" s="6">
        <f t="shared" si="48"/>
        <v>2017</v>
      </c>
      <c r="C1523" s="5">
        <v>42753</v>
      </c>
      <c r="D1523" s="10">
        <v>1165.6300000000001</v>
      </c>
      <c r="E1523" s="10">
        <v>80.575854999999976</v>
      </c>
      <c r="F1523" s="10">
        <v>123.04</v>
      </c>
    </row>
    <row r="1524" spans="2:6" x14ac:dyDescent="0.3">
      <c r="B1524" s="6">
        <f t="shared" si="48"/>
        <v>2017</v>
      </c>
      <c r="C1524" s="5">
        <v>42754</v>
      </c>
      <c r="D1524" s="10">
        <v>1176.55</v>
      </c>
      <c r="E1524" s="10">
        <v>80.360600000000005</v>
      </c>
      <c r="F1524" s="10">
        <v>122.98</v>
      </c>
    </row>
    <row r="1525" spans="2:6" x14ac:dyDescent="0.3">
      <c r="B1525" s="6">
        <f t="shared" si="48"/>
        <v>2017</v>
      </c>
      <c r="C1525" s="5">
        <v>42755</v>
      </c>
      <c r="D1525" s="10">
        <v>1169.1300000000001</v>
      </c>
      <c r="E1525" s="10">
        <v>80.783244999999994</v>
      </c>
      <c r="F1525" s="10">
        <v>123.25</v>
      </c>
    </row>
    <row r="1526" spans="2:6" x14ac:dyDescent="0.3">
      <c r="B1526" s="6">
        <f t="shared" si="48"/>
        <v>2017</v>
      </c>
      <c r="C1526" s="5">
        <v>42758</v>
      </c>
      <c r="D1526" s="10">
        <v>1166.27</v>
      </c>
      <c r="E1526" s="10">
        <v>80.658805000000001</v>
      </c>
      <c r="F1526" s="10">
        <v>123.35</v>
      </c>
    </row>
    <row r="1527" spans="2:6" x14ac:dyDescent="0.3">
      <c r="B1527" s="6">
        <f t="shared" si="48"/>
        <v>2017</v>
      </c>
      <c r="C1527" s="5">
        <v>42759</v>
      </c>
      <c r="D1527" s="10">
        <v>1165.9000000000001</v>
      </c>
      <c r="E1527" s="10">
        <v>81.500775000000004</v>
      </c>
      <c r="F1527" s="10">
        <v>124.18</v>
      </c>
    </row>
    <row r="1528" spans="2:6" x14ac:dyDescent="0.3">
      <c r="B1528" s="6">
        <f t="shared" si="48"/>
        <v>2017</v>
      </c>
      <c r="C1528" s="5">
        <v>42760</v>
      </c>
      <c r="D1528" s="10">
        <v>1166.02</v>
      </c>
      <c r="E1528" s="10">
        <v>82.446124999999995</v>
      </c>
      <c r="F1528" s="10">
        <v>125.43</v>
      </c>
    </row>
    <row r="1529" spans="2:6" x14ac:dyDescent="0.3">
      <c r="B1529" s="6">
        <f t="shared" si="48"/>
        <v>2017</v>
      </c>
      <c r="C1529" s="5">
        <v>42761</v>
      </c>
      <c r="D1529" s="10">
        <v>1159.53</v>
      </c>
      <c r="E1529" s="10">
        <v>82.187094999999999</v>
      </c>
      <c r="F1529" s="10">
        <v>125.56</v>
      </c>
    </row>
    <row r="1530" spans="2:6" x14ac:dyDescent="0.3">
      <c r="B1530" s="6">
        <f t="shared" si="48"/>
        <v>2017</v>
      </c>
      <c r="C1530" s="5">
        <v>42762</v>
      </c>
      <c r="D1530" s="10">
        <v>1159.53</v>
      </c>
      <c r="E1530" s="10">
        <v>82.785309999999996</v>
      </c>
      <c r="F1530" s="10">
        <v>125.8</v>
      </c>
    </row>
    <row r="1531" spans="2:6" x14ac:dyDescent="0.3">
      <c r="B1531" s="6">
        <f t="shared" si="48"/>
        <v>2017</v>
      </c>
      <c r="C1531" s="5">
        <v>42765</v>
      </c>
      <c r="D1531" s="10">
        <v>1159.53</v>
      </c>
      <c r="E1531" s="10">
        <v>82.232624999999999</v>
      </c>
      <c r="F1531" s="10">
        <v>124.82</v>
      </c>
    </row>
    <row r="1532" spans="2:6" x14ac:dyDescent="0.3">
      <c r="B1532" s="6">
        <f t="shared" si="48"/>
        <v>2017</v>
      </c>
      <c r="C1532" s="5">
        <v>42766</v>
      </c>
      <c r="D1532" s="10">
        <v>1161.5999999999999</v>
      </c>
      <c r="E1532" s="10">
        <v>81.924075000000002</v>
      </c>
      <c r="F1532" s="10">
        <v>124.57</v>
      </c>
    </row>
    <row r="1533" spans="2:6" x14ac:dyDescent="0.3">
      <c r="B1533" s="6">
        <f t="shared" si="48"/>
        <v>2017</v>
      </c>
      <c r="C1533" s="5">
        <v>42767</v>
      </c>
      <c r="D1533" s="10">
        <v>1158.22</v>
      </c>
      <c r="E1533" s="10">
        <v>82.608170000000001</v>
      </c>
      <c r="F1533" s="10">
        <v>125.43</v>
      </c>
    </row>
    <row r="1534" spans="2:6" x14ac:dyDescent="0.3">
      <c r="B1534" s="6">
        <f t="shared" si="48"/>
        <v>2017</v>
      </c>
      <c r="C1534" s="5">
        <v>42768</v>
      </c>
      <c r="D1534" s="10">
        <v>1146.93</v>
      </c>
      <c r="E1534" s="10">
        <v>82.512280000000018</v>
      </c>
      <c r="F1534" s="10">
        <v>125.32</v>
      </c>
    </row>
    <row r="1535" spans="2:6" x14ac:dyDescent="0.3">
      <c r="B1535" s="6">
        <f t="shared" si="48"/>
        <v>2017</v>
      </c>
      <c r="C1535" s="5">
        <v>42769</v>
      </c>
      <c r="D1535" s="10">
        <v>1147.4000000000001</v>
      </c>
      <c r="E1535" s="10">
        <v>82.794459999999987</v>
      </c>
      <c r="F1535" s="10">
        <v>125.68</v>
      </c>
    </row>
    <row r="1536" spans="2:6" x14ac:dyDescent="0.3">
      <c r="B1536" s="6">
        <f t="shared" si="48"/>
        <v>2017</v>
      </c>
      <c r="C1536" s="5">
        <v>42772</v>
      </c>
      <c r="D1536" s="10">
        <v>1138.07</v>
      </c>
      <c r="E1536" s="10">
        <v>82.99669999999999</v>
      </c>
      <c r="F1536" s="10">
        <v>125.83</v>
      </c>
    </row>
    <row r="1537" spans="2:6" x14ac:dyDescent="0.3">
      <c r="B1537" s="6">
        <f t="shared" si="48"/>
        <v>2017</v>
      </c>
      <c r="C1537" s="5">
        <v>42773</v>
      </c>
      <c r="D1537" s="10">
        <v>1144.18</v>
      </c>
      <c r="E1537" s="10">
        <v>83.269925000000015</v>
      </c>
      <c r="F1537" s="10">
        <v>126.29</v>
      </c>
    </row>
    <row r="1538" spans="2:6" x14ac:dyDescent="0.3">
      <c r="B1538" s="6">
        <f t="shared" ref="B1538:B1601" si="49">YEAR(C1538)</f>
        <v>2017</v>
      </c>
      <c r="C1538" s="5">
        <v>42774</v>
      </c>
      <c r="D1538" s="10">
        <v>1147.07</v>
      </c>
      <c r="E1538" s="10">
        <v>83.372225</v>
      </c>
      <c r="F1538" s="10">
        <v>126.5</v>
      </c>
    </row>
    <row r="1539" spans="2:6" x14ac:dyDescent="0.3">
      <c r="B1539" s="6">
        <f t="shared" si="49"/>
        <v>2017</v>
      </c>
      <c r="C1539" s="5">
        <v>42775</v>
      </c>
      <c r="D1539" s="10">
        <v>1146.1500000000001</v>
      </c>
      <c r="E1539" s="10">
        <v>83.278779999999998</v>
      </c>
      <c r="F1539" s="10">
        <v>126.96</v>
      </c>
    </row>
    <row r="1540" spans="2:6" x14ac:dyDescent="0.3">
      <c r="B1540" s="6">
        <f t="shared" si="49"/>
        <v>2017</v>
      </c>
      <c r="C1540" s="5">
        <v>42776</v>
      </c>
      <c r="D1540" s="10">
        <v>1150.6500000000001</v>
      </c>
      <c r="E1540" s="10">
        <v>83.322379999999995</v>
      </c>
      <c r="F1540" s="10">
        <v>127.38</v>
      </c>
    </row>
    <row r="1541" spans="2:6" x14ac:dyDescent="0.3">
      <c r="B1541" s="6">
        <f t="shared" si="49"/>
        <v>2017</v>
      </c>
      <c r="C1541" s="5">
        <v>42779</v>
      </c>
      <c r="D1541" s="10">
        <v>1151.93</v>
      </c>
      <c r="E1541" s="10">
        <v>83.606285</v>
      </c>
      <c r="F1541" s="10">
        <v>128.1</v>
      </c>
    </row>
    <row r="1542" spans="2:6" x14ac:dyDescent="0.3">
      <c r="B1542" s="6">
        <f t="shared" si="49"/>
        <v>2017</v>
      </c>
      <c r="C1542" s="5">
        <v>42780</v>
      </c>
      <c r="D1542" s="10">
        <v>1137.4000000000001</v>
      </c>
      <c r="E1542" s="10">
        <v>83.647499999999994</v>
      </c>
      <c r="F1542" s="10">
        <v>128.53</v>
      </c>
    </row>
    <row r="1543" spans="2:6" x14ac:dyDescent="0.3">
      <c r="B1543" s="6">
        <f t="shared" si="49"/>
        <v>2017</v>
      </c>
      <c r="C1543" s="5">
        <v>42781</v>
      </c>
      <c r="D1543" s="10">
        <v>1142.18</v>
      </c>
      <c r="E1543" s="10">
        <v>84.219260000000006</v>
      </c>
      <c r="F1543" s="10">
        <v>129.29</v>
      </c>
    </row>
    <row r="1544" spans="2:6" x14ac:dyDescent="0.3">
      <c r="B1544" s="6">
        <f t="shared" si="49"/>
        <v>2017</v>
      </c>
      <c r="C1544" s="5">
        <v>42782</v>
      </c>
      <c r="D1544" s="10">
        <v>1141.55</v>
      </c>
      <c r="E1544" s="10">
        <v>84.135900000000007</v>
      </c>
      <c r="F1544" s="10">
        <v>129.25</v>
      </c>
    </row>
    <row r="1545" spans="2:6" x14ac:dyDescent="0.3">
      <c r="B1545" s="6">
        <f t="shared" si="49"/>
        <v>2017</v>
      </c>
      <c r="C1545" s="5">
        <v>42783</v>
      </c>
      <c r="D1545" s="10">
        <v>1146.75</v>
      </c>
      <c r="E1545" s="10">
        <v>84.522220000000004</v>
      </c>
      <c r="F1545" s="10">
        <v>129.81</v>
      </c>
    </row>
    <row r="1546" spans="2:6" x14ac:dyDescent="0.3">
      <c r="B1546" s="6">
        <f t="shared" si="49"/>
        <v>2017</v>
      </c>
      <c r="C1546" s="5">
        <v>42787</v>
      </c>
      <c r="D1546" s="10">
        <v>1146.1300000000001</v>
      </c>
      <c r="E1546" s="10">
        <v>85.194324999999992</v>
      </c>
      <c r="F1546" s="10">
        <v>130.44999999999999</v>
      </c>
    </row>
    <row r="1547" spans="2:6" x14ac:dyDescent="0.3">
      <c r="B1547" s="6">
        <f t="shared" si="49"/>
        <v>2017</v>
      </c>
      <c r="C1547" s="5">
        <v>42788</v>
      </c>
      <c r="D1547" s="10">
        <v>1142.52</v>
      </c>
      <c r="E1547" s="10">
        <v>85.172070000000005</v>
      </c>
      <c r="F1547" s="10">
        <v>130.5</v>
      </c>
    </row>
    <row r="1548" spans="2:6" x14ac:dyDescent="0.3">
      <c r="B1548" s="6">
        <f t="shared" si="49"/>
        <v>2017</v>
      </c>
      <c r="C1548" s="5">
        <v>42789</v>
      </c>
      <c r="D1548" s="10">
        <v>1137.47</v>
      </c>
      <c r="E1548" s="10">
        <v>84.523470000000003</v>
      </c>
      <c r="F1548" s="10">
        <v>130.01</v>
      </c>
    </row>
    <row r="1549" spans="2:6" x14ac:dyDescent="0.3">
      <c r="B1549" s="6">
        <f t="shared" si="49"/>
        <v>2017</v>
      </c>
      <c r="C1549" s="5">
        <v>42790</v>
      </c>
      <c r="D1549" s="10">
        <v>1131.6500000000001</v>
      </c>
      <c r="E1549" s="10">
        <v>84.638570000000001</v>
      </c>
      <c r="F1549" s="10">
        <v>130.26</v>
      </c>
    </row>
    <row r="1550" spans="2:6" x14ac:dyDescent="0.3">
      <c r="B1550" s="6">
        <f t="shared" si="49"/>
        <v>2017</v>
      </c>
      <c r="C1550" s="5">
        <v>42793</v>
      </c>
      <c r="D1550" s="10">
        <v>1133.75</v>
      </c>
      <c r="E1550" s="10">
        <v>85.003299999999996</v>
      </c>
      <c r="F1550" s="10">
        <v>130.41999999999999</v>
      </c>
    </row>
    <row r="1551" spans="2:6" x14ac:dyDescent="0.3">
      <c r="B1551" s="6">
        <f t="shared" si="49"/>
        <v>2017</v>
      </c>
      <c r="C1551" s="5">
        <v>42794</v>
      </c>
      <c r="D1551" s="10">
        <v>1130.3499999999999</v>
      </c>
      <c r="E1551" s="10">
        <v>84.122789999999995</v>
      </c>
      <c r="F1551" s="10">
        <v>130.02000000000001</v>
      </c>
    </row>
    <row r="1552" spans="2:6" x14ac:dyDescent="0.3">
      <c r="B1552" s="6">
        <f t="shared" si="49"/>
        <v>2017</v>
      </c>
      <c r="C1552" s="5">
        <v>42795</v>
      </c>
      <c r="D1552" s="10">
        <v>1130.3499999999999</v>
      </c>
      <c r="E1552" s="10">
        <v>85.400499999999994</v>
      </c>
      <c r="F1552" s="10">
        <v>131.44</v>
      </c>
    </row>
    <row r="1553" spans="2:6" x14ac:dyDescent="0.3">
      <c r="B1553" s="6">
        <f t="shared" si="49"/>
        <v>2017</v>
      </c>
      <c r="C1553" s="5">
        <v>42796</v>
      </c>
      <c r="D1553" s="10">
        <v>1141.5999999999999</v>
      </c>
      <c r="E1553" s="10">
        <v>84.607209999999995</v>
      </c>
      <c r="F1553" s="10">
        <v>130.78</v>
      </c>
    </row>
    <row r="1554" spans="2:6" x14ac:dyDescent="0.3">
      <c r="B1554" s="6">
        <f t="shared" si="49"/>
        <v>2017</v>
      </c>
      <c r="C1554" s="5">
        <v>42797</v>
      </c>
      <c r="D1554" s="10">
        <v>1156.22</v>
      </c>
      <c r="E1554" s="10">
        <v>84.700194999999994</v>
      </c>
      <c r="F1554" s="10">
        <v>131.02000000000001</v>
      </c>
    </row>
    <row r="1555" spans="2:6" x14ac:dyDescent="0.3">
      <c r="B1555" s="6">
        <f t="shared" si="49"/>
        <v>2017</v>
      </c>
      <c r="C1555" s="5">
        <v>42800</v>
      </c>
      <c r="D1555" s="10">
        <v>1157.8499999999999</v>
      </c>
      <c r="E1555" s="10">
        <v>84.623130000000003</v>
      </c>
      <c r="F1555" s="10">
        <v>130.72999999999999</v>
      </c>
    </row>
    <row r="1556" spans="2:6" x14ac:dyDescent="0.3">
      <c r="B1556" s="6">
        <f t="shared" si="49"/>
        <v>2017</v>
      </c>
      <c r="C1556" s="5">
        <v>42801</v>
      </c>
      <c r="D1556" s="10">
        <v>1146.18</v>
      </c>
      <c r="E1556" s="10">
        <v>84.581035</v>
      </c>
      <c r="F1556" s="10">
        <v>130.51</v>
      </c>
    </row>
    <row r="1557" spans="2:6" x14ac:dyDescent="0.3">
      <c r="B1557" s="6">
        <f t="shared" si="49"/>
        <v>2017</v>
      </c>
      <c r="C1557" s="5">
        <v>42802</v>
      </c>
      <c r="D1557" s="10">
        <v>1145.57</v>
      </c>
      <c r="E1557" s="10">
        <v>84.847454999999997</v>
      </c>
      <c r="F1557" s="10">
        <v>130.74</v>
      </c>
    </row>
    <row r="1558" spans="2:6" x14ac:dyDescent="0.3">
      <c r="B1558" s="6">
        <f t="shared" si="49"/>
        <v>2017</v>
      </c>
      <c r="C1558" s="5">
        <v>42803</v>
      </c>
      <c r="D1558" s="10">
        <v>1157.8800000000001</v>
      </c>
      <c r="E1558" s="10">
        <v>84.996019999999987</v>
      </c>
      <c r="F1558" s="10">
        <v>130.84</v>
      </c>
    </row>
    <row r="1559" spans="2:6" x14ac:dyDescent="0.3">
      <c r="B1559" s="6">
        <f t="shared" si="49"/>
        <v>2017</v>
      </c>
      <c r="C1559" s="5">
        <v>42804</v>
      </c>
      <c r="D1559" s="10">
        <v>1157.3800000000001</v>
      </c>
      <c r="E1559" s="10">
        <v>85.566535000000002</v>
      </c>
      <c r="F1559" s="10">
        <v>131.38999999999999</v>
      </c>
    </row>
    <row r="1560" spans="2:6" x14ac:dyDescent="0.3">
      <c r="B1560" s="6">
        <f t="shared" si="49"/>
        <v>2017</v>
      </c>
      <c r="C1560" s="5">
        <v>42807</v>
      </c>
      <c r="D1560" s="10">
        <v>1144.28</v>
      </c>
      <c r="E1560" s="10">
        <v>86.024195000000006</v>
      </c>
      <c r="F1560" s="10">
        <v>131.61000000000001</v>
      </c>
    </row>
    <row r="1561" spans="2:6" x14ac:dyDescent="0.3">
      <c r="B1561" s="6">
        <f t="shared" si="49"/>
        <v>2017</v>
      </c>
      <c r="C1561" s="5">
        <v>42808</v>
      </c>
      <c r="D1561" s="10">
        <v>1148.9000000000001</v>
      </c>
      <c r="E1561" s="10">
        <v>85.685960000000009</v>
      </c>
      <c r="F1561" s="10">
        <v>131.29</v>
      </c>
    </row>
    <row r="1562" spans="2:6" x14ac:dyDescent="0.3">
      <c r="B1562" s="6">
        <f t="shared" si="49"/>
        <v>2017</v>
      </c>
      <c r="C1562" s="5">
        <v>42809</v>
      </c>
      <c r="D1562" s="10">
        <v>1143.52</v>
      </c>
      <c r="E1562" s="10">
        <v>86.320894999999993</v>
      </c>
      <c r="F1562" s="10">
        <v>132.1</v>
      </c>
    </row>
    <row r="1563" spans="2:6" x14ac:dyDescent="0.3">
      <c r="B1563" s="6">
        <f t="shared" si="49"/>
        <v>2017</v>
      </c>
      <c r="C1563" s="5">
        <v>42810</v>
      </c>
      <c r="D1563" s="10">
        <v>1131.8800000000001</v>
      </c>
      <c r="E1563" s="10">
        <v>86.306190000000001</v>
      </c>
      <c r="F1563" s="10">
        <v>132.01</v>
      </c>
    </row>
    <row r="1564" spans="2:6" x14ac:dyDescent="0.3">
      <c r="B1564" s="6">
        <f t="shared" si="49"/>
        <v>2017</v>
      </c>
      <c r="C1564" s="5">
        <v>42811</v>
      </c>
      <c r="D1564" s="10">
        <v>1131.4000000000001</v>
      </c>
      <c r="E1564" s="10">
        <v>86.299299999999988</v>
      </c>
      <c r="F1564" s="10">
        <v>131.69</v>
      </c>
    </row>
    <row r="1565" spans="2:6" x14ac:dyDescent="0.3">
      <c r="B1565" s="6">
        <f t="shared" si="49"/>
        <v>2017</v>
      </c>
      <c r="C1565" s="5">
        <v>42814</v>
      </c>
      <c r="D1565" s="10">
        <v>1120.1300000000001</v>
      </c>
      <c r="E1565" s="10">
        <v>86.568993649999996</v>
      </c>
      <c r="F1565" s="10">
        <v>131.81</v>
      </c>
    </row>
    <row r="1566" spans="2:6" x14ac:dyDescent="0.3">
      <c r="B1566" s="6">
        <f t="shared" si="49"/>
        <v>2017</v>
      </c>
      <c r="C1566" s="5">
        <v>42815</v>
      </c>
      <c r="D1566" s="10">
        <v>1120.8499999999999</v>
      </c>
      <c r="E1566" s="10">
        <v>84.920889999999986</v>
      </c>
      <c r="F1566" s="10">
        <v>129.81</v>
      </c>
    </row>
    <row r="1567" spans="2:6" x14ac:dyDescent="0.3">
      <c r="B1567" s="6">
        <f t="shared" si="49"/>
        <v>2017</v>
      </c>
      <c r="C1567" s="5">
        <v>42816</v>
      </c>
      <c r="D1567" s="10">
        <v>1123.3499999999999</v>
      </c>
      <c r="E1567" s="10">
        <v>85.51250499999999</v>
      </c>
      <c r="F1567" s="10">
        <v>130.69</v>
      </c>
    </row>
    <row r="1568" spans="2:6" x14ac:dyDescent="0.3">
      <c r="B1568" s="6">
        <f t="shared" si="49"/>
        <v>2017</v>
      </c>
      <c r="C1568" s="5">
        <v>42817</v>
      </c>
      <c r="D1568" s="10">
        <v>1122.25</v>
      </c>
      <c r="E1568" s="10">
        <v>85.37447499999999</v>
      </c>
      <c r="F1568" s="10">
        <v>130.36000000000001</v>
      </c>
    </row>
    <row r="1569" spans="2:6" x14ac:dyDescent="0.3">
      <c r="B1569" s="6">
        <f t="shared" si="49"/>
        <v>2017</v>
      </c>
      <c r="C1569" s="5">
        <v>42818</v>
      </c>
      <c r="D1569" s="10">
        <v>1122.52</v>
      </c>
      <c r="E1569" s="10">
        <v>85.584055000000006</v>
      </c>
      <c r="F1569" s="10">
        <v>130.63</v>
      </c>
    </row>
    <row r="1570" spans="2:6" x14ac:dyDescent="0.3">
      <c r="B1570" s="6">
        <f t="shared" si="49"/>
        <v>2017</v>
      </c>
      <c r="C1570" s="5">
        <v>42821</v>
      </c>
      <c r="D1570" s="10">
        <v>1112.8800000000001</v>
      </c>
      <c r="E1570" s="10">
        <v>85.720525000000023</v>
      </c>
      <c r="F1570" s="10">
        <v>130.84</v>
      </c>
    </row>
    <row r="1571" spans="2:6" x14ac:dyDescent="0.3">
      <c r="B1571" s="6">
        <f t="shared" si="49"/>
        <v>2017</v>
      </c>
      <c r="C1571" s="5">
        <v>42822</v>
      </c>
      <c r="D1571" s="10">
        <v>1113.18</v>
      </c>
      <c r="E1571" s="10">
        <v>86.095634999999973</v>
      </c>
      <c r="F1571" s="10">
        <v>131.63999999999999</v>
      </c>
    </row>
    <row r="1572" spans="2:6" x14ac:dyDescent="0.3">
      <c r="B1572" s="6">
        <f t="shared" si="49"/>
        <v>2017</v>
      </c>
      <c r="C1572" s="5">
        <v>42823</v>
      </c>
      <c r="D1572" s="10">
        <v>1114.25</v>
      </c>
      <c r="E1572" s="10">
        <v>86.262674999999987</v>
      </c>
      <c r="F1572" s="10">
        <v>132.25</v>
      </c>
    </row>
    <row r="1573" spans="2:6" x14ac:dyDescent="0.3">
      <c r="B1573" s="6">
        <f t="shared" si="49"/>
        <v>2017</v>
      </c>
      <c r="C1573" s="5">
        <v>42824</v>
      </c>
      <c r="D1573" s="10">
        <v>1117.32</v>
      </c>
      <c r="E1573" s="10">
        <v>86.433954999999997</v>
      </c>
      <c r="F1573" s="10">
        <v>132.47</v>
      </c>
    </row>
    <row r="1574" spans="2:6" x14ac:dyDescent="0.3">
      <c r="B1574" s="6">
        <f t="shared" si="49"/>
        <v>2017</v>
      </c>
      <c r="C1574" s="5">
        <v>42825</v>
      </c>
      <c r="D1574" s="10">
        <v>1118.4000000000001</v>
      </c>
      <c r="E1574" s="10">
        <v>86.38205499999998</v>
      </c>
      <c r="F1574" s="10">
        <v>132.38</v>
      </c>
    </row>
    <row r="1575" spans="2:6" x14ac:dyDescent="0.3">
      <c r="B1575" s="6">
        <f t="shared" si="49"/>
        <v>2017</v>
      </c>
      <c r="C1575" s="5">
        <v>42828</v>
      </c>
      <c r="D1575" s="10">
        <v>1115.43</v>
      </c>
      <c r="E1575" s="10">
        <v>86.14709999999998</v>
      </c>
      <c r="F1575" s="10">
        <v>132.30000000000001</v>
      </c>
    </row>
    <row r="1576" spans="2:6" x14ac:dyDescent="0.3">
      <c r="B1576" s="6">
        <f t="shared" si="49"/>
        <v>2017</v>
      </c>
      <c r="C1576" s="5">
        <v>42829</v>
      </c>
      <c r="D1576" s="10">
        <v>1121.93</v>
      </c>
      <c r="E1576" s="10">
        <v>85.963379999999987</v>
      </c>
      <c r="F1576" s="10">
        <v>132.51</v>
      </c>
    </row>
    <row r="1577" spans="2:6" x14ac:dyDescent="0.3">
      <c r="B1577" s="6">
        <f t="shared" si="49"/>
        <v>2017</v>
      </c>
      <c r="C1577" s="5">
        <v>42830</v>
      </c>
      <c r="D1577" s="10">
        <v>1123.95</v>
      </c>
      <c r="E1577" s="10">
        <v>85.560134999999988</v>
      </c>
      <c r="F1577" s="10">
        <v>131.97</v>
      </c>
    </row>
    <row r="1578" spans="2:6" x14ac:dyDescent="0.3">
      <c r="B1578" s="6">
        <f t="shared" si="49"/>
        <v>2017</v>
      </c>
      <c r="C1578" s="5">
        <v>42831</v>
      </c>
      <c r="D1578" s="10">
        <v>1133.1300000000001</v>
      </c>
      <c r="E1578" s="10">
        <v>85.671894999999992</v>
      </c>
      <c r="F1578" s="10">
        <v>132.04</v>
      </c>
    </row>
    <row r="1579" spans="2:6" x14ac:dyDescent="0.3">
      <c r="B1579" s="6">
        <f t="shared" si="49"/>
        <v>2017</v>
      </c>
      <c r="C1579" s="5">
        <v>42832</v>
      </c>
      <c r="D1579" s="10">
        <v>1134.4000000000001</v>
      </c>
      <c r="E1579" s="10">
        <v>85.760435000000001</v>
      </c>
      <c r="F1579" s="10">
        <v>131.97</v>
      </c>
    </row>
    <row r="1580" spans="2:6" x14ac:dyDescent="0.3">
      <c r="B1580" s="6">
        <f t="shared" si="49"/>
        <v>2017</v>
      </c>
      <c r="C1580" s="5">
        <v>42835</v>
      </c>
      <c r="D1580" s="10">
        <v>1142.3</v>
      </c>
      <c r="E1580" s="10">
        <v>85.505765000000011</v>
      </c>
      <c r="F1580" s="10">
        <v>132.02000000000001</v>
      </c>
    </row>
    <row r="1581" spans="2:6" x14ac:dyDescent="0.3">
      <c r="B1581" s="6">
        <f t="shared" si="49"/>
        <v>2017</v>
      </c>
      <c r="C1581" s="5">
        <v>42836</v>
      </c>
      <c r="D1581" s="10">
        <v>1145.8</v>
      </c>
      <c r="E1581" s="10">
        <v>85.163230000000013</v>
      </c>
      <c r="F1581" s="10">
        <v>131.44999999999999</v>
      </c>
    </row>
    <row r="1582" spans="2:6" x14ac:dyDescent="0.3">
      <c r="B1582" s="6">
        <f t="shared" si="49"/>
        <v>2017</v>
      </c>
      <c r="C1582" s="5">
        <v>42837</v>
      </c>
      <c r="D1582" s="10">
        <v>1141.5</v>
      </c>
      <c r="E1582" s="10">
        <v>84.440145000000001</v>
      </c>
      <c r="F1582" s="10">
        <v>130.91999999999999</v>
      </c>
    </row>
    <row r="1583" spans="2:6" x14ac:dyDescent="0.3">
      <c r="B1583" s="6">
        <f t="shared" si="49"/>
        <v>2017</v>
      </c>
      <c r="C1583" s="5">
        <v>42838</v>
      </c>
      <c r="D1583" s="10">
        <v>1129.82</v>
      </c>
      <c r="E1583" s="10">
        <v>84.010940000000005</v>
      </c>
      <c r="F1583" s="10">
        <v>130.4</v>
      </c>
    </row>
    <row r="1584" spans="2:6" x14ac:dyDescent="0.3">
      <c r="B1584" s="6">
        <f t="shared" si="49"/>
        <v>2017</v>
      </c>
      <c r="C1584" s="5">
        <v>42842</v>
      </c>
      <c r="D1584" s="10">
        <v>1138.2</v>
      </c>
      <c r="E1584" s="10">
        <v>84.899995000000004</v>
      </c>
      <c r="F1584" s="10">
        <v>131.47999999999999</v>
      </c>
    </row>
    <row r="1585" spans="2:6" x14ac:dyDescent="0.3">
      <c r="B1585" s="6">
        <f t="shared" si="49"/>
        <v>2017</v>
      </c>
      <c r="C1585" s="5">
        <v>42843</v>
      </c>
      <c r="D1585" s="10">
        <v>1141.8</v>
      </c>
      <c r="E1585" s="10">
        <v>84.829115000000002</v>
      </c>
      <c r="F1585" s="10">
        <v>131.28</v>
      </c>
    </row>
    <row r="1586" spans="2:6" x14ac:dyDescent="0.3">
      <c r="B1586" s="6">
        <f t="shared" si="49"/>
        <v>2017</v>
      </c>
      <c r="C1586" s="5">
        <v>42844</v>
      </c>
      <c r="D1586" s="10">
        <v>1140.18</v>
      </c>
      <c r="E1586" s="10">
        <v>85.102035000000015</v>
      </c>
      <c r="F1586" s="10">
        <v>131.49</v>
      </c>
    </row>
    <row r="1587" spans="2:6" x14ac:dyDescent="0.3">
      <c r="B1587" s="6">
        <f t="shared" si="49"/>
        <v>2017</v>
      </c>
      <c r="C1587" s="5">
        <v>42845</v>
      </c>
      <c r="D1587" s="10">
        <v>1139.9000000000001</v>
      </c>
      <c r="E1587" s="10">
        <v>85.996195</v>
      </c>
      <c r="F1587" s="10">
        <v>132.59</v>
      </c>
    </row>
    <row r="1588" spans="2:6" x14ac:dyDescent="0.3">
      <c r="B1588" s="6">
        <f t="shared" si="49"/>
        <v>2017</v>
      </c>
      <c r="C1588" s="5">
        <v>42846</v>
      </c>
      <c r="D1588" s="10">
        <v>1134.3</v>
      </c>
      <c r="E1588" s="10">
        <v>85.834980000000002</v>
      </c>
      <c r="F1588" s="10">
        <v>132.56</v>
      </c>
    </row>
    <row r="1589" spans="2:6" x14ac:dyDescent="0.3">
      <c r="B1589" s="6">
        <f t="shared" si="49"/>
        <v>2017</v>
      </c>
      <c r="C1589" s="5">
        <v>42849</v>
      </c>
      <c r="D1589" s="10">
        <v>1130</v>
      </c>
      <c r="E1589" s="10">
        <v>86.969875000000002</v>
      </c>
      <c r="F1589" s="10">
        <v>134.16</v>
      </c>
    </row>
    <row r="1590" spans="2:6" x14ac:dyDescent="0.3">
      <c r="B1590" s="6">
        <f t="shared" si="49"/>
        <v>2017</v>
      </c>
      <c r="C1590" s="5">
        <v>42850</v>
      </c>
      <c r="D1590" s="10">
        <v>1125.43</v>
      </c>
      <c r="E1590" s="10">
        <v>87.72773500000001</v>
      </c>
      <c r="F1590" s="10">
        <v>135.13</v>
      </c>
    </row>
    <row r="1591" spans="2:6" x14ac:dyDescent="0.3">
      <c r="B1591" s="6">
        <f t="shared" si="49"/>
        <v>2017</v>
      </c>
      <c r="C1591" s="5">
        <v>42851</v>
      </c>
      <c r="D1591" s="10">
        <v>1125.3</v>
      </c>
      <c r="E1591" s="10">
        <v>87.630380000000002</v>
      </c>
      <c r="F1591" s="10">
        <v>134.94</v>
      </c>
    </row>
    <row r="1592" spans="2:6" x14ac:dyDescent="0.3">
      <c r="B1592" s="6">
        <f t="shared" si="49"/>
        <v>2017</v>
      </c>
      <c r="C1592" s="5">
        <v>42852</v>
      </c>
      <c r="D1592" s="10">
        <v>1130.0999999999999</v>
      </c>
      <c r="E1592" s="10">
        <v>88.447114999999997</v>
      </c>
      <c r="F1592" s="10">
        <v>135.75</v>
      </c>
    </row>
    <row r="1593" spans="2:6" x14ac:dyDescent="0.3">
      <c r="B1593" s="6">
        <f t="shared" si="49"/>
        <v>2017</v>
      </c>
      <c r="C1593" s="5">
        <v>42853</v>
      </c>
      <c r="D1593" s="10">
        <v>1137.8</v>
      </c>
      <c r="E1593" s="10">
        <v>88.088145000000011</v>
      </c>
      <c r="F1593" s="10">
        <v>135.99</v>
      </c>
    </row>
    <row r="1594" spans="2:6" x14ac:dyDescent="0.3">
      <c r="B1594" s="6">
        <f t="shared" si="49"/>
        <v>2017</v>
      </c>
      <c r="C1594" s="5">
        <v>42856</v>
      </c>
      <c r="D1594" s="10">
        <v>1137.8</v>
      </c>
      <c r="E1594" s="10">
        <v>88.965874999999997</v>
      </c>
      <c r="F1594" s="10">
        <v>137.19999999999999</v>
      </c>
    </row>
    <row r="1595" spans="2:6" x14ac:dyDescent="0.3">
      <c r="B1595" s="6">
        <f t="shared" si="49"/>
        <v>2017</v>
      </c>
      <c r="C1595" s="5">
        <v>42857</v>
      </c>
      <c r="D1595" s="10">
        <v>1130.8</v>
      </c>
      <c r="E1595" s="10">
        <v>88.913195000000002</v>
      </c>
      <c r="F1595" s="10">
        <v>137.43</v>
      </c>
    </row>
    <row r="1596" spans="2:6" x14ac:dyDescent="0.3">
      <c r="B1596" s="6">
        <f t="shared" si="49"/>
        <v>2017</v>
      </c>
      <c r="C1596" s="5">
        <v>42858</v>
      </c>
      <c r="D1596" s="10">
        <v>1130.8</v>
      </c>
      <c r="E1596" s="10">
        <v>88.801714999999987</v>
      </c>
      <c r="F1596" s="10">
        <v>136.99</v>
      </c>
    </row>
    <row r="1597" spans="2:6" x14ac:dyDescent="0.3">
      <c r="B1597" s="6">
        <f t="shared" si="49"/>
        <v>2017</v>
      </c>
      <c r="C1597" s="5">
        <v>42859</v>
      </c>
      <c r="D1597" s="10">
        <v>1132.68</v>
      </c>
      <c r="E1597" s="10">
        <v>88.842805000000013</v>
      </c>
      <c r="F1597" s="10">
        <v>137.04</v>
      </c>
    </row>
    <row r="1598" spans="2:6" x14ac:dyDescent="0.3">
      <c r="B1598" s="6">
        <f t="shared" si="49"/>
        <v>2017</v>
      </c>
      <c r="C1598" s="5">
        <v>42860</v>
      </c>
      <c r="D1598" s="10">
        <v>1132.68</v>
      </c>
      <c r="E1598" s="10">
        <v>89.181300000000007</v>
      </c>
      <c r="F1598" s="10">
        <v>137.54</v>
      </c>
    </row>
    <row r="1599" spans="2:6" x14ac:dyDescent="0.3">
      <c r="B1599" s="6">
        <f t="shared" si="49"/>
        <v>2017</v>
      </c>
      <c r="C1599" s="5">
        <v>42863</v>
      </c>
      <c r="D1599" s="10">
        <v>1131.45</v>
      </c>
      <c r="E1599" s="10">
        <v>89.029075000000006</v>
      </c>
      <c r="F1599" s="10">
        <v>137.84</v>
      </c>
    </row>
    <row r="1600" spans="2:6" x14ac:dyDescent="0.3">
      <c r="B1600" s="6">
        <f t="shared" si="49"/>
        <v>2017</v>
      </c>
      <c r="C1600" s="5">
        <v>42864</v>
      </c>
      <c r="D1600" s="10">
        <v>1131.45</v>
      </c>
      <c r="E1600" s="10">
        <v>89.439184999999995</v>
      </c>
      <c r="F1600" s="10">
        <v>138.32</v>
      </c>
    </row>
    <row r="1601" spans="2:6" x14ac:dyDescent="0.3">
      <c r="B1601" s="6">
        <f t="shared" si="49"/>
        <v>2017</v>
      </c>
      <c r="C1601" s="5">
        <v>42865</v>
      </c>
      <c r="D1601" s="10">
        <v>1135.9000000000001</v>
      </c>
      <c r="E1601" s="10">
        <v>90.253454999999988</v>
      </c>
      <c r="F1601" s="10">
        <v>138.4</v>
      </c>
    </row>
    <row r="1602" spans="2:6" x14ac:dyDescent="0.3">
      <c r="B1602" s="6">
        <f t="shared" ref="B1602:B1665" si="50">YEAR(C1602)</f>
        <v>2017</v>
      </c>
      <c r="C1602" s="5">
        <v>42866</v>
      </c>
      <c r="D1602" s="10">
        <v>1127.77</v>
      </c>
      <c r="E1602" s="10">
        <v>90.186295000000001</v>
      </c>
      <c r="F1602" s="10">
        <v>138.29</v>
      </c>
    </row>
    <row r="1603" spans="2:6" x14ac:dyDescent="0.3">
      <c r="B1603" s="6">
        <f t="shared" si="50"/>
        <v>2017</v>
      </c>
      <c r="C1603" s="5">
        <v>42867</v>
      </c>
      <c r="D1603" s="10">
        <v>1127.43</v>
      </c>
      <c r="E1603" s="10">
        <v>90.34049499999999</v>
      </c>
      <c r="F1603" s="10">
        <v>138.6</v>
      </c>
    </row>
    <row r="1604" spans="2:6" x14ac:dyDescent="0.3">
      <c r="B1604" s="6">
        <f t="shared" si="50"/>
        <v>2017</v>
      </c>
      <c r="C1604" s="5">
        <v>42870</v>
      </c>
      <c r="D1604" s="10">
        <v>1123.6500000000001</v>
      </c>
      <c r="E1604" s="10">
        <v>91.152645000000007</v>
      </c>
      <c r="F1604" s="10">
        <v>139.04</v>
      </c>
    </row>
    <row r="1605" spans="2:6" x14ac:dyDescent="0.3">
      <c r="B1605" s="6">
        <f t="shared" si="50"/>
        <v>2017</v>
      </c>
      <c r="C1605" s="5">
        <v>42871</v>
      </c>
      <c r="D1605" s="10">
        <v>1115.98</v>
      </c>
      <c r="E1605" s="10">
        <v>91.884514999999993</v>
      </c>
      <c r="F1605" s="10">
        <v>139.62</v>
      </c>
    </row>
    <row r="1606" spans="2:6" x14ac:dyDescent="0.3">
      <c r="B1606" s="6">
        <f t="shared" si="50"/>
        <v>2017</v>
      </c>
      <c r="C1606" s="5">
        <v>42872</v>
      </c>
      <c r="D1606" s="10">
        <v>1118.2</v>
      </c>
      <c r="E1606" s="10">
        <v>88.709119999999999</v>
      </c>
      <c r="F1606" s="10">
        <v>136.07</v>
      </c>
    </row>
    <row r="1607" spans="2:6" x14ac:dyDescent="0.3">
      <c r="B1607" s="6">
        <f t="shared" si="50"/>
        <v>2017</v>
      </c>
      <c r="C1607" s="5">
        <v>42873</v>
      </c>
      <c r="D1607" s="10">
        <v>1124.5</v>
      </c>
      <c r="E1607" s="10">
        <v>89.726785000000007</v>
      </c>
      <c r="F1607" s="10">
        <v>137.26</v>
      </c>
    </row>
    <row r="1608" spans="2:6" x14ac:dyDescent="0.3">
      <c r="B1608" s="6">
        <f t="shared" si="50"/>
        <v>2017</v>
      </c>
      <c r="C1608" s="5">
        <v>42874</v>
      </c>
      <c r="D1608" s="10">
        <v>1127</v>
      </c>
      <c r="E1608" s="10">
        <v>90.316129999999987</v>
      </c>
      <c r="F1608" s="10">
        <v>137.84</v>
      </c>
    </row>
    <row r="1609" spans="2:6" x14ac:dyDescent="0.3">
      <c r="B1609" s="6">
        <f t="shared" si="50"/>
        <v>2017</v>
      </c>
      <c r="C1609" s="5">
        <v>42877</v>
      </c>
      <c r="D1609" s="10">
        <v>1118.6500000000001</v>
      </c>
      <c r="E1609" s="10">
        <v>91.047955000000002</v>
      </c>
      <c r="F1609" s="10">
        <v>139</v>
      </c>
    </row>
    <row r="1610" spans="2:6" x14ac:dyDescent="0.3">
      <c r="B1610" s="6">
        <f t="shared" si="50"/>
        <v>2017</v>
      </c>
      <c r="C1610" s="5">
        <v>42878</v>
      </c>
      <c r="D1610" s="10">
        <v>1124.0999999999999</v>
      </c>
      <c r="E1610" s="10">
        <v>90.965624999999989</v>
      </c>
      <c r="F1610" s="10">
        <v>139.13999999999999</v>
      </c>
    </row>
    <row r="1611" spans="2:6" x14ac:dyDescent="0.3">
      <c r="B1611" s="6">
        <f t="shared" si="50"/>
        <v>2017</v>
      </c>
      <c r="C1611" s="5">
        <v>42879</v>
      </c>
      <c r="D1611" s="10">
        <v>1126.3</v>
      </c>
      <c r="E1611" s="10">
        <v>91.405264999999986</v>
      </c>
      <c r="F1611" s="10">
        <v>139.78</v>
      </c>
    </row>
    <row r="1612" spans="2:6" x14ac:dyDescent="0.3">
      <c r="B1612" s="6">
        <f t="shared" si="50"/>
        <v>2017</v>
      </c>
      <c r="C1612" s="5">
        <v>42880</v>
      </c>
      <c r="D1612" s="10">
        <v>1116.45</v>
      </c>
      <c r="E1612" s="10">
        <v>92.085700000000003</v>
      </c>
      <c r="F1612" s="10">
        <v>140.97</v>
      </c>
    </row>
    <row r="1613" spans="2:6" x14ac:dyDescent="0.3">
      <c r="B1613" s="6">
        <f t="shared" si="50"/>
        <v>2017</v>
      </c>
      <c r="C1613" s="5">
        <v>42881</v>
      </c>
      <c r="D1613" s="10">
        <v>1120.8</v>
      </c>
      <c r="E1613" s="10">
        <v>92.305305000000004</v>
      </c>
      <c r="F1613" s="10">
        <v>141.22</v>
      </c>
    </row>
    <row r="1614" spans="2:6" x14ac:dyDescent="0.3">
      <c r="B1614" s="6">
        <f t="shared" si="50"/>
        <v>2017</v>
      </c>
      <c r="C1614" s="5">
        <v>42885</v>
      </c>
      <c r="D1614" s="10">
        <v>1125.3</v>
      </c>
      <c r="E1614" s="10">
        <v>92.499790000000004</v>
      </c>
      <c r="F1614" s="10">
        <v>141.34</v>
      </c>
    </row>
    <row r="1615" spans="2:6" x14ac:dyDescent="0.3">
      <c r="B1615" s="6">
        <f t="shared" si="50"/>
        <v>2017</v>
      </c>
      <c r="C1615" s="5">
        <v>42886</v>
      </c>
      <c r="D1615" s="10">
        <v>1119.6500000000001</v>
      </c>
      <c r="E1615" s="10">
        <v>92.368905000000012</v>
      </c>
      <c r="F1615" s="10">
        <v>141.29</v>
      </c>
    </row>
    <row r="1616" spans="2:6" x14ac:dyDescent="0.3">
      <c r="B1616" s="6">
        <f t="shared" si="50"/>
        <v>2017</v>
      </c>
      <c r="C1616" s="5">
        <v>42887</v>
      </c>
      <c r="D1616" s="10">
        <v>1122.05</v>
      </c>
      <c r="E1616" s="10">
        <v>92.988939999999985</v>
      </c>
      <c r="F1616" s="10">
        <v>141.84</v>
      </c>
    </row>
    <row r="1617" spans="2:6" x14ac:dyDescent="0.3">
      <c r="B1617" s="6">
        <f t="shared" si="50"/>
        <v>2017</v>
      </c>
      <c r="C1617" s="5">
        <v>42888</v>
      </c>
      <c r="D1617" s="10">
        <v>1121.8</v>
      </c>
      <c r="E1617" s="10">
        <v>93.891810000000021</v>
      </c>
      <c r="F1617" s="10">
        <v>143.46</v>
      </c>
    </row>
    <row r="1618" spans="2:6" x14ac:dyDescent="0.3">
      <c r="B1618" s="6">
        <f t="shared" si="50"/>
        <v>2017</v>
      </c>
      <c r="C1618" s="5">
        <v>42891</v>
      </c>
      <c r="D1618" s="10">
        <v>1118.2</v>
      </c>
      <c r="E1618" s="10">
        <v>94.057259999999985</v>
      </c>
      <c r="F1618" s="10">
        <v>143.43</v>
      </c>
    </row>
    <row r="1619" spans="2:6" x14ac:dyDescent="0.3">
      <c r="B1619" s="6">
        <f t="shared" si="50"/>
        <v>2017</v>
      </c>
      <c r="C1619" s="5">
        <v>42892</v>
      </c>
      <c r="D1619" s="10">
        <v>1118.2</v>
      </c>
      <c r="E1619" s="10">
        <v>93.999255000000005</v>
      </c>
      <c r="F1619" s="10">
        <v>142.86000000000001</v>
      </c>
    </row>
    <row r="1620" spans="2:6" x14ac:dyDescent="0.3">
      <c r="B1620" s="6">
        <f t="shared" si="50"/>
        <v>2017</v>
      </c>
      <c r="C1620" s="5">
        <v>42893</v>
      </c>
      <c r="D1620" s="10">
        <v>1124.05</v>
      </c>
      <c r="E1620" s="10">
        <v>94.306744999999992</v>
      </c>
      <c r="F1620" s="10">
        <v>143.41999999999999</v>
      </c>
    </row>
    <row r="1621" spans="2:6" x14ac:dyDescent="0.3">
      <c r="B1621" s="6">
        <f t="shared" si="50"/>
        <v>2017</v>
      </c>
      <c r="C1621" s="5">
        <v>42894</v>
      </c>
      <c r="D1621" s="10">
        <v>1122.0999999999999</v>
      </c>
      <c r="E1621" s="10">
        <v>95.364294999999998</v>
      </c>
      <c r="F1621" s="10">
        <v>143.57</v>
      </c>
    </row>
    <row r="1622" spans="2:6" x14ac:dyDescent="0.3">
      <c r="B1622" s="6">
        <f t="shared" si="50"/>
        <v>2017</v>
      </c>
      <c r="C1622" s="5">
        <v>42895</v>
      </c>
      <c r="D1622" s="10">
        <v>1123.1500000000001</v>
      </c>
      <c r="E1622" s="10">
        <v>92.49844499999999</v>
      </c>
      <c r="F1622" s="10">
        <v>139.97999999999999</v>
      </c>
    </row>
    <row r="1623" spans="2:6" x14ac:dyDescent="0.3">
      <c r="B1623" s="6">
        <f t="shared" si="50"/>
        <v>2017</v>
      </c>
      <c r="C1623" s="5">
        <v>42898</v>
      </c>
      <c r="D1623" s="10">
        <v>1127.3</v>
      </c>
      <c r="E1623" s="10">
        <v>91.837299999999985</v>
      </c>
      <c r="F1623" s="10">
        <v>139.22999999999999</v>
      </c>
    </row>
    <row r="1624" spans="2:6" x14ac:dyDescent="0.3">
      <c r="B1624" s="6">
        <f t="shared" si="50"/>
        <v>2017</v>
      </c>
      <c r="C1624" s="5">
        <v>42899</v>
      </c>
      <c r="D1624" s="10">
        <v>1128.25</v>
      </c>
      <c r="E1624" s="10">
        <v>92.500839999999997</v>
      </c>
      <c r="F1624" s="10">
        <v>140.36000000000001</v>
      </c>
    </row>
    <row r="1625" spans="2:6" x14ac:dyDescent="0.3">
      <c r="B1625" s="6">
        <f t="shared" si="50"/>
        <v>2017</v>
      </c>
      <c r="C1625" s="5">
        <v>42900</v>
      </c>
      <c r="D1625" s="10">
        <v>1123.95</v>
      </c>
      <c r="E1625" s="10">
        <v>91.986409999999992</v>
      </c>
      <c r="F1625" s="10">
        <v>139.75</v>
      </c>
    </row>
    <row r="1626" spans="2:6" x14ac:dyDescent="0.3">
      <c r="B1626" s="6">
        <f t="shared" si="50"/>
        <v>2017</v>
      </c>
      <c r="C1626" s="5">
        <v>42901</v>
      </c>
      <c r="D1626" s="10">
        <v>1124.0999999999999</v>
      </c>
      <c r="E1626" s="10">
        <v>91.495949999999979</v>
      </c>
      <c r="F1626" s="10">
        <v>139.13</v>
      </c>
    </row>
    <row r="1627" spans="2:6" x14ac:dyDescent="0.3">
      <c r="B1627" s="6">
        <f t="shared" si="50"/>
        <v>2017</v>
      </c>
      <c r="C1627" s="5">
        <v>42902</v>
      </c>
      <c r="D1627" s="10">
        <v>1134.2</v>
      </c>
      <c r="E1627" s="10">
        <v>91.343004999999991</v>
      </c>
      <c r="F1627" s="10">
        <v>138.15</v>
      </c>
    </row>
    <row r="1628" spans="2:6" x14ac:dyDescent="0.3">
      <c r="B1628" s="6">
        <f t="shared" si="50"/>
        <v>2017</v>
      </c>
      <c r="C1628" s="5">
        <v>42905</v>
      </c>
      <c r="D1628" s="10">
        <v>1132.6500000000001</v>
      </c>
      <c r="E1628" s="10">
        <v>92.785225000000011</v>
      </c>
      <c r="F1628" s="10">
        <v>140.46</v>
      </c>
    </row>
    <row r="1629" spans="2:6" x14ac:dyDescent="0.3">
      <c r="B1629" s="6">
        <f t="shared" si="50"/>
        <v>2017</v>
      </c>
      <c r="C1629" s="5">
        <v>42906</v>
      </c>
      <c r="D1629" s="10">
        <v>1135.45</v>
      </c>
      <c r="E1629" s="10">
        <v>91.971919999999969</v>
      </c>
      <c r="F1629" s="10">
        <v>139.36000000000001</v>
      </c>
    </row>
    <row r="1630" spans="2:6" x14ac:dyDescent="0.3">
      <c r="B1630" s="6">
        <f t="shared" si="50"/>
        <v>2017</v>
      </c>
      <c r="C1630" s="5">
        <v>42907</v>
      </c>
      <c r="D1630" s="10">
        <v>1144</v>
      </c>
      <c r="E1630" s="10">
        <v>92.934370000000001</v>
      </c>
      <c r="F1630" s="10">
        <v>140.74</v>
      </c>
    </row>
    <row r="1631" spans="2:6" x14ac:dyDescent="0.3">
      <c r="B1631" s="6">
        <f t="shared" si="50"/>
        <v>2017</v>
      </c>
      <c r="C1631" s="5">
        <v>42908</v>
      </c>
      <c r="D1631" s="10">
        <v>1140.9000000000001</v>
      </c>
      <c r="E1631" s="10">
        <v>93.110329999999976</v>
      </c>
      <c r="F1631" s="10">
        <v>140.69999999999999</v>
      </c>
    </row>
    <row r="1632" spans="2:6" x14ac:dyDescent="0.3">
      <c r="B1632" s="6">
        <f t="shared" si="50"/>
        <v>2017</v>
      </c>
      <c r="C1632" s="5">
        <v>42909</v>
      </c>
      <c r="D1632" s="10">
        <v>1138.95</v>
      </c>
      <c r="E1632" s="10">
        <v>93.681104999999974</v>
      </c>
      <c r="F1632" s="10">
        <v>141.24</v>
      </c>
    </row>
    <row r="1633" spans="2:6" x14ac:dyDescent="0.3">
      <c r="B1633" s="6">
        <f t="shared" si="50"/>
        <v>2017</v>
      </c>
      <c r="C1633" s="5">
        <v>42912</v>
      </c>
      <c r="D1633" s="10">
        <v>1137.1500000000001</v>
      </c>
      <c r="E1633" s="10">
        <v>92.999169999999978</v>
      </c>
      <c r="F1633" s="10">
        <v>140.58000000000001</v>
      </c>
    </row>
    <row r="1634" spans="2:6" x14ac:dyDescent="0.3">
      <c r="B1634" s="6">
        <f t="shared" si="50"/>
        <v>2017</v>
      </c>
      <c r="C1634" s="5">
        <v>42913</v>
      </c>
      <c r="D1634" s="10">
        <v>1137</v>
      </c>
      <c r="E1634" s="10">
        <v>91.090905000000006</v>
      </c>
      <c r="F1634" s="10">
        <v>138.03</v>
      </c>
    </row>
    <row r="1635" spans="2:6" x14ac:dyDescent="0.3">
      <c r="B1635" s="6">
        <f t="shared" si="50"/>
        <v>2017</v>
      </c>
      <c r="C1635" s="5">
        <v>42914</v>
      </c>
      <c r="D1635" s="10">
        <v>1144.05</v>
      </c>
      <c r="E1635" s="10">
        <v>92.440529999999995</v>
      </c>
      <c r="F1635" s="10">
        <v>140.02000000000001</v>
      </c>
    </row>
    <row r="1636" spans="2:6" x14ac:dyDescent="0.3">
      <c r="B1636" s="6">
        <f t="shared" si="50"/>
        <v>2017</v>
      </c>
      <c r="C1636" s="5">
        <v>42915</v>
      </c>
      <c r="D1636" s="10">
        <v>1141.1500000000001</v>
      </c>
      <c r="E1636" s="10">
        <v>90.710464999999999</v>
      </c>
      <c r="F1636" s="10">
        <v>137.59</v>
      </c>
    </row>
    <row r="1637" spans="2:6" x14ac:dyDescent="0.3">
      <c r="B1637" s="6">
        <f t="shared" si="50"/>
        <v>2017</v>
      </c>
      <c r="C1637" s="5">
        <v>42916</v>
      </c>
      <c r="D1637" s="10">
        <v>1144</v>
      </c>
      <c r="E1637" s="10">
        <v>90.603009999999998</v>
      </c>
      <c r="F1637" s="10">
        <v>137.63999999999999</v>
      </c>
    </row>
    <row r="1638" spans="2:6" x14ac:dyDescent="0.3">
      <c r="B1638" s="6">
        <f t="shared" si="50"/>
        <v>2017</v>
      </c>
      <c r="C1638" s="5">
        <v>42919</v>
      </c>
      <c r="D1638" s="10">
        <v>1146.8</v>
      </c>
      <c r="E1638" s="10">
        <v>89.747049999999987</v>
      </c>
      <c r="F1638" s="10">
        <v>136.19</v>
      </c>
    </row>
    <row r="1639" spans="2:6" x14ac:dyDescent="0.3">
      <c r="B1639" s="6">
        <f t="shared" si="50"/>
        <v>2017</v>
      </c>
      <c r="C1639" s="5">
        <v>42921</v>
      </c>
      <c r="D1639" s="10">
        <v>1150.45</v>
      </c>
      <c r="E1639" s="10">
        <v>90.970395000000011</v>
      </c>
      <c r="F1639" s="10">
        <v>137.53</v>
      </c>
    </row>
    <row r="1640" spans="2:6" x14ac:dyDescent="0.3">
      <c r="B1640" s="6">
        <f t="shared" si="50"/>
        <v>2017</v>
      </c>
      <c r="C1640" s="5">
        <v>42922</v>
      </c>
      <c r="D1640" s="10">
        <v>1157.4000000000001</v>
      </c>
      <c r="E1640" s="10">
        <v>90.169809999999998</v>
      </c>
      <c r="F1640" s="10">
        <v>136.29</v>
      </c>
    </row>
    <row r="1641" spans="2:6" x14ac:dyDescent="0.3">
      <c r="B1641" s="6">
        <f t="shared" si="50"/>
        <v>2017</v>
      </c>
      <c r="C1641" s="5">
        <v>42923</v>
      </c>
      <c r="D1641" s="10">
        <v>1154.3499999999999</v>
      </c>
      <c r="E1641" s="10">
        <v>91.385210000000001</v>
      </c>
      <c r="F1641" s="10">
        <v>137.76</v>
      </c>
    </row>
    <row r="1642" spans="2:6" x14ac:dyDescent="0.3">
      <c r="B1642" s="6">
        <f t="shared" si="50"/>
        <v>2017</v>
      </c>
      <c r="C1642" s="5">
        <v>42926</v>
      </c>
      <c r="D1642" s="10">
        <v>1149.5</v>
      </c>
      <c r="E1642" s="10">
        <v>92.192330000000013</v>
      </c>
      <c r="F1642" s="10">
        <v>138.66</v>
      </c>
    </row>
    <row r="1643" spans="2:6" x14ac:dyDescent="0.3">
      <c r="B1643" s="6">
        <f t="shared" si="50"/>
        <v>2017</v>
      </c>
      <c r="C1643" s="5">
        <v>42927</v>
      </c>
      <c r="D1643" s="10">
        <v>1151.2</v>
      </c>
      <c r="E1643" s="10">
        <v>92.649124999999998</v>
      </c>
      <c r="F1643" s="10">
        <v>139.05000000000001</v>
      </c>
    </row>
    <row r="1644" spans="2:6" x14ac:dyDescent="0.3">
      <c r="B1644" s="6">
        <f t="shared" si="50"/>
        <v>2017</v>
      </c>
      <c r="C1644" s="5">
        <v>42928</v>
      </c>
      <c r="D1644" s="10">
        <v>1145.25</v>
      </c>
      <c r="E1644" s="10">
        <v>94.050044999999997</v>
      </c>
      <c r="F1644" s="10">
        <v>140.69999999999999</v>
      </c>
    </row>
    <row r="1645" spans="2:6" x14ac:dyDescent="0.3">
      <c r="B1645" s="6">
        <f t="shared" si="50"/>
        <v>2017</v>
      </c>
      <c r="C1645" s="5">
        <v>42929</v>
      </c>
      <c r="D1645" s="10">
        <v>1136.3499999999999</v>
      </c>
      <c r="E1645" s="10">
        <v>94.06197499999999</v>
      </c>
      <c r="F1645" s="10">
        <v>141.01</v>
      </c>
    </row>
    <row r="1646" spans="2:6" x14ac:dyDescent="0.3">
      <c r="B1646" s="6">
        <f t="shared" si="50"/>
        <v>2017</v>
      </c>
      <c r="C1646" s="5">
        <v>42930</v>
      </c>
      <c r="D1646" s="10">
        <v>1133.3</v>
      </c>
      <c r="E1646" s="10">
        <v>94.963269999999994</v>
      </c>
      <c r="F1646" s="10">
        <v>142.12</v>
      </c>
    </row>
    <row r="1647" spans="2:6" x14ac:dyDescent="0.3">
      <c r="B1647" s="6">
        <f t="shared" si="50"/>
        <v>2017</v>
      </c>
      <c r="C1647" s="5">
        <v>42933</v>
      </c>
      <c r="D1647" s="10">
        <v>1128.3</v>
      </c>
      <c r="E1647" s="10">
        <v>94.90728</v>
      </c>
      <c r="F1647" s="10">
        <v>142.19</v>
      </c>
    </row>
    <row r="1648" spans="2:6" x14ac:dyDescent="0.3">
      <c r="B1648" s="6">
        <f t="shared" si="50"/>
        <v>2017</v>
      </c>
      <c r="C1648" s="5">
        <v>42934</v>
      </c>
      <c r="D1648" s="10">
        <v>1123.25</v>
      </c>
      <c r="E1648" s="10">
        <v>95.574804999999998</v>
      </c>
      <c r="F1648" s="10">
        <v>143.13999999999999</v>
      </c>
    </row>
    <row r="1649" spans="2:6" x14ac:dyDescent="0.3">
      <c r="B1649" s="6">
        <f t="shared" si="50"/>
        <v>2017</v>
      </c>
      <c r="C1649" s="5">
        <v>42935</v>
      </c>
      <c r="D1649" s="10">
        <v>1120.7</v>
      </c>
      <c r="E1649" s="10">
        <v>96.296269999999978</v>
      </c>
      <c r="F1649" s="10">
        <v>143.97999999999999</v>
      </c>
    </row>
    <row r="1650" spans="2:6" x14ac:dyDescent="0.3">
      <c r="B1650" s="6">
        <f t="shared" si="50"/>
        <v>2017</v>
      </c>
      <c r="C1650" s="5">
        <v>42936</v>
      </c>
      <c r="D1650" s="10">
        <v>1125.6500000000001</v>
      </c>
      <c r="E1650" s="10">
        <v>96.406799999999976</v>
      </c>
      <c r="F1650" s="10">
        <v>144.16999999999999</v>
      </c>
    </row>
    <row r="1651" spans="2:6" x14ac:dyDescent="0.3">
      <c r="B1651" s="6">
        <f t="shared" si="50"/>
        <v>2017</v>
      </c>
      <c r="C1651" s="5">
        <v>42937</v>
      </c>
      <c r="D1651" s="10">
        <v>1118.3499999999999</v>
      </c>
      <c r="E1651" s="10">
        <v>95.980639999999994</v>
      </c>
      <c r="F1651" s="10">
        <v>144.11000000000001</v>
      </c>
    </row>
    <row r="1652" spans="2:6" x14ac:dyDescent="0.3">
      <c r="B1652" s="6">
        <f t="shared" si="50"/>
        <v>2017</v>
      </c>
      <c r="C1652" s="5">
        <v>42940</v>
      </c>
      <c r="D1652" s="10">
        <v>1114.05</v>
      </c>
      <c r="E1652" s="10">
        <v>96.082755000000006</v>
      </c>
      <c r="F1652" s="10">
        <v>144.77000000000001</v>
      </c>
    </row>
    <row r="1653" spans="2:6" x14ac:dyDescent="0.3">
      <c r="B1653" s="6">
        <f t="shared" si="50"/>
        <v>2017</v>
      </c>
      <c r="C1653" s="5">
        <v>42941</v>
      </c>
      <c r="D1653" s="10">
        <v>1115.4000000000001</v>
      </c>
      <c r="E1653" s="10">
        <v>96.091030000000003</v>
      </c>
      <c r="F1653" s="10">
        <v>144.4</v>
      </c>
    </row>
    <row r="1654" spans="2:6" x14ac:dyDescent="0.3">
      <c r="B1654" s="6">
        <f t="shared" si="50"/>
        <v>2017</v>
      </c>
      <c r="C1654" s="5">
        <v>42942</v>
      </c>
      <c r="D1654" s="10">
        <v>1121.8</v>
      </c>
      <c r="E1654" s="10">
        <v>96.373454999999993</v>
      </c>
      <c r="F1654" s="10">
        <v>144.87</v>
      </c>
    </row>
    <row r="1655" spans="2:6" x14ac:dyDescent="0.3">
      <c r="B1655" s="6">
        <f t="shared" si="50"/>
        <v>2017</v>
      </c>
      <c r="C1655" s="5">
        <v>42943</v>
      </c>
      <c r="D1655" s="10">
        <v>1112.8499999999999</v>
      </c>
      <c r="E1655" s="10">
        <v>95.260369999999995</v>
      </c>
      <c r="F1655" s="10">
        <v>143.96</v>
      </c>
    </row>
    <row r="1656" spans="2:6" x14ac:dyDescent="0.3">
      <c r="B1656" s="6">
        <f t="shared" si="50"/>
        <v>2017</v>
      </c>
      <c r="C1656" s="5">
        <v>42944</v>
      </c>
      <c r="D1656" s="10">
        <v>1122.1500000000001</v>
      </c>
      <c r="E1656" s="10">
        <v>95.125420000000005</v>
      </c>
      <c r="F1656" s="10">
        <v>143.84</v>
      </c>
    </row>
    <row r="1657" spans="2:6" x14ac:dyDescent="0.3">
      <c r="B1657" s="6">
        <f t="shared" si="50"/>
        <v>2017</v>
      </c>
      <c r="C1657" s="5">
        <v>42947</v>
      </c>
      <c r="D1657" s="10">
        <v>1119.1500000000001</v>
      </c>
      <c r="E1657" s="10">
        <v>94.336765</v>
      </c>
      <c r="F1657" s="10">
        <v>143.22999999999999</v>
      </c>
    </row>
    <row r="1658" spans="2:6" x14ac:dyDescent="0.3">
      <c r="B1658" s="6">
        <f t="shared" si="50"/>
        <v>2017</v>
      </c>
      <c r="C1658" s="5">
        <v>42948</v>
      </c>
      <c r="D1658" s="10">
        <v>1121.2</v>
      </c>
      <c r="E1658" s="10">
        <v>94.600310000000007</v>
      </c>
      <c r="F1658" s="10">
        <v>143.56</v>
      </c>
    </row>
    <row r="1659" spans="2:6" x14ac:dyDescent="0.3">
      <c r="B1659" s="6">
        <f t="shared" si="50"/>
        <v>2017</v>
      </c>
      <c r="C1659" s="5">
        <v>42949</v>
      </c>
      <c r="D1659" s="10">
        <v>1123.9000000000001</v>
      </c>
      <c r="E1659" s="10">
        <v>94.174934999999991</v>
      </c>
      <c r="F1659" s="10">
        <v>143.94999999999999</v>
      </c>
    </row>
    <row r="1660" spans="2:6" x14ac:dyDescent="0.3">
      <c r="B1660" s="6">
        <f t="shared" si="50"/>
        <v>2017</v>
      </c>
      <c r="C1660" s="5">
        <v>42950</v>
      </c>
      <c r="D1660" s="10">
        <v>1128.7</v>
      </c>
      <c r="E1660" s="10">
        <v>94.062760000000011</v>
      </c>
      <c r="F1660" s="10">
        <v>143.38999999999999</v>
      </c>
    </row>
    <row r="1661" spans="2:6" x14ac:dyDescent="0.3">
      <c r="B1661" s="6">
        <f t="shared" si="50"/>
        <v>2017</v>
      </c>
      <c r="C1661" s="5">
        <v>42951</v>
      </c>
      <c r="D1661" s="10">
        <v>1124.9000000000001</v>
      </c>
      <c r="E1661" s="10">
        <v>94.373020000000011</v>
      </c>
      <c r="F1661" s="10">
        <v>143.65</v>
      </c>
    </row>
    <row r="1662" spans="2:6" x14ac:dyDescent="0.3">
      <c r="B1662" s="6">
        <f t="shared" si="50"/>
        <v>2017</v>
      </c>
      <c r="C1662" s="5">
        <v>42954</v>
      </c>
      <c r="D1662" s="10">
        <v>1127.1500000000001</v>
      </c>
      <c r="E1662" s="10">
        <v>95.278104999999982</v>
      </c>
      <c r="F1662" s="10">
        <v>144.56</v>
      </c>
    </row>
    <row r="1663" spans="2:6" x14ac:dyDescent="0.3">
      <c r="B1663" s="6">
        <f t="shared" si="50"/>
        <v>2017</v>
      </c>
      <c r="C1663" s="5">
        <v>42955</v>
      </c>
      <c r="D1663" s="10">
        <v>1125.2</v>
      </c>
      <c r="E1663" s="10">
        <v>95.059729999999973</v>
      </c>
      <c r="F1663" s="10">
        <v>144.31</v>
      </c>
    </row>
    <row r="1664" spans="2:6" x14ac:dyDescent="0.3">
      <c r="B1664" s="6">
        <f t="shared" si="50"/>
        <v>2017</v>
      </c>
      <c r="C1664" s="5">
        <v>42956</v>
      </c>
      <c r="D1664" s="10">
        <v>1135.3</v>
      </c>
      <c r="E1664" s="10">
        <v>94.797080000000008</v>
      </c>
      <c r="F1664" s="10">
        <v>144.12</v>
      </c>
    </row>
    <row r="1665" spans="2:6" x14ac:dyDescent="0.3">
      <c r="B1665" s="6">
        <f t="shared" si="50"/>
        <v>2017</v>
      </c>
      <c r="C1665" s="5">
        <v>42957</v>
      </c>
      <c r="D1665" s="10">
        <v>1141.75</v>
      </c>
      <c r="E1665" s="10">
        <v>92.414195000000007</v>
      </c>
      <c r="F1665" s="10">
        <v>141.03</v>
      </c>
    </row>
    <row r="1666" spans="2:6" x14ac:dyDescent="0.3">
      <c r="B1666" s="6">
        <f t="shared" ref="B1666:B1729" si="51">YEAR(C1666)</f>
        <v>2017</v>
      </c>
      <c r="C1666" s="5">
        <v>42958</v>
      </c>
      <c r="D1666" s="10">
        <v>1143.7</v>
      </c>
      <c r="E1666" s="10">
        <v>93.117194999999967</v>
      </c>
      <c r="F1666" s="10">
        <v>142.1</v>
      </c>
    </row>
    <row r="1667" spans="2:6" x14ac:dyDescent="0.3">
      <c r="B1667" s="6">
        <f t="shared" si="51"/>
        <v>2017</v>
      </c>
      <c r="C1667" s="5">
        <v>42961</v>
      </c>
      <c r="D1667" s="10">
        <v>1139.7</v>
      </c>
      <c r="E1667" s="10">
        <v>94.722735</v>
      </c>
      <c r="F1667" s="10">
        <v>143.93</v>
      </c>
    </row>
    <row r="1668" spans="2:6" x14ac:dyDescent="0.3">
      <c r="B1668" s="6">
        <f t="shared" si="51"/>
        <v>2017</v>
      </c>
      <c r="C1668" s="5">
        <v>42962</v>
      </c>
      <c r="D1668" s="10">
        <v>1139.7</v>
      </c>
      <c r="E1668" s="10">
        <v>94.731014999999999</v>
      </c>
      <c r="F1668" s="10">
        <v>144.03</v>
      </c>
    </row>
    <row r="1669" spans="2:6" x14ac:dyDescent="0.3">
      <c r="B1669" s="6">
        <f t="shared" si="51"/>
        <v>2017</v>
      </c>
      <c r="C1669" s="5">
        <v>42963</v>
      </c>
      <c r="D1669" s="10">
        <v>1141.6500000000001</v>
      </c>
      <c r="E1669" s="10">
        <v>95.03643999999997</v>
      </c>
      <c r="F1669" s="10">
        <v>144.28</v>
      </c>
    </row>
    <row r="1670" spans="2:6" x14ac:dyDescent="0.3">
      <c r="B1670" s="6">
        <f t="shared" si="51"/>
        <v>2017</v>
      </c>
      <c r="C1670" s="5">
        <v>42964</v>
      </c>
      <c r="D1670" s="10">
        <v>1137.2</v>
      </c>
      <c r="E1670" s="10">
        <v>93.115419999999986</v>
      </c>
      <c r="F1670" s="10">
        <v>141.33000000000001</v>
      </c>
    </row>
    <row r="1671" spans="2:6" x14ac:dyDescent="0.3">
      <c r="B1671" s="6">
        <f t="shared" si="51"/>
        <v>2017</v>
      </c>
      <c r="C1671" s="5">
        <v>42965</v>
      </c>
      <c r="D1671" s="10">
        <v>1141.3</v>
      </c>
      <c r="E1671" s="10">
        <v>93.176004999999989</v>
      </c>
      <c r="F1671" s="10">
        <v>141.22999999999999</v>
      </c>
    </row>
    <row r="1672" spans="2:6" x14ac:dyDescent="0.3">
      <c r="B1672" s="6">
        <f t="shared" si="51"/>
        <v>2017</v>
      </c>
      <c r="C1672" s="5">
        <v>42968</v>
      </c>
      <c r="D1672" s="10">
        <v>1139</v>
      </c>
      <c r="E1672" s="10">
        <v>92.910359999999997</v>
      </c>
      <c r="F1672" s="10">
        <v>141.05000000000001</v>
      </c>
    </row>
    <row r="1673" spans="2:6" x14ac:dyDescent="0.3">
      <c r="B1673" s="6">
        <f t="shared" si="51"/>
        <v>2017</v>
      </c>
      <c r="C1673" s="5">
        <v>42969</v>
      </c>
      <c r="D1673" s="10">
        <v>1133.9000000000001</v>
      </c>
      <c r="E1673" s="10">
        <v>94.373265000000004</v>
      </c>
      <c r="F1673" s="10">
        <v>143.19999999999999</v>
      </c>
    </row>
    <row r="1674" spans="2:6" x14ac:dyDescent="0.3">
      <c r="B1674" s="6">
        <f t="shared" si="51"/>
        <v>2017</v>
      </c>
      <c r="C1674" s="5">
        <v>42970</v>
      </c>
      <c r="D1674" s="10">
        <v>1131.8</v>
      </c>
      <c r="E1674" s="10">
        <v>94.322315000000017</v>
      </c>
      <c r="F1674" s="10">
        <v>142.69</v>
      </c>
    </row>
    <row r="1675" spans="2:6" x14ac:dyDescent="0.3">
      <c r="B1675" s="6">
        <f t="shared" si="51"/>
        <v>2017</v>
      </c>
      <c r="C1675" s="5">
        <v>42971</v>
      </c>
      <c r="D1675" s="10">
        <v>1127.8499999999999</v>
      </c>
      <c r="E1675" s="10">
        <v>94.407750000000007</v>
      </c>
      <c r="F1675" s="10">
        <v>142.27000000000001</v>
      </c>
    </row>
    <row r="1676" spans="2:6" x14ac:dyDescent="0.3">
      <c r="B1676" s="6">
        <f t="shared" si="51"/>
        <v>2017</v>
      </c>
      <c r="C1676" s="5">
        <v>42972</v>
      </c>
      <c r="D1676" s="10">
        <v>1128.55</v>
      </c>
      <c r="E1676" s="10">
        <v>93.918104999999997</v>
      </c>
      <c r="F1676" s="10">
        <v>141.97</v>
      </c>
    </row>
    <row r="1677" spans="2:6" x14ac:dyDescent="0.3">
      <c r="B1677" s="6">
        <f t="shared" si="51"/>
        <v>2017</v>
      </c>
      <c r="C1677" s="5">
        <v>42975</v>
      </c>
      <c r="D1677" s="10">
        <v>1120.0999999999999</v>
      </c>
      <c r="E1677" s="10">
        <v>94.198849999999993</v>
      </c>
      <c r="F1677" s="10">
        <v>142.41</v>
      </c>
    </row>
    <row r="1678" spans="2:6" x14ac:dyDescent="0.3">
      <c r="B1678" s="6">
        <f t="shared" si="51"/>
        <v>2017</v>
      </c>
      <c r="C1678" s="5">
        <v>42976</v>
      </c>
      <c r="D1678" s="10">
        <v>1126.4000000000001</v>
      </c>
      <c r="E1678" s="10">
        <v>94.497805</v>
      </c>
      <c r="F1678" s="10">
        <v>142.97</v>
      </c>
    </row>
    <row r="1679" spans="2:6" x14ac:dyDescent="0.3">
      <c r="B1679" s="6">
        <f t="shared" si="51"/>
        <v>2017</v>
      </c>
      <c r="C1679" s="5">
        <v>42977</v>
      </c>
      <c r="D1679" s="10">
        <v>1124.3499999999999</v>
      </c>
      <c r="E1679" s="10">
        <v>95.712860000000006</v>
      </c>
      <c r="F1679" s="10">
        <v>144.65</v>
      </c>
    </row>
    <row r="1680" spans="2:6" x14ac:dyDescent="0.3">
      <c r="B1680" s="6">
        <f t="shared" si="51"/>
        <v>2017</v>
      </c>
      <c r="C1680" s="5">
        <v>42978</v>
      </c>
      <c r="D1680" s="10">
        <v>1127.4000000000001</v>
      </c>
      <c r="E1680" s="10">
        <v>96.78185999999998</v>
      </c>
      <c r="F1680" s="10">
        <v>146.19999999999999</v>
      </c>
    </row>
    <row r="1681" spans="2:6" x14ac:dyDescent="0.3">
      <c r="B1681" s="6">
        <f t="shared" si="51"/>
        <v>2017</v>
      </c>
      <c r="C1681" s="5">
        <v>42979</v>
      </c>
      <c r="D1681" s="10">
        <v>1122.9000000000001</v>
      </c>
      <c r="E1681" s="10">
        <v>96.838889999999992</v>
      </c>
      <c r="F1681" s="10">
        <v>146</v>
      </c>
    </row>
    <row r="1682" spans="2:6" x14ac:dyDescent="0.3">
      <c r="B1682" s="6">
        <f t="shared" si="51"/>
        <v>2017</v>
      </c>
      <c r="C1682" s="5">
        <v>42983</v>
      </c>
      <c r="D1682" s="10">
        <v>1131.0999999999999</v>
      </c>
      <c r="E1682" s="10">
        <v>95.94281500000001</v>
      </c>
      <c r="F1682" s="10">
        <v>144.69</v>
      </c>
    </row>
    <row r="1683" spans="2:6" x14ac:dyDescent="0.3">
      <c r="B1683" s="6">
        <f t="shared" si="51"/>
        <v>2017</v>
      </c>
      <c r="C1683" s="5">
        <v>42984</v>
      </c>
      <c r="D1683" s="10">
        <v>1135.5999999999999</v>
      </c>
      <c r="E1683" s="10">
        <v>96.070809999999994</v>
      </c>
      <c r="F1683" s="10">
        <v>145.13</v>
      </c>
    </row>
    <row r="1684" spans="2:6" x14ac:dyDescent="0.3">
      <c r="B1684" s="6">
        <f t="shared" si="51"/>
        <v>2017</v>
      </c>
      <c r="C1684" s="5">
        <v>42985</v>
      </c>
      <c r="D1684" s="10">
        <v>1129.5</v>
      </c>
      <c r="E1684" s="10">
        <v>96.530784999999995</v>
      </c>
      <c r="F1684" s="10">
        <v>145.47</v>
      </c>
    </row>
    <row r="1685" spans="2:6" x14ac:dyDescent="0.3">
      <c r="B1685" s="6">
        <f t="shared" si="51"/>
        <v>2017</v>
      </c>
      <c r="C1685" s="5">
        <v>42986</v>
      </c>
      <c r="D1685" s="10">
        <v>1127.3</v>
      </c>
      <c r="E1685" s="10">
        <v>95.768965000000009</v>
      </c>
      <c r="F1685" s="10">
        <v>144.21</v>
      </c>
    </row>
    <row r="1686" spans="2:6" x14ac:dyDescent="0.3">
      <c r="B1686" s="6">
        <f t="shared" si="51"/>
        <v>2017</v>
      </c>
      <c r="C1686" s="5">
        <v>42989</v>
      </c>
      <c r="D1686" s="10">
        <v>1131.95</v>
      </c>
      <c r="E1686" s="10">
        <v>97.132479999999987</v>
      </c>
      <c r="F1686" s="10">
        <v>145.87</v>
      </c>
    </row>
    <row r="1687" spans="2:6" x14ac:dyDescent="0.3">
      <c r="B1687" s="6">
        <f t="shared" si="51"/>
        <v>2017</v>
      </c>
      <c r="C1687" s="5">
        <v>42990</v>
      </c>
      <c r="D1687" s="10">
        <v>1128.7</v>
      </c>
      <c r="E1687" s="10">
        <v>97.449215000000009</v>
      </c>
      <c r="F1687" s="10">
        <v>146.22</v>
      </c>
    </row>
    <row r="1688" spans="2:6" x14ac:dyDescent="0.3">
      <c r="B1688" s="6">
        <f t="shared" si="51"/>
        <v>2017</v>
      </c>
      <c r="C1688" s="5">
        <v>42991</v>
      </c>
      <c r="D1688" s="10">
        <v>1128.4000000000001</v>
      </c>
      <c r="E1688" s="10">
        <v>97.465804999999989</v>
      </c>
      <c r="F1688" s="10">
        <v>146.41999999999999</v>
      </c>
    </row>
    <row r="1689" spans="2:6" x14ac:dyDescent="0.3">
      <c r="B1689" s="6">
        <f t="shared" si="51"/>
        <v>2017</v>
      </c>
      <c r="C1689" s="5">
        <v>42992</v>
      </c>
      <c r="D1689" s="10">
        <v>1132.55</v>
      </c>
      <c r="E1689" s="10">
        <v>97.456159999999983</v>
      </c>
      <c r="F1689" s="10">
        <v>145.56</v>
      </c>
    </row>
    <row r="1690" spans="2:6" x14ac:dyDescent="0.3">
      <c r="B1690" s="6">
        <f t="shared" si="51"/>
        <v>2017</v>
      </c>
      <c r="C1690" s="5">
        <v>42993</v>
      </c>
      <c r="D1690" s="10">
        <v>1131.9000000000001</v>
      </c>
      <c r="E1690" s="10">
        <v>98.198924999999988</v>
      </c>
      <c r="F1690" s="10">
        <v>146.06</v>
      </c>
    </row>
    <row r="1691" spans="2:6" x14ac:dyDescent="0.3">
      <c r="B1691" s="6">
        <f t="shared" si="51"/>
        <v>2017</v>
      </c>
      <c r="C1691" s="5">
        <v>42996</v>
      </c>
      <c r="D1691" s="10">
        <v>1126.95</v>
      </c>
      <c r="E1691" s="10">
        <v>98.720635000000001</v>
      </c>
      <c r="F1691" s="10">
        <v>145.55000000000001</v>
      </c>
    </row>
    <row r="1692" spans="2:6" x14ac:dyDescent="0.3">
      <c r="B1692" s="6">
        <f t="shared" si="51"/>
        <v>2017</v>
      </c>
      <c r="C1692" s="5">
        <v>42997</v>
      </c>
      <c r="D1692" s="10">
        <v>1131.5</v>
      </c>
      <c r="E1692" s="10">
        <v>98.879439999999988</v>
      </c>
      <c r="F1692" s="10">
        <v>145.80000000000001</v>
      </c>
    </row>
    <row r="1693" spans="2:6" x14ac:dyDescent="0.3">
      <c r="B1693" s="6">
        <f t="shared" si="51"/>
        <v>2017</v>
      </c>
      <c r="C1693" s="5">
        <v>42998</v>
      </c>
      <c r="D1693" s="10">
        <v>1128.5</v>
      </c>
      <c r="E1693" s="10">
        <v>98.247009999999989</v>
      </c>
      <c r="F1693" s="10">
        <v>145.35</v>
      </c>
    </row>
    <row r="1694" spans="2:6" x14ac:dyDescent="0.3">
      <c r="B1694" s="6">
        <f t="shared" si="51"/>
        <v>2017</v>
      </c>
      <c r="C1694" s="5">
        <v>42999</v>
      </c>
      <c r="D1694" s="10">
        <v>1132.8</v>
      </c>
      <c r="E1694" s="10">
        <v>97.865774999999999</v>
      </c>
      <c r="F1694" s="10">
        <v>144.46</v>
      </c>
    </row>
    <row r="1695" spans="2:6" x14ac:dyDescent="0.3">
      <c r="B1695" s="6">
        <f t="shared" si="51"/>
        <v>2017</v>
      </c>
      <c r="C1695" s="5">
        <v>43000</v>
      </c>
      <c r="D1695" s="10">
        <v>1136.7</v>
      </c>
      <c r="E1695" s="10">
        <v>98.090845000000016</v>
      </c>
      <c r="F1695" s="10">
        <v>144.32</v>
      </c>
    </row>
    <row r="1696" spans="2:6" x14ac:dyDescent="0.3">
      <c r="B1696" s="6">
        <f t="shared" si="51"/>
        <v>2017</v>
      </c>
      <c r="C1696" s="5">
        <v>43003</v>
      </c>
      <c r="D1696" s="10">
        <v>1131.6500000000001</v>
      </c>
      <c r="E1696" s="10">
        <v>96.432299999999998</v>
      </c>
      <c r="F1696" s="10">
        <v>142.80000000000001</v>
      </c>
    </row>
    <row r="1697" spans="2:6" x14ac:dyDescent="0.3">
      <c r="B1697" s="6">
        <f t="shared" si="51"/>
        <v>2017</v>
      </c>
      <c r="C1697" s="5">
        <v>43004</v>
      </c>
      <c r="D1697" s="10">
        <v>1137.05</v>
      </c>
      <c r="E1697" s="10">
        <v>96.327619999999996</v>
      </c>
      <c r="F1697" s="10">
        <v>143.16999999999999</v>
      </c>
    </row>
    <row r="1698" spans="2:6" x14ac:dyDescent="0.3">
      <c r="B1698" s="6">
        <f t="shared" si="51"/>
        <v>2017</v>
      </c>
      <c r="C1698" s="5">
        <v>43005</v>
      </c>
      <c r="D1698" s="10">
        <v>1140.6500000000001</v>
      </c>
      <c r="E1698" s="10">
        <v>97.920265000000029</v>
      </c>
      <c r="F1698" s="10">
        <v>144.46</v>
      </c>
    </row>
    <row r="1699" spans="2:6" x14ac:dyDescent="0.3">
      <c r="B1699" s="6">
        <f t="shared" si="51"/>
        <v>2017</v>
      </c>
      <c r="C1699" s="5">
        <v>43006</v>
      </c>
      <c r="D1699" s="10">
        <v>1149.05</v>
      </c>
      <c r="E1699" s="10">
        <v>98.266479999999987</v>
      </c>
      <c r="F1699" s="10">
        <v>144.41</v>
      </c>
    </row>
    <row r="1700" spans="2:6" x14ac:dyDescent="0.3">
      <c r="B1700" s="6">
        <f t="shared" si="51"/>
        <v>2017</v>
      </c>
      <c r="C1700" s="5">
        <v>43007</v>
      </c>
      <c r="D1700" s="10">
        <v>1145.4000000000001</v>
      </c>
      <c r="E1700" s="10">
        <v>99.048704999999998</v>
      </c>
      <c r="F1700" s="10">
        <v>145.44999999999999</v>
      </c>
    </row>
    <row r="1701" spans="2:6" x14ac:dyDescent="0.3">
      <c r="B1701" s="6">
        <f t="shared" si="51"/>
        <v>2017</v>
      </c>
      <c r="C1701" s="5">
        <v>43010</v>
      </c>
      <c r="D1701" s="10">
        <v>1145.4000000000001</v>
      </c>
      <c r="E1701" s="10">
        <v>99.575639999999993</v>
      </c>
      <c r="F1701" s="10">
        <v>145.58000000000001</v>
      </c>
    </row>
    <row r="1702" spans="2:6" x14ac:dyDescent="0.3">
      <c r="B1702" s="6">
        <f t="shared" si="51"/>
        <v>2017</v>
      </c>
      <c r="C1702" s="5">
        <v>43011</v>
      </c>
      <c r="D1702" s="10">
        <v>1145.4000000000001</v>
      </c>
      <c r="E1702" s="10">
        <v>99.916634999999999</v>
      </c>
      <c r="F1702" s="10">
        <v>145.88999999999999</v>
      </c>
    </row>
    <row r="1703" spans="2:6" x14ac:dyDescent="0.3">
      <c r="B1703" s="6">
        <f t="shared" si="51"/>
        <v>2017</v>
      </c>
      <c r="C1703" s="5">
        <v>43012</v>
      </c>
      <c r="D1703" s="10">
        <v>1145.4000000000001</v>
      </c>
      <c r="E1703" s="10">
        <v>100.16807</v>
      </c>
      <c r="F1703" s="10">
        <v>146.03</v>
      </c>
    </row>
    <row r="1704" spans="2:6" x14ac:dyDescent="0.3">
      <c r="B1704" s="6">
        <f t="shared" si="51"/>
        <v>2017</v>
      </c>
      <c r="C1704" s="5">
        <v>43013</v>
      </c>
      <c r="D1704" s="10">
        <v>1145.4000000000001</v>
      </c>
      <c r="E1704" s="10">
        <v>100.79761000000001</v>
      </c>
      <c r="F1704" s="10">
        <v>147.46</v>
      </c>
    </row>
    <row r="1705" spans="2:6" x14ac:dyDescent="0.3">
      <c r="B1705" s="6">
        <f t="shared" si="51"/>
        <v>2017</v>
      </c>
      <c r="C1705" s="5">
        <v>43014</v>
      </c>
      <c r="D1705" s="10">
        <v>1145.4000000000001</v>
      </c>
      <c r="E1705" s="10">
        <v>101.00201499999999</v>
      </c>
      <c r="F1705" s="10">
        <v>147.66</v>
      </c>
    </row>
    <row r="1706" spans="2:6" x14ac:dyDescent="0.3">
      <c r="B1706" s="6">
        <f t="shared" si="51"/>
        <v>2017</v>
      </c>
      <c r="C1706" s="5">
        <v>43017</v>
      </c>
      <c r="D1706" s="10">
        <v>1145.4000000000001</v>
      </c>
      <c r="E1706" s="10">
        <v>101.21094000000002</v>
      </c>
      <c r="F1706" s="10">
        <v>147.49</v>
      </c>
    </row>
    <row r="1707" spans="2:6" x14ac:dyDescent="0.3">
      <c r="B1707" s="6">
        <f t="shared" si="51"/>
        <v>2017</v>
      </c>
      <c r="C1707" s="5">
        <v>43018</v>
      </c>
      <c r="D1707" s="10">
        <v>1135.2</v>
      </c>
      <c r="E1707" s="10">
        <v>101.29707499999999</v>
      </c>
      <c r="F1707" s="10">
        <v>147.6</v>
      </c>
    </row>
    <row r="1708" spans="2:6" x14ac:dyDescent="0.3">
      <c r="B1708" s="6">
        <f t="shared" si="51"/>
        <v>2017</v>
      </c>
      <c r="C1708" s="5">
        <v>43019</v>
      </c>
      <c r="D1708" s="10">
        <v>1135.1500000000001</v>
      </c>
      <c r="E1708" s="10">
        <v>101.83332499999999</v>
      </c>
      <c r="F1708" s="10">
        <v>148.04</v>
      </c>
    </row>
    <row r="1709" spans="2:6" x14ac:dyDescent="0.3">
      <c r="B1709" s="6">
        <f t="shared" si="51"/>
        <v>2017</v>
      </c>
      <c r="C1709" s="5">
        <v>43020</v>
      </c>
      <c r="D1709" s="10">
        <v>1133.1500000000001</v>
      </c>
      <c r="E1709" s="10">
        <v>101.81252499999999</v>
      </c>
      <c r="F1709" s="10">
        <v>147.77000000000001</v>
      </c>
    </row>
    <row r="1710" spans="2:6" x14ac:dyDescent="0.3">
      <c r="B1710" s="6">
        <f t="shared" si="51"/>
        <v>2017</v>
      </c>
      <c r="C1710" s="5">
        <v>43021</v>
      </c>
      <c r="D1710" s="10">
        <v>1129</v>
      </c>
      <c r="E1710" s="10">
        <v>102.21062999999999</v>
      </c>
      <c r="F1710" s="10">
        <v>148.34</v>
      </c>
    </row>
    <row r="1711" spans="2:6" x14ac:dyDescent="0.3">
      <c r="B1711" s="6">
        <f t="shared" si="51"/>
        <v>2017</v>
      </c>
      <c r="C1711" s="5">
        <v>43024</v>
      </c>
      <c r="D1711" s="10">
        <v>1127.8499999999999</v>
      </c>
      <c r="E1711" s="10">
        <v>102.34196</v>
      </c>
      <c r="F1711" s="10">
        <v>148.85</v>
      </c>
    </row>
    <row r="1712" spans="2:6" x14ac:dyDescent="0.3">
      <c r="B1712" s="6">
        <f t="shared" si="51"/>
        <v>2017</v>
      </c>
      <c r="C1712" s="5">
        <v>43025</v>
      </c>
      <c r="D1712" s="10">
        <v>1132.5</v>
      </c>
      <c r="E1712" s="10">
        <v>102.470035</v>
      </c>
      <c r="F1712" s="10">
        <v>149.04</v>
      </c>
    </row>
    <row r="1713" spans="2:6" x14ac:dyDescent="0.3">
      <c r="B1713" s="6">
        <f t="shared" si="51"/>
        <v>2017</v>
      </c>
      <c r="C1713" s="5">
        <v>43026</v>
      </c>
      <c r="D1713" s="10">
        <v>1130</v>
      </c>
      <c r="E1713" s="10">
        <v>102.65430499999999</v>
      </c>
      <c r="F1713" s="10">
        <v>148.86000000000001</v>
      </c>
    </row>
    <row r="1714" spans="2:6" x14ac:dyDescent="0.3">
      <c r="B1714" s="6">
        <f t="shared" si="51"/>
        <v>2017</v>
      </c>
      <c r="C1714" s="5">
        <v>43027</v>
      </c>
      <c r="D1714" s="10">
        <v>1132.4000000000001</v>
      </c>
      <c r="E1714" s="10">
        <v>102.41074</v>
      </c>
      <c r="F1714" s="10">
        <v>148.31</v>
      </c>
    </row>
    <row r="1715" spans="2:6" x14ac:dyDescent="0.3">
      <c r="B1715" s="6">
        <f t="shared" si="51"/>
        <v>2017</v>
      </c>
      <c r="C1715" s="5">
        <v>43028</v>
      </c>
      <c r="D1715" s="10">
        <v>1131.3</v>
      </c>
      <c r="E1715" s="10">
        <v>102.98902</v>
      </c>
      <c r="F1715" s="10">
        <v>148.71</v>
      </c>
    </row>
    <row r="1716" spans="2:6" x14ac:dyDescent="0.3">
      <c r="B1716" s="6">
        <f t="shared" si="51"/>
        <v>2017</v>
      </c>
      <c r="C1716" s="5">
        <v>43031</v>
      </c>
      <c r="D1716" s="10">
        <v>1130.25</v>
      </c>
      <c r="E1716" s="10">
        <v>102.714545</v>
      </c>
      <c r="F1716" s="10">
        <v>147.74</v>
      </c>
    </row>
    <row r="1717" spans="2:6" x14ac:dyDescent="0.3">
      <c r="B1717" s="6">
        <f t="shared" si="51"/>
        <v>2017</v>
      </c>
      <c r="C1717" s="5">
        <v>43032</v>
      </c>
      <c r="D1717" s="10">
        <v>1127.45</v>
      </c>
      <c r="E1717" s="10">
        <v>103.14879499999998</v>
      </c>
      <c r="F1717" s="10">
        <v>147.99</v>
      </c>
    </row>
    <row r="1718" spans="2:6" x14ac:dyDescent="0.3">
      <c r="B1718" s="6">
        <f t="shared" si="51"/>
        <v>2017</v>
      </c>
      <c r="C1718" s="5">
        <v>43033</v>
      </c>
      <c r="D1718" s="10">
        <v>1127.9000000000001</v>
      </c>
      <c r="E1718" s="10">
        <v>102.369805</v>
      </c>
      <c r="F1718" s="10">
        <v>147.43</v>
      </c>
    </row>
    <row r="1719" spans="2:6" x14ac:dyDescent="0.3">
      <c r="B1719" s="6">
        <f t="shared" si="51"/>
        <v>2017</v>
      </c>
      <c r="C1719" s="5">
        <v>43034</v>
      </c>
      <c r="D1719" s="10">
        <v>1124.55</v>
      </c>
      <c r="E1719" s="10">
        <v>102.79777</v>
      </c>
      <c r="F1719" s="10">
        <v>146.96</v>
      </c>
    </row>
    <row r="1720" spans="2:6" x14ac:dyDescent="0.3">
      <c r="B1720" s="6">
        <f t="shared" si="51"/>
        <v>2017</v>
      </c>
      <c r="C1720" s="5">
        <v>43035</v>
      </c>
      <c r="D1720" s="10">
        <v>1130.4000000000001</v>
      </c>
      <c r="E1720" s="10">
        <v>105.05779</v>
      </c>
      <c r="F1720" s="10">
        <v>151.24</v>
      </c>
    </row>
    <row r="1721" spans="2:6" x14ac:dyDescent="0.3">
      <c r="B1721" s="6">
        <f t="shared" si="51"/>
        <v>2017</v>
      </c>
      <c r="C1721" s="5">
        <v>43038</v>
      </c>
      <c r="D1721" s="10">
        <v>1124.75</v>
      </c>
      <c r="E1721" s="10">
        <v>105.05998</v>
      </c>
      <c r="F1721" s="10">
        <v>151.58000000000001</v>
      </c>
    </row>
    <row r="1722" spans="2:6" x14ac:dyDescent="0.3">
      <c r="B1722" s="6">
        <f t="shared" si="51"/>
        <v>2017</v>
      </c>
      <c r="C1722" s="5">
        <v>43039</v>
      </c>
      <c r="D1722" s="10">
        <v>1120.4000000000001</v>
      </c>
      <c r="E1722" s="10">
        <v>105.51060499999998</v>
      </c>
      <c r="F1722" s="10">
        <v>152.15</v>
      </c>
    </row>
    <row r="1723" spans="2:6" x14ac:dyDescent="0.3">
      <c r="B1723" s="6">
        <f t="shared" si="51"/>
        <v>2017</v>
      </c>
      <c r="C1723" s="5">
        <v>43040</v>
      </c>
      <c r="D1723" s="10">
        <v>1114.4000000000001</v>
      </c>
      <c r="E1723" s="10">
        <v>105.27373000000001</v>
      </c>
      <c r="F1723" s="10">
        <v>152.1</v>
      </c>
    </row>
    <row r="1724" spans="2:6" x14ac:dyDescent="0.3">
      <c r="B1724" s="6">
        <f t="shared" si="51"/>
        <v>2017</v>
      </c>
      <c r="C1724" s="5">
        <v>43041</v>
      </c>
      <c r="D1724" s="10">
        <v>1114.3499999999999</v>
      </c>
      <c r="E1724" s="10">
        <v>105.41483500000001</v>
      </c>
      <c r="F1724" s="10">
        <v>151.81</v>
      </c>
    </row>
    <row r="1725" spans="2:6" x14ac:dyDescent="0.3">
      <c r="B1725" s="6">
        <f t="shared" si="51"/>
        <v>2017</v>
      </c>
      <c r="C1725" s="5">
        <v>43042</v>
      </c>
      <c r="D1725" s="10">
        <v>1113.75</v>
      </c>
      <c r="E1725" s="10">
        <v>106.57407500000001</v>
      </c>
      <c r="F1725" s="10">
        <v>153.27000000000001</v>
      </c>
    </row>
    <row r="1726" spans="2:6" x14ac:dyDescent="0.3">
      <c r="B1726" s="6">
        <f t="shared" si="51"/>
        <v>2017</v>
      </c>
      <c r="C1726" s="5">
        <v>43045</v>
      </c>
      <c r="D1726" s="10">
        <v>1115.05</v>
      </c>
      <c r="E1726" s="10">
        <v>107.32706500000002</v>
      </c>
      <c r="F1726" s="10">
        <v>153.79</v>
      </c>
    </row>
    <row r="1727" spans="2:6" x14ac:dyDescent="0.3">
      <c r="B1727" s="6">
        <f t="shared" si="51"/>
        <v>2017</v>
      </c>
      <c r="C1727" s="5">
        <v>43046</v>
      </c>
      <c r="D1727" s="10">
        <v>1111.9000000000001</v>
      </c>
      <c r="E1727" s="10">
        <v>106.99180499999999</v>
      </c>
      <c r="F1727" s="10">
        <v>153.88</v>
      </c>
    </row>
    <row r="1728" spans="2:6" x14ac:dyDescent="0.3">
      <c r="B1728" s="6">
        <f t="shared" si="51"/>
        <v>2017</v>
      </c>
      <c r="C1728" s="5">
        <v>43047</v>
      </c>
      <c r="D1728" s="10">
        <v>1115.5</v>
      </c>
      <c r="E1728" s="10">
        <v>107.37834500000001</v>
      </c>
      <c r="F1728" s="10">
        <v>154.5</v>
      </c>
    </row>
    <row r="1729" spans="2:6" x14ac:dyDescent="0.3">
      <c r="B1729" s="6">
        <f t="shared" si="51"/>
        <v>2017</v>
      </c>
      <c r="C1729" s="5">
        <v>43048</v>
      </c>
      <c r="D1729" s="10">
        <v>1115.55</v>
      </c>
      <c r="E1729" s="10">
        <v>106.01215500000002</v>
      </c>
      <c r="F1729" s="10">
        <v>153.69</v>
      </c>
    </row>
    <row r="1730" spans="2:6" x14ac:dyDescent="0.3">
      <c r="B1730" s="6">
        <f t="shared" ref="B1730:B1793" si="52">YEAR(C1730)</f>
        <v>2017</v>
      </c>
      <c r="C1730" s="5">
        <v>43049</v>
      </c>
      <c r="D1730" s="10">
        <v>1117.05</v>
      </c>
      <c r="E1730" s="10">
        <v>106.240455</v>
      </c>
      <c r="F1730" s="10">
        <v>153.68</v>
      </c>
    </row>
    <row r="1731" spans="2:6" x14ac:dyDescent="0.3">
      <c r="B1731" s="6">
        <f t="shared" si="52"/>
        <v>2017</v>
      </c>
      <c r="C1731" s="5">
        <v>43052</v>
      </c>
      <c r="D1731" s="10">
        <v>1120.75</v>
      </c>
      <c r="E1731" s="10">
        <v>106.43502500000001</v>
      </c>
      <c r="F1731" s="10">
        <v>153.87</v>
      </c>
    </row>
    <row r="1732" spans="2:6" x14ac:dyDescent="0.3">
      <c r="B1732" s="6">
        <f t="shared" si="52"/>
        <v>2017</v>
      </c>
      <c r="C1732" s="5">
        <v>43053</v>
      </c>
      <c r="D1732" s="10">
        <v>1118.0999999999999</v>
      </c>
      <c r="E1732" s="10">
        <v>106.396405</v>
      </c>
      <c r="F1732" s="10">
        <v>153.31</v>
      </c>
    </row>
    <row r="1733" spans="2:6" x14ac:dyDescent="0.3">
      <c r="B1733" s="6">
        <f t="shared" si="52"/>
        <v>2017</v>
      </c>
      <c r="C1733" s="5">
        <v>43054</v>
      </c>
      <c r="D1733" s="10">
        <v>1112.4000000000001</v>
      </c>
      <c r="E1733" s="10">
        <v>105.57994500000002</v>
      </c>
      <c r="F1733" s="10">
        <v>152.59</v>
      </c>
    </row>
    <row r="1734" spans="2:6" x14ac:dyDescent="0.3">
      <c r="B1734" s="6">
        <f t="shared" si="52"/>
        <v>2017</v>
      </c>
      <c r="C1734" s="5">
        <v>43055</v>
      </c>
      <c r="D1734" s="10">
        <v>1101.55</v>
      </c>
      <c r="E1734" s="10">
        <v>107.10328499999999</v>
      </c>
      <c r="F1734" s="10">
        <v>154.54</v>
      </c>
    </row>
    <row r="1735" spans="2:6" x14ac:dyDescent="0.3">
      <c r="B1735" s="6">
        <f t="shared" si="52"/>
        <v>2017</v>
      </c>
      <c r="C1735" s="5">
        <v>43056</v>
      </c>
      <c r="D1735" s="10">
        <v>1097.45</v>
      </c>
      <c r="E1735" s="10">
        <v>106.72511499999997</v>
      </c>
      <c r="F1735" s="10">
        <v>153.94999999999999</v>
      </c>
    </row>
    <row r="1736" spans="2:6" x14ac:dyDescent="0.3">
      <c r="B1736" s="6">
        <f t="shared" si="52"/>
        <v>2017</v>
      </c>
      <c r="C1736" s="5">
        <v>43059</v>
      </c>
      <c r="D1736" s="10">
        <v>1100.5999999999999</v>
      </c>
      <c r="E1736" s="10">
        <v>107.392225</v>
      </c>
      <c r="F1736" s="10">
        <v>153.83000000000001</v>
      </c>
    </row>
    <row r="1737" spans="2:6" x14ac:dyDescent="0.3">
      <c r="B1737" s="6">
        <f t="shared" si="52"/>
        <v>2017</v>
      </c>
      <c r="C1737" s="5">
        <v>43060</v>
      </c>
      <c r="D1737" s="10">
        <v>1095.9000000000001</v>
      </c>
      <c r="E1737" s="10">
        <v>108.68206500000001</v>
      </c>
      <c r="F1737" s="10">
        <v>155.5</v>
      </c>
    </row>
    <row r="1738" spans="2:6" x14ac:dyDescent="0.3">
      <c r="B1738" s="6">
        <f t="shared" si="52"/>
        <v>2017</v>
      </c>
      <c r="C1738" s="5">
        <v>43061</v>
      </c>
      <c r="D1738" s="10">
        <v>1088.8499999999999</v>
      </c>
      <c r="E1738" s="10">
        <v>108.49210499999998</v>
      </c>
      <c r="F1738" s="10">
        <v>155.69</v>
      </c>
    </row>
    <row r="1739" spans="2:6" x14ac:dyDescent="0.3">
      <c r="B1739" s="6">
        <f t="shared" si="52"/>
        <v>2017</v>
      </c>
      <c r="C1739" s="5">
        <v>43063</v>
      </c>
      <c r="D1739" s="10">
        <v>1085.3</v>
      </c>
      <c r="E1739" s="10">
        <v>109.27702499999999</v>
      </c>
      <c r="F1739" s="10">
        <v>156.26</v>
      </c>
    </row>
    <row r="1740" spans="2:6" x14ac:dyDescent="0.3">
      <c r="B1740" s="6">
        <f t="shared" si="52"/>
        <v>2017</v>
      </c>
      <c r="C1740" s="5">
        <v>43066</v>
      </c>
      <c r="D1740" s="10">
        <v>1088.5999999999999</v>
      </c>
      <c r="E1740" s="10">
        <v>108.71783000000001</v>
      </c>
      <c r="F1740" s="10">
        <v>156.19</v>
      </c>
    </row>
    <row r="1741" spans="2:6" x14ac:dyDescent="0.3">
      <c r="B1741" s="6">
        <f t="shared" si="52"/>
        <v>2017</v>
      </c>
      <c r="C1741" s="5">
        <v>43067</v>
      </c>
      <c r="D1741" s="10">
        <v>1084.25</v>
      </c>
      <c r="E1741" s="10">
        <v>109.02941000000001</v>
      </c>
      <c r="F1741" s="10">
        <v>156.59</v>
      </c>
    </row>
    <row r="1742" spans="2:6" x14ac:dyDescent="0.3">
      <c r="B1742" s="6">
        <f t="shared" si="52"/>
        <v>2017</v>
      </c>
      <c r="C1742" s="5">
        <v>43068</v>
      </c>
      <c r="D1742" s="10">
        <v>1076.9000000000001</v>
      </c>
      <c r="E1742" s="10">
        <v>105.93131</v>
      </c>
      <c r="F1742" s="10">
        <v>153.86000000000001</v>
      </c>
    </row>
    <row r="1743" spans="2:6" x14ac:dyDescent="0.3">
      <c r="B1743" s="6">
        <f t="shared" si="52"/>
        <v>2017</v>
      </c>
      <c r="C1743" s="5">
        <v>43069</v>
      </c>
      <c r="D1743" s="10">
        <v>1088.05</v>
      </c>
      <c r="E1743" s="10">
        <v>106.508745</v>
      </c>
      <c r="F1743" s="10">
        <v>155.15</v>
      </c>
    </row>
    <row r="1744" spans="2:6" x14ac:dyDescent="0.3">
      <c r="B1744" s="6">
        <f t="shared" si="52"/>
        <v>2017</v>
      </c>
      <c r="C1744" s="5">
        <v>43070</v>
      </c>
      <c r="D1744" s="10">
        <v>1086.4000000000001</v>
      </c>
      <c r="E1744" s="10">
        <v>105.843575</v>
      </c>
      <c r="F1744" s="10">
        <v>154.49</v>
      </c>
    </row>
    <row r="1745" spans="2:6" x14ac:dyDescent="0.3">
      <c r="B1745" s="6">
        <f t="shared" si="52"/>
        <v>2017</v>
      </c>
      <c r="C1745" s="5">
        <v>43073</v>
      </c>
      <c r="D1745" s="10">
        <v>1088.8499999999999</v>
      </c>
      <c r="E1745" s="10">
        <v>103.57749000000001</v>
      </c>
      <c r="F1745" s="10">
        <v>152.71</v>
      </c>
    </row>
    <row r="1746" spans="2:6" x14ac:dyDescent="0.3">
      <c r="B1746" s="6">
        <f t="shared" si="52"/>
        <v>2017</v>
      </c>
      <c r="C1746" s="5">
        <v>43074</v>
      </c>
      <c r="D1746" s="10">
        <v>1085.8499999999999</v>
      </c>
      <c r="E1746" s="10">
        <v>103.76854999999999</v>
      </c>
      <c r="F1746" s="10">
        <v>152.81</v>
      </c>
    </row>
    <row r="1747" spans="2:6" x14ac:dyDescent="0.3">
      <c r="B1747" s="6">
        <f t="shared" si="52"/>
        <v>2017</v>
      </c>
      <c r="C1747" s="5">
        <v>43075</v>
      </c>
      <c r="D1747" s="10">
        <v>1093.45</v>
      </c>
      <c r="E1747" s="10">
        <v>104.20946000000001</v>
      </c>
      <c r="F1747" s="10">
        <v>153.5</v>
      </c>
    </row>
    <row r="1748" spans="2:6" x14ac:dyDescent="0.3">
      <c r="B1748" s="6">
        <f t="shared" si="52"/>
        <v>2017</v>
      </c>
      <c r="C1748" s="5">
        <v>43076</v>
      </c>
      <c r="D1748" s="10">
        <v>1093.45</v>
      </c>
      <c r="E1748" s="10">
        <v>105.053775</v>
      </c>
      <c r="F1748" s="10">
        <v>154.02000000000001</v>
      </c>
    </row>
    <row r="1749" spans="2:6" x14ac:dyDescent="0.3">
      <c r="B1749" s="6">
        <f t="shared" si="52"/>
        <v>2017</v>
      </c>
      <c r="C1749" s="5">
        <v>43077</v>
      </c>
      <c r="D1749" s="10">
        <v>1093.5</v>
      </c>
      <c r="E1749" s="10">
        <v>105.20575000000001</v>
      </c>
      <c r="F1749" s="10">
        <v>154.69999999999999</v>
      </c>
    </row>
    <row r="1750" spans="2:6" x14ac:dyDescent="0.3">
      <c r="B1750" s="6">
        <f t="shared" si="52"/>
        <v>2017</v>
      </c>
      <c r="C1750" s="5">
        <v>43080</v>
      </c>
      <c r="D1750" s="10">
        <v>1092.2</v>
      </c>
      <c r="E1750" s="10">
        <v>105.87543999999998</v>
      </c>
      <c r="F1750" s="10">
        <v>155.9</v>
      </c>
    </row>
    <row r="1751" spans="2:6" x14ac:dyDescent="0.3">
      <c r="B1751" s="6">
        <f t="shared" si="52"/>
        <v>2017</v>
      </c>
      <c r="C1751" s="5">
        <v>43081</v>
      </c>
      <c r="D1751" s="10">
        <v>1092.3</v>
      </c>
      <c r="E1751" s="10">
        <v>105.365655</v>
      </c>
      <c r="F1751" s="10">
        <v>155.69</v>
      </c>
    </row>
    <row r="1752" spans="2:6" x14ac:dyDescent="0.3">
      <c r="B1752" s="6">
        <f t="shared" si="52"/>
        <v>2017</v>
      </c>
      <c r="C1752" s="5">
        <v>43082</v>
      </c>
      <c r="D1752" s="10">
        <v>1090.6500000000001</v>
      </c>
      <c r="E1752" s="10">
        <v>105.55772499999998</v>
      </c>
      <c r="F1752" s="10">
        <v>155.99</v>
      </c>
    </row>
    <row r="1753" spans="2:6" x14ac:dyDescent="0.3">
      <c r="B1753" s="6">
        <f t="shared" si="52"/>
        <v>2017</v>
      </c>
      <c r="C1753" s="5">
        <v>43083</v>
      </c>
      <c r="D1753" s="10">
        <v>1088.95</v>
      </c>
      <c r="E1753" s="10">
        <v>105.39730999999999</v>
      </c>
      <c r="F1753" s="10">
        <v>155.88</v>
      </c>
    </row>
    <row r="1754" spans="2:6" x14ac:dyDescent="0.3">
      <c r="B1754" s="6">
        <f t="shared" si="52"/>
        <v>2017</v>
      </c>
      <c r="C1754" s="5">
        <v>43084</v>
      </c>
      <c r="D1754" s="10">
        <v>1089.3800000000001</v>
      </c>
      <c r="E1754" s="10">
        <v>106.80517499999999</v>
      </c>
      <c r="F1754" s="10">
        <v>157.65</v>
      </c>
    </row>
    <row r="1755" spans="2:6" x14ac:dyDescent="0.3">
      <c r="B1755" s="6">
        <f t="shared" si="52"/>
        <v>2017</v>
      </c>
      <c r="C1755" s="5">
        <v>43087</v>
      </c>
      <c r="D1755" s="10">
        <v>1088.55</v>
      </c>
      <c r="E1755" s="10">
        <v>108.24887999999999</v>
      </c>
      <c r="F1755" s="10">
        <v>158.63999999999999</v>
      </c>
    </row>
    <row r="1756" spans="2:6" x14ac:dyDescent="0.3">
      <c r="B1756" s="6">
        <f t="shared" si="52"/>
        <v>2017</v>
      </c>
      <c r="C1756" s="5">
        <v>43088</v>
      </c>
      <c r="D1756" s="10">
        <v>1084.9000000000001</v>
      </c>
      <c r="E1756" s="10">
        <v>107.79345499999999</v>
      </c>
      <c r="F1756" s="10">
        <v>157.69999999999999</v>
      </c>
    </row>
    <row r="1757" spans="2:6" x14ac:dyDescent="0.3">
      <c r="B1757" s="6">
        <f t="shared" si="52"/>
        <v>2017</v>
      </c>
      <c r="C1757" s="5">
        <v>43089</v>
      </c>
      <c r="D1757" s="10">
        <v>1080.9000000000001</v>
      </c>
      <c r="E1757" s="10">
        <v>107.80833</v>
      </c>
      <c r="F1757" s="10">
        <v>157.53</v>
      </c>
    </row>
    <row r="1758" spans="2:6" x14ac:dyDescent="0.3">
      <c r="B1758" s="6">
        <f t="shared" si="52"/>
        <v>2017</v>
      </c>
      <c r="C1758" s="5">
        <v>43090</v>
      </c>
      <c r="D1758" s="10">
        <v>1082.7</v>
      </c>
      <c r="E1758" s="10">
        <v>107.25715500000001</v>
      </c>
      <c r="F1758" s="10">
        <v>157.55000000000001</v>
      </c>
    </row>
    <row r="1759" spans="2:6" x14ac:dyDescent="0.3">
      <c r="B1759" s="6">
        <f t="shared" si="52"/>
        <v>2017</v>
      </c>
      <c r="C1759" s="5">
        <v>43091</v>
      </c>
      <c r="D1759" s="10">
        <v>1079.7</v>
      </c>
      <c r="E1759" s="10">
        <v>107.02123499999999</v>
      </c>
      <c r="F1759" s="10">
        <v>157.37</v>
      </c>
    </row>
    <row r="1760" spans="2:6" x14ac:dyDescent="0.3">
      <c r="B1760" s="6">
        <f t="shared" si="52"/>
        <v>2017</v>
      </c>
      <c r="C1760" s="5">
        <v>43095</v>
      </c>
      <c r="D1760" s="10">
        <v>1076.1500000000001</v>
      </c>
      <c r="E1760" s="10">
        <v>106.430115</v>
      </c>
      <c r="F1760" s="10">
        <v>156.52000000000001</v>
      </c>
    </row>
    <row r="1761" spans="2:6" x14ac:dyDescent="0.3">
      <c r="B1761" s="6">
        <f t="shared" si="52"/>
        <v>2017</v>
      </c>
      <c r="C1761" s="5">
        <v>43096</v>
      </c>
      <c r="D1761" s="10">
        <v>1074.2</v>
      </c>
      <c r="E1761" s="10">
        <v>106.64840999999998</v>
      </c>
      <c r="F1761" s="10">
        <v>156.54</v>
      </c>
    </row>
    <row r="1762" spans="2:6" x14ac:dyDescent="0.3">
      <c r="B1762" s="6">
        <f t="shared" si="52"/>
        <v>2017</v>
      </c>
      <c r="C1762" s="5">
        <v>43097</v>
      </c>
      <c r="D1762" s="10">
        <v>1070.6500000000001</v>
      </c>
      <c r="E1762" s="10">
        <v>106.95291499999999</v>
      </c>
      <c r="F1762" s="10">
        <v>156.72999999999999</v>
      </c>
    </row>
    <row r="1763" spans="2:6" x14ac:dyDescent="0.3">
      <c r="B1763" s="6">
        <f t="shared" si="52"/>
        <v>2017</v>
      </c>
      <c r="C1763" s="5">
        <v>43098</v>
      </c>
      <c r="D1763" s="10">
        <v>1070.6500000000001</v>
      </c>
      <c r="E1763" s="10">
        <v>106.11668</v>
      </c>
      <c r="F1763" s="10">
        <v>155.76</v>
      </c>
    </row>
    <row r="1764" spans="2:6" x14ac:dyDescent="0.3">
      <c r="B1764" s="6">
        <f t="shared" si="52"/>
        <v>2018</v>
      </c>
      <c r="C1764" s="5">
        <v>43102</v>
      </c>
      <c r="D1764" s="10">
        <v>1061.2</v>
      </c>
      <c r="E1764" s="10">
        <v>107.942335</v>
      </c>
      <c r="F1764" s="10">
        <v>158.49</v>
      </c>
    </row>
    <row r="1765" spans="2:6" x14ac:dyDescent="0.3">
      <c r="B1765" s="6">
        <f t="shared" si="52"/>
        <v>2018</v>
      </c>
      <c r="C1765" s="5">
        <v>43103</v>
      </c>
      <c r="D1765" s="10">
        <v>1064.55</v>
      </c>
      <c r="E1765" s="10">
        <v>109.41374000000002</v>
      </c>
      <c r="F1765" s="10">
        <v>160.03</v>
      </c>
    </row>
    <row r="1766" spans="2:6" x14ac:dyDescent="0.3">
      <c r="B1766" s="6">
        <f t="shared" si="52"/>
        <v>2018</v>
      </c>
      <c r="C1766" s="5">
        <v>43104</v>
      </c>
      <c r="D1766" s="10">
        <v>1062.1500000000001</v>
      </c>
      <c r="E1766" s="10">
        <v>109.87572</v>
      </c>
      <c r="F1766" s="10">
        <v>160.31</v>
      </c>
    </row>
    <row r="1767" spans="2:6" x14ac:dyDescent="0.3">
      <c r="B1767" s="6">
        <f t="shared" si="52"/>
        <v>2018</v>
      </c>
      <c r="C1767" s="5">
        <v>43105</v>
      </c>
      <c r="D1767" s="10">
        <v>1062.75</v>
      </c>
      <c r="E1767" s="10">
        <v>110.77775000000001</v>
      </c>
      <c r="F1767" s="10">
        <v>161.91999999999999</v>
      </c>
    </row>
    <row r="1768" spans="2:6" x14ac:dyDescent="0.3">
      <c r="B1768" s="6">
        <f t="shared" si="52"/>
        <v>2018</v>
      </c>
      <c r="C1768" s="5">
        <v>43108</v>
      </c>
      <c r="D1768" s="10">
        <v>1066.0999999999999</v>
      </c>
      <c r="E1768" s="10">
        <v>111.34634</v>
      </c>
      <c r="F1768" s="10">
        <v>162.55000000000001</v>
      </c>
    </row>
    <row r="1769" spans="2:6" x14ac:dyDescent="0.3">
      <c r="B1769" s="6">
        <f t="shared" si="52"/>
        <v>2018</v>
      </c>
      <c r="C1769" s="5">
        <v>43109</v>
      </c>
      <c r="D1769" s="10">
        <v>1067.0999999999999</v>
      </c>
      <c r="E1769" s="10">
        <v>110.94323</v>
      </c>
      <c r="F1769" s="10">
        <v>162.56</v>
      </c>
    </row>
    <row r="1770" spans="2:6" x14ac:dyDescent="0.3">
      <c r="B1770" s="6">
        <f t="shared" si="52"/>
        <v>2018</v>
      </c>
      <c r="C1770" s="5">
        <v>43110</v>
      </c>
      <c r="D1770" s="10">
        <v>1071.8499999999999</v>
      </c>
      <c r="E1770" s="10">
        <v>110.24745499999999</v>
      </c>
      <c r="F1770" s="10">
        <v>162.18</v>
      </c>
    </row>
    <row r="1771" spans="2:6" x14ac:dyDescent="0.3">
      <c r="B1771" s="6">
        <f t="shared" si="52"/>
        <v>2018</v>
      </c>
      <c r="C1771" s="5">
        <v>43111</v>
      </c>
      <c r="D1771" s="10">
        <v>1072.0999999999999</v>
      </c>
      <c r="E1771" s="10">
        <v>111.03172500000001</v>
      </c>
      <c r="F1771" s="10">
        <v>163.29</v>
      </c>
    </row>
    <row r="1772" spans="2:6" x14ac:dyDescent="0.3">
      <c r="B1772" s="6">
        <f t="shared" si="52"/>
        <v>2018</v>
      </c>
      <c r="C1772" s="5">
        <v>43112</v>
      </c>
      <c r="D1772" s="10">
        <v>1064.9000000000001</v>
      </c>
      <c r="E1772" s="10">
        <v>111.928635</v>
      </c>
      <c r="F1772" s="10">
        <v>164.49</v>
      </c>
    </row>
    <row r="1773" spans="2:6" x14ac:dyDescent="0.3">
      <c r="B1773" s="6">
        <f t="shared" si="52"/>
        <v>2018</v>
      </c>
      <c r="C1773" s="5">
        <v>43116</v>
      </c>
      <c r="D1773" s="10">
        <v>1062.6500000000001</v>
      </c>
      <c r="E1773" s="10">
        <v>111.62171499999999</v>
      </c>
      <c r="F1773" s="10">
        <v>164.02</v>
      </c>
    </row>
    <row r="1774" spans="2:6" x14ac:dyDescent="0.3">
      <c r="B1774" s="6">
        <f t="shared" si="52"/>
        <v>2018</v>
      </c>
      <c r="C1774" s="5">
        <v>43117</v>
      </c>
      <c r="D1774" s="10">
        <v>1069.25</v>
      </c>
      <c r="E1774" s="10">
        <v>113.56447999999999</v>
      </c>
      <c r="F1774" s="10">
        <v>165.79</v>
      </c>
    </row>
    <row r="1775" spans="2:6" x14ac:dyDescent="0.3">
      <c r="B1775" s="6">
        <f t="shared" si="52"/>
        <v>2018</v>
      </c>
      <c r="C1775" s="5">
        <v>43118</v>
      </c>
      <c r="D1775" s="10">
        <v>1070.5</v>
      </c>
      <c r="E1775" s="10">
        <v>113.77072999999999</v>
      </c>
      <c r="F1775" s="10">
        <v>165.82</v>
      </c>
    </row>
    <row r="1776" spans="2:6" x14ac:dyDescent="0.3">
      <c r="B1776" s="6">
        <f t="shared" si="52"/>
        <v>2018</v>
      </c>
      <c r="C1776" s="5">
        <v>43119</v>
      </c>
      <c r="D1776" s="10">
        <v>1065.9000000000001</v>
      </c>
      <c r="E1776" s="10">
        <v>114.12808</v>
      </c>
      <c r="F1776" s="10">
        <v>166.34</v>
      </c>
    </row>
    <row r="1777" spans="2:6" x14ac:dyDescent="0.3">
      <c r="B1777" s="6">
        <f t="shared" si="52"/>
        <v>2018</v>
      </c>
      <c r="C1777" s="5">
        <v>43122</v>
      </c>
      <c r="D1777" s="10">
        <v>1070.0999999999999</v>
      </c>
      <c r="E1777" s="10">
        <v>115.26200999999999</v>
      </c>
      <c r="F1777" s="10">
        <v>168.12</v>
      </c>
    </row>
    <row r="1778" spans="2:6" x14ac:dyDescent="0.3">
      <c r="B1778" s="6">
        <f t="shared" si="52"/>
        <v>2018</v>
      </c>
      <c r="C1778" s="5">
        <v>43123</v>
      </c>
      <c r="D1778" s="10">
        <v>1070.1500000000001</v>
      </c>
      <c r="E1778" s="10">
        <v>116.14863999999999</v>
      </c>
      <c r="F1778" s="10">
        <v>169.51</v>
      </c>
    </row>
    <row r="1779" spans="2:6" x14ac:dyDescent="0.3">
      <c r="B1779" s="6">
        <f t="shared" si="52"/>
        <v>2018</v>
      </c>
      <c r="C1779" s="5">
        <v>43124</v>
      </c>
      <c r="D1779" s="10">
        <v>1070.1500000000001</v>
      </c>
      <c r="E1779" s="10">
        <v>114.93467000000001</v>
      </c>
      <c r="F1779" s="10">
        <v>168.41</v>
      </c>
    </row>
    <row r="1780" spans="2:6" x14ac:dyDescent="0.3">
      <c r="B1780" s="6">
        <f t="shared" si="52"/>
        <v>2018</v>
      </c>
      <c r="C1780" s="5">
        <v>43125</v>
      </c>
      <c r="D1780" s="10">
        <v>1058.6500000000001</v>
      </c>
      <c r="E1780" s="10">
        <v>114.453125</v>
      </c>
      <c r="F1780" s="10">
        <v>168.35</v>
      </c>
    </row>
    <row r="1781" spans="2:6" x14ac:dyDescent="0.3">
      <c r="B1781" s="6">
        <f t="shared" si="52"/>
        <v>2018</v>
      </c>
      <c r="C1781" s="5">
        <v>43126</v>
      </c>
      <c r="D1781" s="10">
        <v>1063.9000000000001</v>
      </c>
      <c r="E1781" s="10">
        <v>117.03109000000001</v>
      </c>
      <c r="F1781" s="10">
        <v>170.93</v>
      </c>
    </row>
    <row r="1782" spans="2:6" x14ac:dyDescent="0.3">
      <c r="B1782" s="6">
        <f t="shared" si="52"/>
        <v>2018</v>
      </c>
      <c r="C1782" s="5">
        <v>43129</v>
      </c>
      <c r="D1782" s="10">
        <v>1065.5</v>
      </c>
      <c r="E1782" s="10">
        <v>116.73913499999999</v>
      </c>
      <c r="F1782" s="10">
        <v>170.1</v>
      </c>
    </row>
    <row r="1783" spans="2:6" x14ac:dyDescent="0.3">
      <c r="B1783" s="6">
        <f t="shared" si="52"/>
        <v>2018</v>
      </c>
      <c r="C1783" s="5">
        <v>43130</v>
      </c>
      <c r="D1783" s="10">
        <v>1073.75</v>
      </c>
      <c r="E1783" s="10">
        <v>115.209135</v>
      </c>
      <c r="F1783" s="10">
        <v>168.7</v>
      </c>
    </row>
    <row r="1784" spans="2:6" x14ac:dyDescent="0.3">
      <c r="B1784" s="6">
        <f t="shared" si="52"/>
        <v>2018</v>
      </c>
      <c r="C1784" s="5">
        <v>43131</v>
      </c>
      <c r="D1784" s="10">
        <v>1067.75</v>
      </c>
      <c r="E1784" s="10">
        <v>115.68907</v>
      </c>
      <c r="F1784" s="10">
        <v>169.4</v>
      </c>
    </row>
    <row r="1785" spans="2:6" x14ac:dyDescent="0.3">
      <c r="B1785" s="6">
        <f t="shared" si="52"/>
        <v>2018</v>
      </c>
      <c r="C1785" s="5">
        <v>43132</v>
      </c>
      <c r="D1785" s="10">
        <v>1072</v>
      </c>
      <c r="E1785" s="10">
        <v>115.378445</v>
      </c>
      <c r="F1785" s="10">
        <v>167.96</v>
      </c>
    </row>
    <row r="1786" spans="2:6" x14ac:dyDescent="0.3">
      <c r="B1786" s="6">
        <f t="shared" si="52"/>
        <v>2018</v>
      </c>
      <c r="C1786" s="5">
        <v>43133</v>
      </c>
      <c r="D1786" s="10">
        <v>1080.0999999999999</v>
      </c>
      <c r="E1786" s="10">
        <v>112.80222499999999</v>
      </c>
      <c r="F1786" s="10">
        <v>164.61</v>
      </c>
    </row>
    <row r="1787" spans="2:6" x14ac:dyDescent="0.3">
      <c r="B1787" s="6">
        <f t="shared" si="52"/>
        <v>2018</v>
      </c>
      <c r="C1787" s="5">
        <v>43136</v>
      </c>
      <c r="D1787" s="10">
        <v>1088.55</v>
      </c>
      <c r="E1787" s="10">
        <v>108.183885</v>
      </c>
      <c r="F1787" s="10">
        <v>158.12</v>
      </c>
    </row>
    <row r="1788" spans="2:6" x14ac:dyDescent="0.3">
      <c r="B1788" s="6">
        <f t="shared" si="52"/>
        <v>2018</v>
      </c>
      <c r="C1788" s="5">
        <v>43137</v>
      </c>
      <c r="D1788" s="10">
        <v>1091.4000000000001</v>
      </c>
      <c r="E1788" s="10">
        <v>111.24078499999999</v>
      </c>
      <c r="F1788" s="10">
        <v>162.31</v>
      </c>
    </row>
    <row r="1789" spans="2:6" x14ac:dyDescent="0.3">
      <c r="B1789" s="6">
        <f t="shared" si="52"/>
        <v>2018</v>
      </c>
      <c r="C1789" s="5">
        <v>43138</v>
      </c>
      <c r="D1789" s="10">
        <v>1086.5999999999999</v>
      </c>
      <c r="E1789" s="10">
        <v>110.04607499999999</v>
      </c>
      <c r="F1789" s="10">
        <v>160.21</v>
      </c>
    </row>
    <row r="1790" spans="2:6" x14ac:dyDescent="0.3">
      <c r="B1790" s="6">
        <f t="shared" si="52"/>
        <v>2018</v>
      </c>
      <c r="C1790" s="5">
        <v>43139</v>
      </c>
      <c r="D1790" s="10">
        <v>1087.9000000000001</v>
      </c>
      <c r="E1790" s="10">
        <v>105.92834999999999</v>
      </c>
      <c r="F1790" s="10">
        <v>153.44999999999999</v>
      </c>
    </row>
    <row r="1791" spans="2:6" x14ac:dyDescent="0.3">
      <c r="B1791" s="6">
        <f t="shared" si="52"/>
        <v>2018</v>
      </c>
      <c r="C1791" s="5">
        <v>43140</v>
      </c>
      <c r="D1791" s="10">
        <v>1092.05</v>
      </c>
      <c r="E1791" s="10">
        <v>107.97205</v>
      </c>
      <c r="F1791" s="10">
        <v>156.1</v>
      </c>
    </row>
    <row r="1792" spans="2:6" x14ac:dyDescent="0.3">
      <c r="B1792" s="6">
        <f t="shared" si="52"/>
        <v>2018</v>
      </c>
      <c r="C1792" s="5">
        <v>43143</v>
      </c>
      <c r="D1792" s="10">
        <v>1084.55</v>
      </c>
      <c r="E1792" s="10">
        <v>109.77755999999999</v>
      </c>
      <c r="F1792" s="10">
        <v>158.87</v>
      </c>
    </row>
    <row r="1793" spans="2:6" x14ac:dyDescent="0.3">
      <c r="B1793" s="6">
        <f t="shared" si="52"/>
        <v>2018</v>
      </c>
      <c r="C1793" s="5">
        <v>43144</v>
      </c>
      <c r="D1793" s="10">
        <v>1084.55</v>
      </c>
      <c r="E1793" s="10">
        <v>110.15868499999999</v>
      </c>
      <c r="F1793" s="10">
        <v>159.69</v>
      </c>
    </row>
    <row r="1794" spans="2:6" x14ac:dyDescent="0.3">
      <c r="B1794" s="6">
        <f t="shared" ref="B1794:B1857" si="53">YEAR(C1794)</f>
        <v>2018</v>
      </c>
      <c r="C1794" s="5">
        <v>43145</v>
      </c>
      <c r="D1794" s="10">
        <v>1077.2</v>
      </c>
      <c r="E1794" s="10">
        <v>112.45839999999998</v>
      </c>
      <c r="F1794" s="10">
        <v>162.68</v>
      </c>
    </row>
    <row r="1795" spans="2:6" x14ac:dyDescent="0.3">
      <c r="B1795" s="6">
        <f t="shared" si="53"/>
        <v>2018</v>
      </c>
      <c r="C1795" s="5">
        <v>43146</v>
      </c>
      <c r="D1795" s="10">
        <v>1077.2</v>
      </c>
      <c r="E1795" s="10">
        <v>114.16167999999999</v>
      </c>
      <c r="F1795" s="10">
        <v>165.7</v>
      </c>
    </row>
    <row r="1796" spans="2:6" x14ac:dyDescent="0.3">
      <c r="B1796" s="6">
        <f t="shared" si="53"/>
        <v>2018</v>
      </c>
      <c r="C1796" s="5">
        <v>43147</v>
      </c>
      <c r="D1796" s="10">
        <v>1077.2</v>
      </c>
      <c r="E1796" s="10">
        <v>113.71193</v>
      </c>
      <c r="F1796" s="10">
        <v>164.96</v>
      </c>
    </row>
    <row r="1797" spans="2:6" x14ac:dyDescent="0.3">
      <c r="B1797" s="6">
        <f t="shared" si="53"/>
        <v>2018</v>
      </c>
      <c r="C1797" s="5">
        <v>43151</v>
      </c>
      <c r="D1797" s="10">
        <v>1073.45</v>
      </c>
      <c r="E1797" s="10">
        <v>114.42186000000001</v>
      </c>
      <c r="F1797" s="10">
        <v>165.29</v>
      </c>
    </row>
    <row r="1798" spans="2:6" x14ac:dyDescent="0.3">
      <c r="B1798" s="6">
        <f t="shared" si="53"/>
        <v>2018</v>
      </c>
      <c r="C1798" s="5">
        <v>43152</v>
      </c>
      <c r="D1798" s="10">
        <v>1076.1500000000001</v>
      </c>
      <c r="E1798" s="10">
        <v>113.60978499999999</v>
      </c>
      <c r="F1798" s="10">
        <v>164.82</v>
      </c>
    </row>
    <row r="1799" spans="2:6" x14ac:dyDescent="0.3">
      <c r="B1799" s="6">
        <f t="shared" si="53"/>
        <v>2018</v>
      </c>
      <c r="C1799" s="5">
        <v>43153</v>
      </c>
      <c r="D1799" s="10">
        <v>1084.3</v>
      </c>
      <c r="E1799" s="10">
        <v>113.34721500000001</v>
      </c>
      <c r="F1799" s="10">
        <v>164.8</v>
      </c>
    </row>
    <row r="1800" spans="2:6" x14ac:dyDescent="0.3">
      <c r="B1800" s="6">
        <f t="shared" si="53"/>
        <v>2018</v>
      </c>
      <c r="C1800" s="5">
        <v>43154</v>
      </c>
      <c r="D1800" s="10">
        <v>1078.95</v>
      </c>
      <c r="E1800" s="10">
        <v>115.569115</v>
      </c>
      <c r="F1800" s="10">
        <v>168.17</v>
      </c>
    </row>
    <row r="1801" spans="2:6" x14ac:dyDescent="0.3">
      <c r="B1801" s="6">
        <f t="shared" si="53"/>
        <v>2018</v>
      </c>
      <c r="C1801" s="5">
        <v>43157</v>
      </c>
      <c r="D1801" s="10">
        <v>1073.3499999999999</v>
      </c>
      <c r="E1801" s="10">
        <v>117.35378</v>
      </c>
      <c r="F1801" s="10">
        <v>170.4</v>
      </c>
    </row>
    <row r="1802" spans="2:6" x14ac:dyDescent="0.3">
      <c r="B1802" s="6">
        <f t="shared" si="53"/>
        <v>2018</v>
      </c>
      <c r="C1802" s="5">
        <v>43158</v>
      </c>
      <c r="D1802" s="10">
        <v>1071.25</v>
      </c>
      <c r="E1802" s="10">
        <v>116.48961</v>
      </c>
      <c r="F1802" s="10">
        <v>168.29</v>
      </c>
    </row>
    <row r="1803" spans="2:6" x14ac:dyDescent="0.3">
      <c r="B1803" s="6">
        <f t="shared" si="53"/>
        <v>2018</v>
      </c>
      <c r="C1803" s="5">
        <v>43159</v>
      </c>
      <c r="D1803" s="10">
        <v>1083.0999999999999</v>
      </c>
      <c r="E1803" s="10">
        <v>115.77660999999999</v>
      </c>
      <c r="F1803" s="10">
        <v>167.21</v>
      </c>
    </row>
    <row r="1804" spans="2:6" x14ac:dyDescent="0.3">
      <c r="B1804" s="6">
        <f t="shared" si="53"/>
        <v>2018</v>
      </c>
      <c r="C1804" s="5">
        <v>43160</v>
      </c>
      <c r="D1804" s="10">
        <v>1083.0999999999999</v>
      </c>
      <c r="E1804" s="10">
        <v>114.18177</v>
      </c>
      <c r="F1804" s="10">
        <v>164.48</v>
      </c>
    </row>
    <row r="1805" spans="2:6" x14ac:dyDescent="0.3">
      <c r="B1805" s="6">
        <f t="shared" si="53"/>
        <v>2018</v>
      </c>
      <c r="C1805" s="5">
        <v>43161</v>
      </c>
      <c r="D1805" s="10">
        <v>1080.3499999999999</v>
      </c>
      <c r="E1805" s="10">
        <v>115.86561</v>
      </c>
      <c r="F1805" s="10">
        <v>165.99</v>
      </c>
    </row>
    <row r="1806" spans="2:6" x14ac:dyDescent="0.3">
      <c r="B1806" s="6">
        <f t="shared" si="53"/>
        <v>2018</v>
      </c>
      <c r="C1806" s="5">
        <v>43164</v>
      </c>
      <c r="D1806" s="10">
        <v>1082</v>
      </c>
      <c r="E1806" s="10">
        <v>117.25280500000001</v>
      </c>
      <c r="F1806" s="10">
        <v>167.83</v>
      </c>
    </row>
    <row r="1807" spans="2:6" x14ac:dyDescent="0.3">
      <c r="B1807" s="6">
        <f t="shared" si="53"/>
        <v>2018</v>
      </c>
      <c r="C1807" s="5">
        <v>43165</v>
      </c>
      <c r="D1807" s="10">
        <v>1076</v>
      </c>
      <c r="E1807" s="10">
        <v>118.23800499999999</v>
      </c>
      <c r="F1807" s="10">
        <v>168.54</v>
      </c>
    </row>
    <row r="1808" spans="2:6" x14ac:dyDescent="0.3">
      <c r="B1808" s="6">
        <f t="shared" si="53"/>
        <v>2018</v>
      </c>
      <c r="C1808" s="5">
        <v>43166</v>
      </c>
      <c r="D1808" s="10">
        <v>1069.0999999999999</v>
      </c>
      <c r="E1808" s="10">
        <v>119.01398499999998</v>
      </c>
      <c r="F1808" s="10">
        <v>168.93</v>
      </c>
    </row>
    <row r="1809" spans="2:6" x14ac:dyDescent="0.3">
      <c r="B1809" s="6">
        <f t="shared" si="53"/>
        <v>2018</v>
      </c>
      <c r="C1809" s="5">
        <v>43167</v>
      </c>
      <c r="D1809" s="10">
        <v>1070.25</v>
      </c>
      <c r="E1809" s="10">
        <v>119.36232</v>
      </c>
      <c r="F1809" s="10">
        <v>169.86</v>
      </c>
    </row>
    <row r="1810" spans="2:6" x14ac:dyDescent="0.3">
      <c r="B1810" s="6">
        <f t="shared" si="53"/>
        <v>2018</v>
      </c>
      <c r="C1810" s="5">
        <v>43168</v>
      </c>
      <c r="D1810" s="10">
        <v>1069.95</v>
      </c>
      <c r="E1810" s="10">
        <v>121.56725</v>
      </c>
      <c r="F1810" s="10">
        <v>173.16</v>
      </c>
    </row>
    <row r="1811" spans="2:6" x14ac:dyDescent="0.3">
      <c r="B1811" s="6">
        <f t="shared" si="53"/>
        <v>2018</v>
      </c>
      <c r="C1811" s="5">
        <v>43171</v>
      </c>
      <c r="D1811" s="10">
        <v>1065.1500000000001</v>
      </c>
      <c r="E1811" s="10">
        <v>122.17388000000001</v>
      </c>
      <c r="F1811" s="10">
        <v>174.08</v>
      </c>
    </row>
    <row r="1812" spans="2:6" x14ac:dyDescent="0.3">
      <c r="B1812" s="6">
        <f t="shared" si="53"/>
        <v>2018</v>
      </c>
      <c r="C1812" s="5">
        <v>43172</v>
      </c>
      <c r="D1812" s="10">
        <v>1067.45</v>
      </c>
      <c r="E1812" s="10">
        <v>120.435635</v>
      </c>
      <c r="F1812" s="10">
        <v>171.71</v>
      </c>
    </row>
    <row r="1813" spans="2:6" x14ac:dyDescent="0.3">
      <c r="B1813" s="6">
        <f t="shared" si="53"/>
        <v>2018</v>
      </c>
      <c r="C1813" s="5">
        <v>43173</v>
      </c>
      <c r="D1813" s="10">
        <v>1064.55</v>
      </c>
      <c r="E1813" s="10">
        <v>120.86835499999999</v>
      </c>
      <c r="F1813" s="10">
        <v>171.68</v>
      </c>
    </row>
    <row r="1814" spans="2:6" x14ac:dyDescent="0.3">
      <c r="B1814" s="6">
        <f t="shared" si="53"/>
        <v>2018</v>
      </c>
      <c r="C1814" s="5">
        <v>43174</v>
      </c>
      <c r="D1814" s="10">
        <v>1065.5</v>
      </c>
      <c r="E1814" s="10">
        <v>120.66609500000001</v>
      </c>
      <c r="F1814" s="10">
        <v>171.53</v>
      </c>
    </row>
    <row r="1815" spans="2:6" x14ac:dyDescent="0.3">
      <c r="B1815" s="6">
        <f t="shared" si="53"/>
        <v>2018</v>
      </c>
      <c r="C1815" s="5">
        <v>43175</v>
      </c>
      <c r="D1815" s="10">
        <v>1066.3</v>
      </c>
      <c r="E1815" s="10">
        <v>120.44874499999999</v>
      </c>
      <c r="F1815" s="10">
        <v>171.02</v>
      </c>
    </row>
    <row r="1816" spans="2:6" x14ac:dyDescent="0.3">
      <c r="B1816" s="6">
        <f t="shared" si="53"/>
        <v>2018</v>
      </c>
      <c r="C1816" s="5">
        <v>43178</v>
      </c>
      <c r="D1816" s="10">
        <v>1071.55</v>
      </c>
      <c r="E1816" s="10">
        <v>118.046345</v>
      </c>
      <c r="F1816" s="10">
        <v>167.1</v>
      </c>
    </row>
    <row r="1817" spans="2:6" x14ac:dyDescent="0.3">
      <c r="B1817" s="6">
        <f t="shared" si="53"/>
        <v>2018</v>
      </c>
      <c r="C1817" s="5">
        <v>43179</v>
      </c>
      <c r="D1817" s="10">
        <v>1068.7</v>
      </c>
      <c r="E1817" s="10">
        <v>118.52178000000001</v>
      </c>
      <c r="F1817" s="10">
        <v>167.65</v>
      </c>
    </row>
    <row r="1818" spans="2:6" x14ac:dyDescent="0.3">
      <c r="B1818" s="6">
        <f t="shared" si="53"/>
        <v>2018</v>
      </c>
      <c r="C1818" s="5">
        <v>43180</v>
      </c>
      <c r="D1818" s="10">
        <v>1072.3</v>
      </c>
      <c r="E1818" s="10">
        <v>118.46720500000001</v>
      </c>
      <c r="F1818" s="10">
        <v>166.92</v>
      </c>
    </row>
    <row r="1819" spans="2:6" x14ac:dyDescent="0.3">
      <c r="B1819" s="6">
        <f t="shared" si="53"/>
        <v>2018</v>
      </c>
      <c r="C1819" s="5">
        <v>43181</v>
      </c>
      <c r="D1819" s="10">
        <v>1072.55</v>
      </c>
      <c r="E1819" s="10">
        <v>115.25674999999998</v>
      </c>
      <c r="F1819" s="10">
        <v>162.80000000000001</v>
      </c>
    </row>
    <row r="1820" spans="2:6" x14ac:dyDescent="0.3">
      <c r="B1820" s="6">
        <f t="shared" si="53"/>
        <v>2018</v>
      </c>
      <c r="C1820" s="5">
        <v>43182</v>
      </c>
      <c r="D1820" s="10">
        <v>1082.1500000000001</v>
      </c>
      <c r="E1820" s="10">
        <v>111.968605</v>
      </c>
      <c r="F1820" s="10">
        <v>158.51</v>
      </c>
    </row>
    <row r="1821" spans="2:6" x14ac:dyDescent="0.3">
      <c r="B1821" s="6">
        <f t="shared" si="53"/>
        <v>2018</v>
      </c>
      <c r="C1821" s="5">
        <v>43185</v>
      </c>
      <c r="D1821" s="10">
        <v>1081.2</v>
      </c>
      <c r="E1821" s="10">
        <v>116.21165499999999</v>
      </c>
      <c r="F1821" s="10">
        <v>164.4</v>
      </c>
    </row>
    <row r="1822" spans="2:6" x14ac:dyDescent="0.3">
      <c r="B1822" s="6">
        <f t="shared" si="53"/>
        <v>2018</v>
      </c>
      <c r="C1822" s="5">
        <v>43186</v>
      </c>
      <c r="D1822" s="10">
        <v>1070.4000000000001</v>
      </c>
      <c r="E1822" s="10">
        <v>112.11863999999998</v>
      </c>
      <c r="F1822" s="10">
        <v>159.08000000000001</v>
      </c>
    </row>
    <row r="1823" spans="2:6" x14ac:dyDescent="0.3">
      <c r="B1823" s="6">
        <f t="shared" si="53"/>
        <v>2018</v>
      </c>
      <c r="C1823" s="5">
        <v>43187</v>
      </c>
      <c r="D1823" s="10">
        <v>1070.7</v>
      </c>
      <c r="E1823" s="10">
        <v>110.51627000000001</v>
      </c>
      <c r="F1823" s="10">
        <v>157.25</v>
      </c>
    </row>
    <row r="1824" spans="2:6" x14ac:dyDescent="0.3">
      <c r="B1824" s="6">
        <f t="shared" si="53"/>
        <v>2018</v>
      </c>
      <c r="C1824" s="5">
        <v>43188</v>
      </c>
      <c r="D1824" s="10">
        <v>1065.95</v>
      </c>
      <c r="E1824" s="10">
        <v>112.73549000000001</v>
      </c>
      <c r="F1824" s="10">
        <v>160.13</v>
      </c>
    </row>
    <row r="1825" spans="2:6" x14ac:dyDescent="0.3">
      <c r="B1825" s="6">
        <f t="shared" si="53"/>
        <v>2018</v>
      </c>
      <c r="C1825" s="5">
        <v>43192</v>
      </c>
      <c r="D1825" s="10">
        <v>1056.5999999999999</v>
      </c>
      <c r="E1825" s="10">
        <v>109.29059000000001</v>
      </c>
      <c r="F1825" s="10">
        <v>155.51</v>
      </c>
    </row>
    <row r="1826" spans="2:6" x14ac:dyDescent="0.3">
      <c r="B1826" s="6">
        <f t="shared" si="53"/>
        <v>2018</v>
      </c>
      <c r="C1826" s="5">
        <v>43193</v>
      </c>
      <c r="D1826" s="10">
        <v>1054.5999999999999</v>
      </c>
      <c r="E1826" s="10">
        <v>110.68501000000001</v>
      </c>
      <c r="F1826" s="10">
        <v>157.26</v>
      </c>
    </row>
    <row r="1827" spans="2:6" x14ac:dyDescent="0.3">
      <c r="B1827" s="6">
        <f t="shared" si="53"/>
        <v>2018</v>
      </c>
      <c r="C1827" s="5">
        <v>43194</v>
      </c>
      <c r="D1827" s="10">
        <v>1059.7</v>
      </c>
      <c r="E1827" s="10">
        <v>112.28557000000001</v>
      </c>
      <c r="F1827" s="10">
        <v>159.74</v>
      </c>
    </row>
    <row r="1828" spans="2:6" x14ac:dyDescent="0.3">
      <c r="B1828" s="6">
        <f t="shared" si="53"/>
        <v>2018</v>
      </c>
      <c r="C1828" s="5">
        <v>43195</v>
      </c>
      <c r="D1828" s="10">
        <v>1060</v>
      </c>
      <c r="E1828" s="10">
        <v>112.354585</v>
      </c>
      <c r="F1828" s="10">
        <v>160.65</v>
      </c>
    </row>
    <row r="1829" spans="2:6" x14ac:dyDescent="0.3">
      <c r="B1829" s="6">
        <f t="shared" si="53"/>
        <v>2018</v>
      </c>
      <c r="C1829" s="5">
        <v>43196</v>
      </c>
      <c r="D1829" s="10">
        <v>1069.7</v>
      </c>
      <c r="E1829" s="10">
        <v>109.51734999999999</v>
      </c>
      <c r="F1829" s="10">
        <v>156.63</v>
      </c>
    </row>
    <row r="1830" spans="2:6" x14ac:dyDescent="0.3">
      <c r="B1830" s="6">
        <f t="shared" si="53"/>
        <v>2018</v>
      </c>
      <c r="C1830" s="5">
        <v>43199</v>
      </c>
      <c r="D1830" s="10">
        <v>1067.1500000000001</v>
      </c>
      <c r="E1830" s="10">
        <v>110.134595</v>
      </c>
      <c r="F1830" s="10">
        <v>157.72999999999999</v>
      </c>
    </row>
    <row r="1831" spans="2:6" x14ac:dyDescent="0.3">
      <c r="B1831" s="6">
        <f t="shared" si="53"/>
        <v>2018</v>
      </c>
      <c r="C1831" s="5">
        <v>43200</v>
      </c>
      <c r="D1831" s="10">
        <v>1066.5</v>
      </c>
      <c r="E1831" s="10">
        <v>112.965355</v>
      </c>
      <c r="F1831" s="10">
        <v>161.21</v>
      </c>
    </row>
    <row r="1832" spans="2:6" x14ac:dyDescent="0.3">
      <c r="B1832" s="6">
        <f t="shared" si="53"/>
        <v>2018</v>
      </c>
      <c r="C1832" s="5">
        <v>43201</v>
      </c>
      <c r="D1832" s="10">
        <v>1066.4000000000001</v>
      </c>
      <c r="E1832" s="10">
        <v>112.77401499999999</v>
      </c>
      <c r="F1832" s="10">
        <v>160.28</v>
      </c>
    </row>
    <row r="1833" spans="2:6" x14ac:dyDescent="0.3">
      <c r="B1833" s="6">
        <f t="shared" si="53"/>
        <v>2018</v>
      </c>
      <c r="C1833" s="5">
        <v>43202</v>
      </c>
      <c r="D1833" s="10">
        <v>1069.55</v>
      </c>
      <c r="E1833" s="10">
        <v>114.28564</v>
      </c>
      <c r="F1833" s="10">
        <v>162.21</v>
      </c>
    </row>
    <row r="1834" spans="2:6" x14ac:dyDescent="0.3">
      <c r="B1834" s="6">
        <f t="shared" si="53"/>
        <v>2018</v>
      </c>
      <c r="C1834" s="5">
        <v>43203</v>
      </c>
      <c r="D1834" s="10">
        <v>1069.5999999999999</v>
      </c>
      <c r="E1834" s="10">
        <v>113.60500500000001</v>
      </c>
      <c r="F1834" s="10">
        <v>161.37</v>
      </c>
    </row>
    <row r="1835" spans="2:6" x14ac:dyDescent="0.3">
      <c r="B1835" s="6">
        <f t="shared" si="53"/>
        <v>2018</v>
      </c>
      <c r="C1835" s="5">
        <v>43206</v>
      </c>
      <c r="D1835" s="10">
        <v>1073.95</v>
      </c>
      <c r="E1835" s="10">
        <v>114.15669</v>
      </c>
      <c r="F1835" s="10">
        <v>162.6</v>
      </c>
    </row>
    <row r="1836" spans="2:6" x14ac:dyDescent="0.3">
      <c r="B1836" s="6">
        <f t="shared" si="53"/>
        <v>2018</v>
      </c>
      <c r="C1836" s="5">
        <v>43207</v>
      </c>
      <c r="D1836" s="10">
        <v>1067.0999999999999</v>
      </c>
      <c r="E1836" s="10">
        <v>116.79671</v>
      </c>
      <c r="F1836" s="10">
        <v>166.1</v>
      </c>
    </row>
    <row r="1837" spans="2:6" x14ac:dyDescent="0.3">
      <c r="B1837" s="6">
        <f t="shared" si="53"/>
        <v>2018</v>
      </c>
      <c r="C1837" s="5">
        <v>43208</v>
      </c>
      <c r="D1837" s="10">
        <v>1068.5999999999999</v>
      </c>
      <c r="E1837" s="10">
        <v>116.46593</v>
      </c>
      <c r="F1837" s="10">
        <v>166.44</v>
      </c>
    </row>
    <row r="1838" spans="2:6" x14ac:dyDescent="0.3">
      <c r="B1838" s="6">
        <f t="shared" si="53"/>
        <v>2018</v>
      </c>
      <c r="C1838" s="5">
        <v>43209</v>
      </c>
      <c r="D1838" s="10">
        <v>1061.5</v>
      </c>
      <c r="E1838" s="10">
        <v>114.31247</v>
      </c>
      <c r="F1838" s="10">
        <v>164.91</v>
      </c>
    </row>
    <row r="1839" spans="2:6" x14ac:dyDescent="0.3">
      <c r="B1839" s="6">
        <f t="shared" si="53"/>
        <v>2018</v>
      </c>
      <c r="C1839" s="5">
        <v>43210</v>
      </c>
      <c r="D1839" s="10">
        <v>1067.1500000000001</v>
      </c>
      <c r="E1839" s="10">
        <v>113.07236499999999</v>
      </c>
      <c r="F1839" s="10">
        <v>162.30000000000001</v>
      </c>
    </row>
    <row r="1840" spans="2:6" x14ac:dyDescent="0.3">
      <c r="B1840" s="6">
        <f t="shared" si="53"/>
        <v>2018</v>
      </c>
      <c r="C1840" s="5">
        <v>43213</v>
      </c>
      <c r="D1840" s="10">
        <v>1068.9000000000001</v>
      </c>
      <c r="E1840" s="10">
        <v>112.409735</v>
      </c>
      <c r="F1840" s="10">
        <v>161.88999999999999</v>
      </c>
    </row>
    <row r="1841" spans="2:6" x14ac:dyDescent="0.3">
      <c r="B1841" s="6">
        <f t="shared" si="53"/>
        <v>2018</v>
      </c>
      <c r="C1841" s="5">
        <v>43214</v>
      </c>
      <c r="D1841" s="10">
        <v>1076.8499999999999</v>
      </c>
      <c r="E1841" s="10">
        <v>110.57353499999999</v>
      </c>
      <c r="F1841" s="10">
        <v>158.46</v>
      </c>
    </row>
    <row r="1842" spans="2:6" x14ac:dyDescent="0.3">
      <c r="B1842" s="6">
        <f t="shared" si="53"/>
        <v>2018</v>
      </c>
      <c r="C1842" s="5">
        <v>43215</v>
      </c>
      <c r="D1842" s="10">
        <v>1080.5999999999999</v>
      </c>
      <c r="E1842" s="10">
        <v>110.19466999999999</v>
      </c>
      <c r="F1842" s="10">
        <v>158.65</v>
      </c>
    </row>
    <row r="1843" spans="2:6" x14ac:dyDescent="0.3">
      <c r="B1843" s="6">
        <f t="shared" si="53"/>
        <v>2018</v>
      </c>
      <c r="C1843" s="5">
        <v>43216</v>
      </c>
      <c r="D1843" s="10">
        <v>1080.9000000000001</v>
      </c>
      <c r="E1843" s="10">
        <v>112.372</v>
      </c>
      <c r="F1843" s="10">
        <v>161.99</v>
      </c>
    </row>
    <row r="1844" spans="2:6" x14ac:dyDescent="0.3">
      <c r="B1844" s="6">
        <f t="shared" si="53"/>
        <v>2018</v>
      </c>
      <c r="C1844" s="5">
        <v>43217</v>
      </c>
      <c r="D1844" s="10">
        <v>1076.6500000000001</v>
      </c>
      <c r="E1844" s="10">
        <v>112.221085</v>
      </c>
      <c r="F1844" s="10">
        <v>162.09</v>
      </c>
    </row>
    <row r="1845" spans="2:6" x14ac:dyDescent="0.3">
      <c r="B1845" s="6">
        <f t="shared" si="53"/>
        <v>2018</v>
      </c>
      <c r="C1845" s="5">
        <v>43220</v>
      </c>
      <c r="D1845" s="10">
        <v>1068.1500000000001</v>
      </c>
      <c r="E1845" s="10">
        <v>111.36302500000001</v>
      </c>
      <c r="F1845" s="10">
        <v>160.94</v>
      </c>
    </row>
    <row r="1846" spans="2:6" x14ac:dyDescent="0.3">
      <c r="B1846" s="6">
        <f t="shared" si="53"/>
        <v>2018</v>
      </c>
      <c r="C1846" s="5">
        <v>43221</v>
      </c>
      <c r="D1846" s="10">
        <v>1068.1500000000001</v>
      </c>
      <c r="E1846" s="10">
        <v>112.54555000000001</v>
      </c>
      <c r="F1846" s="10">
        <v>162.78</v>
      </c>
    </row>
    <row r="1847" spans="2:6" x14ac:dyDescent="0.3">
      <c r="B1847" s="6">
        <f t="shared" si="53"/>
        <v>2018</v>
      </c>
      <c r="C1847" s="5">
        <v>43222</v>
      </c>
      <c r="D1847" s="10">
        <v>1076.0999999999999</v>
      </c>
      <c r="E1847" s="10">
        <v>112.13979499999999</v>
      </c>
      <c r="F1847" s="10">
        <v>161.82</v>
      </c>
    </row>
    <row r="1848" spans="2:6" x14ac:dyDescent="0.3">
      <c r="B1848" s="6">
        <f t="shared" si="53"/>
        <v>2018</v>
      </c>
      <c r="C1848" s="5">
        <v>43223</v>
      </c>
      <c r="D1848" s="10">
        <v>1076.25</v>
      </c>
      <c r="E1848" s="10">
        <v>112.47888500000001</v>
      </c>
      <c r="F1848" s="10">
        <v>161.80000000000001</v>
      </c>
    </row>
    <row r="1849" spans="2:6" x14ac:dyDescent="0.3">
      <c r="B1849" s="6">
        <f t="shared" si="53"/>
        <v>2018</v>
      </c>
      <c r="C1849" s="5">
        <v>43224</v>
      </c>
      <c r="D1849" s="10">
        <v>1077.1500000000001</v>
      </c>
      <c r="E1849" s="10">
        <v>114.372595</v>
      </c>
      <c r="F1849" s="10">
        <v>164.87</v>
      </c>
    </row>
    <row r="1850" spans="2:6" x14ac:dyDescent="0.3">
      <c r="B1850" s="6">
        <f t="shared" si="53"/>
        <v>2018</v>
      </c>
      <c r="C1850" s="5">
        <v>43227</v>
      </c>
      <c r="D1850" s="10">
        <v>1077.1500000000001</v>
      </c>
      <c r="E1850" s="10">
        <v>115.49638</v>
      </c>
      <c r="F1850" s="10">
        <v>166.24</v>
      </c>
    </row>
    <row r="1851" spans="2:6" x14ac:dyDescent="0.3">
      <c r="B1851" s="6">
        <f t="shared" si="53"/>
        <v>2018</v>
      </c>
      <c r="C1851" s="5">
        <v>43228</v>
      </c>
      <c r="D1851" s="10">
        <v>1076.5</v>
      </c>
      <c r="E1851" s="10">
        <v>115.92514000000001</v>
      </c>
      <c r="F1851" s="10">
        <v>166.07</v>
      </c>
    </row>
    <row r="1852" spans="2:6" x14ac:dyDescent="0.3">
      <c r="B1852" s="6">
        <f t="shared" si="53"/>
        <v>2018</v>
      </c>
      <c r="C1852" s="5">
        <v>43229</v>
      </c>
      <c r="D1852" s="10">
        <v>1080.95</v>
      </c>
      <c r="E1852" s="10">
        <v>117.80688500000001</v>
      </c>
      <c r="F1852" s="10">
        <v>167.88</v>
      </c>
    </row>
    <row r="1853" spans="2:6" x14ac:dyDescent="0.3">
      <c r="B1853" s="6">
        <f t="shared" si="53"/>
        <v>2018</v>
      </c>
      <c r="C1853" s="5">
        <v>43230</v>
      </c>
      <c r="D1853" s="10">
        <v>1073.05</v>
      </c>
      <c r="E1853" s="10">
        <v>119.44448000000001</v>
      </c>
      <c r="F1853" s="10">
        <v>169.62</v>
      </c>
    </row>
    <row r="1854" spans="2:6" x14ac:dyDescent="0.3">
      <c r="B1854" s="6">
        <f t="shared" si="53"/>
        <v>2018</v>
      </c>
      <c r="C1854" s="5">
        <v>43231</v>
      </c>
      <c r="D1854" s="10">
        <v>1069.4000000000001</v>
      </c>
      <c r="E1854" s="10">
        <v>119.162835</v>
      </c>
      <c r="F1854" s="10">
        <v>169.46</v>
      </c>
    </row>
    <row r="1855" spans="2:6" x14ac:dyDescent="0.3">
      <c r="B1855" s="6">
        <f t="shared" si="53"/>
        <v>2018</v>
      </c>
      <c r="C1855" s="5">
        <v>43234</v>
      </c>
      <c r="D1855" s="10">
        <v>1067.9000000000001</v>
      </c>
      <c r="E1855" s="10">
        <v>119.52987</v>
      </c>
      <c r="F1855" s="10">
        <v>169.75</v>
      </c>
    </row>
    <row r="1856" spans="2:6" x14ac:dyDescent="0.3">
      <c r="B1856" s="6">
        <f t="shared" si="53"/>
        <v>2018</v>
      </c>
      <c r="C1856" s="5">
        <v>43235</v>
      </c>
      <c r="D1856" s="10">
        <v>1073.7</v>
      </c>
      <c r="E1856" s="10">
        <v>118.39097</v>
      </c>
      <c r="F1856" s="10">
        <v>167.87</v>
      </c>
    </row>
    <row r="1857" spans="2:6" x14ac:dyDescent="0.3">
      <c r="B1857" s="6">
        <f t="shared" si="53"/>
        <v>2018</v>
      </c>
      <c r="C1857" s="5">
        <v>43236</v>
      </c>
      <c r="D1857" s="10">
        <v>1077.8</v>
      </c>
      <c r="E1857" s="10">
        <v>119.31814</v>
      </c>
      <c r="F1857" s="10">
        <v>168.98</v>
      </c>
    </row>
    <row r="1858" spans="2:6" x14ac:dyDescent="0.3">
      <c r="B1858" s="6">
        <f t="shared" ref="B1858:B1921" si="54">YEAR(C1858)</f>
        <v>2018</v>
      </c>
      <c r="C1858" s="5">
        <v>43237</v>
      </c>
      <c r="D1858" s="10">
        <v>1081.2</v>
      </c>
      <c r="E1858" s="10">
        <v>119.0577</v>
      </c>
      <c r="F1858" s="10">
        <v>168.33</v>
      </c>
    </row>
    <row r="1859" spans="2:6" x14ac:dyDescent="0.3">
      <c r="B1859" s="6">
        <f t="shared" si="54"/>
        <v>2018</v>
      </c>
      <c r="C1859" s="5">
        <v>43238</v>
      </c>
      <c r="D1859" s="10">
        <v>1077.5999999999999</v>
      </c>
      <c r="E1859" s="10">
        <v>118.48352499999999</v>
      </c>
      <c r="F1859" s="10">
        <v>167.46</v>
      </c>
    </row>
    <row r="1860" spans="2:6" x14ac:dyDescent="0.3">
      <c r="B1860" s="6">
        <f t="shared" si="54"/>
        <v>2018</v>
      </c>
      <c r="C1860" s="5">
        <v>43241</v>
      </c>
      <c r="D1860" s="10">
        <v>1085.45</v>
      </c>
      <c r="E1860" s="10">
        <v>119.435705</v>
      </c>
      <c r="F1860" s="10">
        <v>168.4</v>
      </c>
    </row>
    <row r="1861" spans="2:6" x14ac:dyDescent="0.3">
      <c r="B1861" s="6">
        <f t="shared" si="54"/>
        <v>2018</v>
      </c>
      <c r="C1861" s="5">
        <v>43242</v>
      </c>
      <c r="D1861" s="10">
        <v>1085.45</v>
      </c>
      <c r="E1861" s="10">
        <v>119.31815</v>
      </c>
      <c r="F1861" s="10">
        <v>168.18</v>
      </c>
    </row>
    <row r="1862" spans="2:6" x14ac:dyDescent="0.3">
      <c r="B1862" s="6">
        <f t="shared" si="54"/>
        <v>2018</v>
      </c>
      <c r="C1862" s="5">
        <v>43243</v>
      </c>
      <c r="D1862" s="10">
        <v>1080.55</v>
      </c>
      <c r="E1862" s="10">
        <v>120.19909</v>
      </c>
      <c r="F1862" s="10">
        <v>169.6</v>
      </c>
    </row>
    <row r="1863" spans="2:6" x14ac:dyDescent="0.3">
      <c r="B1863" s="6">
        <f t="shared" si="54"/>
        <v>2018</v>
      </c>
      <c r="C1863" s="5">
        <v>43244</v>
      </c>
      <c r="D1863" s="10">
        <v>1079.6500000000001</v>
      </c>
      <c r="E1863" s="10">
        <v>120.334935</v>
      </c>
      <c r="F1863" s="10">
        <v>169.55</v>
      </c>
    </row>
    <row r="1864" spans="2:6" x14ac:dyDescent="0.3">
      <c r="B1864" s="6">
        <f t="shared" si="54"/>
        <v>2018</v>
      </c>
      <c r="C1864" s="5">
        <v>43245</v>
      </c>
      <c r="D1864" s="10">
        <v>1077.9000000000001</v>
      </c>
      <c r="E1864" s="10">
        <v>120.6262</v>
      </c>
      <c r="F1864" s="10">
        <v>169.72</v>
      </c>
    </row>
    <row r="1865" spans="2:6" x14ac:dyDescent="0.3">
      <c r="B1865" s="6">
        <f t="shared" si="54"/>
        <v>2018</v>
      </c>
      <c r="C1865" s="5">
        <v>43249</v>
      </c>
      <c r="D1865" s="10">
        <v>1076.75</v>
      </c>
      <c r="E1865" s="10">
        <v>120.06702500000002</v>
      </c>
      <c r="F1865" s="10">
        <v>168.97</v>
      </c>
    </row>
    <row r="1866" spans="2:6" x14ac:dyDescent="0.3">
      <c r="B1866" s="6">
        <f t="shared" si="54"/>
        <v>2018</v>
      </c>
      <c r="C1866" s="5">
        <v>43250</v>
      </c>
      <c r="D1866" s="10">
        <v>1080.9000000000001</v>
      </c>
      <c r="E1866" s="10">
        <v>121.165665</v>
      </c>
      <c r="F1866" s="10">
        <v>170.18</v>
      </c>
    </row>
    <row r="1867" spans="2:6" x14ac:dyDescent="0.3">
      <c r="B1867" s="6">
        <f t="shared" si="54"/>
        <v>2018</v>
      </c>
      <c r="C1867" s="5">
        <v>43251</v>
      </c>
      <c r="D1867" s="10">
        <v>1077.78</v>
      </c>
      <c r="E1867" s="10">
        <v>120.83492</v>
      </c>
      <c r="F1867" s="10">
        <v>170.07</v>
      </c>
    </row>
    <row r="1868" spans="2:6" x14ac:dyDescent="0.3">
      <c r="B1868" s="6">
        <f t="shared" si="54"/>
        <v>2018</v>
      </c>
      <c r="C1868" s="5">
        <v>43252</v>
      </c>
      <c r="D1868" s="10">
        <v>1075</v>
      </c>
      <c r="E1868" s="10">
        <v>123.13630499999999</v>
      </c>
      <c r="F1868" s="10">
        <v>172.74</v>
      </c>
    </row>
    <row r="1869" spans="2:6" x14ac:dyDescent="0.3">
      <c r="B1869" s="6">
        <f t="shared" si="54"/>
        <v>2018</v>
      </c>
      <c r="C1869" s="5">
        <v>43255</v>
      </c>
      <c r="D1869" s="10">
        <v>1071.95</v>
      </c>
      <c r="E1869" s="10">
        <v>124.20878</v>
      </c>
      <c r="F1869" s="10">
        <v>174.3</v>
      </c>
    </row>
    <row r="1870" spans="2:6" x14ac:dyDescent="0.3">
      <c r="B1870" s="6">
        <f t="shared" si="54"/>
        <v>2018</v>
      </c>
      <c r="C1870" s="5">
        <v>43256</v>
      </c>
      <c r="D1870" s="10">
        <v>1070.8499999999999</v>
      </c>
      <c r="E1870" s="10">
        <v>124.93275</v>
      </c>
      <c r="F1870" s="10">
        <v>174.84</v>
      </c>
    </row>
    <row r="1871" spans="2:6" x14ac:dyDescent="0.3">
      <c r="B1871" s="6">
        <f t="shared" si="54"/>
        <v>2018</v>
      </c>
      <c r="C1871" s="5">
        <v>43257</v>
      </c>
      <c r="D1871" s="10">
        <v>1070.8499999999999</v>
      </c>
      <c r="E1871" s="10">
        <v>125.53672999999999</v>
      </c>
      <c r="F1871" s="10">
        <v>175.86</v>
      </c>
    </row>
    <row r="1872" spans="2:6" x14ac:dyDescent="0.3">
      <c r="B1872" s="6">
        <f t="shared" si="54"/>
        <v>2018</v>
      </c>
      <c r="C1872" s="5">
        <v>43258</v>
      </c>
      <c r="D1872" s="10">
        <v>1069.0999999999999</v>
      </c>
      <c r="E1872" s="10">
        <v>124.19512499999999</v>
      </c>
      <c r="F1872" s="10">
        <v>174.43</v>
      </c>
    </row>
    <row r="1873" spans="2:6" x14ac:dyDescent="0.3">
      <c r="B1873" s="6">
        <f t="shared" si="54"/>
        <v>2018</v>
      </c>
      <c r="C1873" s="5">
        <v>43259</v>
      </c>
      <c r="D1873" s="10">
        <v>1075.8499999999999</v>
      </c>
      <c r="E1873" s="10">
        <v>124.03512499999999</v>
      </c>
      <c r="F1873" s="10">
        <v>174.44</v>
      </c>
    </row>
    <row r="1874" spans="2:6" x14ac:dyDescent="0.3">
      <c r="B1874" s="6">
        <f t="shared" si="54"/>
        <v>2018</v>
      </c>
      <c r="C1874" s="5">
        <v>43262</v>
      </c>
      <c r="D1874" s="10">
        <v>1075.1500000000001</v>
      </c>
      <c r="E1874" s="10">
        <v>124.131485</v>
      </c>
      <c r="F1874" s="10">
        <v>174.91</v>
      </c>
    </row>
    <row r="1875" spans="2:6" x14ac:dyDescent="0.3">
      <c r="B1875" s="6">
        <f t="shared" si="54"/>
        <v>2018</v>
      </c>
      <c r="C1875" s="5">
        <v>43263</v>
      </c>
      <c r="D1875" s="10">
        <v>1077.2</v>
      </c>
      <c r="E1875" s="10">
        <v>124.95219500000002</v>
      </c>
      <c r="F1875" s="10">
        <v>175.83</v>
      </c>
    </row>
    <row r="1876" spans="2:6" x14ac:dyDescent="0.3">
      <c r="B1876" s="6">
        <f t="shared" si="54"/>
        <v>2018</v>
      </c>
      <c r="C1876" s="5">
        <v>43264</v>
      </c>
      <c r="D1876" s="10">
        <v>1077.2</v>
      </c>
      <c r="E1876" s="10">
        <v>124.96150999999999</v>
      </c>
      <c r="F1876" s="10">
        <v>175.82</v>
      </c>
    </row>
    <row r="1877" spans="2:6" x14ac:dyDescent="0.3">
      <c r="B1877" s="6">
        <f t="shared" si="54"/>
        <v>2018</v>
      </c>
      <c r="C1877" s="5">
        <v>43265</v>
      </c>
      <c r="D1877" s="10">
        <v>1083.05</v>
      </c>
      <c r="E1877" s="10">
        <v>126.09554499999999</v>
      </c>
      <c r="F1877" s="10">
        <v>177.6</v>
      </c>
    </row>
    <row r="1878" spans="2:6" x14ac:dyDescent="0.3">
      <c r="B1878" s="6">
        <f t="shared" si="54"/>
        <v>2018</v>
      </c>
      <c r="C1878" s="5">
        <v>43266</v>
      </c>
      <c r="D1878" s="10">
        <v>1097.75</v>
      </c>
      <c r="E1878" s="10">
        <v>125.86293500000002</v>
      </c>
      <c r="F1878" s="10">
        <v>176.98</v>
      </c>
    </row>
    <row r="1879" spans="2:6" x14ac:dyDescent="0.3">
      <c r="B1879" s="6">
        <f t="shared" si="54"/>
        <v>2018</v>
      </c>
      <c r="C1879" s="5">
        <v>43269</v>
      </c>
      <c r="D1879" s="10">
        <v>1104.9000000000001</v>
      </c>
      <c r="E1879" s="10">
        <v>125.72672499999999</v>
      </c>
      <c r="F1879" s="10">
        <v>176.5</v>
      </c>
    </row>
    <row r="1880" spans="2:6" x14ac:dyDescent="0.3">
      <c r="B1880" s="6">
        <f t="shared" si="54"/>
        <v>2018</v>
      </c>
      <c r="C1880" s="5">
        <v>43270</v>
      </c>
      <c r="D1880" s="10">
        <v>1109.0999999999999</v>
      </c>
      <c r="E1880" s="10">
        <v>125.00058499999999</v>
      </c>
      <c r="F1880" s="10">
        <v>176</v>
      </c>
    </row>
    <row r="1881" spans="2:6" x14ac:dyDescent="0.3">
      <c r="B1881" s="6">
        <f t="shared" si="54"/>
        <v>2018</v>
      </c>
      <c r="C1881" s="5">
        <v>43271</v>
      </c>
      <c r="D1881" s="10">
        <v>1105.2</v>
      </c>
      <c r="E1881" s="10">
        <v>125.88039999999999</v>
      </c>
      <c r="F1881" s="10">
        <v>177.25</v>
      </c>
    </row>
    <row r="1882" spans="2:6" x14ac:dyDescent="0.3">
      <c r="B1882" s="6">
        <f t="shared" si="54"/>
        <v>2018</v>
      </c>
      <c r="C1882" s="5">
        <v>43272</v>
      </c>
      <c r="D1882" s="10">
        <v>1112.45</v>
      </c>
      <c r="E1882" s="10">
        <v>124.52981500000001</v>
      </c>
      <c r="F1882" s="10">
        <v>175.71</v>
      </c>
    </row>
    <row r="1883" spans="2:6" x14ac:dyDescent="0.3">
      <c r="B1883" s="6">
        <f t="shared" si="54"/>
        <v>2018</v>
      </c>
      <c r="C1883" s="5">
        <v>43273</v>
      </c>
      <c r="D1883" s="10">
        <v>1107.55</v>
      </c>
      <c r="E1883" s="10">
        <v>123.67651499999999</v>
      </c>
      <c r="F1883" s="10">
        <v>175.32</v>
      </c>
    </row>
    <row r="1884" spans="2:6" x14ac:dyDescent="0.3">
      <c r="B1884" s="6">
        <f t="shared" si="54"/>
        <v>2018</v>
      </c>
      <c r="C1884" s="5">
        <v>43276</v>
      </c>
      <c r="D1884" s="10">
        <v>1117.1500000000001</v>
      </c>
      <c r="E1884" s="10">
        <v>120.375095</v>
      </c>
      <c r="F1884" s="10">
        <v>171.37</v>
      </c>
    </row>
    <row r="1885" spans="2:6" x14ac:dyDescent="0.3">
      <c r="B1885" s="6">
        <f t="shared" si="54"/>
        <v>2018</v>
      </c>
      <c r="C1885" s="5">
        <v>43277</v>
      </c>
      <c r="D1885" s="10">
        <v>1114.75</v>
      </c>
      <c r="E1885" s="10">
        <v>120.86910999999999</v>
      </c>
      <c r="F1885" s="10">
        <v>172.07</v>
      </c>
    </row>
    <row r="1886" spans="2:6" x14ac:dyDescent="0.3">
      <c r="B1886" s="6">
        <f t="shared" si="54"/>
        <v>2018</v>
      </c>
      <c r="C1886" s="5">
        <v>43278</v>
      </c>
      <c r="D1886" s="10">
        <v>1117.5999999999999</v>
      </c>
      <c r="E1886" s="10">
        <v>118.545205</v>
      </c>
      <c r="F1886" s="10">
        <v>169.73</v>
      </c>
    </row>
    <row r="1887" spans="2:6" x14ac:dyDescent="0.3">
      <c r="B1887" s="6">
        <f t="shared" si="54"/>
        <v>2018</v>
      </c>
      <c r="C1887" s="5">
        <v>43279</v>
      </c>
      <c r="D1887" s="10">
        <v>1124</v>
      </c>
      <c r="E1887" s="10">
        <v>119.73222000000001</v>
      </c>
      <c r="F1887" s="10">
        <v>171.19</v>
      </c>
    </row>
    <row r="1888" spans="2:6" x14ac:dyDescent="0.3">
      <c r="B1888" s="6">
        <f t="shared" si="54"/>
        <v>2018</v>
      </c>
      <c r="C1888" s="5">
        <v>43280</v>
      </c>
      <c r="D1888" s="10">
        <v>1114.5999999999999</v>
      </c>
      <c r="E1888" s="10">
        <v>119.76156000000002</v>
      </c>
      <c r="F1888" s="10">
        <v>171.65</v>
      </c>
    </row>
    <row r="1889" spans="2:6" x14ac:dyDescent="0.3">
      <c r="B1889" s="6">
        <f t="shared" si="54"/>
        <v>2018</v>
      </c>
      <c r="C1889" s="5">
        <v>43283</v>
      </c>
      <c r="D1889" s="10">
        <v>1120.0999999999999</v>
      </c>
      <c r="E1889" s="10">
        <v>120.96518</v>
      </c>
      <c r="F1889" s="10">
        <v>172.8</v>
      </c>
    </row>
    <row r="1890" spans="2:6" x14ac:dyDescent="0.3">
      <c r="B1890" s="6">
        <f t="shared" si="54"/>
        <v>2018</v>
      </c>
      <c r="C1890" s="5">
        <v>43284</v>
      </c>
      <c r="D1890" s="10">
        <v>1118.7</v>
      </c>
      <c r="E1890" s="10">
        <v>119.485715</v>
      </c>
      <c r="F1890" s="10">
        <v>170.8</v>
      </c>
    </row>
    <row r="1891" spans="2:6" x14ac:dyDescent="0.3">
      <c r="B1891" s="6">
        <f t="shared" si="54"/>
        <v>2018</v>
      </c>
      <c r="C1891" s="5">
        <v>43286</v>
      </c>
      <c r="D1891" s="10">
        <v>1118.5</v>
      </c>
      <c r="E1891" s="10">
        <v>121.598195</v>
      </c>
      <c r="F1891" s="10">
        <v>172.92</v>
      </c>
    </row>
    <row r="1892" spans="2:6" x14ac:dyDescent="0.3">
      <c r="B1892" s="6">
        <f t="shared" si="54"/>
        <v>2018</v>
      </c>
      <c r="C1892" s="5">
        <v>43287</v>
      </c>
      <c r="D1892" s="10">
        <v>1116</v>
      </c>
      <c r="E1892" s="10">
        <v>123.26167</v>
      </c>
      <c r="F1892" s="10">
        <v>175.61</v>
      </c>
    </row>
    <row r="1893" spans="2:6" x14ac:dyDescent="0.3">
      <c r="B1893" s="6">
        <f t="shared" si="54"/>
        <v>2018</v>
      </c>
      <c r="C1893" s="5">
        <v>43290</v>
      </c>
      <c r="D1893" s="10">
        <v>1112.2</v>
      </c>
      <c r="E1893" s="10">
        <v>124.21005499999998</v>
      </c>
      <c r="F1893" s="10">
        <v>177.19</v>
      </c>
    </row>
    <row r="1894" spans="2:6" x14ac:dyDescent="0.3">
      <c r="B1894" s="6">
        <f t="shared" si="54"/>
        <v>2018</v>
      </c>
      <c r="C1894" s="5">
        <v>43291</v>
      </c>
      <c r="D1894" s="10">
        <v>1116.3</v>
      </c>
      <c r="E1894" s="10">
        <v>124.51645499999999</v>
      </c>
      <c r="F1894" s="10">
        <v>177.32</v>
      </c>
    </row>
    <row r="1895" spans="2:6" x14ac:dyDescent="0.3">
      <c r="B1895" s="6">
        <f t="shared" si="54"/>
        <v>2018</v>
      </c>
      <c r="C1895" s="5">
        <v>43292</v>
      </c>
      <c r="D1895" s="10">
        <v>1120.05</v>
      </c>
      <c r="E1895" s="10">
        <v>123.31338</v>
      </c>
      <c r="F1895" s="10">
        <v>176.42</v>
      </c>
    </row>
    <row r="1896" spans="2:6" x14ac:dyDescent="0.3">
      <c r="B1896" s="6">
        <f t="shared" si="54"/>
        <v>2018</v>
      </c>
      <c r="C1896" s="5">
        <v>43293</v>
      </c>
      <c r="D1896" s="10">
        <v>1125.95</v>
      </c>
      <c r="E1896" s="10">
        <v>125.06684499999999</v>
      </c>
      <c r="F1896" s="10">
        <v>179.46</v>
      </c>
    </row>
    <row r="1897" spans="2:6" x14ac:dyDescent="0.3">
      <c r="B1897" s="6">
        <f t="shared" si="54"/>
        <v>2018</v>
      </c>
      <c r="C1897" s="5">
        <v>43294</v>
      </c>
      <c r="D1897" s="10">
        <v>1123.45</v>
      </c>
      <c r="E1897" s="10">
        <v>124.710885</v>
      </c>
      <c r="F1897" s="10">
        <v>179.61</v>
      </c>
    </row>
    <row r="1898" spans="2:6" x14ac:dyDescent="0.3">
      <c r="B1898" s="6">
        <f t="shared" si="54"/>
        <v>2018</v>
      </c>
      <c r="C1898" s="5">
        <v>43297</v>
      </c>
      <c r="D1898" s="10">
        <v>1129.0999999999999</v>
      </c>
      <c r="E1898" s="10">
        <v>124.5061</v>
      </c>
      <c r="F1898" s="10">
        <v>179.18</v>
      </c>
    </row>
    <row r="1899" spans="2:6" x14ac:dyDescent="0.3">
      <c r="B1899" s="6">
        <f t="shared" si="54"/>
        <v>2018</v>
      </c>
      <c r="C1899" s="5">
        <v>43298</v>
      </c>
      <c r="D1899" s="10">
        <v>1124.0999999999999</v>
      </c>
      <c r="E1899" s="10">
        <v>125.77525499999999</v>
      </c>
      <c r="F1899" s="10">
        <v>180.27</v>
      </c>
    </row>
    <row r="1900" spans="2:6" x14ac:dyDescent="0.3">
      <c r="B1900" s="6">
        <f t="shared" si="54"/>
        <v>2018</v>
      </c>
      <c r="C1900" s="5">
        <v>43299</v>
      </c>
      <c r="D1900" s="10">
        <v>1132.3499999999999</v>
      </c>
      <c r="E1900" s="10">
        <v>125.968385</v>
      </c>
      <c r="F1900" s="10">
        <v>179.93</v>
      </c>
    </row>
    <row r="1901" spans="2:6" x14ac:dyDescent="0.3">
      <c r="B1901" s="6">
        <f t="shared" si="54"/>
        <v>2018</v>
      </c>
      <c r="C1901" s="5">
        <v>43300</v>
      </c>
      <c r="D1901" s="10">
        <v>1133.2</v>
      </c>
      <c r="E1901" s="10">
        <v>125.18329999999999</v>
      </c>
      <c r="F1901" s="10">
        <v>179.03</v>
      </c>
    </row>
    <row r="1902" spans="2:6" x14ac:dyDescent="0.3">
      <c r="B1902" s="6">
        <f t="shared" si="54"/>
        <v>2018</v>
      </c>
      <c r="C1902" s="5">
        <v>43301</v>
      </c>
      <c r="D1902" s="10">
        <v>1133.75</v>
      </c>
      <c r="E1902" s="10">
        <v>124.96223999999998</v>
      </c>
      <c r="F1902" s="10">
        <v>178.99</v>
      </c>
    </row>
    <row r="1903" spans="2:6" x14ac:dyDescent="0.3">
      <c r="B1903" s="6">
        <f t="shared" si="54"/>
        <v>2018</v>
      </c>
      <c r="C1903" s="5">
        <v>43304</v>
      </c>
      <c r="D1903" s="10">
        <v>1131.3499999999999</v>
      </c>
      <c r="E1903" s="10">
        <v>125.39023999999998</v>
      </c>
      <c r="F1903" s="10">
        <v>179.56</v>
      </c>
    </row>
    <row r="1904" spans="2:6" x14ac:dyDescent="0.3">
      <c r="B1904" s="6">
        <f t="shared" si="54"/>
        <v>2018</v>
      </c>
      <c r="C1904" s="5">
        <v>43305</v>
      </c>
      <c r="D1904" s="10">
        <v>1135.1500000000001</v>
      </c>
      <c r="E1904" s="10">
        <v>125.02400999999999</v>
      </c>
      <c r="F1904" s="10">
        <v>180.3</v>
      </c>
    </row>
    <row r="1905" spans="2:6" x14ac:dyDescent="0.3">
      <c r="B1905" s="6">
        <f t="shared" si="54"/>
        <v>2018</v>
      </c>
      <c r="C1905" s="5">
        <v>43306</v>
      </c>
      <c r="D1905" s="10">
        <v>1126.3499999999999</v>
      </c>
      <c r="E1905" s="10">
        <v>126.81218499999999</v>
      </c>
      <c r="F1905" s="10">
        <v>182.82</v>
      </c>
    </row>
    <row r="1906" spans="2:6" x14ac:dyDescent="0.3">
      <c r="B1906" s="6">
        <f t="shared" si="54"/>
        <v>2018</v>
      </c>
      <c r="C1906" s="5">
        <v>43307</v>
      </c>
      <c r="D1906" s="10">
        <v>1119.45</v>
      </c>
      <c r="E1906" s="10">
        <v>126.36107000000001</v>
      </c>
      <c r="F1906" s="10">
        <v>180.05</v>
      </c>
    </row>
    <row r="1907" spans="2:6" x14ac:dyDescent="0.3">
      <c r="B1907" s="6">
        <f t="shared" si="54"/>
        <v>2018</v>
      </c>
      <c r="C1907" s="5">
        <v>43308</v>
      </c>
      <c r="D1907" s="10">
        <v>1118.1500000000001</v>
      </c>
      <c r="E1907" s="10">
        <v>124.23576500000001</v>
      </c>
      <c r="F1907" s="10">
        <v>177.62</v>
      </c>
    </row>
    <row r="1908" spans="2:6" x14ac:dyDescent="0.3">
      <c r="B1908" s="6">
        <f t="shared" si="54"/>
        <v>2018</v>
      </c>
      <c r="C1908" s="5">
        <v>43311</v>
      </c>
      <c r="D1908" s="10">
        <v>1120.4000000000001</v>
      </c>
      <c r="E1908" s="10">
        <v>122.01493000000001</v>
      </c>
      <c r="F1908" s="10">
        <v>175.11</v>
      </c>
    </row>
    <row r="1909" spans="2:6" x14ac:dyDescent="0.3">
      <c r="B1909" s="6">
        <f t="shared" si="54"/>
        <v>2018</v>
      </c>
      <c r="C1909" s="5">
        <v>43312</v>
      </c>
      <c r="D1909" s="10">
        <v>1118.7</v>
      </c>
      <c r="E1909" s="10">
        <v>122.48606500000001</v>
      </c>
      <c r="F1909" s="10">
        <v>176.45</v>
      </c>
    </row>
    <row r="1910" spans="2:6" x14ac:dyDescent="0.3">
      <c r="B1910" s="6">
        <f t="shared" si="54"/>
        <v>2018</v>
      </c>
      <c r="C1910" s="5">
        <v>43313</v>
      </c>
      <c r="D1910" s="10">
        <v>1120.6500000000001</v>
      </c>
      <c r="E1910" s="10">
        <v>123.07509499999999</v>
      </c>
      <c r="F1910" s="10">
        <v>177.12</v>
      </c>
    </row>
    <row r="1911" spans="2:6" x14ac:dyDescent="0.3">
      <c r="B1911" s="6">
        <f t="shared" si="54"/>
        <v>2018</v>
      </c>
      <c r="C1911" s="5">
        <v>43314</v>
      </c>
      <c r="D1911" s="10">
        <v>1126.0999999999999</v>
      </c>
      <c r="E1911" s="10">
        <v>124.53839500000001</v>
      </c>
      <c r="F1911" s="10">
        <v>179.53</v>
      </c>
    </row>
    <row r="1912" spans="2:6" x14ac:dyDescent="0.3">
      <c r="B1912" s="6">
        <f t="shared" si="54"/>
        <v>2018</v>
      </c>
      <c r="C1912" s="5">
        <v>43315</v>
      </c>
      <c r="D1912" s="10">
        <v>1127.7</v>
      </c>
      <c r="E1912" s="10">
        <v>124.58510000000001</v>
      </c>
      <c r="F1912" s="10">
        <v>180.08</v>
      </c>
    </row>
    <row r="1913" spans="2:6" x14ac:dyDescent="0.3">
      <c r="B1913" s="6">
        <f t="shared" si="54"/>
        <v>2018</v>
      </c>
      <c r="C1913" s="5">
        <v>43318</v>
      </c>
      <c r="D1913" s="10">
        <v>1123.95</v>
      </c>
      <c r="E1913" s="10">
        <v>125.65546499999998</v>
      </c>
      <c r="F1913" s="10">
        <v>181.14</v>
      </c>
    </row>
    <row r="1914" spans="2:6" x14ac:dyDescent="0.3">
      <c r="B1914" s="6">
        <f t="shared" si="54"/>
        <v>2018</v>
      </c>
      <c r="C1914" s="5">
        <v>43319</v>
      </c>
      <c r="D1914" s="10">
        <v>1123.8</v>
      </c>
      <c r="E1914" s="10">
        <v>126.226015</v>
      </c>
      <c r="F1914" s="10">
        <v>181.8</v>
      </c>
    </row>
    <row r="1915" spans="2:6" x14ac:dyDescent="0.3">
      <c r="B1915" s="6">
        <f t="shared" si="54"/>
        <v>2018</v>
      </c>
      <c r="C1915" s="5">
        <v>43320</v>
      </c>
      <c r="D1915" s="10">
        <v>1119.95</v>
      </c>
      <c r="E1915" s="10">
        <v>126.449755</v>
      </c>
      <c r="F1915" s="10">
        <v>182.02</v>
      </c>
    </row>
    <row r="1916" spans="2:6" x14ac:dyDescent="0.3">
      <c r="B1916" s="6">
        <f t="shared" si="54"/>
        <v>2018</v>
      </c>
      <c r="C1916" s="5">
        <v>43321</v>
      </c>
      <c r="D1916" s="10">
        <v>1117.0999999999999</v>
      </c>
      <c r="E1916" s="10">
        <v>126.28595499999997</v>
      </c>
      <c r="F1916" s="10">
        <v>181.91</v>
      </c>
    </row>
    <row r="1917" spans="2:6" x14ac:dyDescent="0.3">
      <c r="B1917" s="6">
        <f t="shared" si="54"/>
        <v>2018</v>
      </c>
      <c r="C1917" s="5">
        <v>43322</v>
      </c>
      <c r="D1917" s="10">
        <v>1128.9000000000001</v>
      </c>
      <c r="E1917" s="10">
        <v>124.588915</v>
      </c>
      <c r="F1917" s="10">
        <v>180.52</v>
      </c>
    </row>
    <row r="1918" spans="2:6" x14ac:dyDescent="0.3">
      <c r="B1918" s="6">
        <f t="shared" si="54"/>
        <v>2018</v>
      </c>
      <c r="C1918" s="5">
        <v>43325</v>
      </c>
      <c r="D1918" s="10">
        <v>1134.05</v>
      </c>
      <c r="E1918" s="10">
        <v>124.482105</v>
      </c>
      <c r="F1918" s="10">
        <v>180.32</v>
      </c>
    </row>
    <row r="1919" spans="2:6" x14ac:dyDescent="0.3">
      <c r="B1919" s="6">
        <f t="shared" si="54"/>
        <v>2018</v>
      </c>
      <c r="C1919" s="5">
        <v>43326</v>
      </c>
      <c r="D1919" s="10">
        <v>1128.0999999999999</v>
      </c>
      <c r="E1919" s="10">
        <v>125.01921999999999</v>
      </c>
      <c r="F1919" s="10">
        <v>181.45</v>
      </c>
    </row>
    <row r="1920" spans="2:6" x14ac:dyDescent="0.3">
      <c r="B1920" s="6">
        <f t="shared" si="54"/>
        <v>2018</v>
      </c>
      <c r="C1920" s="5">
        <v>43327</v>
      </c>
      <c r="D1920" s="10">
        <v>1128.0999999999999</v>
      </c>
      <c r="E1920" s="10">
        <v>123.40060500000001</v>
      </c>
      <c r="F1920" s="10">
        <v>179.23</v>
      </c>
    </row>
    <row r="1921" spans="2:6" x14ac:dyDescent="0.3">
      <c r="B1921" s="6">
        <f t="shared" si="54"/>
        <v>2018</v>
      </c>
      <c r="C1921" s="5">
        <v>43328</v>
      </c>
      <c r="D1921" s="10">
        <v>1130</v>
      </c>
      <c r="E1921" s="10">
        <v>123.62725499999999</v>
      </c>
      <c r="F1921" s="10">
        <v>179.82</v>
      </c>
    </row>
    <row r="1922" spans="2:6" x14ac:dyDescent="0.3">
      <c r="B1922" s="6">
        <f t="shared" ref="B1922:B1985" si="55">YEAR(C1922)</f>
        <v>2018</v>
      </c>
      <c r="C1922" s="5">
        <v>43329</v>
      </c>
      <c r="D1922" s="10">
        <v>1124.95</v>
      </c>
      <c r="E1922" s="10">
        <v>123.24679999999999</v>
      </c>
      <c r="F1922" s="10">
        <v>179.86</v>
      </c>
    </row>
    <row r="1923" spans="2:6" x14ac:dyDescent="0.3">
      <c r="B1923" s="6">
        <f t="shared" si="55"/>
        <v>2018</v>
      </c>
      <c r="C1923" s="5">
        <v>43332</v>
      </c>
      <c r="D1923" s="10">
        <v>1123.2</v>
      </c>
      <c r="E1923" s="10">
        <v>123.42180499999999</v>
      </c>
      <c r="F1923" s="10">
        <v>179.7</v>
      </c>
    </row>
    <row r="1924" spans="2:6" x14ac:dyDescent="0.3">
      <c r="B1924" s="6">
        <f t="shared" si="55"/>
        <v>2018</v>
      </c>
      <c r="C1924" s="5">
        <v>43333</v>
      </c>
      <c r="D1924" s="10">
        <v>1118.5999999999999</v>
      </c>
      <c r="E1924" s="10">
        <v>124.30246499999998</v>
      </c>
      <c r="F1924" s="10">
        <v>180.36</v>
      </c>
    </row>
    <row r="1925" spans="2:6" x14ac:dyDescent="0.3">
      <c r="B1925" s="6">
        <f t="shared" si="55"/>
        <v>2018</v>
      </c>
      <c r="C1925" s="5">
        <v>43334</v>
      </c>
      <c r="D1925" s="10">
        <v>1119</v>
      </c>
      <c r="E1925" s="10">
        <v>125.027755</v>
      </c>
      <c r="F1925" s="10">
        <v>181.06</v>
      </c>
    </row>
    <row r="1926" spans="2:6" x14ac:dyDescent="0.3">
      <c r="B1926" s="6">
        <f t="shared" si="55"/>
        <v>2018</v>
      </c>
      <c r="C1926" s="5">
        <v>43335</v>
      </c>
      <c r="D1926" s="10">
        <v>1121.4000000000001</v>
      </c>
      <c r="E1926" s="10">
        <v>125.21006</v>
      </c>
      <c r="F1926" s="10">
        <v>180.8</v>
      </c>
    </row>
    <row r="1927" spans="2:6" x14ac:dyDescent="0.3">
      <c r="B1927" s="6">
        <f t="shared" si="55"/>
        <v>2018</v>
      </c>
      <c r="C1927" s="5">
        <v>43336</v>
      </c>
      <c r="D1927" s="10">
        <v>1119</v>
      </c>
      <c r="E1927" s="10">
        <v>126.96845500000001</v>
      </c>
      <c r="F1927" s="10">
        <v>182.48</v>
      </c>
    </row>
    <row r="1928" spans="2:6" x14ac:dyDescent="0.3">
      <c r="B1928" s="6">
        <f t="shared" si="55"/>
        <v>2018</v>
      </c>
      <c r="C1928" s="5">
        <v>43339</v>
      </c>
      <c r="D1928" s="10">
        <v>1113.9000000000001</v>
      </c>
      <c r="E1928" s="10">
        <v>128.40125</v>
      </c>
      <c r="F1928" s="10">
        <v>184.34</v>
      </c>
    </row>
    <row r="1929" spans="2:6" x14ac:dyDescent="0.3">
      <c r="B1929" s="6">
        <f t="shared" si="55"/>
        <v>2018</v>
      </c>
      <c r="C1929" s="5">
        <v>43340</v>
      </c>
      <c r="D1929" s="10">
        <v>1109.95</v>
      </c>
      <c r="E1929" s="10">
        <v>128.77121499999998</v>
      </c>
      <c r="F1929" s="10">
        <v>184.61</v>
      </c>
    </row>
    <row r="1930" spans="2:6" x14ac:dyDescent="0.3">
      <c r="B1930" s="6">
        <f t="shared" si="55"/>
        <v>2018</v>
      </c>
      <c r="C1930" s="5">
        <v>43341</v>
      </c>
      <c r="D1930" s="10">
        <v>1110.25</v>
      </c>
      <c r="E1930" s="10">
        <v>129.62928500000001</v>
      </c>
      <c r="F1930" s="10">
        <v>186.74</v>
      </c>
    </row>
    <row r="1931" spans="2:6" x14ac:dyDescent="0.3">
      <c r="B1931" s="6">
        <f t="shared" si="55"/>
        <v>2018</v>
      </c>
      <c r="C1931" s="5">
        <v>43342</v>
      </c>
      <c r="D1931" s="10">
        <v>1108.6500000000001</v>
      </c>
      <c r="E1931" s="10">
        <v>129.11632500000002</v>
      </c>
      <c r="F1931" s="10">
        <v>186.41</v>
      </c>
    </row>
    <row r="1932" spans="2:6" x14ac:dyDescent="0.3">
      <c r="B1932" s="6">
        <f t="shared" si="55"/>
        <v>2018</v>
      </c>
      <c r="C1932" s="5">
        <v>43343</v>
      </c>
      <c r="D1932" s="10">
        <v>1112.9000000000001</v>
      </c>
      <c r="E1932" s="10">
        <v>129.42834999999999</v>
      </c>
      <c r="F1932" s="10">
        <v>186.65</v>
      </c>
    </row>
    <row r="1933" spans="2:6" x14ac:dyDescent="0.3">
      <c r="B1933" s="6">
        <f t="shared" si="55"/>
        <v>2018</v>
      </c>
      <c r="C1933" s="5">
        <v>43347</v>
      </c>
      <c r="D1933" s="10">
        <v>1114.95</v>
      </c>
      <c r="E1933" s="10">
        <v>129.43183500000001</v>
      </c>
      <c r="F1933" s="10">
        <v>185.85</v>
      </c>
    </row>
    <row r="1934" spans="2:6" x14ac:dyDescent="0.3">
      <c r="B1934" s="6">
        <f t="shared" si="55"/>
        <v>2018</v>
      </c>
      <c r="C1934" s="5">
        <v>43348</v>
      </c>
      <c r="D1934" s="10">
        <v>1121.1500000000001</v>
      </c>
      <c r="E1934" s="10">
        <v>127.523425</v>
      </c>
      <c r="F1934" s="10">
        <v>183.45</v>
      </c>
    </row>
    <row r="1935" spans="2:6" x14ac:dyDescent="0.3">
      <c r="B1935" s="6">
        <f t="shared" si="55"/>
        <v>2018</v>
      </c>
      <c r="C1935" s="5">
        <v>43349</v>
      </c>
      <c r="D1935" s="10">
        <v>1123.9000000000001</v>
      </c>
      <c r="E1935" s="10">
        <v>125.81804</v>
      </c>
      <c r="F1935" s="10">
        <v>181.81</v>
      </c>
    </row>
    <row r="1936" spans="2:6" x14ac:dyDescent="0.3">
      <c r="B1936" s="6">
        <f t="shared" si="55"/>
        <v>2018</v>
      </c>
      <c r="C1936" s="5">
        <v>43350</v>
      </c>
      <c r="D1936" s="10">
        <v>1122.9000000000001</v>
      </c>
      <c r="E1936" s="10">
        <v>125.82848999999999</v>
      </c>
      <c r="F1936" s="10">
        <v>181.11</v>
      </c>
    </row>
    <row r="1937" spans="2:6" x14ac:dyDescent="0.3">
      <c r="B1937" s="6">
        <f t="shared" si="55"/>
        <v>2018</v>
      </c>
      <c r="C1937" s="5">
        <v>43353</v>
      </c>
      <c r="D1937" s="10">
        <v>1128.45</v>
      </c>
      <c r="E1937" s="10">
        <v>126.53881</v>
      </c>
      <c r="F1937" s="10">
        <v>181.72</v>
      </c>
    </row>
    <row r="1938" spans="2:6" x14ac:dyDescent="0.3">
      <c r="B1938" s="6">
        <f t="shared" si="55"/>
        <v>2018</v>
      </c>
      <c r="C1938" s="5">
        <v>43354</v>
      </c>
      <c r="D1938" s="10">
        <v>1125.4000000000001</v>
      </c>
      <c r="E1938" s="10">
        <v>126.96189000000001</v>
      </c>
      <c r="F1938" s="10">
        <v>183.12</v>
      </c>
    </row>
    <row r="1939" spans="2:6" x14ac:dyDescent="0.3">
      <c r="B1939" s="6">
        <f t="shared" si="55"/>
        <v>2018</v>
      </c>
      <c r="C1939" s="5">
        <v>43355</v>
      </c>
      <c r="D1939" s="10">
        <v>1128.45</v>
      </c>
      <c r="E1939" s="10">
        <v>126.417525</v>
      </c>
      <c r="F1939" s="10">
        <v>182.58</v>
      </c>
    </row>
    <row r="1940" spans="2:6" x14ac:dyDescent="0.3">
      <c r="B1940" s="6">
        <f t="shared" si="55"/>
        <v>2018</v>
      </c>
      <c r="C1940" s="5">
        <v>43356</v>
      </c>
      <c r="D1940" s="10">
        <v>1122.5</v>
      </c>
      <c r="E1940" s="10">
        <v>127.45014999999998</v>
      </c>
      <c r="F1940" s="10">
        <v>184.53</v>
      </c>
    </row>
    <row r="1941" spans="2:6" x14ac:dyDescent="0.3">
      <c r="B1941" s="6">
        <f t="shared" si="55"/>
        <v>2018</v>
      </c>
      <c r="C1941" s="5">
        <v>43357</v>
      </c>
      <c r="D1941" s="10">
        <v>1116.6500000000001</v>
      </c>
      <c r="E1941" s="10">
        <v>127.79</v>
      </c>
      <c r="F1941" s="10">
        <v>183.99</v>
      </c>
    </row>
    <row r="1942" spans="2:6" x14ac:dyDescent="0.3">
      <c r="B1942" s="6">
        <f t="shared" si="55"/>
        <v>2018</v>
      </c>
      <c r="C1942" s="5">
        <v>43360</v>
      </c>
      <c r="D1942" s="10">
        <v>1126.7</v>
      </c>
      <c r="E1942" s="10">
        <v>125.75056499999999</v>
      </c>
      <c r="F1942" s="10">
        <v>181.34</v>
      </c>
    </row>
    <row r="1943" spans="2:6" x14ac:dyDescent="0.3">
      <c r="B1943" s="6">
        <f t="shared" si="55"/>
        <v>2018</v>
      </c>
      <c r="C1943" s="5">
        <v>43361</v>
      </c>
      <c r="D1943" s="10">
        <v>1123.3</v>
      </c>
      <c r="E1943" s="10">
        <v>126.849205</v>
      </c>
      <c r="F1943" s="10">
        <v>182.84</v>
      </c>
    </row>
    <row r="1944" spans="2:6" x14ac:dyDescent="0.3">
      <c r="B1944" s="6">
        <f t="shared" si="55"/>
        <v>2018</v>
      </c>
      <c r="C1944" s="5">
        <v>43362</v>
      </c>
      <c r="D1944" s="10">
        <v>1120.95</v>
      </c>
      <c r="E1944" s="10">
        <v>126.56226999999998</v>
      </c>
      <c r="F1944" s="10">
        <v>182.7</v>
      </c>
    </row>
    <row r="1945" spans="2:6" x14ac:dyDescent="0.3">
      <c r="B1945" s="6">
        <f t="shared" si="55"/>
        <v>2018</v>
      </c>
      <c r="C1945" s="5">
        <v>43363</v>
      </c>
      <c r="D1945" s="10">
        <v>1120.45</v>
      </c>
      <c r="E1945" s="10">
        <v>127.91946</v>
      </c>
      <c r="F1945" s="10">
        <v>184.72</v>
      </c>
    </row>
    <row r="1946" spans="2:6" x14ac:dyDescent="0.3">
      <c r="B1946" s="6">
        <f t="shared" si="55"/>
        <v>2018</v>
      </c>
      <c r="C1946" s="5">
        <v>43364</v>
      </c>
      <c r="D1946" s="10">
        <v>1115.4000000000001</v>
      </c>
      <c r="E1946" s="10">
        <v>127.14284000000001</v>
      </c>
      <c r="F1946" s="10">
        <v>183.71</v>
      </c>
    </row>
    <row r="1947" spans="2:6" x14ac:dyDescent="0.3">
      <c r="B1947" s="6">
        <f t="shared" si="55"/>
        <v>2018</v>
      </c>
      <c r="C1947" s="5">
        <v>43367</v>
      </c>
      <c r="D1947" s="10">
        <v>1115.4000000000001</v>
      </c>
      <c r="E1947" s="10">
        <v>127.69114499999999</v>
      </c>
      <c r="F1947" s="10">
        <v>183.89</v>
      </c>
    </row>
    <row r="1948" spans="2:6" x14ac:dyDescent="0.3">
      <c r="B1948" s="6">
        <f t="shared" si="55"/>
        <v>2018</v>
      </c>
      <c r="C1948" s="5">
        <v>43368</v>
      </c>
      <c r="D1948" s="10">
        <v>1115.4000000000001</v>
      </c>
      <c r="E1948" s="10">
        <v>127.24404000000001</v>
      </c>
      <c r="F1948" s="10">
        <v>184.14</v>
      </c>
    </row>
    <row r="1949" spans="2:6" x14ac:dyDescent="0.3">
      <c r="B1949" s="6">
        <f t="shared" si="55"/>
        <v>2018</v>
      </c>
      <c r="C1949" s="5">
        <v>43369</v>
      </c>
      <c r="D1949" s="10">
        <v>1115.4000000000001</v>
      </c>
      <c r="E1949" s="10">
        <v>126.46315999999999</v>
      </c>
      <c r="F1949" s="10">
        <v>184.27</v>
      </c>
    </row>
    <row r="1950" spans="2:6" x14ac:dyDescent="0.3">
      <c r="B1950" s="6">
        <f t="shared" si="55"/>
        <v>2018</v>
      </c>
      <c r="C1950" s="5">
        <v>43370</v>
      </c>
      <c r="D1950" s="10">
        <v>1112.55</v>
      </c>
      <c r="E1950" s="10">
        <v>127.11247999999999</v>
      </c>
      <c r="F1950" s="10">
        <v>185.83</v>
      </c>
    </row>
    <row r="1951" spans="2:6" x14ac:dyDescent="0.3">
      <c r="B1951" s="6">
        <f t="shared" si="55"/>
        <v>2018</v>
      </c>
      <c r="C1951" s="5">
        <v>43371</v>
      </c>
      <c r="D1951" s="10">
        <v>1109.3</v>
      </c>
      <c r="E1951" s="10">
        <v>127.17097500000001</v>
      </c>
      <c r="F1951" s="10">
        <v>185.79</v>
      </c>
    </row>
    <row r="1952" spans="2:6" x14ac:dyDescent="0.3">
      <c r="B1952" s="6">
        <f t="shared" si="55"/>
        <v>2018</v>
      </c>
      <c r="C1952" s="5">
        <v>43374</v>
      </c>
      <c r="D1952" s="10">
        <v>1111.7</v>
      </c>
      <c r="E1952" s="10">
        <v>127.23109999999998</v>
      </c>
      <c r="F1952" s="10">
        <v>186.17</v>
      </c>
    </row>
    <row r="1953" spans="2:6" x14ac:dyDescent="0.3">
      <c r="B1953" s="6">
        <f t="shared" si="55"/>
        <v>2018</v>
      </c>
      <c r="C1953" s="5">
        <v>43375</v>
      </c>
      <c r="D1953" s="10">
        <v>1119.3</v>
      </c>
      <c r="E1953" s="10">
        <v>126.58209999999998</v>
      </c>
      <c r="F1953" s="10">
        <v>185.75</v>
      </c>
    </row>
    <row r="1954" spans="2:6" x14ac:dyDescent="0.3">
      <c r="B1954" s="6">
        <f t="shared" si="55"/>
        <v>2018</v>
      </c>
      <c r="C1954" s="5">
        <v>43376</v>
      </c>
      <c r="D1954" s="10">
        <v>1119.3</v>
      </c>
      <c r="E1954" s="10">
        <v>126.99142499999999</v>
      </c>
      <c r="F1954" s="10">
        <v>185.95</v>
      </c>
    </row>
    <row r="1955" spans="2:6" x14ac:dyDescent="0.3">
      <c r="B1955" s="6">
        <f t="shared" si="55"/>
        <v>2018</v>
      </c>
      <c r="C1955" s="5">
        <v>43377</v>
      </c>
      <c r="D1955" s="10">
        <v>1129.9000000000001</v>
      </c>
      <c r="E1955" s="10">
        <v>124.59723499999998</v>
      </c>
      <c r="F1955" s="10">
        <v>182.38</v>
      </c>
    </row>
    <row r="1956" spans="2:6" x14ac:dyDescent="0.3">
      <c r="B1956" s="6">
        <f t="shared" si="55"/>
        <v>2018</v>
      </c>
      <c r="C1956" s="5">
        <v>43378</v>
      </c>
      <c r="D1956" s="10">
        <v>1130.5999999999999</v>
      </c>
      <c r="E1956" s="10">
        <v>122.82745</v>
      </c>
      <c r="F1956" s="10">
        <v>180.15</v>
      </c>
    </row>
    <row r="1957" spans="2:6" x14ac:dyDescent="0.3">
      <c r="B1957" s="6">
        <f t="shared" si="55"/>
        <v>2018</v>
      </c>
      <c r="C1957" s="5">
        <v>43381</v>
      </c>
      <c r="D1957" s="10">
        <v>1132.7</v>
      </c>
      <c r="E1957" s="10">
        <v>121.33589000000002</v>
      </c>
      <c r="F1957" s="10">
        <v>179.05</v>
      </c>
    </row>
    <row r="1958" spans="2:6" x14ac:dyDescent="0.3">
      <c r="B1958" s="6">
        <f t="shared" si="55"/>
        <v>2018</v>
      </c>
      <c r="C1958" s="5">
        <v>43382</v>
      </c>
      <c r="D1958" s="10">
        <v>1132.7</v>
      </c>
      <c r="E1958" s="10">
        <v>121.42655499999999</v>
      </c>
      <c r="F1958" s="10">
        <v>179.63</v>
      </c>
    </row>
    <row r="1959" spans="2:6" x14ac:dyDescent="0.3">
      <c r="B1959" s="6">
        <f t="shared" si="55"/>
        <v>2018</v>
      </c>
      <c r="C1959" s="5">
        <v>43383</v>
      </c>
      <c r="D1959" s="10">
        <v>1133.9000000000001</v>
      </c>
      <c r="E1959" s="10">
        <v>115.86118</v>
      </c>
      <c r="F1959" s="10">
        <v>171.73</v>
      </c>
    </row>
    <row r="1960" spans="2:6" x14ac:dyDescent="0.3">
      <c r="B1960" s="6">
        <f t="shared" si="55"/>
        <v>2018</v>
      </c>
      <c r="C1960" s="5">
        <v>43384</v>
      </c>
      <c r="D1960" s="10">
        <v>1144.55</v>
      </c>
      <c r="E1960" s="10">
        <v>114.60965999999999</v>
      </c>
      <c r="F1960" s="10">
        <v>169.6</v>
      </c>
    </row>
    <row r="1961" spans="2:6" x14ac:dyDescent="0.3">
      <c r="B1961" s="6">
        <f t="shared" si="55"/>
        <v>2018</v>
      </c>
      <c r="C1961" s="5">
        <v>43385</v>
      </c>
      <c r="D1961" s="10">
        <v>1131.45</v>
      </c>
      <c r="E1961" s="10">
        <v>117.38849000000002</v>
      </c>
      <c r="F1961" s="10">
        <v>174.32</v>
      </c>
    </row>
    <row r="1962" spans="2:6" x14ac:dyDescent="0.3">
      <c r="B1962" s="6">
        <f t="shared" si="55"/>
        <v>2018</v>
      </c>
      <c r="C1962" s="5">
        <v>43388</v>
      </c>
      <c r="D1962" s="10">
        <v>1134.4000000000001</v>
      </c>
      <c r="E1962" s="10">
        <v>116.294765</v>
      </c>
      <c r="F1962" s="10">
        <v>172.21</v>
      </c>
    </row>
    <row r="1963" spans="2:6" x14ac:dyDescent="0.3">
      <c r="B1963" s="6">
        <f t="shared" si="55"/>
        <v>2018</v>
      </c>
      <c r="C1963" s="5">
        <v>43389</v>
      </c>
      <c r="D1963" s="10">
        <v>1127.95</v>
      </c>
      <c r="E1963" s="10">
        <v>120.02631999999998</v>
      </c>
      <c r="F1963" s="10">
        <v>177.22</v>
      </c>
    </row>
    <row r="1964" spans="2:6" x14ac:dyDescent="0.3">
      <c r="B1964" s="6">
        <f t="shared" si="55"/>
        <v>2018</v>
      </c>
      <c r="C1964" s="5">
        <v>43390</v>
      </c>
      <c r="D1964" s="10">
        <v>1126.5999999999999</v>
      </c>
      <c r="E1964" s="10">
        <v>120.03163499999998</v>
      </c>
      <c r="F1964" s="10">
        <v>177.29</v>
      </c>
    </row>
    <row r="1965" spans="2:6" x14ac:dyDescent="0.3">
      <c r="B1965" s="6">
        <f t="shared" si="55"/>
        <v>2018</v>
      </c>
      <c r="C1965" s="5">
        <v>43391</v>
      </c>
      <c r="D1965" s="10">
        <v>1135.25</v>
      </c>
      <c r="E1965" s="10">
        <v>117.22852499999998</v>
      </c>
      <c r="F1965" s="10">
        <v>173.18</v>
      </c>
    </row>
    <row r="1966" spans="2:6" x14ac:dyDescent="0.3">
      <c r="B1966" s="6">
        <f t="shared" si="55"/>
        <v>2018</v>
      </c>
      <c r="C1966" s="5">
        <v>43392</v>
      </c>
      <c r="D1966" s="10">
        <v>1132.0999999999999</v>
      </c>
      <c r="E1966" s="10">
        <v>116.04336000000001</v>
      </c>
      <c r="F1966" s="10">
        <v>173.02</v>
      </c>
    </row>
    <row r="1967" spans="2:6" x14ac:dyDescent="0.3">
      <c r="B1967" s="6">
        <f t="shared" si="55"/>
        <v>2018</v>
      </c>
      <c r="C1967" s="5">
        <v>43395</v>
      </c>
      <c r="D1967" s="10">
        <v>1128.5</v>
      </c>
      <c r="E1967" s="10">
        <v>116.69444499999999</v>
      </c>
      <c r="F1967" s="10">
        <v>173.91</v>
      </c>
    </row>
    <row r="1968" spans="2:6" x14ac:dyDescent="0.3">
      <c r="B1968" s="6">
        <f t="shared" si="55"/>
        <v>2018</v>
      </c>
      <c r="C1968" s="5">
        <v>43396</v>
      </c>
      <c r="D1968" s="10">
        <v>1137.5</v>
      </c>
      <c r="E1968" s="10">
        <v>116.12376</v>
      </c>
      <c r="F1968" s="10">
        <v>173.27</v>
      </c>
    </row>
    <row r="1969" spans="2:6" x14ac:dyDescent="0.3">
      <c r="B1969" s="6">
        <f t="shared" si="55"/>
        <v>2018</v>
      </c>
      <c r="C1969" s="5">
        <v>43397</v>
      </c>
      <c r="D1969" s="10">
        <v>1132.1500000000001</v>
      </c>
      <c r="E1969" s="10">
        <v>110.03075500000001</v>
      </c>
      <c r="F1969" s="10">
        <v>165.34</v>
      </c>
    </row>
    <row r="1970" spans="2:6" x14ac:dyDescent="0.3">
      <c r="B1970" s="6">
        <f t="shared" si="55"/>
        <v>2018</v>
      </c>
      <c r="C1970" s="5">
        <v>43398</v>
      </c>
      <c r="D1970" s="10">
        <v>1138.05</v>
      </c>
      <c r="E1970" s="10">
        <v>113.30285499999999</v>
      </c>
      <c r="F1970" s="10">
        <v>171.06</v>
      </c>
    </row>
    <row r="1971" spans="2:6" x14ac:dyDescent="0.3">
      <c r="B1971" s="6">
        <f t="shared" si="55"/>
        <v>2018</v>
      </c>
      <c r="C1971" s="5">
        <v>43399</v>
      </c>
      <c r="D1971" s="10">
        <v>1141.8499999999999</v>
      </c>
      <c r="E1971" s="10">
        <v>111.02317499999999</v>
      </c>
      <c r="F1971" s="10">
        <v>166.66</v>
      </c>
    </row>
    <row r="1972" spans="2:6" x14ac:dyDescent="0.3">
      <c r="B1972" s="6">
        <f t="shared" si="55"/>
        <v>2018</v>
      </c>
      <c r="C1972" s="5">
        <v>43402</v>
      </c>
      <c r="D1972" s="10">
        <v>1141.4000000000001</v>
      </c>
      <c r="E1972" s="10">
        <v>109.30157999999999</v>
      </c>
      <c r="F1972" s="10">
        <v>163.22999999999999</v>
      </c>
    </row>
    <row r="1973" spans="2:6" x14ac:dyDescent="0.3">
      <c r="B1973" s="6">
        <f t="shared" si="55"/>
        <v>2018</v>
      </c>
      <c r="C1973" s="5">
        <v>43403</v>
      </c>
      <c r="D1973" s="10">
        <v>1139.25</v>
      </c>
      <c r="E1973" s="10">
        <v>111.951385</v>
      </c>
      <c r="F1973" s="10">
        <v>165.92</v>
      </c>
    </row>
    <row r="1974" spans="2:6" x14ac:dyDescent="0.3">
      <c r="B1974" s="6">
        <f t="shared" si="55"/>
        <v>2018</v>
      </c>
      <c r="C1974" s="5">
        <v>43404</v>
      </c>
      <c r="D1974" s="10">
        <v>1139.8499999999999</v>
      </c>
      <c r="E1974" s="10">
        <v>114.31614000000002</v>
      </c>
      <c r="F1974" s="10">
        <v>169.82</v>
      </c>
    </row>
    <row r="1975" spans="2:6" x14ac:dyDescent="0.3">
      <c r="B1975" s="6">
        <f t="shared" si="55"/>
        <v>2018</v>
      </c>
      <c r="C1975" s="5">
        <v>43405</v>
      </c>
      <c r="D1975" s="10">
        <v>1138.0999999999999</v>
      </c>
      <c r="E1975" s="10">
        <v>117.10973999999999</v>
      </c>
      <c r="F1975" s="10">
        <v>172.06</v>
      </c>
    </row>
    <row r="1976" spans="2:6" x14ac:dyDescent="0.3">
      <c r="B1976" s="6">
        <f t="shared" si="55"/>
        <v>2018</v>
      </c>
      <c r="C1976" s="5">
        <v>43406</v>
      </c>
      <c r="D1976" s="10">
        <v>1121.8</v>
      </c>
      <c r="E1976" s="10">
        <v>115.86394</v>
      </c>
      <c r="F1976" s="10">
        <v>169.38</v>
      </c>
    </row>
    <row r="1977" spans="2:6" x14ac:dyDescent="0.3">
      <c r="B1977" s="6">
        <f t="shared" si="55"/>
        <v>2018</v>
      </c>
      <c r="C1977" s="5">
        <v>43409</v>
      </c>
      <c r="D1977" s="10">
        <v>1123.4000000000001</v>
      </c>
      <c r="E1977" s="10">
        <v>115.14321500000001</v>
      </c>
      <c r="F1977" s="10">
        <v>168.96</v>
      </c>
    </row>
    <row r="1978" spans="2:6" x14ac:dyDescent="0.3">
      <c r="B1978" s="6">
        <f t="shared" si="55"/>
        <v>2018</v>
      </c>
      <c r="C1978" s="5">
        <v>43410</v>
      </c>
      <c r="D1978" s="10">
        <v>1123.9000000000001</v>
      </c>
      <c r="E1978" s="10">
        <v>115.95485499999999</v>
      </c>
      <c r="F1978" s="10">
        <v>170.24</v>
      </c>
    </row>
    <row r="1979" spans="2:6" x14ac:dyDescent="0.3">
      <c r="B1979" s="6">
        <f t="shared" si="55"/>
        <v>2018</v>
      </c>
      <c r="C1979" s="5">
        <v>43411</v>
      </c>
      <c r="D1979" s="10">
        <v>1123.25</v>
      </c>
      <c r="E1979" s="10">
        <v>118.78201999999999</v>
      </c>
      <c r="F1979" s="10">
        <v>175.58</v>
      </c>
    </row>
    <row r="1980" spans="2:6" x14ac:dyDescent="0.3">
      <c r="B1980" s="6">
        <f t="shared" si="55"/>
        <v>2018</v>
      </c>
      <c r="C1980" s="5">
        <v>43412</v>
      </c>
      <c r="D1980" s="10">
        <v>1116.75</v>
      </c>
      <c r="E1980" s="10">
        <v>118.34033500000001</v>
      </c>
      <c r="F1980" s="10">
        <v>174.46</v>
      </c>
    </row>
    <row r="1981" spans="2:6" x14ac:dyDescent="0.3">
      <c r="B1981" s="6">
        <f t="shared" si="55"/>
        <v>2018</v>
      </c>
      <c r="C1981" s="5">
        <v>43413</v>
      </c>
      <c r="D1981" s="10">
        <v>1128.3</v>
      </c>
      <c r="E1981" s="10">
        <v>116.17366</v>
      </c>
      <c r="F1981" s="10">
        <v>171.52</v>
      </c>
    </row>
    <row r="1982" spans="2:6" x14ac:dyDescent="0.3">
      <c r="B1982" s="6">
        <f t="shared" si="55"/>
        <v>2018</v>
      </c>
      <c r="C1982" s="5">
        <v>43416</v>
      </c>
      <c r="D1982" s="10">
        <v>1133.9000000000001</v>
      </c>
      <c r="E1982" s="10">
        <v>112.17927499999999</v>
      </c>
      <c r="F1982" s="10">
        <v>166.33</v>
      </c>
    </row>
    <row r="1983" spans="2:6" x14ac:dyDescent="0.3">
      <c r="B1983" s="6">
        <f t="shared" si="55"/>
        <v>2018</v>
      </c>
      <c r="C1983" s="5">
        <v>43417</v>
      </c>
      <c r="D1983" s="10">
        <v>1133.2</v>
      </c>
      <c r="E1983" s="10">
        <v>112.65582000000001</v>
      </c>
      <c r="F1983" s="10">
        <v>166.47</v>
      </c>
    </row>
    <row r="1984" spans="2:6" x14ac:dyDescent="0.3">
      <c r="B1984" s="6">
        <f t="shared" si="55"/>
        <v>2018</v>
      </c>
      <c r="C1984" s="5">
        <v>43418</v>
      </c>
      <c r="D1984" s="10">
        <v>1134.1500000000001</v>
      </c>
      <c r="E1984" s="10">
        <v>112.09009500000001</v>
      </c>
      <c r="F1984" s="10">
        <v>165.2</v>
      </c>
    </row>
    <row r="1985" spans="2:6" x14ac:dyDescent="0.3">
      <c r="B1985" s="6">
        <f t="shared" si="55"/>
        <v>2018</v>
      </c>
      <c r="C1985" s="5">
        <v>43419</v>
      </c>
      <c r="D1985" s="10">
        <v>1129.1500000000001</v>
      </c>
      <c r="E1985" s="10">
        <v>114.74567000000002</v>
      </c>
      <c r="F1985" s="10">
        <v>168.09</v>
      </c>
    </row>
    <row r="1986" spans="2:6" x14ac:dyDescent="0.3">
      <c r="B1986" s="6">
        <f t="shared" ref="B1986:B2049" si="56">YEAR(C1986)</f>
        <v>2018</v>
      </c>
      <c r="C1986" s="5">
        <v>43420</v>
      </c>
      <c r="D1986" s="10">
        <v>1128.5999999999999</v>
      </c>
      <c r="E1986" s="10">
        <v>114.21763999999999</v>
      </c>
      <c r="F1986" s="10">
        <v>167.5</v>
      </c>
    </row>
    <row r="1987" spans="2:6" x14ac:dyDescent="0.3">
      <c r="B1987" s="6">
        <f t="shared" si="56"/>
        <v>2018</v>
      </c>
      <c r="C1987" s="5">
        <v>43423</v>
      </c>
      <c r="D1987" s="10">
        <v>1128.5999999999999</v>
      </c>
      <c r="E1987" s="10">
        <v>109.72373</v>
      </c>
      <c r="F1987" s="10">
        <v>162.06</v>
      </c>
    </row>
    <row r="1988" spans="2:6" x14ac:dyDescent="0.3">
      <c r="B1988" s="6">
        <f t="shared" si="56"/>
        <v>2018</v>
      </c>
      <c r="C1988" s="5">
        <v>43424</v>
      </c>
      <c r="D1988" s="10">
        <v>1125.7</v>
      </c>
      <c r="E1988" s="10">
        <v>108.70920499999998</v>
      </c>
      <c r="F1988" s="10">
        <v>159.16</v>
      </c>
    </row>
    <row r="1989" spans="2:6" x14ac:dyDescent="0.3">
      <c r="B1989" s="6">
        <f t="shared" si="56"/>
        <v>2018</v>
      </c>
      <c r="C1989" s="5">
        <v>43425</v>
      </c>
      <c r="D1989" s="10">
        <v>1131.2</v>
      </c>
      <c r="E1989" s="10">
        <v>109.54878500000001</v>
      </c>
      <c r="F1989" s="10">
        <v>160.37</v>
      </c>
    </row>
    <row r="1990" spans="2:6" x14ac:dyDescent="0.3">
      <c r="B1990" s="6">
        <f t="shared" si="56"/>
        <v>2018</v>
      </c>
      <c r="C1990" s="5">
        <v>43427</v>
      </c>
      <c r="D1990" s="10">
        <v>1130.5</v>
      </c>
      <c r="E1990" s="10">
        <v>109.22945</v>
      </c>
      <c r="F1990" s="10">
        <v>159.21</v>
      </c>
    </row>
    <row r="1991" spans="2:6" x14ac:dyDescent="0.3">
      <c r="B1991" s="6">
        <f t="shared" si="56"/>
        <v>2018</v>
      </c>
      <c r="C1991" s="5">
        <v>43430</v>
      </c>
      <c r="D1991" s="10">
        <v>1128.8499999999999</v>
      </c>
      <c r="E1991" s="10">
        <v>111.72937</v>
      </c>
      <c r="F1991" s="10">
        <v>162.88999999999999</v>
      </c>
    </row>
    <row r="1992" spans="2:6" x14ac:dyDescent="0.3">
      <c r="B1992" s="6">
        <f t="shared" si="56"/>
        <v>2018</v>
      </c>
      <c r="C1992" s="5">
        <v>43431</v>
      </c>
      <c r="D1992" s="10">
        <v>1129.4000000000001</v>
      </c>
      <c r="E1992" s="10">
        <v>111.788355</v>
      </c>
      <c r="F1992" s="10">
        <v>163.44</v>
      </c>
    </row>
    <row r="1993" spans="2:6" x14ac:dyDescent="0.3">
      <c r="B1993" s="6">
        <f t="shared" si="56"/>
        <v>2018</v>
      </c>
      <c r="C1993" s="5">
        <v>43432</v>
      </c>
      <c r="D1993" s="10">
        <v>1126.55</v>
      </c>
      <c r="E1993" s="10">
        <v>115.41374</v>
      </c>
      <c r="F1993" s="10">
        <v>168.7</v>
      </c>
    </row>
    <row r="1994" spans="2:6" x14ac:dyDescent="0.3">
      <c r="B1994" s="6">
        <f t="shared" si="56"/>
        <v>2018</v>
      </c>
      <c r="C1994" s="5">
        <v>43433</v>
      </c>
      <c r="D1994" s="10">
        <v>1119.3499999999999</v>
      </c>
      <c r="E1994" s="10">
        <v>114.97148</v>
      </c>
      <c r="F1994" s="10">
        <v>168.15</v>
      </c>
    </row>
    <row r="1995" spans="2:6" x14ac:dyDescent="0.3">
      <c r="B1995" s="6">
        <f t="shared" si="56"/>
        <v>2018</v>
      </c>
      <c r="C1995" s="5">
        <v>43434</v>
      </c>
      <c r="D1995" s="10">
        <v>1120.8</v>
      </c>
      <c r="E1995" s="10">
        <v>116.210195</v>
      </c>
      <c r="F1995" s="10">
        <v>169.37</v>
      </c>
    </row>
    <row r="1996" spans="2:6" x14ac:dyDescent="0.3">
      <c r="B1996" s="6">
        <f t="shared" si="56"/>
        <v>2018</v>
      </c>
      <c r="C1996" s="5">
        <v>43437</v>
      </c>
      <c r="D1996" s="10">
        <v>1110.6500000000001</v>
      </c>
      <c r="E1996" s="10">
        <v>118.33461</v>
      </c>
      <c r="F1996" s="10">
        <v>172.33</v>
      </c>
    </row>
    <row r="1997" spans="2:6" x14ac:dyDescent="0.3">
      <c r="B1997" s="6">
        <f t="shared" si="56"/>
        <v>2018</v>
      </c>
      <c r="C1997" s="5">
        <v>43438</v>
      </c>
      <c r="D1997" s="10">
        <v>1105.45</v>
      </c>
      <c r="E1997" s="10">
        <v>113.50290000000001</v>
      </c>
      <c r="F1997" s="10">
        <v>165.72</v>
      </c>
    </row>
    <row r="1998" spans="2:6" x14ac:dyDescent="0.3">
      <c r="B1998" s="6">
        <f t="shared" si="56"/>
        <v>2018</v>
      </c>
      <c r="C1998" s="5">
        <v>43440</v>
      </c>
      <c r="D1998" s="10">
        <v>1120.6500000000001</v>
      </c>
      <c r="E1998" s="10">
        <v>113.88089499999998</v>
      </c>
      <c r="F1998" s="10">
        <v>166.89</v>
      </c>
    </row>
    <row r="1999" spans="2:6" x14ac:dyDescent="0.3">
      <c r="B1999" s="6">
        <f t="shared" si="56"/>
        <v>2018</v>
      </c>
      <c r="C1999" s="5">
        <v>43441</v>
      </c>
      <c r="D1999" s="10">
        <v>1119.7</v>
      </c>
      <c r="E1999" s="10">
        <v>110.03532499999999</v>
      </c>
      <c r="F1999" s="10">
        <v>161.38</v>
      </c>
    </row>
    <row r="2000" spans="2:6" x14ac:dyDescent="0.3">
      <c r="B2000" s="6">
        <f t="shared" si="56"/>
        <v>2018</v>
      </c>
      <c r="C2000" s="5">
        <v>43444</v>
      </c>
      <c r="D2000" s="10">
        <v>1126.8</v>
      </c>
      <c r="E2000" s="10">
        <v>111.36296</v>
      </c>
      <c r="F2000" s="10">
        <v>163.07</v>
      </c>
    </row>
    <row r="2001" spans="2:6" x14ac:dyDescent="0.3">
      <c r="B2001" s="6">
        <f t="shared" si="56"/>
        <v>2018</v>
      </c>
      <c r="C2001" s="5">
        <v>43445</v>
      </c>
      <c r="D2001" s="10">
        <v>1129.95</v>
      </c>
      <c r="E2001" s="10">
        <v>111.896715</v>
      </c>
      <c r="F2001" s="10">
        <v>163.61000000000001</v>
      </c>
    </row>
    <row r="2002" spans="2:6" x14ac:dyDescent="0.3">
      <c r="B2002" s="6">
        <f t="shared" si="56"/>
        <v>2018</v>
      </c>
      <c r="C2002" s="5">
        <v>43446</v>
      </c>
      <c r="D2002" s="10">
        <v>1128.7</v>
      </c>
      <c r="E2002" s="10">
        <v>113.393595</v>
      </c>
      <c r="F2002" s="10">
        <v>165.05</v>
      </c>
    </row>
    <row r="2003" spans="2:6" x14ac:dyDescent="0.3">
      <c r="B2003" s="6">
        <f t="shared" si="56"/>
        <v>2018</v>
      </c>
      <c r="C2003" s="5">
        <v>43447</v>
      </c>
      <c r="D2003" s="10">
        <v>1123.4000000000001</v>
      </c>
      <c r="E2003" s="10">
        <v>113.125365</v>
      </c>
      <c r="F2003" s="10">
        <v>165.1</v>
      </c>
    </row>
    <row r="2004" spans="2:6" x14ac:dyDescent="0.3">
      <c r="B2004" s="6">
        <f t="shared" si="56"/>
        <v>2018</v>
      </c>
      <c r="C2004" s="5">
        <v>43448</v>
      </c>
      <c r="D2004" s="10">
        <v>1130.75</v>
      </c>
      <c r="E2004" s="10">
        <v>110.75227000000001</v>
      </c>
      <c r="F2004" s="10">
        <v>161.08000000000001</v>
      </c>
    </row>
    <row r="2005" spans="2:6" x14ac:dyDescent="0.3">
      <c r="B2005" s="6">
        <f t="shared" si="56"/>
        <v>2018</v>
      </c>
      <c r="C2005" s="5">
        <v>43451</v>
      </c>
      <c r="D2005" s="10">
        <v>1131.45</v>
      </c>
      <c r="E2005" s="10">
        <v>108.14187000000001</v>
      </c>
      <c r="F2005" s="10">
        <v>157.43</v>
      </c>
    </row>
    <row r="2006" spans="2:6" x14ac:dyDescent="0.3">
      <c r="B2006" s="6">
        <f t="shared" si="56"/>
        <v>2018</v>
      </c>
      <c r="C2006" s="5">
        <v>43452</v>
      </c>
      <c r="D2006" s="10">
        <v>1130</v>
      </c>
      <c r="E2006" s="10">
        <v>109.230615</v>
      </c>
      <c r="F2006" s="10">
        <v>158.41999999999999</v>
      </c>
    </row>
    <row r="2007" spans="2:6" x14ac:dyDescent="0.3">
      <c r="B2007" s="6">
        <f t="shared" si="56"/>
        <v>2018</v>
      </c>
      <c r="C2007" s="5">
        <v>43453</v>
      </c>
      <c r="D2007" s="10">
        <v>1123.4000000000001</v>
      </c>
      <c r="E2007" s="10">
        <v>106.34936</v>
      </c>
      <c r="F2007" s="10">
        <v>154.53</v>
      </c>
    </row>
    <row r="2008" spans="2:6" x14ac:dyDescent="0.3">
      <c r="B2008" s="6">
        <f t="shared" si="56"/>
        <v>2018</v>
      </c>
      <c r="C2008" s="5">
        <v>43454</v>
      </c>
      <c r="D2008" s="10">
        <v>1127.7</v>
      </c>
      <c r="E2008" s="10">
        <v>104.67092</v>
      </c>
      <c r="F2008" s="10">
        <v>152.29</v>
      </c>
    </row>
    <row r="2009" spans="2:6" x14ac:dyDescent="0.3">
      <c r="B2009" s="6">
        <f t="shared" si="56"/>
        <v>2018</v>
      </c>
      <c r="C2009" s="5">
        <v>43455</v>
      </c>
      <c r="D2009" s="10">
        <v>1122.55</v>
      </c>
      <c r="E2009" s="10">
        <v>101.56476499999998</v>
      </c>
      <c r="F2009" s="10">
        <v>147.57</v>
      </c>
    </row>
    <row r="2010" spans="2:6" x14ac:dyDescent="0.3">
      <c r="B2010" s="6">
        <f t="shared" si="56"/>
        <v>2018</v>
      </c>
      <c r="C2010" s="5">
        <v>43458</v>
      </c>
      <c r="D2010" s="10">
        <v>1125.2</v>
      </c>
      <c r="E2010" s="10">
        <v>98.975544999999997</v>
      </c>
      <c r="F2010" s="10">
        <v>143.5</v>
      </c>
    </row>
    <row r="2011" spans="2:6" x14ac:dyDescent="0.3">
      <c r="B2011" s="6">
        <f t="shared" si="56"/>
        <v>2018</v>
      </c>
      <c r="C2011" s="5">
        <v>43460</v>
      </c>
      <c r="D2011" s="10">
        <v>1125.3499999999999</v>
      </c>
      <c r="E2011" s="10">
        <v>105.19504499999998</v>
      </c>
      <c r="F2011" s="10">
        <v>152.46</v>
      </c>
    </row>
    <row r="2012" spans="2:6" x14ac:dyDescent="0.3">
      <c r="B2012" s="6">
        <f t="shared" si="56"/>
        <v>2018</v>
      </c>
      <c r="C2012" s="5">
        <v>43461</v>
      </c>
      <c r="D2012" s="10">
        <v>1120.25</v>
      </c>
      <c r="E2012" s="10">
        <v>106.02952499999999</v>
      </c>
      <c r="F2012" s="10">
        <v>153.05000000000001</v>
      </c>
    </row>
    <row r="2013" spans="2:6" x14ac:dyDescent="0.3">
      <c r="B2013" s="6">
        <f t="shared" si="56"/>
        <v>2018</v>
      </c>
      <c r="C2013" s="5">
        <v>43462</v>
      </c>
      <c r="D2013" s="10">
        <v>1115.8499999999999</v>
      </c>
      <c r="E2013" s="10">
        <v>106.19225499999997</v>
      </c>
      <c r="F2013" s="10">
        <v>152.97</v>
      </c>
    </row>
    <row r="2014" spans="2:6" x14ac:dyDescent="0.3">
      <c r="B2014" s="6">
        <f t="shared" si="56"/>
        <v>2018</v>
      </c>
      <c r="C2014" s="5">
        <v>43465</v>
      </c>
      <c r="D2014" s="10">
        <v>1115.8499999999999</v>
      </c>
      <c r="E2014" s="10">
        <v>107.14899</v>
      </c>
      <c r="F2014" s="10">
        <v>154.26</v>
      </c>
    </row>
    <row r="2015" spans="2:6" x14ac:dyDescent="0.3">
      <c r="B2015" s="6">
        <f t="shared" si="56"/>
        <v>2019</v>
      </c>
      <c r="C2015" s="5">
        <v>43467</v>
      </c>
      <c r="D2015" s="10">
        <v>1119.0999999999999</v>
      </c>
      <c r="E2015" s="10">
        <v>107.44804000000001</v>
      </c>
      <c r="F2015" s="10">
        <v>154.88</v>
      </c>
    </row>
    <row r="2016" spans="2:6" x14ac:dyDescent="0.3">
      <c r="B2016" s="6">
        <f t="shared" si="56"/>
        <v>2019</v>
      </c>
      <c r="C2016" s="5">
        <v>43468</v>
      </c>
      <c r="D2016" s="10">
        <v>1127.8</v>
      </c>
      <c r="E2016" s="10">
        <v>102.93393000000002</v>
      </c>
      <c r="F2016" s="10">
        <v>149.82</v>
      </c>
    </row>
    <row r="2017" spans="2:6" x14ac:dyDescent="0.3">
      <c r="B2017" s="6">
        <f t="shared" si="56"/>
        <v>2019</v>
      </c>
      <c r="C2017" s="5">
        <v>43469</v>
      </c>
      <c r="D2017" s="10">
        <v>1124.45</v>
      </c>
      <c r="E2017" s="10">
        <v>107.59213000000001</v>
      </c>
      <c r="F2017" s="10">
        <v>156.22999999999999</v>
      </c>
    </row>
    <row r="2018" spans="2:6" x14ac:dyDescent="0.3">
      <c r="B2018" s="6">
        <f t="shared" si="56"/>
        <v>2019</v>
      </c>
      <c r="C2018" s="5">
        <v>43472</v>
      </c>
      <c r="D2018" s="10">
        <v>1118.7</v>
      </c>
      <c r="E2018" s="10">
        <v>109.32317500000001</v>
      </c>
      <c r="F2018" s="10">
        <v>158.09</v>
      </c>
    </row>
    <row r="2019" spans="2:6" x14ac:dyDescent="0.3">
      <c r="B2019" s="6">
        <f t="shared" si="56"/>
        <v>2019</v>
      </c>
      <c r="C2019" s="5">
        <v>43473</v>
      </c>
      <c r="D2019" s="10">
        <v>1123.95</v>
      </c>
      <c r="E2019" s="10">
        <v>110.16934999999999</v>
      </c>
      <c r="F2019" s="10">
        <v>159.52000000000001</v>
      </c>
    </row>
    <row r="2020" spans="2:6" x14ac:dyDescent="0.3">
      <c r="B2020" s="6">
        <f t="shared" si="56"/>
        <v>2019</v>
      </c>
      <c r="C2020" s="5">
        <v>43474</v>
      </c>
      <c r="D2020" s="10">
        <v>1122.25</v>
      </c>
      <c r="E2020" s="10">
        <v>111.63342999999999</v>
      </c>
      <c r="F2020" s="10">
        <v>160.82</v>
      </c>
    </row>
    <row r="2021" spans="2:6" x14ac:dyDescent="0.3">
      <c r="B2021" s="6">
        <f t="shared" si="56"/>
        <v>2019</v>
      </c>
      <c r="C2021" s="5">
        <v>43475</v>
      </c>
      <c r="D2021" s="10">
        <v>1118.55</v>
      </c>
      <c r="E2021" s="10">
        <v>112.12621</v>
      </c>
      <c r="F2021" s="10">
        <v>161.28</v>
      </c>
    </row>
    <row r="2022" spans="2:6" x14ac:dyDescent="0.3">
      <c r="B2022" s="6">
        <f t="shared" si="56"/>
        <v>2019</v>
      </c>
      <c r="C2022" s="5">
        <v>43476</v>
      </c>
      <c r="D2022" s="10">
        <v>1116.4000000000001</v>
      </c>
      <c r="E2022" s="10">
        <v>112.48944499999999</v>
      </c>
      <c r="F2022" s="10">
        <v>160.69</v>
      </c>
    </row>
    <row r="2023" spans="2:6" x14ac:dyDescent="0.3">
      <c r="B2023" s="6">
        <f t="shared" si="56"/>
        <v>2019</v>
      </c>
      <c r="C2023" s="5">
        <v>43479</v>
      </c>
      <c r="D2023" s="10">
        <v>1123.2</v>
      </c>
      <c r="E2023" s="10">
        <v>111.22305</v>
      </c>
      <c r="F2023" s="10">
        <v>159.27000000000001</v>
      </c>
    </row>
    <row r="2024" spans="2:6" x14ac:dyDescent="0.3">
      <c r="B2024" s="6">
        <f t="shared" si="56"/>
        <v>2019</v>
      </c>
      <c r="C2024" s="5">
        <v>43480</v>
      </c>
      <c r="D2024" s="10">
        <v>1120.75</v>
      </c>
      <c r="E2024" s="10">
        <v>113.01830000000001</v>
      </c>
      <c r="F2024" s="10">
        <v>162.38</v>
      </c>
    </row>
    <row r="2025" spans="2:6" x14ac:dyDescent="0.3">
      <c r="B2025" s="6">
        <f t="shared" si="56"/>
        <v>2019</v>
      </c>
      <c r="C2025" s="5">
        <v>43481</v>
      </c>
      <c r="D2025" s="10">
        <v>1120.2</v>
      </c>
      <c r="E2025" s="10">
        <v>112.65308000000002</v>
      </c>
      <c r="F2025" s="10">
        <v>162.35</v>
      </c>
    </row>
    <row r="2026" spans="2:6" x14ac:dyDescent="0.3">
      <c r="B2026" s="6">
        <f t="shared" si="56"/>
        <v>2019</v>
      </c>
      <c r="C2026" s="5">
        <v>43482</v>
      </c>
      <c r="D2026" s="10">
        <v>1122.45</v>
      </c>
      <c r="E2026" s="10">
        <v>113.65609065</v>
      </c>
      <c r="F2026" s="10">
        <v>163.63</v>
      </c>
    </row>
    <row r="2027" spans="2:6" x14ac:dyDescent="0.3">
      <c r="B2027" s="6">
        <f t="shared" si="56"/>
        <v>2019</v>
      </c>
      <c r="C2027" s="5">
        <v>43483</v>
      </c>
      <c r="D2027" s="10">
        <v>1121.95</v>
      </c>
      <c r="E2027" s="10">
        <v>115.59114500000001</v>
      </c>
      <c r="F2027" s="10">
        <v>165.25</v>
      </c>
    </row>
    <row r="2028" spans="2:6" x14ac:dyDescent="0.3">
      <c r="B2028" s="6">
        <f t="shared" si="56"/>
        <v>2019</v>
      </c>
      <c r="C2028" s="5">
        <v>43487</v>
      </c>
      <c r="D2028" s="10">
        <v>1130.8499999999999</v>
      </c>
      <c r="E2028" s="10">
        <v>113.01639999999999</v>
      </c>
      <c r="F2028" s="10">
        <v>161.94</v>
      </c>
    </row>
    <row r="2029" spans="2:6" x14ac:dyDescent="0.3">
      <c r="B2029" s="6">
        <f t="shared" si="56"/>
        <v>2019</v>
      </c>
      <c r="C2029" s="5">
        <v>43488</v>
      </c>
      <c r="D2029" s="10">
        <v>1127.45</v>
      </c>
      <c r="E2029" s="10">
        <v>112.77384499999998</v>
      </c>
      <c r="F2029" s="10">
        <v>162.15</v>
      </c>
    </row>
    <row r="2030" spans="2:6" x14ac:dyDescent="0.3">
      <c r="B2030" s="6">
        <f t="shared" si="56"/>
        <v>2019</v>
      </c>
      <c r="C2030" s="5">
        <v>43489</v>
      </c>
      <c r="D2030" s="10">
        <v>1128.6500000000001</v>
      </c>
      <c r="E2030" s="10">
        <v>115.165845</v>
      </c>
      <c r="F2030" s="10">
        <v>163.19999999999999</v>
      </c>
    </row>
    <row r="2031" spans="2:6" x14ac:dyDescent="0.3">
      <c r="B2031" s="6">
        <f t="shared" si="56"/>
        <v>2019</v>
      </c>
      <c r="C2031" s="5">
        <v>43490</v>
      </c>
      <c r="D2031" s="10">
        <v>1121.25</v>
      </c>
      <c r="E2031" s="10">
        <v>117.0656</v>
      </c>
      <c r="F2031" s="10">
        <v>165.15</v>
      </c>
    </row>
    <row r="2032" spans="2:6" x14ac:dyDescent="0.3">
      <c r="B2032" s="6">
        <f t="shared" si="56"/>
        <v>2019</v>
      </c>
      <c r="C2032" s="5">
        <v>43493</v>
      </c>
      <c r="D2032" s="10">
        <v>1117.9000000000001</v>
      </c>
      <c r="E2032" s="10">
        <v>115.40503499999998</v>
      </c>
      <c r="F2032" s="10">
        <v>163.11000000000001</v>
      </c>
    </row>
    <row r="2033" spans="2:6" x14ac:dyDescent="0.3">
      <c r="B2033" s="6">
        <f t="shared" si="56"/>
        <v>2019</v>
      </c>
      <c r="C2033" s="5">
        <v>43494</v>
      </c>
      <c r="D2033" s="10">
        <v>1116.4000000000001</v>
      </c>
      <c r="E2033" s="10">
        <v>113.8720675</v>
      </c>
      <c r="F2033" s="10">
        <v>161.57</v>
      </c>
    </row>
    <row r="2034" spans="2:6" x14ac:dyDescent="0.3">
      <c r="B2034" s="6">
        <f t="shared" si="56"/>
        <v>2019</v>
      </c>
      <c r="C2034" s="5">
        <v>43495</v>
      </c>
      <c r="D2034" s="10">
        <v>1116.4000000000001</v>
      </c>
      <c r="E2034" s="10">
        <v>116.80352000000001</v>
      </c>
      <c r="F2034" s="10">
        <v>165.68</v>
      </c>
    </row>
    <row r="2035" spans="2:6" x14ac:dyDescent="0.3">
      <c r="B2035" s="6">
        <f t="shared" si="56"/>
        <v>2019</v>
      </c>
      <c r="C2035" s="5">
        <v>43496</v>
      </c>
      <c r="D2035" s="10">
        <v>1112.75</v>
      </c>
      <c r="E2035" s="10">
        <v>117.70322999999999</v>
      </c>
      <c r="F2035" s="10">
        <v>168.16</v>
      </c>
    </row>
    <row r="2036" spans="2:6" x14ac:dyDescent="0.3">
      <c r="B2036" s="6">
        <f t="shared" si="56"/>
        <v>2019</v>
      </c>
      <c r="C2036" s="5">
        <v>43497</v>
      </c>
      <c r="D2036" s="10">
        <v>1119.05</v>
      </c>
      <c r="E2036" s="10">
        <v>118.125925</v>
      </c>
      <c r="F2036" s="10">
        <v>167.45</v>
      </c>
    </row>
    <row r="2037" spans="2:6" x14ac:dyDescent="0.3">
      <c r="B2037" s="6">
        <f t="shared" si="56"/>
        <v>2019</v>
      </c>
      <c r="C2037" s="5">
        <v>43500</v>
      </c>
      <c r="D2037" s="10">
        <v>1119.05</v>
      </c>
      <c r="E2037" s="10">
        <v>119.403775</v>
      </c>
      <c r="F2037" s="10">
        <v>169.53</v>
      </c>
    </row>
    <row r="2038" spans="2:6" x14ac:dyDescent="0.3">
      <c r="B2038" s="6">
        <f t="shared" si="56"/>
        <v>2019</v>
      </c>
      <c r="C2038" s="5">
        <v>43501</v>
      </c>
      <c r="D2038" s="10">
        <v>1119.05</v>
      </c>
      <c r="E2038" s="10">
        <v>120.295546</v>
      </c>
      <c r="F2038" s="10">
        <v>171.03</v>
      </c>
    </row>
    <row r="2039" spans="2:6" x14ac:dyDescent="0.3">
      <c r="B2039" s="6">
        <f t="shared" si="56"/>
        <v>2019</v>
      </c>
      <c r="C2039" s="5">
        <v>43502</v>
      </c>
      <c r="D2039" s="10">
        <v>1119.05</v>
      </c>
      <c r="E2039" s="10">
        <v>121.32204</v>
      </c>
      <c r="F2039" s="10">
        <v>170.52</v>
      </c>
    </row>
    <row r="2040" spans="2:6" x14ac:dyDescent="0.3">
      <c r="B2040" s="6">
        <f t="shared" si="56"/>
        <v>2019</v>
      </c>
      <c r="C2040" s="5">
        <v>43503</v>
      </c>
      <c r="D2040" s="10">
        <v>1124.0999999999999</v>
      </c>
      <c r="E2040" s="10">
        <v>119.20128999999999</v>
      </c>
      <c r="F2040" s="10">
        <v>168.23</v>
      </c>
    </row>
    <row r="2041" spans="2:6" x14ac:dyDescent="0.3">
      <c r="B2041" s="6">
        <f t="shared" si="56"/>
        <v>2019</v>
      </c>
      <c r="C2041" s="5">
        <v>43504</v>
      </c>
      <c r="D2041" s="10">
        <v>1123.8499999999999</v>
      </c>
      <c r="E2041" s="10">
        <v>119.48046999999998</v>
      </c>
      <c r="F2041" s="10">
        <v>168.56</v>
      </c>
    </row>
    <row r="2042" spans="2:6" x14ac:dyDescent="0.3">
      <c r="B2042" s="6">
        <f t="shared" si="56"/>
        <v>2019</v>
      </c>
      <c r="C2042" s="5">
        <v>43507</v>
      </c>
      <c r="D2042" s="10">
        <v>1124.6500000000001</v>
      </c>
      <c r="E2042" s="10">
        <v>119.59394499999999</v>
      </c>
      <c r="F2042" s="10">
        <v>168.4</v>
      </c>
    </row>
    <row r="2043" spans="2:6" x14ac:dyDescent="0.3">
      <c r="B2043" s="6">
        <f t="shared" si="56"/>
        <v>2019</v>
      </c>
      <c r="C2043" s="5">
        <v>43508</v>
      </c>
      <c r="D2043" s="10">
        <v>1123.95</v>
      </c>
      <c r="E2043" s="10">
        <v>121.74142500000002</v>
      </c>
      <c r="F2043" s="10">
        <v>170.89</v>
      </c>
    </row>
    <row r="2044" spans="2:6" x14ac:dyDescent="0.3">
      <c r="B2044" s="6">
        <f t="shared" si="56"/>
        <v>2019</v>
      </c>
      <c r="C2044" s="5">
        <v>43509</v>
      </c>
      <c r="D2044" s="10">
        <v>1121.8</v>
      </c>
      <c r="E2044" s="10">
        <v>121.81719</v>
      </c>
      <c r="F2044" s="10">
        <v>171.01</v>
      </c>
    </row>
    <row r="2045" spans="2:6" x14ac:dyDescent="0.3">
      <c r="B2045" s="6">
        <f t="shared" si="56"/>
        <v>2019</v>
      </c>
      <c r="C2045" s="5">
        <v>43510</v>
      </c>
      <c r="D2045" s="10">
        <v>1125.3</v>
      </c>
      <c r="E2045" s="10">
        <v>122.06569500000001</v>
      </c>
      <c r="F2045" s="10">
        <v>171.22</v>
      </c>
    </row>
    <row r="2046" spans="2:6" x14ac:dyDescent="0.3">
      <c r="B2046" s="6">
        <f t="shared" si="56"/>
        <v>2019</v>
      </c>
      <c r="C2046" s="5">
        <v>43511</v>
      </c>
      <c r="D2046" s="10">
        <v>1128.8</v>
      </c>
      <c r="E2046" s="10">
        <v>122.65482999999999</v>
      </c>
      <c r="F2046" s="10">
        <v>171.94</v>
      </c>
    </row>
    <row r="2047" spans="2:6" x14ac:dyDescent="0.3">
      <c r="B2047" s="6">
        <f t="shared" si="56"/>
        <v>2019</v>
      </c>
      <c r="C2047" s="5">
        <v>43515</v>
      </c>
      <c r="D2047" s="10">
        <v>1128.4000000000001</v>
      </c>
      <c r="E2047" s="10">
        <v>122.82976500000001</v>
      </c>
      <c r="F2047" s="10">
        <v>172.28</v>
      </c>
    </row>
    <row r="2048" spans="2:6" x14ac:dyDescent="0.3">
      <c r="B2048" s="6">
        <f t="shared" si="56"/>
        <v>2019</v>
      </c>
      <c r="C2048" s="5">
        <v>43516</v>
      </c>
      <c r="D2048" s="10">
        <v>1123.6500000000001</v>
      </c>
      <c r="E2048" s="10">
        <v>122.87338</v>
      </c>
      <c r="F2048" s="10">
        <v>172.25</v>
      </c>
    </row>
    <row r="2049" spans="2:6" x14ac:dyDescent="0.3">
      <c r="B2049" s="6">
        <f t="shared" si="56"/>
        <v>2019</v>
      </c>
      <c r="C2049" s="5">
        <v>43517</v>
      </c>
      <c r="D2049" s="10">
        <v>1125.3499999999999</v>
      </c>
      <c r="E2049" s="10">
        <v>122.39430999999999</v>
      </c>
      <c r="F2049" s="10">
        <v>171.62</v>
      </c>
    </row>
    <row r="2050" spans="2:6" x14ac:dyDescent="0.3">
      <c r="B2050" s="6">
        <f t="shared" ref="B2050:B2113" si="57">YEAR(C2050)</f>
        <v>2019</v>
      </c>
      <c r="C2050" s="5">
        <v>43518</v>
      </c>
      <c r="D2050" s="10">
        <v>1125.3</v>
      </c>
      <c r="E2050" s="10">
        <v>123.77318999999999</v>
      </c>
      <c r="F2050" s="10">
        <v>172.89</v>
      </c>
    </row>
    <row r="2051" spans="2:6" x14ac:dyDescent="0.3">
      <c r="B2051" s="6">
        <f t="shared" si="57"/>
        <v>2019</v>
      </c>
      <c r="C2051" s="5">
        <v>43521</v>
      </c>
      <c r="D2051" s="10">
        <v>1121.05</v>
      </c>
      <c r="E2051" s="10">
        <v>124.40551000000001</v>
      </c>
      <c r="F2051" s="10">
        <v>173.52</v>
      </c>
    </row>
    <row r="2052" spans="2:6" x14ac:dyDescent="0.3">
      <c r="B2052" s="6">
        <f t="shared" si="57"/>
        <v>2019</v>
      </c>
      <c r="C2052" s="5">
        <v>43522</v>
      </c>
      <c r="D2052" s="10">
        <v>1118.7</v>
      </c>
      <c r="E2052" s="10">
        <v>124.12191999999999</v>
      </c>
      <c r="F2052" s="10">
        <v>173.7</v>
      </c>
    </row>
    <row r="2053" spans="2:6" x14ac:dyDescent="0.3">
      <c r="B2053" s="6">
        <f t="shared" si="57"/>
        <v>2019</v>
      </c>
      <c r="C2053" s="5">
        <v>43523</v>
      </c>
      <c r="D2053" s="10">
        <v>1119</v>
      </c>
      <c r="E2053" s="10">
        <v>123.57495999999999</v>
      </c>
      <c r="F2053" s="10">
        <v>173.59</v>
      </c>
    </row>
    <row r="2054" spans="2:6" x14ac:dyDescent="0.3">
      <c r="B2054" s="6">
        <f t="shared" si="57"/>
        <v>2019</v>
      </c>
      <c r="C2054" s="5">
        <v>43524</v>
      </c>
      <c r="D2054" s="10">
        <v>1124.4000000000001</v>
      </c>
      <c r="E2054" s="10">
        <v>123.179265</v>
      </c>
      <c r="F2054" s="10">
        <v>173.19</v>
      </c>
    </row>
    <row r="2055" spans="2:6" x14ac:dyDescent="0.3">
      <c r="B2055" s="6">
        <f t="shared" si="57"/>
        <v>2019</v>
      </c>
      <c r="C2055" s="5">
        <v>43525</v>
      </c>
      <c r="D2055" s="10">
        <v>1124.4000000000001</v>
      </c>
      <c r="E2055" s="10">
        <v>124.32866</v>
      </c>
      <c r="F2055" s="10">
        <v>174.39</v>
      </c>
    </row>
    <row r="2056" spans="2:6" x14ac:dyDescent="0.3">
      <c r="B2056" s="6">
        <f t="shared" si="57"/>
        <v>2019</v>
      </c>
      <c r="C2056" s="5">
        <v>43528</v>
      </c>
      <c r="D2056" s="10">
        <v>1124.95</v>
      </c>
      <c r="E2056" s="10">
        <v>123.63549999999999</v>
      </c>
      <c r="F2056" s="10">
        <v>174.42</v>
      </c>
    </row>
    <row r="2057" spans="2:6" x14ac:dyDescent="0.3">
      <c r="B2057" s="6">
        <f t="shared" si="57"/>
        <v>2019</v>
      </c>
      <c r="C2057" s="5">
        <v>43529</v>
      </c>
      <c r="D2057" s="10">
        <v>1125.45</v>
      </c>
      <c r="E2057" s="10">
        <v>123.52295000000001</v>
      </c>
      <c r="F2057" s="10">
        <v>174.55</v>
      </c>
    </row>
    <row r="2058" spans="2:6" x14ac:dyDescent="0.3">
      <c r="B2058" s="6">
        <f t="shared" si="57"/>
        <v>2019</v>
      </c>
      <c r="C2058" s="5">
        <v>43530</v>
      </c>
      <c r="D2058" s="10">
        <v>1128.8</v>
      </c>
      <c r="E2058" s="10">
        <v>122.20306500000001</v>
      </c>
      <c r="F2058" s="10">
        <v>173.56</v>
      </c>
    </row>
    <row r="2059" spans="2:6" x14ac:dyDescent="0.3">
      <c r="B2059" s="6">
        <f t="shared" si="57"/>
        <v>2019</v>
      </c>
      <c r="C2059" s="5">
        <v>43531</v>
      </c>
      <c r="D2059" s="10">
        <v>1128.9000000000001</v>
      </c>
      <c r="E2059" s="10">
        <v>120.85276999999999</v>
      </c>
      <c r="F2059" s="10">
        <v>171.43</v>
      </c>
    </row>
    <row r="2060" spans="2:6" x14ac:dyDescent="0.3">
      <c r="B2060" s="6">
        <f t="shared" si="57"/>
        <v>2019</v>
      </c>
      <c r="C2060" s="5">
        <v>43532</v>
      </c>
      <c r="D2060" s="10">
        <v>1136.0999999999999</v>
      </c>
      <c r="E2060" s="10">
        <v>120.645445</v>
      </c>
      <c r="F2060" s="10">
        <v>171.17</v>
      </c>
    </row>
    <row r="2061" spans="2:6" x14ac:dyDescent="0.3">
      <c r="B2061" s="6">
        <f t="shared" si="57"/>
        <v>2019</v>
      </c>
      <c r="C2061" s="5">
        <v>43535</v>
      </c>
      <c r="D2061" s="10">
        <v>1133.5999999999999</v>
      </c>
      <c r="E2061" s="10">
        <v>123.27884</v>
      </c>
      <c r="F2061" s="10">
        <v>174.73</v>
      </c>
    </row>
    <row r="2062" spans="2:6" x14ac:dyDescent="0.3">
      <c r="B2062" s="6">
        <f t="shared" si="57"/>
        <v>2019</v>
      </c>
      <c r="C2062" s="5">
        <v>43536</v>
      </c>
      <c r="D2062" s="10">
        <v>1129.7</v>
      </c>
      <c r="E2062" s="10">
        <v>123.84054999999999</v>
      </c>
      <c r="F2062" s="10">
        <v>175.69</v>
      </c>
    </row>
    <row r="2063" spans="2:6" x14ac:dyDescent="0.3">
      <c r="B2063" s="6">
        <f t="shared" si="57"/>
        <v>2019</v>
      </c>
      <c r="C2063" s="5">
        <v>43537</v>
      </c>
      <c r="D2063" s="10">
        <v>1132.6500000000001</v>
      </c>
      <c r="E2063" s="10">
        <v>124.58163</v>
      </c>
      <c r="F2063" s="10">
        <v>177.01</v>
      </c>
    </row>
    <row r="2064" spans="2:6" x14ac:dyDescent="0.3">
      <c r="B2064" s="6">
        <f t="shared" si="57"/>
        <v>2019</v>
      </c>
      <c r="C2064" s="5">
        <v>43538</v>
      </c>
      <c r="D2064" s="10">
        <v>1134.9000000000001</v>
      </c>
      <c r="E2064" s="10">
        <v>124.38704</v>
      </c>
      <c r="F2064" s="10">
        <v>176.71</v>
      </c>
    </row>
    <row r="2065" spans="2:6" x14ac:dyDescent="0.3">
      <c r="B2065" s="6">
        <f t="shared" si="57"/>
        <v>2019</v>
      </c>
      <c r="C2065" s="5">
        <v>43539</v>
      </c>
      <c r="D2065" s="10">
        <v>1137.0999999999999</v>
      </c>
      <c r="E2065" s="10">
        <v>126.02031000000001</v>
      </c>
      <c r="F2065" s="10">
        <v>178.35</v>
      </c>
    </row>
    <row r="2066" spans="2:6" x14ac:dyDescent="0.3">
      <c r="B2066" s="6">
        <f t="shared" si="57"/>
        <v>2019</v>
      </c>
      <c r="C2066" s="5">
        <v>43542</v>
      </c>
      <c r="D2066" s="10">
        <v>1132.0999999999999</v>
      </c>
      <c r="E2066" s="10">
        <v>126.11931000000001</v>
      </c>
      <c r="F2066" s="10">
        <v>178.45</v>
      </c>
    </row>
    <row r="2067" spans="2:6" x14ac:dyDescent="0.3">
      <c r="B2067" s="6">
        <f t="shared" si="57"/>
        <v>2019</v>
      </c>
      <c r="C2067" s="5">
        <v>43543</v>
      </c>
      <c r="D2067" s="10">
        <v>1130.5999999999999</v>
      </c>
      <c r="E2067" s="10">
        <v>126.98359000000001</v>
      </c>
      <c r="F2067" s="10">
        <v>179.05</v>
      </c>
    </row>
    <row r="2068" spans="2:6" x14ac:dyDescent="0.3">
      <c r="B2068" s="6">
        <f t="shared" si="57"/>
        <v>2019</v>
      </c>
      <c r="C2068" s="5">
        <v>43544</v>
      </c>
      <c r="D2068" s="10">
        <v>1130.45</v>
      </c>
      <c r="E2068" s="10">
        <v>126.65264499999999</v>
      </c>
      <c r="F2068" s="10">
        <v>179.76</v>
      </c>
    </row>
    <row r="2069" spans="2:6" x14ac:dyDescent="0.3">
      <c r="B2069" s="6">
        <f t="shared" si="57"/>
        <v>2019</v>
      </c>
      <c r="C2069" s="5">
        <v>43545</v>
      </c>
      <c r="D2069" s="10">
        <v>1127.6500000000001</v>
      </c>
      <c r="E2069" s="10">
        <v>129.45718500000001</v>
      </c>
      <c r="F2069" s="10">
        <v>182.57</v>
      </c>
    </row>
    <row r="2070" spans="2:6" x14ac:dyDescent="0.3">
      <c r="B2070" s="6">
        <f t="shared" si="57"/>
        <v>2019</v>
      </c>
      <c r="C2070" s="5">
        <v>43546</v>
      </c>
      <c r="D2070" s="10">
        <v>1130.2</v>
      </c>
      <c r="E2070" s="10">
        <v>125.95429000000001</v>
      </c>
      <c r="F2070" s="10">
        <v>178.56</v>
      </c>
    </row>
    <row r="2071" spans="2:6" x14ac:dyDescent="0.3">
      <c r="B2071" s="6">
        <f t="shared" si="57"/>
        <v>2019</v>
      </c>
      <c r="C2071" s="5">
        <v>43549</v>
      </c>
      <c r="D2071" s="10">
        <v>1134.2</v>
      </c>
      <c r="E2071" s="10">
        <v>125.38989000000001</v>
      </c>
      <c r="F2071" s="10">
        <v>178.22</v>
      </c>
    </row>
    <row r="2072" spans="2:6" x14ac:dyDescent="0.3">
      <c r="B2072" s="6">
        <f t="shared" si="57"/>
        <v>2019</v>
      </c>
      <c r="C2072" s="5">
        <v>43550</v>
      </c>
      <c r="D2072" s="10">
        <v>1133.5</v>
      </c>
      <c r="E2072" s="10">
        <v>126.196245</v>
      </c>
      <c r="F2072" s="10">
        <v>179.05</v>
      </c>
    </row>
    <row r="2073" spans="2:6" x14ac:dyDescent="0.3">
      <c r="B2073" s="6">
        <f t="shared" si="57"/>
        <v>2019</v>
      </c>
      <c r="C2073" s="5">
        <v>43551</v>
      </c>
      <c r="D2073" s="10">
        <v>1134.5</v>
      </c>
      <c r="E2073" s="10">
        <v>124.73266</v>
      </c>
      <c r="F2073" s="10">
        <v>177.9</v>
      </c>
    </row>
    <row r="2074" spans="2:6" x14ac:dyDescent="0.3">
      <c r="B2074" s="6">
        <f t="shared" si="57"/>
        <v>2019</v>
      </c>
      <c r="C2074" s="5">
        <v>43552</v>
      </c>
      <c r="D2074" s="10">
        <v>1136.6500000000001</v>
      </c>
      <c r="E2074" s="10">
        <v>124.992</v>
      </c>
      <c r="F2074" s="10">
        <v>178.31</v>
      </c>
    </row>
    <row r="2075" spans="2:6" x14ac:dyDescent="0.3">
      <c r="B2075" s="6">
        <f t="shared" si="57"/>
        <v>2019</v>
      </c>
      <c r="C2075" s="5">
        <v>43553</v>
      </c>
      <c r="D2075" s="10">
        <v>1135.2</v>
      </c>
      <c r="E2075" s="10">
        <v>126.31945</v>
      </c>
      <c r="F2075" s="10">
        <v>179.66</v>
      </c>
    </row>
    <row r="2076" spans="2:6" x14ac:dyDescent="0.3">
      <c r="B2076" s="6">
        <f t="shared" si="57"/>
        <v>2019</v>
      </c>
      <c r="C2076" s="5">
        <v>43556</v>
      </c>
      <c r="D2076" s="10">
        <v>1133.95</v>
      </c>
      <c r="E2076" s="10">
        <v>128.426445</v>
      </c>
      <c r="F2076" s="10">
        <v>182.04</v>
      </c>
    </row>
    <row r="2077" spans="2:6" x14ac:dyDescent="0.3">
      <c r="B2077" s="6">
        <f t="shared" si="57"/>
        <v>2019</v>
      </c>
      <c r="C2077" s="5">
        <v>43557</v>
      </c>
      <c r="D2077" s="10">
        <v>1136.4000000000001</v>
      </c>
      <c r="E2077" s="10">
        <v>128.81645</v>
      </c>
      <c r="F2077" s="10">
        <v>182.73</v>
      </c>
    </row>
    <row r="2078" spans="2:6" x14ac:dyDescent="0.3">
      <c r="B2078" s="6">
        <f t="shared" si="57"/>
        <v>2019</v>
      </c>
      <c r="C2078" s="5">
        <v>43558</v>
      </c>
      <c r="D2078" s="10">
        <v>1134.45</v>
      </c>
      <c r="E2078" s="10">
        <v>130.27536499999999</v>
      </c>
      <c r="F2078" s="10">
        <v>183.78</v>
      </c>
    </row>
    <row r="2079" spans="2:6" x14ac:dyDescent="0.3">
      <c r="B2079" s="6">
        <f t="shared" si="57"/>
        <v>2019</v>
      </c>
      <c r="C2079" s="5">
        <v>43559</v>
      </c>
      <c r="D2079" s="10">
        <v>1136.3499999999999</v>
      </c>
      <c r="E2079" s="10">
        <v>130.05689000000001</v>
      </c>
      <c r="F2079" s="10">
        <v>183.71</v>
      </c>
    </row>
    <row r="2080" spans="2:6" x14ac:dyDescent="0.3">
      <c r="B2080" s="6">
        <f t="shared" si="57"/>
        <v>2019</v>
      </c>
      <c r="C2080" s="5">
        <v>43560</v>
      </c>
      <c r="D2080" s="10">
        <v>1136.3499999999999</v>
      </c>
      <c r="E2080" s="10">
        <v>130.76166999999998</v>
      </c>
      <c r="F2080" s="10">
        <v>184.66</v>
      </c>
    </row>
    <row r="2081" spans="2:6" x14ac:dyDescent="0.3">
      <c r="B2081" s="6">
        <f t="shared" si="57"/>
        <v>2019</v>
      </c>
      <c r="C2081" s="5">
        <v>43563</v>
      </c>
      <c r="D2081" s="10">
        <v>1144.7</v>
      </c>
      <c r="E2081" s="10">
        <v>131.01722999999998</v>
      </c>
      <c r="F2081" s="10">
        <v>185.13</v>
      </c>
    </row>
    <row r="2082" spans="2:6" x14ac:dyDescent="0.3">
      <c r="B2082" s="6">
        <f t="shared" si="57"/>
        <v>2019</v>
      </c>
      <c r="C2082" s="5">
        <v>43564</v>
      </c>
      <c r="D2082" s="10">
        <v>1142.2</v>
      </c>
      <c r="E2082" s="10">
        <v>130.37858500000002</v>
      </c>
      <c r="F2082" s="10">
        <v>184.48</v>
      </c>
    </row>
    <row r="2083" spans="2:6" x14ac:dyDescent="0.3">
      <c r="B2083" s="6">
        <f t="shared" si="57"/>
        <v>2019</v>
      </c>
      <c r="C2083" s="5">
        <v>43565</v>
      </c>
      <c r="D2083" s="10">
        <v>1138.9000000000001</v>
      </c>
      <c r="E2083" s="10">
        <v>131.19171</v>
      </c>
      <c r="F2083" s="10">
        <v>185.47</v>
      </c>
    </row>
    <row r="2084" spans="2:6" x14ac:dyDescent="0.3">
      <c r="B2084" s="6">
        <f t="shared" si="57"/>
        <v>2019</v>
      </c>
      <c r="C2084" s="5">
        <v>43566</v>
      </c>
      <c r="D2084" s="10">
        <v>1139.1500000000001</v>
      </c>
      <c r="E2084" s="10">
        <v>130.95885000000001</v>
      </c>
      <c r="F2084" s="10">
        <v>185.03</v>
      </c>
    </row>
    <row r="2085" spans="2:6" x14ac:dyDescent="0.3">
      <c r="B2085" s="6">
        <f t="shared" si="57"/>
        <v>2019</v>
      </c>
      <c r="C2085" s="5">
        <v>43567</v>
      </c>
      <c r="D2085" s="10">
        <v>1139.45</v>
      </c>
      <c r="E2085" s="10">
        <v>131.557875</v>
      </c>
      <c r="F2085" s="10">
        <v>185.83</v>
      </c>
    </row>
    <row r="2086" spans="2:6" x14ac:dyDescent="0.3">
      <c r="B2086" s="6">
        <f t="shared" si="57"/>
        <v>2019</v>
      </c>
      <c r="C2086" s="5">
        <v>43570</v>
      </c>
      <c r="D2086" s="10">
        <v>1133.05</v>
      </c>
      <c r="E2086" s="10">
        <v>131.21478500000001</v>
      </c>
      <c r="F2086" s="10">
        <v>185.86</v>
      </c>
    </row>
    <row r="2087" spans="2:6" x14ac:dyDescent="0.3">
      <c r="B2087" s="6">
        <f t="shared" si="57"/>
        <v>2019</v>
      </c>
      <c r="C2087" s="5">
        <v>43571</v>
      </c>
      <c r="D2087" s="10">
        <v>1135.75</v>
      </c>
      <c r="E2087" s="10">
        <v>132.67537999999999</v>
      </c>
      <c r="F2087" s="10">
        <v>186.5</v>
      </c>
    </row>
    <row r="2088" spans="2:6" x14ac:dyDescent="0.3">
      <c r="B2088" s="6">
        <f t="shared" si="57"/>
        <v>2019</v>
      </c>
      <c r="C2088" s="5">
        <v>43572</v>
      </c>
      <c r="D2088" s="10">
        <v>1134.8499999999999</v>
      </c>
      <c r="E2088" s="10">
        <v>132.94450000000003</v>
      </c>
      <c r="F2088" s="10">
        <v>187.15</v>
      </c>
    </row>
    <row r="2089" spans="2:6" x14ac:dyDescent="0.3">
      <c r="B2089" s="6">
        <f t="shared" si="57"/>
        <v>2019</v>
      </c>
      <c r="C2089" s="5">
        <v>43573</v>
      </c>
      <c r="D2089" s="10">
        <v>1136.95</v>
      </c>
      <c r="E2089" s="10">
        <v>133.07753000000002</v>
      </c>
      <c r="F2089" s="10">
        <v>187.39</v>
      </c>
    </row>
    <row r="2090" spans="2:6" x14ac:dyDescent="0.3">
      <c r="B2090" s="6">
        <f t="shared" si="57"/>
        <v>2019</v>
      </c>
      <c r="C2090" s="5">
        <v>43577</v>
      </c>
      <c r="D2090" s="10">
        <v>1141.5</v>
      </c>
      <c r="E2090" s="10">
        <v>133.681725</v>
      </c>
      <c r="F2090" s="10">
        <v>187.92</v>
      </c>
    </row>
    <row r="2091" spans="2:6" x14ac:dyDescent="0.3">
      <c r="B2091" s="6">
        <f t="shared" si="57"/>
        <v>2019</v>
      </c>
      <c r="C2091" s="5">
        <v>43578</v>
      </c>
      <c r="D2091" s="10">
        <v>1141.9000000000001</v>
      </c>
      <c r="E2091" s="10">
        <v>135.65229500000004</v>
      </c>
      <c r="F2091" s="10">
        <v>190.31</v>
      </c>
    </row>
    <row r="2092" spans="2:6" x14ac:dyDescent="0.3">
      <c r="B2092" s="6">
        <f t="shared" si="57"/>
        <v>2019</v>
      </c>
      <c r="C2092" s="5">
        <v>43579</v>
      </c>
      <c r="D2092" s="10">
        <v>1150.75</v>
      </c>
      <c r="E2092" s="10">
        <v>135.86051499999999</v>
      </c>
      <c r="F2092" s="10">
        <v>189.71</v>
      </c>
    </row>
    <row r="2093" spans="2:6" x14ac:dyDescent="0.3">
      <c r="B2093" s="6">
        <f t="shared" si="57"/>
        <v>2019</v>
      </c>
      <c r="C2093" s="5">
        <v>43580</v>
      </c>
      <c r="D2093" s="10">
        <v>1160.5</v>
      </c>
      <c r="E2093" s="10">
        <v>135.67035999999999</v>
      </c>
      <c r="F2093" s="10">
        <v>190.48</v>
      </c>
    </row>
    <row r="2094" spans="2:6" x14ac:dyDescent="0.3">
      <c r="B2094" s="6">
        <f t="shared" si="57"/>
        <v>2019</v>
      </c>
      <c r="C2094" s="5">
        <v>43581</v>
      </c>
      <c r="D2094" s="10">
        <v>1160.9000000000001</v>
      </c>
      <c r="E2094" s="10">
        <v>135.85889999999998</v>
      </c>
      <c r="F2094" s="10">
        <v>190.65</v>
      </c>
    </row>
    <row r="2095" spans="2:6" x14ac:dyDescent="0.3">
      <c r="B2095" s="6">
        <f t="shared" si="57"/>
        <v>2019</v>
      </c>
      <c r="C2095" s="5">
        <v>43584</v>
      </c>
      <c r="D2095" s="10">
        <v>1158.55</v>
      </c>
      <c r="E2095" s="10">
        <v>136.13218499999996</v>
      </c>
      <c r="F2095" s="10">
        <v>191.02</v>
      </c>
    </row>
    <row r="2096" spans="2:6" x14ac:dyDescent="0.3">
      <c r="B2096" s="6">
        <f t="shared" si="57"/>
        <v>2019</v>
      </c>
      <c r="C2096" s="5">
        <v>43585</v>
      </c>
      <c r="D2096" s="10">
        <v>1168.0999999999999</v>
      </c>
      <c r="E2096" s="10">
        <v>136.07510499999995</v>
      </c>
      <c r="F2096" s="10">
        <v>189.54</v>
      </c>
    </row>
    <row r="2097" spans="2:6" x14ac:dyDescent="0.3">
      <c r="B2097" s="6">
        <f t="shared" si="57"/>
        <v>2019</v>
      </c>
      <c r="C2097" s="5">
        <v>43586</v>
      </c>
      <c r="D2097" s="10">
        <v>1168.0999999999999</v>
      </c>
      <c r="E2097" s="10">
        <v>135.14762500000001</v>
      </c>
      <c r="F2097" s="10">
        <v>188.93</v>
      </c>
    </row>
    <row r="2098" spans="2:6" x14ac:dyDescent="0.3">
      <c r="B2098" s="6">
        <f t="shared" si="57"/>
        <v>2019</v>
      </c>
      <c r="C2098" s="5">
        <v>43587</v>
      </c>
      <c r="D2098" s="10">
        <v>1165.7</v>
      </c>
      <c r="E2098" s="10">
        <v>135.48770000000002</v>
      </c>
      <c r="F2098" s="10">
        <v>188.11</v>
      </c>
    </row>
    <row r="2099" spans="2:6" x14ac:dyDescent="0.3">
      <c r="B2099" s="6">
        <f t="shared" si="57"/>
        <v>2019</v>
      </c>
      <c r="C2099" s="5">
        <v>43588</v>
      </c>
      <c r="D2099" s="10">
        <v>1169.8</v>
      </c>
      <c r="E2099" s="10">
        <v>137.07744500000001</v>
      </c>
      <c r="F2099" s="10">
        <v>191.11</v>
      </c>
    </row>
    <row r="2100" spans="2:6" x14ac:dyDescent="0.3">
      <c r="B2100" s="6">
        <f t="shared" si="57"/>
        <v>2019</v>
      </c>
      <c r="C2100" s="5">
        <v>43591</v>
      </c>
      <c r="D2100" s="10">
        <v>1169.8</v>
      </c>
      <c r="E2100" s="10">
        <v>135.89194500000002</v>
      </c>
      <c r="F2100" s="10">
        <v>189.94</v>
      </c>
    </row>
    <row r="2101" spans="2:6" x14ac:dyDescent="0.3">
      <c r="B2101" s="6">
        <f t="shared" si="57"/>
        <v>2019</v>
      </c>
      <c r="C2101" s="5">
        <v>43592</v>
      </c>
      <c r="D2101" s="10">
        <v>1166.28</v>
      </c>
      <c r="E2101" s="10">
        <v>132.87086499999998</v>
      </c>
      <c r="F2101" s="10">
        <v>186.24</v>
      </c>
    </row>
    <row r="2102" spans="2:6" x14ac:dyDescent="0.3">
      <c r="B2102" s="6">
        <f t="shared" si="57"/>
        <v>2019</v>
      </c>
      <c r="C2102" s="5">
        <v>43593</v>
      </c>
      <c r="D2102" s="10">
        <v>1169.5999999999999</v>
      </c>
      <c r="E2102" s="10">
        <v>132.20268500000003</v>
      </c>
      <c r="F2102" s="10">
        <v>185.77</v>
      </c>
    </row>
    <row r="2103" spans="2:6" x14ac:dyDescent="0.3">
      <c r="B2103" s="6">
        <f t="shared" si="57"/>
        <v>2019</v>
      </c>
      <c r="C2103" s="5">
        <v>43594</v>
      </c>
      <c r="D2103" s="10">
        <v>1179.5999999999999</v>
      </c>
      <c r="E2103" s="10">
        <v>131.35554499999998</v>
      </c>
      <c r="F2103" s="10">
        <v>184.77</v>
      </c>
    </row>
    <row r="2104" spans="2:6" x14ac:dyDescent="0.3">
      <c r="B2104" s="6">
        <f t="shared" si="57"/>
        <v>2019</v>
      </c>
      <c r="C2104" s="5">
        <v>43595</v>
      </c>
      <c r="D2104" s="10">
        <v>1177.3</v>
      </c>
      <c r="E2104" s="10">
        <v>131.41608999999997</v>
      </c>
      <c r="F2104" s="10">
        <v>185</v>
      </c>
    </row>
    <row r="2105" spans="2:6" x14ac:dyDescent="0.3">
      <c r="B2105" s="6">
        <f t="shared" si="57"/>
        <v>2019</v>
      </c>
      <c r="C2105" s="5">
        <v>43598</v>
      </c>
      <c r="D2105" s="10">
        <v>1187.55</v>
      </c>
      <c r="E2105" s="10">
        <v>126.17404000000001</v>
      </c>
      <c r="F2105" s="10">
        <v>178.58</v>
      </c>
    </row>
    <row r="2106" spans="2:6" x14ac:dyDescent="0.3">
      <c r="B2106" s="6">
        <f t="shared" si="57"/>
        <v>2019</v>
      </c>
      <c r="C2106" s="5">
        <v>43599</v>
      </c>
      <c r="D2106" s="10">
        <v>1189.4000000000001</v>
      </c>
      <c r="E2106" s="10">
        <v>128.169095</v>
      </c>
      <c r="F2106" s="10">
        <v>180.54</v>
      </c>
    </row>
    <row r="2107" spans="2:6" x14ac:dyDescent="0.3">
      <c r="B2107" s="6">
        <f t="shared" si="57"/>
        <v>2019</v>
      </c>
      <c r="C2107" s="5">
        <v>43600</v>
      </c>
      <c r="D2107" s="10">
        <v>1188.55</v>
      </c>
      <c r="E2107" s="10">
        <v>129.45368000000002</v>
      </c>
      <c r="F2107" s="10">
        <v>183.09</v>
      </c>
    </row>
    <row r="2108" spans="2:6" x14ac:dyDescent="0.3">
      <c r="B2108" s="6">
        <f t="shared" si="57"/>
        <v>2019</v>
      </c>
      <c r="C2108" s="5">
        <v>43601</v>
      </c>
      <c r="D2108" s="10">
        <v>1191.45</v>
      </c>
      <c r="E2108" s="10">
        <v>129.848615</v>
      </c>
      <c r="F2108" s="10">
        <v>184.93</v>
      </c>
    </row>
    <row r="2109" spans="2:6" x14ac:dyDescent="0.3">
      <c r="B2109" s="6">
        <f t="shared" si="57"/>
        <v>2019</v>
      </c>
      <c r="C2109" s="5">
        <v>43602</v>
      </c>
      <c r="D2109" s="10">
        <v>1195.5999999999999</v>
      </c>
      <c r="E2109" s="10">
        <v>128.02782000000002</v>
      </c>
      <c r="F2109" s="10">
        <v>183.04</v>
      </c>
    </row>
    <row r="2110" spans="2:6" x14ac:dyDescent="0.3">
      <c r="B2110" s="6">
        <f t="shared" si="57"/>
        <v>2019</v>
      </c>
      <c r="C2110" s="5">
        <v>43605</v>
      </c>
      <c r="D2110" s="10">
        <v>1194.0999999999999</v>
      </c>
      <c r="E2110" s="10">
        <v>125.327975</v>
      </c>
      <c r="F2110" s="10">
        <v>179.95</v>
      </c>
    </row>
    <row r="2111" spans="2:6" x14ac:dyDescent="0.3">
      <c r="B2111" s="6">
        <f t="shared" si="57"/>
        <v>2019</v>
      </c>
      <c r="C2111" s="5">
        <v>43606</v>
      </c>
      <c r="D2111" s="10">
        <v>1194.4000000000001</v>
      </c>
      <c r="E2111" s="10">
        <v>127.14431500000001</v>
      </c>
      <c r="F2111" s="10">
        <v>181.83</v>
      </c>
    </row>
    <row r="2112" spans="2:6" x14ac:dyDescent="0.3">
      <c r="B2112" s="6">
        <f t="shared" si="57"/>
        <v>2019</v>
      </c>
      <c r="C2112" s="5">
        <v>43607</v>
      </c>
      <c r="D2112" s="10">
        <v>1193.1500000000001</v>
      </c>
      <c r="E2112" s="10">
        <v>126.389775</v>
      </c>
      <c r="F2112" s="10">
        <v>181.02</v>
      </c>
    </row>
    <row r="2113" spans="2:6" x14ac:dyDescent="0.3">
      <c r="B2113" s="6">
        <f t="shared" si="57"/>
        <v>2019</v>
      </c>
      <c r="C2113" s="5">
        <v>43608</v>
      </c>
      <c r="D2113" s="10">
        <v>1189.1500000000001</v>
      </c>
      <c r="E2113" s="10">
        <v>124.48998499999999</v>
      </c>
      <c r="F2113" s="10">
        <v>178.25</v>
      </c>
    </row>
    <row r="2114" spans="2:6" x14ac:dyDescent="0.3">
      <c r="B2114" s="6">
        <f t="shared" ref="B2114:B2177" si="58">YEAR(C2114)</f>
        <v>2019</v>
      </c>
      <c r="C2114" s="5">
        <v>43609</v>
      </c>
      <c r="D2114" s="10">
        <v>1188.3</v>
      </c>
      <c r="E2114" s="10">
        <v>124.15124999999999</v>
      </c>
      <c r="F2114" s="10">
        <v>178.16</v>
      </c>
    </row>
    <row r="2115" spans="2:6" x14ac:dyDescent="0.3">
      <c r="B2115" s="6">
        <f t="shared" si="58"/>
        <v>2019</v>
      </c>
      <c r="C2115" s="5">
        <v>43613</v>
      </c>
      <c r="D2115" s="10">
        <v>1186</v>
      </c>
      <c r="E2115" s="10">
        <v>123.665695</v>
      </c>
      <c r="F2115" s="10">
        <v>177.49</v>
      </c>
    </row>
    <row r="2116" spans="2:6" x14ac:dyDescent="0.3">
      <c r="B2116" s="6">
        <f t="shared" si="58"/>
        <v>2019</v>
      </c>
      <c r="C2116" s="5">
        <v>43614</v>
      </c>
      <c r="D2116" s="10">
        <v>1194.3</v>
      </c>
      <c r="E2116" s="10">
        <v>122.94930000000001</v>
      </c>
      <c r="F2116" s="10">
        <v>176.03</v>
      </c>
    </row>
    <row r="2117" spans="2:6" x14ac:dyDescent="0.3">
      <c r="B2117" s="6">
        <f t="shared" si="58"/>
        <v>2019</v>
      </c>
      <c r="C2117" s="5">
        <v>43615</v>
      </c>
      <c r="D2117" s="10">
        <v>1188.9000000000001</v>
      </c>
      <c r="E2117" s="10">
        <v>123.96035999999999</v>
      </c>
      <c r="F2117" s="10">
        <v>176.77</v>
      </c>
    </row>
    <row r="2118" spans="2:6" x14ac:dyDescent="0.3">
      <c r="B2118" s="6">
        <f t="shared" si="58"/>
        <v>2019</v>
      </c>
      <c r="C2118" s="5">
        <v>43616</v>
      </c>
      <c r="D2118" s="10">
        <v>1190.9000000000001</v>
      </c>
      <c r="E2118" s="10">
        <v>122.26161</v>
      </c>
      <c r="F2118" s="10">
        <v>173.95</v>
      </c>
    </row>
    <row r="2119" spans="2:6" x14ac:dyDescent="0.3">
      <c r="B2119" s="6">
        <f t="shared" si="58"/>
        <v>2019</v>
      </c>
      <c r="C2119" s="5">
        <v>43619</v>
      </c>
      <c r="D2119" s="10">
        <v>1182.1500000000001</v>
      </c>
      <c r="E2119" s="10">
        <v>120.22334499999999</v>
      </c>
      <c r="F2119" s="10">
        <v>170.12</v>
      </c>
    </row>
    <row r="2120" spans="2:6" x14ac:dyDescent="0.3">
      <c r="B2120" s="6">
        <f t="shared" si="58"/>
        <v>2019</v>
      </c>
      <c r="C2120" s="5">
        <v>43620</v>
      </c>
      <c r="D2120" s="10">
        <v>1182.75</v>
      </c>
      <c r="E2120" s="10">
        <v>124.308685</v>
      </c>
      <c r="F2120" s="10">
        <v>174.91</v>
      </c>
    </row>
    <row r="2121" spans="2:6" x14ac:dyDescent="0.3">
      <c r="B2121" s="6">
        <f t="shared" si="58"/>
        <v>2019</v>
      </c>
      <c r="C2121" s="5">
        <v>43621</v>
      </c>
      <c r="D2121" s="10">
        <v>1178.55</v>
      </c>
      <c r="E2121" s="10">
        <v>124.89557499999999</v>
      </c>
      <c r="F2121" s="10">
        <v>176.21</v>
      </c>
    </row>
    <row r="2122" spans="2:6" x14ac:dyDescent="0.3">
      <c r="B2122" s="6">
        <f t="shared" si="58"/>
        <v>2019</v>
      </c>
      <c r="C2122" s="5">
        <v>43622</v>
      </c>
      <c r="D2122" s="10">
        <v>1178.55</v>
      </c>
      <c r="E2122" s="10">
        <v>126.16661499999998</v>
      </c>
      <c r="F2122" s="10">
        <v>177.61</v>
      </c>
    </row>
    <row r="2123" spans="2:6" x14ac:dyDescent="0.3">
      <c r="B2123" s="6">
        <f t="shared" si="58"/>
        <v>2019</v>
      </c>
      <c r="C2123" s="5">
        <v>43623</v>
      </c>
      <c r="D2123" s="10">
        <v>1181.4000000000001</v>
      </c>
      <c r="E2123" s="10">
        <v>128.02114499999999</v>
      </c>
      <c r="F2123" s="10">
        <v>181.04</v>
      </c>
    </row>
    <row r="2124" spans="2:6" x14ac:dyDescent="0.3">
      <c r="B2124" s="6">
        <f t="shared" si="58"/>
        <v>2019</v>
      </c>
      <c r="C2124" s="5">
        <v>43626</v>
      </c>
      <c r="D2124" s="10">
        <v>1185.1500000000001</v>
      </c>
      <c r="E2124" s="10">
        <v>129.68498499999998</v>
      </c>
      <c r="F2124" s="10">
        <v>183.15</v>
      </c>
    </row>
    <row r="2125" spans="2:6" x14ac:dyDescent="0.3">
      <c r="B2125" s="6">
        <f t="shared" si="58"/>
        <v>2019</v>
      </c>
      <c r="C2125" s="5">
        <v>43627</v>
      </c>
      <c r="D2125" s="10">
        <v>1180.7</v>
      </c>
      <c r="E2125" s="10">
        <v>129.70697000000001</v>
      </c>
      <c r="F2125" s="10">
        <v>183.4</v>
      </c>
    </row>
    <row r="2126" spans="2:6" x14ac:dyDescent="0.3">
      <c r="B2126" s="6">
        <f t="shared" si="58"/>
        <v>2019</v>
      </c>
      <c r="C2126" s="5">
        <v>43628</v>
      </c>
      <c r="D2126" s="10">
        <v>1182.75</v>
      </c>
      <c r="E2126" s="10">
        <v>128.60171</v>
      </c>
      <c r="F2126" s="10">
        <v>182.34</v>
      </c>
    </row>
    <row r="2127" spans="2:6" x14ac:dyDescent="0.3">
      <c r="B2127" s="6">
        <f t="shared" si="58"/>
        <v>2019</v>
      </c>
      <c r="C2127" s="5">
        <v>43629</v>
      </c>
      <c r="D2127" s="10">
        <v>1182.95</v>
      </c>
      <c r="E2127" s="10">
        <v>129.14336500000002</v>
      </c>
      <c r="F2127" s="10">
        <v>183.42</v>
      </c>
    </row>
    <row r="2128" spans="2:6" x14ac:dyDescent="0.3">
      <c r="B2128" s="6">
        <f t="shared" si="58"/>
        <v>2019</v>
      </c>
      <c r="C2128" s="5">
        <v>43630</v>
      </c>
      <c r="D2128" s="10">
        <v>1185.1500000000001</v>
      </c>
      <c r="E2128" s="10">
        <v>127.66691</v>
      </c>
      <c r="F2128" s="10">
        <v>182.64</v>
      </c>
    </row>
    <row r="2129" spans="2:6" x14ac:dyDescent="0.3">
      <c r="B2129" s="6">
        <f t="shared" si="58"/>
        <v>2019</v>
      </c>
      <c r="C2129" s="5">
        <v>43633</v>
      </c>
      <c r="D2129" s="10">
        <v>1186.45</v>
      </c>
      <c r="E2129" s="10">
        <v>127.62775999999999</v>
      </c>
      <c r="F2129" s="10">
        <v>183.74</v>
      </c>
    </row>
    <row r="2130" spans="2:6" x14ac:dyDescent="0.3">
      <c r="B2130" s="6">
        <f t="shared" si="58"/>
        <v>2019</v>
      </c>
      <c r="C2130" s="5">
        <v>43634</v>
      </c>
      <c r="D2130" s="10">
        <v>1185.75</v>
      </c>
      <c r="E2130" s="10">
        <v>130.53626</v>
      </c>
      <c r="F2130" s="10">
        <v>186.41</v>
      </c>
    </row>
    <row r="2131" spans="2:6" x14ac:dyDescent="0.3">
      <c r="B2131" s="6">
        <f t="shared" si="58"/>
        <v>2019</v>
      </c>
      <c r="C2131" s="5">
        <v>43635</v>
      </c>
      <c r="D2131" s="10">
        <v>1176.1500000000001</v>
      </c>
      <c r="E2131" s="10">
        <v>131.14771000000002</v>
      </c>
      <c r="F2131" s="10">
        <v>187.11</v>
      </c>
    </row>
    <row r="2132" spans="2:6" x14ac:dyDescent="0.3">
      <c r="B2132" s="6">
        <f t="shared" si="58"/>
        <v>2019</v>
      </c>
      <c r="C2132" s="5">
        <v>43636</v>
      </c>
      <c r="D2132" s="10">
        <v>1161.9000000000001</v>
      </c>
      <c r="E2132" s="10">
        <v>132.10656</v>
      </c>
      <c r="F2132" s="10">
        <v>188.85</v>
      </c>
    </row>
    <row r="2133" spans="2:6" x14ac:dyDescent="0.3">
      <c r="B2133" s="6">
        <f t="shared" si="58"/>
        <v>2019</v>
      </c>
      <c r="C2133" s="5">
        <v>43637</v>
      </c>
      <c r="D2133" s="10">
        <v>1163.9000000000001</v>
      </c>
      <c r="E2133" s="10">
        <v>131.638555</v>
      </c>
      <c r="F2133" s="10">
        <v>188.57</v>
      </c>
    </row>
    <row r="2134" spans="2:6" x14ac:dyDescent="0.3">
      <c r="B2134" s="6">
        <f t="shared" si="58"/>
        <v>2019</v>
      </c>
      <c r="C2134" s="5">
        <v>43640</v>
      </c>
      <c r="D2134" s="10">
        <v>1156.4000000000001</v>
      </c>
      <c r="E2134" s="10">
        <v>131.21149000000003</v>
      </c>
      <c r="F2134" s="10">
        <v>188.16</v>
      </c>
    </row>
    <row r="2135" spans="2:6" x14ac:dyDescent="0.3">
      <c r="B2135" s="6">
        <f t="shared" si="58"/>
        <v>2019</v>
      </c>
      <c r="C2135" s="5">
        <v>43641</v>
      </c>
      <c r="D2135" s="10">
        <v>1156.25</v>
      </c>
      <c r="E2135" s="10">
        <v>129.04725500000001</v>
      </c>
      <c r="F2135" s="10">
        <v>184.93</v>
      </c>
    </row>
    <row r="2136" spans="2:6" x14ac:dyDescent="0.3">
      <c r="B2136" s="6">
        <f t="shared" si="58"/>
        <v>2019</v>
      </c>
      <c r="C2136" s="5">
        <v>43642</v>
      </c>
      <c r="D2136" s="10">
        <v>1156.6500000000001</v>
      </c>
      <c r="E2136" s="10">
        <v>130.60048499999999</v>
      </c>
      <c r="F2136" s="10">
        <v>185.79</v>
      </c>
    </row>
    <row r="2137" spans="2:6" x14ac:dyDescent="0.3">
      <c r="B2137" s="6">
        <f t="shared" si="58"/>
        <v>2019</v>
      </c>
      <c r="C2137" s="5">
        <v>43643</v>
      </c>
      <c r="D2137" s="10">
        <v>1158.0999999999999</v>
      </c>
      <c r="E2137" s="10">
        <v>131.88197500000001</v>
      </c>
      <c r="F2137" s="10">
        <v>186.5</v>
      </c>
    </row>
    <row r="2138" spans="2:6" x14ac:dyDescent="0.3">
      <c r="B2138" s="6">
        <f t="shared" si="58"/>
        <v>2019</v>
      </c>
      <c r="C2138" s="5">
        <v>43644</v>
      </c>
      <c r="D2138" s="10">
        <v>1154.7</v>
      </c>
      <c r="E2138" s="10">
        <v>132.19254419999999</v>
      </c>
      <c r="F2138" s="10">
        <v>186.74</v>
      </c>
    </row>
    <row r="2139" spans="2:6" x14ac:dyDescent="0.3">
      <c r="B2139" s="6">
        <f t="shared" si="58"/>
        <v>2019</v>
      </c>
      <c r="C2139" s="5">
        <v>43647</v>
      </c>
      <c r="D2139" s="10">
        <v>1158.7</v>
      </c>
      <c r="E2139" s="10">
        <v>134.21190000000001</v>
      </c>
      <c r="F2139" s="10">
        <v>189.26</v>
      </c>
    </row>
    <row r="2140" spans="2:6" x14ac:dyDescent="0.3">
      <c r="B2140" s="6">
        <f t="shared" si="58"/>
        <v>2019</v>
      </c>
      <c r="C2140" s="5">
        <v>43648</v>
      </c>
      <c r="D2140" s="10">
        <v>1166.05</v>
      </c>
      <c r="E2140" s="10">
        <v>134.06533999999996</v>
      </c>
      <c r="F2140" s="10">
        <v>190.01</v>
      </c>
    </row>
    <row r="2141" spans="2:6" x14ac:dyDescent="0.3">
      <c r="B2141" s="6">
        <f t="shared" si="58"/>
        <v>2019</v>
      </c>
      <c r="C2141" s="5">
        <v>43649</v>
      </c>
      <c r="D2141" s="10">
        <v>1171.25</v>
      </c>
      <c r="E2141" s="10">
        <v>134.61741499999999</v>
      </c>
      <c r="F2141" s="10">
        <v>191.44</v>
      </c>
    </row>
    <row r="2142" spans="2:6" x14ac:dyDescent="0.3">
      <c r="B2142" s="6">
        <f t="shared" si="58"/>
        <v>2019</v>
      </c>
      <c r="C2142" s="5">
        <v>43651</v>
      </c>
      <c r="D2142" s="10">
        <v>1170.4000000000001</v>
      </c>
      <c r="E2142" s="10">
        <v>134.30583999999996</v>
      </c>
      <c r="F2142" s="10">
        <v>191.05</v>
      </c>
    </row>
    <row r="2143" spans="2:6" x14ac:dyDescent="0.3">
      <c r="B2143" s="6">
        <f t="shared" si="58"/>
        <v>2019</v>
      </c>
      <c r="C2143" s="5">
        <v>43654</v>
      </c>
      <c r="D2143" s="10">
        <v>1181.95</v>
      </c>
      <c r="E2143" s="10">
        <v>133.26635999999999</v>
      </c>
      <c r="F2143" s="10">
        <v>189.71</v>
      </c>
    </row>
    <row r="2144" spans="2:6" x14ac:dyDescent="0.3">
      <c r="B2144" s="6">
        <f t="shared" si="58"/>
        <v>2019</v>
      </c>
      <c r="C2144" s="5">
        <v>43655</v>
      </c>
      <c r="D2144" s="10">
        <v>1180.55</v>
      </c>
      <c r="E2144" s="10">
        <v>134.23626999999999</v>
      </c>
      <c r="F2144" s="10">
        <v>190.66</v>
      </c>
    </row>
    <row r="2145" spans="2:6" x14ac:dyDescent="0.3">
      <c r="B2145" s="6">
        <f t="shared" si="58"/>
        <v>2019</v>
      </c>
      <c r="C2145" s="5">
        <v>43656</v>
      </c>
      <c r="D2145" s="10">
        <v>1181.5999999999999</v>
      </c>
      <c r="E2145" s="10">
        <v>135.21966499999999</v>
      </c>
      <c r="F2145" s="10">
        <v>192.56</v>
      </c>
    </row>
    <row r="2146" spans="2:6" x14ac:dyDescent="0.3">
      <c r="B2146" s="6">
        <f t="shared" si="58"/>
        <v>2019</v>
      </c>
      <c r="C2146" s="5">
        <v>43657</v>
      </c>
      <c r="D2146" s="10">
        <v>1173.5</v>
      </c>
      <c r="E2146" s="10">
        <v>135.45415499999999</v>
      </c>
      <c r="F2146" s="10">
        <v>192.42</v>
      </c>
    </row>
    <row r="2147" spans="2:6" x14ac:dyDescent="0.3">
      <c r="B2147" s="6">
        <f t="shared" si="58"/>
        <v>2019</v>
      </c>
      <c r="C2147" s="5">
        <v>43658</v>
      </c>
      <c r="D2147" s="10">
        <v>1178.95</v>
      </c>
      <c r="E2147" s="10">
        <v>136.509535</v>
      </c>
      <c r="F2147" s="10">
        <v>193.53</v>
      </c>
    </row>
    <row r="2148" spans="2:6" x14ac:dyDescent="0.3">
      <c r="B2148" s="6">
        <f t="shared" si="58"/>
        <v>2019</v>
      </c>
      <c r="C2148" s="5">
        <v>43661</v>
      </c>
      <c r="D2148" s="10">
        <v>1179.3</v>
      </c>
      <c r="E2148" s="10">
        <v>137.12591500000002</v>
      </c>
      <c r="F2148" s="10">
        <v>194.15</v>
      </c>
    </row>
    <row r="2149" spans="2:6" x14ac:dyDescent="0.3">
      <c r="B2149" s="6">
        <f t="shared" si="58"/>
        <v>2019</v>
      </c>
      <c r="C2149" s="5">
        <v>43662</v>
      </c>
      <c r="D2149" s="10">
        <v>1177.6500000000001</v>
      </c>
      <c r="E2149" s="10">
        <v>135.97361000000001</v>
      </c>
      <c r="F2149" s="10">
        <v>193.15</v>
      </c>
    </row>
    <row r="2150" spans="2:6" x14ac:dyDescent="0.3">
      <c r="B2150" s="6">
        <f t="shared" si="58"/>
        <v>2019</v>
      </c>
      <c r="C2150" s="5">
        <v>43663</v>
      </c>
      <c r="D2150" s="10">
        <v>1181.2</v>
      </c>
      <c r="E2150" s="10">
        <v>135.798855</v>
      </c>
      <c r="F2150" s="10">
        <v>192.2</v>
      </c>
    </row>
    <row r="2151" spans="2:6" x14ac:dyDescent="0.3">
      <c r="B2151" s="6">
        <f t="shared" si="58"/>
        <v>2019</v>
      </c>
      <c r="C2151" s="5">
        <v>43664</v>
      </c>
      <c r="D2151" s="10">
        <v>1178.75</v>
      </c>
      <c r="E2151" s="10">
        <v>136.37807000000001</v>
      </c>
      <c r="F2151" s="10">
        <v>192.42</v>
      </c>
    </row>
    <row r="2152" spans="2:6" x14ac:dyDescent="0.3">
      <c r="B2152" s="6">
        <f t="shared" si="58"/>
        <v>2019</v>
      </c>
      <c r="C2152" s="5">
        <v>43665</v>
      </c>
      <c r="D2152" s="10">
        <v>1174.45</v>
      </c>
      <c r="E2152" s="10">
        <v>135.63450999999998</v>
      </c>
      <c r="F2152" s="10">
        <v>191.01</v>
      </c>
    </row>
    <row r="2153" spans="2:6" x14ac:dyDescent="0.3">
      <c r="B2153" s="6">
        <f t="shared" si="58"/>
        <v>2019</v>
      </c>
      <c r="C2153" s="5">
        <v>43668</v>
      </c>
      <c r="D2153" s="10">
        <v>1178.3499999999999</v>
      </c>
      <c r="E2153" s="10">
        <v>137.24970499999998</v>
      </c>
      <c r="F2153" s="10">
        <v>192.53</v>
      </c>
    </row>
    <row r="2154" spans="2:6" x14ac:dyDescent="0.3">
      <c r="B2154" s="6">
        <f t="shared" si="58"/>
        <v>2019</v>
      </c>
      <c r="C2154" s="5">
        <v>43669</v>
      </c>
      <c r="D2154" s="10">
        <v>1179</v>
      </c>
      <c r="E2154" s="10">
        <v>138.198815</v>
      </c>
      <c r="F2154" s="10">
        <v>193.79</v>
      </c>
    </row>
    <row r="2155" spans="2:6" x14ac:dyDescent="0.3">
      <c r="B2155" s="6">
        <f t="shared" si="58"/>
        <v>2019</v>
      </c>
      <c r="C2155" s="5">
        <v>43670</v>
      </c>
      <c r="D2155" s="10">
        <v>1177.9000000000001</v>
      </c>
      <c r="E2155" s="10">
        <v>140.68219999999999</v>
      </c>
      <c r="F2155" s="10">
        <v>195.15</v>
      </c>
    </row>
    <row r="2156" spans="2:6" x14ac:dyDescent="0.3">
      <c r="B2156" s="6">
        <f t="shared" si="58"/>
        <v>2019</v>
      </c>
      <c r="C2156" s="5">
        <v>43671</v>
      </c>
      <c r="D2156" s="10">
        <v>1181.45</v>
      </c>
      <c r="E2156" s="10">
        <v>139.11199499999998</v>
      </c>
      <c r="F2156" s="10">
        <v>193.3</v>
      </c>
    </row>
    <row r="2157" spans="2:6" x14ac:dyDescent="0.3">
      <c r="B2157" s="6">
        <f t="shared" si="58"/>
        <v>2019</v>
      </c>
      <c r="C2157" s="5">
        <v>43672</v>
      </c>
      <c r="D2157" s="10">
        <v>1185</v>
      </c>
      <c r="E2157" s="10">
        <v>140.29102999999998</v>
      </c>
      <c r="F2157" s="10">
        <v>195.29</v>
      </c>
    </row>
    <row r="2158" spans="2:6" x14ac:dyDescent="0.3">
      <c r="B2158" s="6">
        <f t="shared" si="58"/>
        <v>2019</v>
      </c>
      <c r="C2158" s="5">
        <v>43675</v>
      </c>
      <c r="D2158" s="10">
        <v>1183.55</v>
      </c>
      <c r="E2158" s="10">
        <v>139.80594500000001</v>
      </c>
      <c r="F2158" s="10">
        <v>194.62</v>
      </c>
    </row>
    <row r="2159" spans="2:6" x14ac:dyDescent="0.3">
      <c r="B2159" s="6">
        <f t="shared" si="58"/>
        <v>2019</v>
      </c>
      <c r="C2159" s="5">
        <v>43676</v>
      </c>
      <c r="D2159" s="10">
        <v>1181.9000000000001</v>
      </c>
      <c r="E2159" s="10">
        <v>139.24947</v>
      </c>
      <c r="F2159" s="10">
        <v>193.78</v>
      </c>
    </row>
    <row r="2160" spans="2:6" x14ac:dyDescent="0.3">
      <c r="B2160" s="6">
        <f t="shared" si="58"/>
        <v>2019</v>
      </c>
      <c r="C2160" s="5">
        <v>43677</v>
      </c>
      <c r="D2160" s="10">
        <v>1183.05</v>
      </c>
      <c r="E2160" s="10">
        <v>136.173935</v>
      </c>
      <c r="F2160" s="10">
        <v>191.1</v>
      </c>
    </row>
    <row r="2161" spans="2:6" x14ac:dyDescent="0.3">
      <c r="B2161" s="6">
        <f t="shared" si="58"/>
        <v>2019</v>
      </c>
      <c r="C2161" s="5">
        <v>43678</v>
      </c>
      <c r="D2161" s="10">
        <v>1188.55</v>
      </c>
      <c r="E2161" s="10">
        <v>134.75140999999999</v>
      </c>
      <c r="F2161" s="10">
        <v>190.15</v>
      </c>
    </row>
    <row r="2162" spans="2:6" x14ac:dyDescent="0.3">
      <c r="B2162" s="6">
        <f t="shared" si="58"/>
        <v>2019</v>
      </c>
      <c r="C2162" s="5">
        <v>43679</v>
      </c>
      <c r="D2162" s="10">
        <v>1197.9000000000001</v>
      </c>
      <c r="E2162" s="10">
        <v>132.77695499999999</v>
      </c>
      <c r="F2162" s="10">
        <v>187.35</v>
      </c>
    </row>
    <row r="2163" spans="2:6" x14ac:dyDescent="0.3">
      <c r="B2163" s="6">
        <f t="shared" si="58"/>
        <v>2019</v>
      </c>
      <c r="C2163" s="5">
        <v>43682</v>
      </c>
      <c r="D2163" s="10">
        <v>1214.95</v>
      </c>
      <c r="E2163" s="10">
        <v>127.57094500000001</v>
      </c>
      <c r="F2163" s="10">
        <v>180.73</v>
      </c>
    </row>
    <row r="2164" spans="2:6" x14ac:dyDescent="0.3">
      <c r="B2164" s="6">
        <f t="shared" si="58"/>
        <v>2019</v>
      </c>
      <c r="C2164" s="5">
        <v>43683</v>
      </c>
      <c r="D2164" s="10">
        <v>1215.25</v>
      </c>
      <c r="E2164" s="10">
        <v>129.28146000000001</v>
      </c>
      <c r="F2164" s="10">
        <v>183.26</v>
      </c>
    </row>
    <row r="2165" spans="2:6" x14ac:dyDescent="0.3">
      <c r="B2165" s="6">
        <f t="shared" si="58"/>
        <v>2019</v>
      </c>
      <c r="C2165" s="5">
        <v>43684</v>
      </c>
      <c r="D2165" s="10">
        <v>1214.8499999999999</v>
      </c>
      <c r="E2165" s="10">
        <v>129.51014500000002</v>
      </c>
      <c r="F2165" s="10">
        <v>184.25</v>
      </c>
    </row>
    <row r="2166" spans="2:6" x14ac:dyDescent="0.3">
      <c r="B2166" s="6">
        <f t="shared" si="58"/>
        <v>2019</v>
      </c>
      <c r="C2166" s="5">
        <v>43685</v>
      </c>
      <c r="D2166" s="10">
        <v>1209</v>
      </c>
      <c r="E2166" s="10">
        <v>132.55438000000001</v>
      </c>
      <c r="F2166" s="10">
        <v>188.26</v>
      </c>
    </row>
    <row r="2167" spans="2:6" x14ac:dyDescent="0.3">
      <c r="B2167" s="6">
        <f t="shared" si="58"/>
        <v>2019</v>
      </c>
      <c r="C2167" s="5">
        <v>43686</v>
      </c>
      <c r="D2167" s="10">
        <v>1210</v>
      </c>
      <c r="E2167" s="10">
        <v>130.72623500000003</v>
      </c>
      <c r="F2167" s="10">
        <v>186.49</v>
      </c>
    </row>
    <row r="2168" spans="2:6" x14ac:dyDescent="0.3">
      <c r="B2168" s="6">
        <f t="shared" si="58"/>
        <v>2019</v>
      </c>
      <c r="C2168" s="5">
        <v>43689</v>
      </c>
      <c r="D2168" s="10">
        <v>1216.05</v>
      </c>
      <c r="E2168" s="10">
        <v>129.05265999999997</v>
      </c>
      <c r="F2168" s="10">
        <v>184.35</v>
      </c>
    </row>
    <row r="2169" spans="2:6" x14ac:dyDescent="0.3">
      <c r="B2169" s="6">
        <f t="shared" si="58"/>
        <v>2019</v>
      </c>
      <c r="C2169" s="5">
        <v>43690</v>
      </c>
      <c r="D2169" s="10">
        <v>1222.2</v>
      </c>
      <c r="E2169" s="10">
        <v>132.03651500000001</v>
      </c>
      <c r="F2169" s="10">
        <v>188.39</v>
      </c>
    </row>
    <row r="2170" spans="2:6" x14ac:dyDescent="0.3">
      <c r="B2170" s="6">
        <f t="shared" si="58"/>
        <v>2019</v>
      </c>
      <c r="C2170" s="5">
        <v>43691</v>
      </c>
      <c r="D2170" s="10">
        <v>1212.6500000000001</v>
      </c>
      <c r="E2170" s="10">
        <v>127.73914499999998</v>
      </c>
      <c r="F2170" s="10">
        <v>182.76</v>
      </c>
    </row>
    <row r="2171" spans="2:6" x14ac:dyDescent="0.3">
      <c r="B2171" s="6">
        <f t="shared" si="58"/>
        <v>2019</v>
      </c>
      <c r="C2171" s="5">
        <v>43692</v>
      </c>
      <c r="D2171" s="10">
        <v>1212.6500000000001</v>
      </c>
      <c r="E2171" s="10">
        <v>127.69969999999999</v>
      </c>
      <c r="F2171" s="10">
        <v>182.55</v>
      </c>
    </row>
    <row r="2172" spans="2:6" x14ac:dyDescent="0.3">
      <c r="B2172" s="6">
        <f t="shared" si="58"/>
        <v>2019</v>
      </c>
      <c r="C2172" s="5">
        <v>43693</v>
      </c>
      <c r="D2172" s="10">
        <v>1211.5</v>
      </c>
      <c r="E2172" s="10">
        <v>130.09733</v>
      </c>
      <c r="F2172" s="10">
        <v>185.48</v>
      </c>
    </row>
    <row r="2173" spans="2:6" x14ac:dyDescent="0.3">
      <c r="B2173" s="6">
        <f t="shared" si="58"/>
        <v>2019</v>
      </c>
      <c r="C2173" s="5">
        <v>43696</v>
      </c>
      <c r="D2173" s="10">
        <v>1211</v>
      </c>
      <c r="E2173" s="10">
        <v>131.96026000000001</v>
      </c>
      <c r="F2173" s="10">
        <v>188.43</v>
      </c>
    </row>
    <row r="2174" spans="2:6" x14ac:dyDescent="0.3">
      <c r="B2174" s="6">
        <f t="shared" si="58"/>
        <v>2019</v>
      </c>
      <c r="C2174" s="5">
        <v>43697</v>
      </c>
      <c r="D2174" s="10">
        <v>1208.25</v>
      </c>
      <c r="E2174" s="10">
        <v>131.30045999999999</v>
      </c>
      <c r="F2174" s="10">
        <v>186.97</v>
      </c>
    </row>
    <row r="2175" spans="2:6" x14ac:dyDescent="0.3">
      <c r="B2175" s="6">
        <f t="shared" si="58"/>
        <v>2019</v>
      </c>
      <c r="C2175" s="5">
        <v>43698</v>
      </c>
      <c r="D2175" s="10">
        <v>1202.4000000000001</v>
      </c>
      <c r="E2175" s="10">
        <v>132.57100499999999</v>
      </c>
      <c r="F2175" s="10">
        <v>188.63</v>
      </c>
    </row>
    <row r="2176" spans="2:6" x14ac:dyDescent="0.3">
      <c r="B2176" s="6">
        <f t="shared" si="58"/>
        <v>2019</v>
      </c>
      <c r="C2176" s="5">
        <v>43699</v>
      </c>
      <c r="D2176" s="10">
        <v>1207.4000000000001</v>
      </c>
      <c r="E2176" s="10">
        <v>132.254165</v>
      </c>
      <c r="F2176" s="10">
        <v>188.02</v>
      </c>
    </row>
    <row r="2177" spans="2:6" x14ac:dyDescent="0.3">
      <c r="B2177" s="6">
        <f t="shared" si="58"/>
        <v>2019</v>
      </c>
      <c r="C2177" s="5">
        <v>43700</v>
      </c>
      <c r="D2177" s="10">
        <v>1210.6500000000001</v>
      </c>
      <c r="E2177" s="10">
        <v>127.92385999999999</v>
      </c>
      <c r="F2177" s="10">
        <v>182.07</v>
      </c>
    </row>
    <row r="2178" spans="2:6" x14ac:dyDescent="0.3">
      <c r="B2178" s="6">
        <f t="shared" ref="B2178:B2241" si="59">YEAR(C2178)</f>
        <v>2019</v>
      </c>
      <c r="C2178" s="5">
        <v>43703</v>
      </c>
      <c r="D2178" s="10">
        <v>1217.75</v>
      </c>
      <c r="E2178" s="10">
        <v>129.37468499999997</v>
      </c>
      <c r="F2178" s="10">
        <v>184.82</v>
      </c>
    </row>
    <row r="2179" spans="2:6" x14ac:dyDescent="0.3">
      <c r="B2179" s="6">
        <f t="shared" si="59"/>
        <v>2019</v>
      </c>
      <c r="C2179" s="5">
        <v>43704</v>
      </c>
      <c r="D2179" s="10">
        <v>1211.0999999999999</v>
      </c>
      <c r="E2179" s="10">
        <v>128.86030499999998</v>
      </c>
      <c r="F2179" s="10">
        <v>184.43</v>
      </c>
    </row>
    <row r="2180" spans="2:6" x14ac:dyDescent="0.3">
      <c r="B2180" s="6">
        <f t="shared" si="59"/>
        <v>2019</v>
      </c>
      <c r="C2180" s="5">
        <v>43705</v>
      </c>
      <c r="D2180" s="10">
        <v>1214</v>
      </c>
      <c r="E2180" s="10">
        <v>129.36369000000002</v>
      </c>
      <c r="F2180" s="10">
        <v>185.09</v>
      </c>
    </row>
    <row r="2181" spans="2:6" x14ac:dyDescent="0.3">
      <c r="B2181" s="6">
        <f t="shared" si="59"/>
        <v>2019</v>
      </c>
      <c r="C2181" s="5">
        <v>43706</v>
      </c>
      <c r="D2181" s="10">
        <v>1216.4000000000001</v>
      </c>
      <c r="E2181" s="10">
        <v>131.77732999999998</v>
      </c>
      <c r="F2181" s="10">
        <v>187.92</v>
      </c>
    </row>
    <row r="2182" spans="2:6" x14ac:dyDescent="0.3">
      <c r="B2182" s="6">
        <f t="shared" si="59"/>
        <v>2019</v>
      </c>
      <c r="C2182" s="5">
        <v>43707</v>
      </c>
      <c r="D2182" s="10">
        <v>1211.3</v>
      </c>
      <c r="E2182" s="10">
        <v>131.79118500000001</v>
      </c>
      <c r="F2182" s="10">
        <v>187.47</v>
      </c>
    </row>
    <row r="2183" spans="2:6" x14ac:dyDescent="0.3">
      <c r="B2183" s="6">
        <f t="shared" si="59"/>
        <v>2019</v>
      </c>
      <c r="C2183" s="5">
        <v>43711</v>
      </c>
      <c r="D2183" s="10">
        <v>1215.7</v>
      </c>
      <c r="E2183" s="10">
        <v>130.06155000000001</v>
      </c>
      <c r="F2183" s="10">
        <v>185.65</v>
      </c>
    </row>
    <row r="2184" spans="2:6" x14ac:dyDescent="0.3">
      <c r="B2184" s="6">
        <f t="shared" si="59"/>
        <v>2019</v>
      </c>
      <c r="C2184" s="5">
        <v>43712</v>
      </c>
      <c r="D2184" s="10">
        <v>1208.05</v>
      </c>
      <c r="E2184" s="10">
        <v>132.222455</v>
      </c>
      <c r="F2184" s="10">
        <v>188.33</v>
      </c>
    </row>
    <row r="2185" spans="2:6" x14ac:dyDescent="0.3">
      <c r="B2185" s="6">
        <f t="shared" si="59"/>
        <v>2019</v>
      </c>
      <c r="C2185" s="5">
        <v>43713</v>
      </c>
      <c r="D2185" s="10">
        <v>1200.2</v>
      </c>
      <c r="E2185" s="10">
        <v>135.21787499999999</v>
      </c>
      <c r="F2185" s="10">
        <v>191.78</v>
      </c>
    </row>
    <row r="2186" spans="2:6" x14ac:dyDescent="0.3">
      <c r="B2186" s="6">
        <f t="shared" si="59"/>
        <v>2019</v>
      </c>
      <c r="C2186" s="5">
        <v>43714</v>
      </c>
      <c r="D2186" s="10">
        <v>1196.95</v>
      </c>
      <c r="E2186" s="10">
        <v>135.057455</v>
      </c>
      <c r="F2186" s="10">
        <v>191.59</v>
      </c>
    </row>
    <row r="2187" spans="2:6" x14ac:dyDescent="0.3">
      <c r="B2187" s="6">
        <f t="shared" si="59"/>
        <v>2019</v>
      </c>
      <c r="C2187" s="5">
        <v>43717</v>
      </c>
      <c r="D2187" s="10">
        <v>1193.1500000000001</v>
      </c>
      <c r="E2187" s="10">
        <v>134.69741999999999</v>
      </c>
      <c r="F2187" s="10">
        <v>191.19</v>
      </c>
    </row>
    <row r="2188" spans="2:6" x14ac:dyDescent="0.3">
      <c r="B2188" s="6">
        <f t="shared" si="59"/>
        <v>2019</v>
      </c>
      <c r="C2188" s="5">
        <v>43718</v>
      </c>
      <c r="D2188" s="10">
        <v>1193.3499999999999</v>
      </c>
      <c r="E2188" s="10">
        <v>134.75572499999998</v>
      </c>
      <c r="F2188" s="10">
        <v>190.64</v>
      </c>
    </row>
    <row r="2189" spans="2:6" x14ac:dyDescent="0.3">
      <c r="B2189" s="6">
        <f t="shared" si="59"/>
        <v>2019</v>
      </c>
      <c r="C2189" s="5">
        <v>43719</v>
      </c>
      <c r="D2189" s="10">
        <v>1190.8</v>
      </c>
      <c r="E2189" s="10">
        <v>136.32276000000002</v>
      </c>
      <c r="F2189" s="10">
        <v>192.43</v>
      </c>
    </row>
    <row r="2190" spans="2:6" x14ac:dyDescent="0.3">
      <c r="B2190" s="6">
        <f t="shared" si="59"/>
        <v>2019</v>
      </c>
      <c r="C2190" s="5">
        <v>43720</v>
      </c>
      <c r="D2190" s="10">
        <v>1190.8</v>
      </c>
      <c r="E2190" s="10">
        <v>136.88662500000001</v>
      </c>
      <c r="F2190" s="10">
        <v>193.23</v>
      </c>
    </row>
    <row r="2191" spans="2:6" x14ac:dyDescent="0.3">
      <c r="B2191" s="6">
        <f t="shared" si="59"/>
        <v>2019</v>
      </c>
      <c r="C2191" s="5">
        <v>43721</v>
      </c>
      <c r="D2191" s="10">
        <v>1190.8</v>
      </c>
      <c r="E2191" s="10">
        <v>136.46240999999998</v>
      </c>
      <c r="F2191" s="10">
        <v>192.54</v>
      </c>
    </row>
    <row r="2192" spans="2:6" x14ac:dyDescent="0.3">
      <c r="B2192" s="6">
        <f t="shared" si="59"/>
        <v>2019</v>
      </c>
      <c r="C2192" s="5">
        <v>43724</v>
      </c>
      <c r="D2192" s="10">
        <v>1183.1500000000001</v>
      </c>
      <c r="E2192" s="10">
        <v>135.79600500000001</v>
      </c>
      <c r="F2192" s="10">
        <v>191.68</v>
      </c>
    </row>
    <row r="2193" spans="2:6" x14ac:dyDescent="0.3">
      <c r="B2193" s="6">
        <f t="shared" si="59"/>
        <v>2019</v>
      </c>
      <c r="C2193" s="5">
        <v>43725</v>
      </c>
      <c r="D2193" s="10">
        <v>1190.6500000000001</v>
      </c>
      <c r="E2193" s="10">
        <v>136.41298000000003</v>
      </c>
      <c r="F2193" s="10">
        <v>192.6</v>
      </c>
    </row>
    <row r="2194" spans="2:6" x14ac:dyDescent="0.3">
      <c r="B2194" s="6">
        <f t="shared" si="59"/>
        <v>2019</v>
      </c>
      <c r="C2194" s="5">
        <v>43726</v>
      </c>
      <c r="D2194" s="10">
        <v>1191.2</v>
      </c>
      <c r="E2194" s="10">
        <v>136.43823999999998</v>
      </c>
      <c r="F2194" s="10">
        <v>192.52</v>
      </c>
    </row>
    <row r="2195" spans="2:6" x14ac:dyDescent="0.3">
      <c r="B2195" s="6">
        <f t="shared" si="59"/>
        <v>2019</v>
      </c>
      <c r="C2195" s="5">
        <v>43727</v>
      </c>
      <c r="D2195" s="10">
        <v>1193.5999999999999</v>
      </c>
      <c r="E2195" s="10">
        <v>136.34096000000002</v>
      </c>
      <c r="F2195" s="10">
        <v>192.84</v>
      </c>
    </row>
    <row r="2196" spans="2:6" x14ac:dyDescent="0.3">
      <c r="B2196" s="6">
        <f t="shared" si="59"/>
        <v>2019</v>
      </c>
      <c r="C2196" s="5">
        <v>43728</v>
      </c>
      <c r="D2196" s="10">
        <v>1188.05</v>
      </c>
      <c r="E2196" s="10">
        <v>134.90581999999998</v>
      </c>
      <c r="F2196" s="10">
        <v>190.8</v>
      </c>
    </row>
    <row r="2197" spans="2:6" x14ac:dyDescent="0.3">
      <c r="B2197" s="6">
        <f t="shared" si="59"/>
        <v>2019</v>
      </c>
      <c r="C2197" s="5">
        <v>43731</v>
      </c>
      <c r="D2197" s="10">
        <v>1194</v>
      </c>
      <c r="E2197" s="10">
        <v>135.24796499999999</v>
      </c>
      <c r="F2197" s="10">
        <v>190.5</v>
      </c>
    </row>
    <row r="2198" spans="2:6" x14ac:dyDescent="0.3">
      <c r="B2198" s="6">
        <f t="shared" si="59"/>
        <v>2019</v>
      </c>
      <c r="C2198" s="5">
        <v>43732</v>
      </c>
      <c r="D2198" s="10">
        <v>1195.7</v>
      </c>
      <c r="E2198" s="10">
        <v>132.80774499999998</v>
      </c>
      <c r="F2198" s="10">
        <v>187.97</v>
      </c>
    </row>
    <row r="2199" spans="2:6" x14ac:dyDescent="0.3">
      <c r="B2199" s="6">
        <f t="shared" si="59"/>
        <v>2019</v>
      </c>
      <c r="C2199" s="5">
        <v>43733</v>
      </c>
      <c r="D2199" s="10">
        <v>1198.8499999999999</v>
      </c>
      <c r="E2199" s="10">
        <v>134.48345499999999</v>
      </c>
      <c r="F2199" s="10">
        <v>190.08</v>
      </c>
    </row>
    <row r="2200" spans="2:6" x14ac:dyDescent="0.3">
      <c r="B2200" s="6">
        <f t="shared" si="59"/>
        <v>2019</v>
      </c>
      <c r="C2200" s="5">
        <v>43734</v>
      </c>
      <c r="D2200" s="10">
        <v>1198.8</v>
      </c>
      <c r="E2200" s="10">
        <v>134.04194999999999</v>
      </c>
      <c r="F2200" s="10">
        <v>189.38</v>
      </c>
    </row>
    <row r="2201" spans="2:6" x14ac:dyDescent="0.3">
      <c r="B2201" s="6">
        <f t="shared" si="59"/>
        <v>2019</v>
      </c>
      <c r="C2201" s="5">
        <v>43735</v>
      </c>
      <c r="D2201" s="10">
        <v>1199.95</v>
      </c>
      <c r="E2201" s="10">
        <v>131.833135</v>
      </c>
      <c r="F2201" s="10">
        <v>187.03</v>
      </c>
    </row>
    <row r="2202" spans="2:6" x14ac:dyDescent="0.3">
      <c r="B2202" s="6">
        <f t="shared" si="59"/>
        <v>2019</v>
      </c>
      <c r="C2202" s="5">
        <v>43738</v>
      </c>
      <c r="D2202" s="10">
        <v>1196.25</v>
      </c>
      <c r="E2202" s="10">
        <v>133.01048499999999</v>
      </c>
      <c r="F2202" s="10">
        <v>188.81</v>
      </c>
    </row>
    <row r="2203" spans="2:6" x14ac:dyDescent="0.3">
      <c r="B2203" s="6">
        <f t="shared" si="59"/>
        <v>2019</v>
      </c>
      <c r="C2203" s="5">
        <v>43739</v>
      </c>
      <c r="D2203" s="10">
        <v>1199.1500000000001</v>
      </c>
      <c r="E2203" s="10">
        <v>131.24043999999998</v>
      </c>
      <c r="F2203" s="10">
        <v>187.27</v>
      </c>
    </row>
    <row r="2204" spans="2:6" x14ac:dyDescent="0.3">
      <c r="B2204" s="6">
        <f t="shared" si="59"/>
        <v>2019</v>
      </c>
      <c r="C2204" s="5">
        <v>43740</v>
      </c>
      <c r="D2204" s="10">
        <v>1205.9000000000001</v>
      </c>
      <c r="E2204" s="10">
        <v>129.07494</v>
      </c>
      <c r="F2204" s="10">
        <v>184.05</v>
      </c>
    </row>
    <row r="2205" spans="2:6" x14ac:dyDescent="0.3">
      <c r="B2205" s="6">
        <f t="shared" si="59"/>
        <v>2019</v>
      </c>
      <c r="C2205" s="5">
        <v>43741</v>
      </c>
      <c r="D2205" s="10">
        <v>1205.9000000000001</v>
      </c>
      <c r="E2205" s="10">
        <v>130.964945</v>
      </c>
      <c r="F2205" s="10">
        <v>186.07</v>
      </c>
    </row>
    <row r="2206" spans="2:6" x14ac:dyDescent="0.3">
      <c r="B2206" s="6">
        <f t="shared" si="59"/>
        <v>2019</v>
      </c>
      <c r="C2206" s="5">
        <v>43742</v>
      </c>
      <c r="D2206" s="10">
        <v>1196.5999999999999</v>
      </c>
      <c r="E2206" s="10">
        <v>132.85725499999998</v>
      </c>
      <c r="F2206" s="10">
        <v>188.81</v>
      </c>
    </row>
    <row r="2207" spans="2:6" x14ac:dyDescent="0.3">
      <c r="B2207" s="6">
        <f t="shared" si="59"/>
        <v>2019</v>
      </c>
      <c r="C2207" s="5">
        <v>43745</v>
      </c>
      <c r="D2207" s="10">
        <v>1196.5999999999999</v>
      </c>
      <c r="E2207" s="10">
        <v>132.49542499999998</v>
      </c>
      <c r="F2207" s="10">
        <v>188.24</v>
      </c>
    </row>
    <row r="2208" spans="2:6" x14ac:dyDescent="0.3">
      <c r="B2208" s="6">
        <f t="shared" si="59"/>
        <v>2019</v>
      </c>
      <c r="C2208" s="5">
        <v>43746</v>
      </c>
      <c r="D2208" s="10">
        <v>1193.2</v>
      </c>
      <c r="E2208" s="10">
        <v>129.446765</v>
      </c>
      <c r="F2208" s="10">
        <v>185.42</v>
      </c>
    </row>
    <row r="2209" spans="2:6" x14ac:dyDescent="0.3">
      <c r="B2209" s="6">
        <f t="shared" si="59"/>
        <v>2019</v>
      </c>
      <c r="C2209" s="5">
        <v>43747</v>
      </c>
      <c r="D2209" s="10">
        <v>1193.2</v>
      </c>
      <c r="E2209" s="10">
        <v>131.18857999999997</v>
      </c>
      <c r="F2209" s="10">
        <v>187.23</v>
      </c>
    </row>
    <row r="2210" spans="2:6" x14ac:dyDescent="0.3">
      <c r="B2210" s="6">
        <f t="shared" si="59"/>
        <v>2019</v>
      </c>
      <c r="C2210" s="5">
        <v>43748</v>
      </c>
      <c r="D2210" s="10">
        <v>1196.0999999999999</v>
      </c>
      <c r="E2210" s="10">
        <v>132.04971999999998</v>
      </c>
      <c r="F2210" s="10">
        <v>188.68</v>
      </c>
    </row>
    <row r="2211" spans="2:6" x14ac:dyDescent="0.3">
      <c r="B2211" s="6">
        <f t="shared" si="59"/>
        <v>2019</v>
      </c>
      <c r="C2211" s="5">
        <v>43749</v>
      </c>
      <c r="D2211" s="10">
        <v>1188.9000000000001</v>
      </c>
      <c r="E2211" s="10">
        <v>134.27153999999999</v>
      </c>
      <c r="F2211" s="10">
        <v>191.11</v>
      </c>
    </row>
    <row r="2212" spans="2:6" x14ac:dyDescent="0.3">
      <c r="B2212" s="6">
        <f t="shared" si="59"/>
        <v>2019</v>
      </c>
      <c r="C2212" s="5">
        <v>43752</v>
      </c>
      <c r="D2212" s="10">
        <v>1184.95</v>
      </c>
      <c r="E2212" s="10">
        <v>134.15241500000002</v>
      </c>
      <c r="F2212" s="10">
        <v>191.09</v>
      </c>
    </row>
    <row r="2213" spans="2:6" x14ac:dyDescent="0.3">
      <c r="B2213" s="6">
        <f t="shared" si="59"/>
        <v>2019</v>
      </c>
      <c r="C2213" s="5">
        <v>43753</v>
      </c>
      <c r="D2213" s="10">
        <v>1185.3</v>
      </c>
      <c r="E2213" s="10">
        <v>136.43618000000001</v>
      </c>
      <c r="F2213" s="10">
        <v>193.52</v>
      </c>
    </row>
    <row r="2214" spans="2:6" x14ac:dyDescent="0.3">
      <c r="B2214" s="6">
        <f t="shared" si="59"/>
        <v>2019</v>
      </c>
      <c r="C2214" s="5">
        <v>43754</v>
      </c>
      <c r="D2214" s="10">
        <v>1187.9000000000001</v>
      </c>
      <c r="E2214" s="10">
        <v>135.16646999999998</v>
      </c>
      <c r="F2214" s="10">
        <v>193.04</v>
      </c>
    </row>
    <row r="2215" spans="2:6" x14ac:dyDescent="0.3">
      <c r="B2215" s="6">
        <f t="shared" si="59"/>
        <v>2019</v>
      </c>
      <c r="C2215" s="5">
        <v>43755</v>
      </c>
      <c r="D2215" s="10">
        <v>1186.95</v>
      </c>
      <c r="E2215" s="10">
        <v>135.56024500000001</v>
      </c>
      <c r="F2215" s="10">
        <v>193.55</v>
      </c>
    </row>
    <row r="2216" spans="2:6" x14ac:dyDescent="0.3">
      <c r="B2216" s="6">
        <f t="shared" si="59"/>
        <v>2019</v>
      </c>
      <c r="C2216" s="5">
        <v>43756</v>
      </c>
      <c r="D2216" s="10">
        <v>1181.45</v>
      </c>
      <c r="E2216" s="10">
        <v>133.83595</v>
      </c>
      <c r="F2216" s="10">
        <v>191.69</v>
      </c>
    </row>
    <row r="2217" spans="2:6" x14ac:dyDescent="0.3">
      <c r="B2217" s="6">
        <f t="shared" si="59"/>
        <v>2019</v>
      </c>
      <c r="C2217" s="5">
        <v>43759</v>
      </c>
      <c r="D2217" s="10">
        <v>1171.95</v>
      </c>
      <c r="E2217" s="10">
        <v>135.67948499999997</v>
      </c>
      <c r="F2217" s="10">
        <v>193.39</v>
      </c>
    </row>
    <row r="2218" spans="2:6" x14ac:dyDescent="0.3">
      <c r="B2218" s="6">
        <f t="shared" si="59"/>
        <v>2019</v>
      </c>
      <c r="C2218" s="5">
        <v>43760</v>
      </c>
      <c r="D2218" s="10">
        <v>1170</v>
      </c>
      <c r="E2218" s="10">
        <v>134.35518999999999</v>
      </c>
      <c r="F2218" s="10">
        <v>191.85</v>
      </c>
    </row>
    <row r="2219" spans="2:6" x14ac:dyDescent="0.3">
      <c r="B2219" s="6">
        <f t="shared" si="59"/>
        <v>2019</v>
      </c>
      <c r="C2219" s="5">
        <v>43761</v>
      </c>
      <c r="D2219" s="10">
        <v>1172.5</v>
      </c>
      <c r="E2219" s="10">
        <v>133.806725</v>
      </c>
      <c r="F2219" s="10">
        <v>192.22</v>
      </c>
    </row>
    <row r="2220" spans="2:6" x14ac:dyDescent="0.3">
      <c r="B2220" s="6">
        <f t="shared" si="59"/>
        <v>2019</v>
      </c>
      <c r="C2220" s="5">
        <v>43762</v>
      </c>
      <c r="D2220" s="10">
        <v>1173</v>
      </c>
      <c r="E2220" s="10">
        <v>135.45095999999998</v>
      </c>
      <c r="F2220" s="10">
        <v>194.09</v>
      </c>
    </row>
    <row r="2221" spans="2:6" x14ac:dyDescent="0.3">
      <c r="B2221" s="6">
        <f t="shared" si="59"/>
        <v>2019</v>
      </c>
      <c r="C2221" s="5">
        <v>43763</v>
      </c>
      <c r="D2221" s="10">
        <v>1172.9000000000001</v>
      </c>
      <c r="E2221" s="10">
        <v>137.11138499999998</v>
      </c>
      <c r="F2221" s="10">
        <v>195.64</v>
      </c>
    </row>
    <row r="2222" spans="2:6" x14ac:dyDescent="0.3">
      <c r="B2222" s="6">
        <f t="shared" si="59"/>
        <v>2019</v>
      </c>
      <c r="C2222" s="5">
        <v>43766</v>
      </c>
      <c r="D2222" s="10">
        <v>1170.7</v>
      </c>
      <c r="E2222" s="10">
        <v>139.095865</v>
      </c>
      <c r="F2222" s="10">
        <v>197.57</v>
      </c>
    </row>
    <row r="2223" spans="2:6" x14ac:dyDescent="0.3">
      <c r="B2223" s="6">
        <f t="shared" si="59"/>
        <v>2019</v>
      </c>
      <c r="C2223" s="5">
        <v>43767</v>
      </c>
      <c r="D2223" s="10">
        <v>1163.0999999999999</v>
      </c>
      <c r="E2223" s="10">
        <v>137.73083500000001</v>
      </c>
      <c r="F2223" s="10">
        <v>196.04</v>
      </c>
    </row>
    <row r="2224" spans="2:6" x14ac:dyDescent="0.3">
      <c r="B2224" s="6">
        <f t="shared" si="59"/>
        <v>2019</v>
      </c>
      <c r="C2224" s="5">
        <v>43768</v>
      </c>
      <c r="D2224" s="10">
        <v>1168</v>
      </c>
      <c r="E2224" s="10">
        <v>138.39255</v>
      </c>
      <c r="F2224" s="10">
        <v>196.99</v>
      </c>
    </row>
    <row r="2225" spans="2:6" x14ac:dyDescent="0.3">
      <c r="B2225" s="6">
        <f t="shared" si="59"/>
        <v>2019</v>
      </c>
      <c r="C2225" s="5">
        <v>43769</v>
      </c>
      <c r="D2225" s="10">
        <v>1163.6500000000001</v>
      </c>
      <c r="E2225" s="10">
        <v>137.68095</v>
      </c>
      <c r="F2225" s="10">
        <v>197.08</v>
      </c>
    </row>
    <row r="2226" spans="2:6" x14ac:dyDescent="0.3">
      <c r="B2226" s="6">
        <f t="shared" si="59"/>
        <v>2019</v>
      </c>
      <c r="C2226" s="5">
        <v>43770</v>
      </c>
      <c r="D2226" s="10">
        <v>1165.55</v>
      </c>
      <c r="E2226" s="10">
        <v>139.27187499999999</v>
      </c>
      <c r="F2226" s="10">
        <v>198.87</v>
      </c>
    </row>
    <row r="2227" spans="2:6" x14ac:dyDescent="0.3">
      <c r="B2227" s="6">
        <f t="shared" si="59"/>
        <v>2019</v>
      </c>
      <c r="C2227" s="5">
        <v>43773</v>
      </c>
      <c r="D2227" s="10">
        <v>1159.25</v>
      </c>
      <c r="E2227" s="10">
        <v>140.89372500000002</v>
      </c>
      <c r="F2227" s="10">
        <v>200.1</v>
      </c>
    </row>
    <row r="2228" spans="2:6" x14ac:dyDescent="0.3">
      <c r="B2228" s="6">
        <f t="shared" si="59"/>
        <v>2019</v>
      </c>
      <c r="C2228" s="5">
        <v>43774</v>
      </c>
      <c r="D2228" s="10">
        <v>1157.45</v>
      </c>
      <c r="E2228" s="10">
        <v>140.63947000000002</v>
      </c>
      <c r="F2228" s="10">
        <v>200.21</v>
      </c>
    </row>
    <row r="2229" spans="2:6" x14ac:dyDescent="0.3">
      <c r="B2229" s="6">
        <f t="shared" si="59"/>
        <v>2019</v>
      </c>
      <c r="C2229" s="5">
        <v>43775</v>
      </c>
      <c r="D2229" s="10">
        <v>1156.9000000000001</v>
      </c>
      <c r="E2229" s="10">
        <v>140.05109000000002</v>
      </c>
      <c r="F2229" s="10">
        <v>199.76</v>
      </c>
    </row>
    <row r="2230" spans="2:6" x14ac:dyDescent="0.3">
      <c r="B2230" s="6">
        <f t="shared" si="59"/>
        <v>2019</v>
      </c>
      <c r="C2230" s="5">
        <v>43776</v>
      </c>
      <c r="D2230" s="10">
        <v>1159.45</v>
      </c>
      <c r="E2230" s="10">
        <v>140.28264000000001</v>
      </c>
      <c r="F2230" s="10">
        <v>200.43</v>
      </c>
    </row>
    <row r="2231" spans="2:6" x14ac:dyDescent="0.3">
      <c r="B2231" s="6">
        <f t="shared" si="59"/>
        <v>2019</v>
      </c>
      <c r="C2231" s="5">
        <v>43777</v>
      </c>
      <c r="D2231" s="10">
        <v>1157.4000000000001</v>
      </c>
      <c r="E2231" s="10">
        <v>141.08220999999998</v>
      </c>
      <c r="F2231" s="10">
        <v>201.23</v>
      </c>
    </row>
    <row r="2232" spans="2:6" x14ac:dyDescent="0.3">
      <c r="B2232" s="6">
        <f t="shared" si="59"/>
        <v>2019</v>
      </c>
      <c r="C2232" s="5">
        <v>43780</v>
      </c>
      <c r="D2232" s="10">
        <v>1166.5999999999999</v>
      </c>
      <c r="E2232" s="10">
        <v>140.70417</v>
      </c>
      <c r="F2232" s="10">
        <v>200.96</v>
      </c>
    </row>
    <row r="2233" spans="2:6" x14ac:dyDescent="0.3">
      <c r="B2233" s="6">
        <f t="shared" si="59"/>
        <v>2019</v>
      </c>
      <c r="C2233" s="5">
        <v>43781</v>
      </c>
      <c r="D2233" s="10">
        <v>1160.95</v>
      </c>
      <c r="E2233" s="10">
        <v>141.03086500000001</v>
      </c>
      <c r="F2233" s="10">
        <v>201.54</v>
      </c>
    </row>
    <row r="2234" spans="2:6" x14ac:dyDescent="0.3">
      <c r="B2234" s="6">
        <f t="shared" si="59"/>
        <v>2019</v>
      </c>
      <c r="C2234" s="5">
        <v>43782</v>
      </c>
      <c r="D2234" s="10">
        <v>1167.6500000000001</v>
      </c>
      <c r="E2234" s="10">
        <v>141.03552499999998</v>
      </c>
      <c r="F2234" s="10">
        <v>201.59</v>
      </c>
    </row>
    <row r="2235" spans="2:6" x14ac:dyDescent="0.3">
      <c r="B2235" s="6">
        <f t="shared" si="59"/>
        <v>2019</v>
      </c>
      <c r="C2235" s="5">
        <v>43783</v>
      </c>
      <c r="D2235" s="10">
        <v>1169.75</v>
      </c>
      <c r="E2235" s="10">
        <v>140.89218500000001</v>
      </c>
      <c r="F2235" s="10">
        <v>201.43</v>
      </c>
    </row>
    <row r="2236" spans="2:6" x14ac:dyDescent="0.3">
      <c r="B2236" s="6">
        <f t="shared" si="59"/>
        <v>2019</v>
      </c>
      <c r="C2236" s="5">
        <v>43784</v>
      </c>
      <c r="D2236" s="10">
        <v>1166.75</v>
      </c>
      <c r="E2236" s="10">
        <v>142.49687499999999</v>
      </c>
      <c r="F2236" s="10">
        <v>202.91</v>
      </c>
    </row>
    <row r="2237" spans="2:6" x14ac:dyDescent="0.3">
      <c r="B2237" s="6">
        <f t="shared" si="59"/>
        <v>2019</v>
      </c>
      <c r="C2237" s="5">
        <v>43787</v>
      </c>
      <c r="D2237" s="10">
        <v>1164.55</v>
      </c>
      <c r="E2237" s="10">
        <v>142.53682499999999</v>
      </c>
      <c r="F2237" s="10">
        <v>203.07</v>
      </c>
    </row>
    <row r="2238" spans="2:6" x14ac:dyDescent="0.3">
      <c r="B2238" s="6">
        <f t="shared" si="59"/>
        <v>2019</v>
      </c>
      <c r="C2238" s="5">
        <v>43788</v>
      </c>
      <c r="D2238" s="10">
        <v>1167.5999999999999</v>
      </c>
      <c r="E2238" s="10">
        <v>142.53556999999998</v>
      </c>
      <c r="F2238" s="10">
        <v>203.37</v>
      </c>
    </row>
    <row r="2239" spans="2:6" x14ac:dyDescent="0.3">
      <c r="B2239" s="6">
        <f t="shared" si="59"/>
        <v>2019</v>
      </c>
      <c r="C2239" s="5">
        <v>43789</v>
      </c>
      <c r="D2239" s="10">
        <v>1170.05</v>
      </c>
      <c r="E2239" s="10">
        <v>141.560385</v>
      </c>
      <c r="F2239" s="10">
        <v>202.15</v>
      </c>
    </row>
    <row r="2240" spans="2:6" x14ac:dyDescent="0.3">
      <c r="B2240" s="6">
        <f t="shared" si="59"/>
        <v>2019</v>
      </c>
      <c r="C2240" s="5">
        <v>43790</v>
      </c>
      <c r="D2240" s="10">
        <v>1178.0999999999999</v>
      </c>
      <c r="E2240" s="10">
        <v>140.84687499999998</v>
      </c>
      <c r="F2240" s="10">
        <v>201.7</v>
      </c>
    </row>
    <row r="2241" spans="2:6" x14ac:dyDescent="0.3">
      <c r="B2241" s="6">
        <f t="shared" si="59"/>
        <v>2019</v>
      </c>
      <c r="C2241" s="5">
        <v>43791</v>
      </c>
      <c r="D2241" s="10">
        <v>1178.95</v>
      </c>
      <c r="E2241" s="10">
        <v>141.03003000000001</v>
      </c>
      <c r="F2241" s="10">
        <v>201.83</v>
      </c>
    </row>
    <row r="2242" spans="2:6" x14ac:dyDescent="0.3">
      <c r="B2242" s="6">
        <f t="shared" ref="B2242:B2305" si="60">YEAR(C2242)</f>
        <v>2019</v>
      </c>
      <c r="C2242" s="5">
        <v>43794</v>
      </c>
      <c r="D2242" s="10">
        <v>1176.05</v>
      </c>
      <c r="E2242" s="10">
        <v>143.541495</v>
      </c>
      <c r="F2242" s="10">
        <v>204.22</v>
      </c>
    </row>
    <row r="2243" spans="2:6" x14ac:dyDescent="0.3">
      <c r="B2243" s="6">
        <f t="shared" si="60"/>
        <v>2019</v>
      </c>
      <c r="C2243" s="5">
        <v>43795</v>
      </c>
      <c r="D2243" s="10">
        <v>1176.25</v>
      </c>
      <c r="E2243" s="10">
        <v>143.498535</v>
      </c>
      <c r="F2243" s="10">
        <v>204.61</v>
      </c>
    </row>
    <row r="2244" spans="2:6" x14ac:dyDescent="0.3">
      <c r="B2244" s="6">
        <f t="shared" si="60"/>
        <v>2019</v>
      </c>
      <c r="C2244" s="5">
        <v>43796</v>
      </c>
      <c r="D2244" s="10">
        <v>1177.45</v>
      </c>
      <c r="E2244" s="10">
        <v>144.29376999999997</v>
      </c>
      <c r="F2244" s="10">
        <v>206.04</v>
      </c>
    </row>
    <row r="2245" spans="2:6" x14ac:dyDescent="0.3">
      <c r="B2245" s="6">
        <f t="shared" si="60"/>
        <v>2019</v>
      </c>
      <c r="C2245" s="5">
        <v>43798</v>
      </c>
      <c r="D2245" s="10">
        <v>1181.45</v>
      </c>
      <c r="E2245" s="10">
        <v>143.32500999999999</v>
      </c>
      <c r="F2245" s="10">
        <v>205.1</v>
      </c>
    </row>
    <row r="2246" spans="2:6" x14ac:dyDescent="0.3">
      <c r="B2246" s="6">
        <f t="shared" si="60"/>
        <v>2019</v>
      </c>
      <c r="C2246" s="5">
        <v>43801</v>
      </c>
      <c r="D2246" s="10">
        <v>1183.0999999999999</v>
      </c>
      <c r="E2246" s="10">
        <v>141.26824500000001</v>
      </c>
      <c r="F2246" s="10">
        <v>203</v>
      </c>
    </row>
    <row r="2247" spans="2:6" x14ac:dyDescent="0.3">
      <c r="B2247" s="6">
        <f t="shared" si="60"/>
        <v>2019</v>
      </c>
      <c r="C2247" s="5">
        <v>43802</v>
      </c>
      <c r="D2247" s="10">
        <v>1187.05</v>
      </c>
      <c r="E2247" s="10">
        <v>140.12296499999999</v>
      </c>
      <c r="F2247" s="10">
        <v>201.41</v>
      </c>
    </row>
    <row r="2248" spans="2:6" x14ac:dyDescent="0.3">
      <c r="B2248" s="6">
        <f t="shared" si="60"/>
        <v>2019</v>
      </c>
      <c r="C2248" s="5">
        <v>43803</v>
      </c>
      <c r="D2248" s="10">
        <v>1194.55</v>
      </c>
      <c r="E2248" s="10">
        <v>141.18666999999999</v>
      </c>
      <c r="F2248" s="10">
        <v>202.43</v>
      </c>
    </row>
    <row r="2249" spans="2:6" x14ac:dyDescent="0.3">
      <c r="B2249" s="6">
        <f t="shared" si="60"/>
        <v>2019</v>
      </c>
      <c r="C2249" s="5">
        <v>43804</v>
      </c>
      <c r="D2249" s="10">
        <v>1190.3499999999999</v>
      </c>
      <c r="E2249" s="10">
        <v>141.43473499999999</v>
      </c>
      <c r="F2249" s="10">
        <v>202.83</v>
      </c>
    </row>
    <row r="2250" spans="2:6" x14ac:dyDescent="0.3">
      <c r="B2250" s="6">
        <f t="shared" si="60"/>
        <v>2019</v>
      </c>
      <c r="C2250" s="5">
        <v>43805</v>
      </c>
      <c r="D2250" s="10">
        <v>1189.9000000000001</v>
      </c>
      <c r="E2250" s="10">
        <v>142.952155</v>
      </c>
      <c r="F2250" s="10">
        <v>205</v>
      </c>
    </row>
    <row r="2251" spans="2:6" x14ac:dyDescent="0.3">
      <c r="B2251" s="6">
        <f t="shared" si="60"/>
        <v>2019</v>
      </c>
      <c r="C2251" s="5">
        <v>43808</v>
      </c>
      <c r="D2251" s="10">
        <v>1189.9000000000001</v>
      </c>
      <c r="E2251" s="10">
        <v>142.29887500000001</v>
      </c>
      <c r="F2251" s="10">
        <v>204.07</v>
      </c>
    </row>
    <row r="2252" spans="2:6" x14ac:dyDescent="0.3">
      <c r="B2252" s="6">
        <f t="shared" si="60"/>
        <v>2019</v>
      </c>
      <c r="C2252" s="5">
        <v>43809</v>
      </c>
      <c r="D2252" s="10">
        <v>1191.45</v>
      </c>
      <c r="E2252" s="10">
        <v>142.35748499999997</v>
      </c>
      <c r="F2252" s="10">
        <v>203.9</v>
      </c>
    </row>
    <row r="2253" spans="2:6" x14ac:dyDescent="0.3">
      <c r="B2253" s="6">
        <f t="shared" si="60"/>
        <v>2019</v>
      </c>
      <c r="C2253" s="5">
        <v>43810</v>
      </c>
      <c r="D2253" s="10">
        <v>1194.6500000000001</v>
      </c>
      <c r="E2253" s="10">
        <v>143.78341</v>
      </c>
      <c r="F2253" s="10">
        <v>204.98</v>
      </c>
    </row>
    <row r="2254" spans="2:6" x14ac:dyDescent="0.3">
      <c r="B2254" s="6">
        <f t="shared" si="60"/>
        <v>2019</v>
      </c>
      <c r="C2254" s="5">
        <v>43811</v>
      </c>
      <c r="D2254" s="10">
        <v>1186.9000000000001</v>
      </c>
      <c r="E2254" s="10">
        <v>145.99788000000001</v>
      </c>
      <c r="F2254" s="10">
        <v>206.51</v>
      </c>
    </row>
    <row r="2255" spans="2:6" x14ac:dyDescent="0.3">
      <c r="B2255" s="6">
        <f t="shared" si="60"/>
        <v>2019</v>
      </c>
      <c r="C2255" s="5">
        <v>43812</v>
      </c>
      <c r="D2255" s="10">
        <v>1171.6500000000001</v>
      </c>
      <c r="E2255" s="10">
        <v>146.05416500000001</v>
      </c>
      <c r="F2255" s="10">
        <v>207.19</v>
      </c>
    </row>
    <row r="2256" spans="2:6" x14ac:dyDescent="0.3">
      <c r="B2256" s="6">
        <f t="shared" si="60"/>
        <v>2019</v>
      </c>
      <c r="C2256" s="5">
        <v>43815</v>
      </c>
      <c r="D2256" s="10">
        <v>1172.25</v>
      </c>
      <c r="E2256" s="10">
        <v>147.39096499999999</v>
      </c>
      <c r="F2256" s="10">
        <v>209.27</v>
      </c>
    </row>
    <row r="2257" spans="2:6" x14ac:dyDescent="0.3">
      <c r="B2257" s="6">
        <f t="shared" si="60"/>
        <v>2019</v>
      </c>
      <c r="C2257" s="5">
        <v>43816</v>
      </c>
      <c r="D2257" s="10">
        <v>1166.1500000000001</v>
      </c>
      <c r="E2257" s="10">
        <v>147.54694000000001</v>
      </c>
      <c r="F2257" s="10">
        <v>209.39</v>
      </c>
    </row>
    <row r="2258" spans="2:6" x14ac:dyDescent="0.3">
      <c r="B2258" s="6">
        <f t="shared" si="60"/>
        <v>2019</v>
      </c>
      <c r="C2258" s="5">
        <v>43817</v>
      </c>
      <c r="D2258" s="10">
        <v>1168.9000000000001</v>
      </c>
      <c r="E2258" s="10">
        <v>147.65109000000001</v>
      </c>
      <c r="F2258" s="10">
        <v>209.55</v>
      </c>
    </row>
    <row r="2259" spans="2:6" x14ac:dyDescent="0.3">
      <c r="B2259" s="6">
        <f t="shared" si="60"/>
        <v>2019</v>
      </c>
      <c r="C2259" s="5">
        <v>43818</v>
      </c>
      <c r="D2259" s="10">
        <v>1165.7</v>
      </c>
      <c r="E2259" s="10">
        <v>148.83265999999998</v>
      </c>
      <c r="F2259" s="10">
        <v>210.86</v>
      </c>
    </row>
    <row r="2260" spans="2:6" x14ac:dyDescent="0.3">
      <c r="B2260" s="6">
        <f t="shared" si="60"/>
        <v>2019</v>
      </c>
      <c r="C2260" s="5">
        <v>43819</v>
      </c>
      <c r="D2260" s="10">
        <v>1160.2</v>
      </c>
      <c r="E2260" s="10">
        <v>149.720225</v>
      </c>
      <c r="F2260" s="10">
        <v>211.71</v>
      </c>
    </row>
    <row r="2261" spans="2:6" x14ac:dyDescent="0.3">
      <c r="B2261" s="6">
        <f t="shared" si="60"/>
        <v>2019</v>
      </c>
      <c r="C2261" s="5">
        <v>43822</v>
      </c>
      <c r="D2261" s="10">
        <v>1164.3499999999999</v>
      </c>
      <c r="E2261" s="10">
        <v>150.088785</v>
      </c>
      <c r="F2261" s="10">
        <v>211.81</v>
      </c>
    </row>
    <row r="2262" spans="2:6" x14ac:dyDescent="0.3">
      <c r="B2262" s="6">
        <f t="shared" si="60"/>
        <v>2019</v>
      </c>
      <c r="C2262" s="5">
        <v>43823</v>
      </c>
      <c r="D2262" s="10">
        <v>1163.8</v>
      </c>
      <c r="E2262" s="10">
        <v>150.11956499999999</v>
      </c>
      <c r="F2262" s="10">
        <v>211.92</v>
      </c>
    </row>
    <row r="2263" spans="2:6" x14ac:dyDescent="0.3">
      <c r="B2263" s="6">
        <f t="shared" si="60"/>
        <v>2019</v>
      </c>
      <c r="C2263" s="5">
        <v>43825</v>
      </c>
      <c r="D2263" s="10">
        <v>1161.95</v>
      </c>
      <c r="E2263" s="10">
        <v>150.92063000000002</v>
      </c>
      <c r="F2263" s="10">
        <v>213.79</v>
      </c>
    </row>
    <row r="2264" spans="2:6" x14ac:dyDescent="0.3">
      <c r="B2264" s="6">
        <f t="shared" si="60"/>
        <v>2019</v>
      </c>
      <c r="C2264" s="5">
        <v>43826</v>
      </c>
      <c r="D2264" s="10">
        <v>1161.4000000000001</v>
      </c>
      <c r="E2264" s="10">
        <v>150.63374999999999</v>
      </c>
      <c r="F2264" s="10">
        <v>213.61</v>
      </c>
    </row>
    <row r="2265" spans="2:6" x14ac:dyDescent="0.3">
      <c r="B2265" s="6">
        <f t="shared" si="60"/>
        <v>2019</v>
      </c>
      <c r="C2265" s="5">
        <v>43829</v>
      </c>
      <c r="D2265" s="10">
        <v>1156.25</v>
      </c>
      <c r="E2265" s="10">
        <v>149.37559000000002</v>
      </c>
      <c r="F2265" s="10">
        <v>212.21</v>
      </c>
    </row>
    <row r="2266" spans="2:6" x14ac:dyDescent="0.3">
      <c r="B2266" s="6">
        <f t="shared" si="60"/>
        <v>2019</v>
      </c>
      <c r="C2266" s="5">
        <v>43830</v>
      </c>
      <c r="D2266" s="10">
        <v>1156.25</v>
      </c>
      <c r="E2266" s="10">
        <v>149.87096999999997</v>
      </c>
      <c r="F2266" s="10">
        <v>212.61</v>
      </c>
    </row>
    <row r="2267" spans="2:6" x14ac:dyDescent="0.3">
      <c r="B2267" s="6">
        <f t="shared" si="60"/>
        <v>2020</v>
      </c>
      <c r="C2267" s="5">
        <v>43832</v>
      </c>
      <c r="D2267" s="10">
        <v>1158.0999999999999</v>
      </c>
      <c r="E2267" s="10">
        <v>152.47015000000002</v>
      </c>
      <c r="F2267" s="10">
        <v>216.16</v>
      </c>
    </row>
    <row r="2268" spans="2:6" x14ac:dyDescent="0.3">
      <c r="B2268" s="6">
        <f t="shared" si="60"/>
        <v>2020</v>
      </c>
      <c r="C2268" s="5">
        <v>43833</v>
      </c>
      <c r="D2268" s="10">
        <v>1166.9000000000001</v>
      </c>
      <c r="E2268" s="10">
        <v>150.47295999999997</v>
      </c>
      <c r="F2268" s="10">
        <v>214.18</v>
      </c>
    </row>
    <row r="2269" spans="2:6" x14ac:dyDescent="0.3">
      <c r="B2269" s="6">
        <f t="shared" si="60"/>
        <v>2020</v>
      </c>
      <c r="C2269" s="5">
        <v>43836</v>
      </c>
      <c r="D2269" s="10">
        <v>1172</v>
      </c>
      <c r="E2269" s="10">
        <v>150.69522000000001</v>
      </c>
      <c r="F2269" s="10">
        <v>215.56</v>
      </c>
    </row>
    <row r="2270" spans="2:6" x14ac:dyDescent="0.3">
      <c r="B2270" s="6">
        <f t="shared" si="60"/>
        <v>2020</v>
      </c>
      <c r="C2270" s="5">
        <v>43837</v>
      </c>
      <c r="D2270" s="10">
        <v>1166.45</v>
      </c>
      <c r="E2270" s="10">
        <v>151.67220499999999</v>
      </c>
      <c r="F2270" s="10">
        <v>215.53</v>
      </c>
    </row>
    <row r="2271" spans="2:6" x14ac:dyDescent="0.3">
      <c r="B2271" s="6">
        <f t="shared" si="60"/>
        <v>2020</v>
      </c>
      <c r="C2271" s="5">
        <v>43838</v>
      </c>
      <c r="D2271" s="10">
        <v>1170.8499999999999</v>
      </c>
      <c r="E2271" s="10">
        <v>152.53241500000001</v>
      </c>
      <c r="F2271" s="10">
        <v>217.15</v>
      </c>
    </row>
    <row r="2272" spans="2:6" x14ac:dyDescent="0.3">
      <c r="B2272" s="6">
        <f t="shared" si="60"/>
        <v>2020</v>
      </c>
      <c r="C2272" s="5">
        <v>43839</v>
      </c>
      <c r="D2272" s="10">
        <v>1159.3499999999999</v>
      </c>
      <c r="E2272" s="10">
        <v>153.74804000000003</v>
      </c>
      <c r="F2272" s="10">
        <v>218.99</v>
      </c>
    </row>
    <row r="2273" spans="2:6" x14ac:dyDescent="0.3">
      <c r="B2273" s="6">
        <f t="shared" si="60"/>
        <v>2020</v>
      </c>
      <c r="C2273" s="5">
        <v>43840</v>
      </c>
      <c r="D2273" s="10">
        <v>1161.6500000000001</v>
      </c>
      <c r="E2273" s="10">
        <v>153.094155</v>
      </c>
      <c r="F2273" s="10">
        <v>218.43</v>
      </c>
    </row>
    <row r="2274" spans="2:6" x14ac:dyDescent="0.3">
      <c r="B2274" s="6">
        <f t="shared" si="60"/>
        <v>2020</v>
      </c>
      <c r="C2274" s="5">
        <v>43843</v>
      </c>
      <c r="D2274" s="10">
        <v>1156.25</v>
      </c>
      <c r="E2274" s="10">
        <v>154.82993499999998</v>
      </c>
      <c r="F2274" s="10">
        <v>220.95</v>
      </c>
    </row>
    <row r="2275" spans="2:6" x14ac:dyDescent="0.3">
      <c r="B2275" s="6">
        <f t="shared" si="60"/>
        <v>2020</v>
      </c>
      <c r="C2275" s="5">
        <v>43844</v>
      </c>
      <c r="D2275" s="10">
        <v>1156.0999999999999</v>
      </c>
      <c r="E2275" s="10">
        <v>154.75376500000002</v>
      </c>
      <c r="F2275" s="10">
        <v>220.08</v>
      </c>
    </row>
    <row r="2276" spans="2:6" x14ac:dyDescent="0.3">
      <c r="B2276" s="6">
        <f t="shared" si="60"/>
        <v>2020</v>
      </c>
      <c r="C2276" s="5">
        <v>43845</v>
      </c>
      <c r="D2276" s="10">
        <v>1156.9000000000001</v>
      </c>
      <c r="E2276" s="10">
        <v>154.48530500000001</v>
      </c>
      <c r="F2276" s="10">
        <v>220.17</v>
      </c>
    </row>
    <row r="2277" spans="2:6" x14ac:dyDescent="0.3">
      <c r="B2277" s="6">
        <f t="shared" si="60"/>
        <v>2020</v>
      </c>
      <c r="C2277" s="5">
        <v>43846</v>
      </c>
      <c r="D2277" s="10">
        <v>1161.4000000000001</v>
      </c>
      <c r="E2277" s="10">
        <v>156.59792499999998</v>
      </c>
      <c r="F2277" s="10">
        <v>222.28</v>
      </c>
    </row>
    <row r="2278" spans="2:6" x14ac:dyDescent="0.3">
      <c r="B2278" s="6">
        <f t="shared" si="60"/>
        <v>2020</v>
      </c>
      <c r="C2278" s="5">
        <v>43847</v>
      </c>
      <c r="D2278" s="10">
        <v>1159.5</v>
      </c>
      <c r="E2278" s="10">
        <v>157.32631999999998</v>
      </c>
      <c r="F2278" s="10">
        <v>223.38</v>
      </c>
    </row>
    <row r="2279" spans="2:6" x14ac:dyDescent="0.3">
      <c r="B2279" s="6">
        <f t="shared" si="60"/>
        <v>2020</v>
      </c>
      <c r="C2279" s="5">
        <v>43851</v>
      </c>
      <c r="D2279" s="10">
        <v>1167.05</v>
      </c>
      <c r="E2279" s="10">
        <v>157.19823500000001</v>
      </c>
      <c r="F2279" s="10">
        <v>223.28</v>
      </c>
    </row>
    <row r="2280" spans="2:6" x14ac:dyDescent="0.3">
      <c r="B2280" s="6">
        <f t="shared" si="60"/>
        <v>2020</v>
      </c>
      <c r="C2280" s="5">
        <v>43852</v>
      </c>
      <c r="D2280" s="10">
        <v>1164.5</v>
      </c>
      <c r="E2280" s="10">
        <v>157.49498499999999</v>
      </c>
      <c r="F2280" s="10">
        <v>223.87</v>
      </c>
    </row>
    <row r="2281" spans="2:6" x14ac:dyDescent="0.3">
      <c r="B2281" s="6">
        <f t="shared" si="60"/>
        <v>2020</v>
      </c>
      <c r="C2281" s="5">
        <v>43853</v>
      </c>
      <c r="D2281" s="10">
        <v>1168.6500000000001</v>
      </c>
      <c r="E2281" s="10">
        <v>158.43931999999998</v>
      </c>
      <c r="F2281" s="10">
        <v>224.59</v>
      </c>
    </row>
    <row r="2282" spans="2:6" x14ac:dyDescent="0.3">
      <c r="B2282" s="6">
        <f t="shared" si="60"/>
        <v>2020</v>
      </c>
      <c r="C2282" s="5">
        <v>43854</v>
      </c>
      <c r="D2282" s="10">
        <v>1168.6500000000001</v>
      </c>
      <c r="E2282" s="10">
        <v>156.93012499999998</v>
      </c>
      <c r="F2282" s="10">
        <v>222.7</v>
      </c>
    </row>
    <row r="2283" spans="2:6" x14ac:dyDescent="0.3">
      <c r="B2283" s="6">
        <f t="shared" si="60"/>
        <v>2020</v>
      </c>
      <c r="C2283" s="5">
        <v>43857</v>
      </c>
      <c r="D2283" s="10">
        <v>1168.6500000000001</v>
      </c>
      <c r="E2283" s="10">
        <v>152.81517000000002</v>
      </c>
      <c r="F2283" s="10">
        <v>218.1</v>
      </c>
    </row>
    <row r="2284" spans="2:6" x14ac:dyDescent="0.3">
      <c r="B2284" s="6">
        <f t="shared" si="60"/>
        <v>2020</v>
      </c>
      <c r="C2284" s="5">
        <v>43858</v>
      </c>
      <c r="D2284" s="10">
        <v>1176.5</v>
      </c>
      <c r="E2284" s="10">
        <v>155.39982999999998</v>
      </c>
      <c r="F2284" s="10">
        <v>221.45</v>
      </c>
    </row>
    <row r="2285" spans="2:6" x14ac:dyDescent="0.3">
      <c r="B2285" s="6">
        <f t="shared" si="60"/>
        <v>2020</v>
      </c>
      <c r="C2285" s="5">
        <v>43859</v>
      </c>
      <c r="D2285" s="10">
        <v>1177.25</v>
      </c>
      <c r="E2285" s="10">
        <v>154.52498500000002</v>
      </c>
      <c r="F2285" s="10">
        <v>221.81</v>
      </c>
    </row>
    <row r="2286" spans="2:6" x14ac:dyDescent="0.3">
      <c r="B2286" s="6">
        <f t="shared" si="60"/>
        <v>2020</v>
      </c>
      <c r="C2286" s="5">
        <v>43860</v>
      </c>
      <c r="D2286" s="10">
        <v>1185.0999999999999</v>
      </c>
      <c r="E2286" s="10">
        <v>154.87537499999999</v>
      </c>
      <c r="F2286" s="10">
        <v>222.6</v>
      </c>
    </row>
    <row r="2287" spans="2:6" x14ac:dyDescent="0.3">
      <c r="B2287" s="6">
        <f t="shared" si="60"/>
        <v>2020</v>
      </c>
      <c r="C2287" s="5">
        <v>43861</v>
      </c>
      <c r="D2287" s="10">
        <v>1191.7</v>
      </c>
      <c r="E2287" s="10">
        <v>151.00366</v>
      </c>
      <c r="F2287" s="10">
        <v>219.07</v>
      </c>
    </row>
    <row r="2288" spans="2:6" x14ac:dyDescent="0.3">
      <c r="B2288" s="6">
        <f t="shared" si="60"/>
        <v>2020</v>
      </c>
      <c r="C2288" s="5">
        <v>43864</v>
      </c>
      <c r="D2288" s="10">
        <v>1194.9000000000001</v>
      </c>
      <c r="E2288" s="10">
        <v>152.95136499999998</v>
      </c>
      <c r="F2288" s="10">
        <v>222.38</v>
      </c>
    </row>
    <row r="2289" spans="2:6" x14ac:dyDescent="0.3">
      <c r="B2289" s="6">
        <f t="shared" si="60"/>
        <v>2020</v>
      </c>
      <c r="C2289" s="5">
        <v>43865</v>
      </c>
      <c r="D2289" s="10">
        <v>1187.5999999999999</v>
      </c>
      <c r="E2289" s="10">
        <v>157.00494500000002</v>
      </c>
      <c r="F2289" s="10">
        <v>227.47</v>
      </c>
    </row>
    <row r="2290" spans="2:6" x14ac:dyDescent="0.3">
      <c r="B2290" s="6">
        <f t="shared" si="60"/>
        <v>2020</v>
      </c>
      <c r="C2290" s="5">
        <v>43866</v>
      </c>
      <c r="D2290" s="10">
        <v>1191.4000000000001</v>
      </c>
      <c r="E2290" s="10">
        <v>158.39544500000002</v>
      </c>
      <c r="F2290" s="10">
        <v>228.22</v>
      </c>
    </row>
    <row r="2291" spans="2:6" x14ac:dyDescent="0.3">
      <c r="B2291" s="6">
        <f t="shared" si="60"/>
        <v>2020</v>
      </c>
      <c r="C2291" s="5">
        <v>43867</v>
      </c>
      <c r="D2291" s="10">
        <v>1179.9000000000001</v>
      </c>
      <c r="E2291" s="10">
        <v>159.50837999999999</v>
      </c>
      <c r="F2291" s="10">
        <v>230.19</v>
      </c>
    </row>
    <row r="2292" spans="2:6" x14ac:dyDescent="0.3">
      <c r="B2292" s="6">
        <f t="shared" si="60"/>
        <v>2020</v>
      </c>
      <c r="C2292" s="5">
        <v>43868</v>
      </c>
      <c r="D2292" s="10">
        <v>1186.5</v>
      </c>
      <c r="E2292" s="10">
        <v>157.52196499999999</v>
      </c>
      <c r="F2292" s="10">
        <v>229.2</v>
      </c>
    </row>
    <row r="2293" spans="2:6" x14ac:dyDescent="0.3">
      <c r="B2293" s="6">
        <f t="shared" si="60"/>
        <v>2020</v>
      </c>
      <c r="C2293" s="5">
        <v>43871</v>
      </c>
      <c r="D2293" s="10">
        <v>1187.1500000000001</v>
      </c>
      <c r="E2293" s="10">
        <v>159.52222</v>
      </c>
      <c r="F2293" s="10">
        <v>231.97</v>
      </c>
    </row>
    <row r="2294" spans="2:6" x14ac:dyDescent="0.3">
      <c r="B2294" s="6">
        <f t="shared" si="60"/>
        <v>2020</v>
      </c>
      <c r="C2294" s="5">
        <v>43872</v>
      </c>
      <c r="D2294" s="10">
        <v>1181.5</v>
      </c>
      <c r="E2294" s="10">
        <v>160.51207499999995</v>
      </c>
      <c r="F2294" s="10">
        <v>232.01</v>
      </c>
    </row>
    <row r="2295" spans="2:6" x14ac:dyDescent="0.3">
      <c r="B2295" s="6">
        <f t="shared" si="60"/>
        <v>2020</v>
      </c>
      <c r="C2295" s="5">
        <v>43873</v>
      </c>
      <c r="D2295" s="10">
        <v>1179.55</v>
      </c>
      <c r="E2295" s="10">
        <v>162.19965500000001</v>
      </c>
      <c r="F2295" s="10">
        <v>234.27</v>
      </c>
    </row>
    <row r="2296" spans="2:6" x14ac:dyDescent="0.3">
      <c r="B2296" s="6">
        <f t="shared" si="60"/>
        <v>2020</v>
      </c>
      <c r="C2296" s="5">
        <v>43874</v>
      </c>
      <c r="D2296" s="10">
        <v>1182.95</v>
      </c>
      <c r="E2296" s="10">
        <v>162.10441</v>
      </c>
      <c r="F2296" s="10">
        <v>233.97</v>
      </c>
    </row>
    <row r="2297" spans="2:6" x14ac:dyDescent="0.3">
      <c r="B2297" s="6">
        <f t="shared" si="60"/>
        <v>2020</v>
      </c>
      <c r="C2297" s="5">
        <v>43875</v>
      </c>
      <c r="D2297" s="10">
        <v>1183.0999999999999</v>
      </c>
      <c r="E2297" s="10">
        <v>162.25237999999996</v>
      </c>
      <c r="F2297" s="10">
        <v>234.64</v>
      </c>
    </row>
    <row r="2298" spans="2:6" x14ac:dyDescent="0.3">
      <c r="B2298" s="6">
        <f t="shared" si="60"/>
        <v>2020</v>
      </c>
      <c r="C2298" s="5">
        <v>43879</v>
      </c>
      <c r="D2298" s="10">
        <v>1189.5</v>
      </c>
      <c r="E2298" s="10">
        <v>161.72652500000001</v>
      </c>
      <c r="F2298" s="10">
        <v>234.73</v>
      </c>
    </row>
    <row r="2299" spans="2:6" x14ac:dyDescent="0.3">
      <c r="B2299" s="6">
        <f t="shared" si="60"/>
        <v>2020</v>
      </c>
      <c r="C2299" s="5">
        <v>43880</v>
      </c>
      <c r="D2299" s="10">
        <v>1189.3</v>
      </c>
      <c r="E2299" s="10">
        <v>163.65238500000001</v>
      </c>
      <c r="F2299" s="10">
        <v>236.98</v>
      </c>
    </row>
    <row r="2300" spans="2:6" x14ac:dyDescent="0.3">
      <c r="B2300" s="6">
        <f t="shared" si="60"/>
        <v>2020</v>
      </c>
      <c r="C2300" s="5">
        <v>43881</v>
      </c>
      <c r="D2300" s="10">
        <v>1198.5999999999999</v>
      </c>
      <c r="E2300" s="10">
        <v>162.27480500000001</v>
      </c>
      <c r="F2300" s="10">
        <v>234.78</v>
      </c>
    </row>
    <row r="2301" spans="2:6" x14ac:dyDescent="0.3">
      <c r="B2301" s="6">
        <f t="shared" si="60"/>
        <v>2020</v>
      </c>
      <c r="C2301" s="5">
        <v>43882</v>
      </c>
      <c r="D2301" s="10">
        <v>1209.1500000000001</v>
      </c>
      <c r="E2301" s="10">
        <v>158.64173000000002</v>
      </c>
      <c r="F2301" s="10">
        <v>230.27</v>
      </c>
    </row>
    <row r="2302" spans="2:6" x14ac:dyDescent="0.3">
      <c r="B2302" s="6">
        <f t="shared" si="60"/>
        <v>2020</v>
      </c>
      <c r="C2302" s="5">
        <v>43885</v>
      </c>
      <c r="D2302" s="10">
        <v>1220.3499999999999</v>
      </c>
      <c r="E2302" s="10">
        <v>152.014465</v>
      </c>
      <c r="F2302" s="10">
        <v>221.39</v>
      </c>
    </row>
    <row r="2303" spans="2:6" x14ac:dyDescent="0.3">
      <c r="B2303" s="6">
        <f t="shared" si="60"/>
        <v>2020</v>
      </c>
      <c r="C2303" s="5">
        <v>43886</v>
      </c>
      <c r="D2303" s="10">
        <v>1210.2</v>
      </c>
      <c r="E2303" s="10">
        <v>147.61564999999999</v>
      </c>
      <c r="F2303" s="10">
        <v>215.37</v>
      </c>
    </row>
    <row r="2304" spans="2:6" x14ac:dyDescent="0.3">
      <c r="B2304" s="6">
        <f t="shared" si="60"/>
        <v>2020</v>
      </c>
      <c r="C2304" s="5">
        <v>43887</v>
      </c>
      <c r="D2304" s="10">
        <v>1216.95</v>
      </c>
      <c r="E2304" s="10">
        <v>147.84696000000002</v>
      </c>
      <c r="F2304" s="10">
        <v>216.48</v>
      </c>
    </row>
    <row r="2305" spans="2:6" x14ac:dyDescent="0.3">
      <c r="B2305" s="6">
        <f t="shared" si="60"/>
        <v>2020</v>
      </c>
      <c r="C2305" s="5">
        <v>43888</v>
      </c>
      <c r="D2305" s="10">
        <v>1217.1500000000001</v>
      </c>
      <c r="E2305" s="10">
        <v>141.31422499999999</v>
      </c>
      <c r="F2305" s="10">
        <v>205.64</v>
      </c>
    </row>
    <row r="2306" spans="2:6" x14ac:dyDescent="0.3">
      <c r="B2306" s="6">
        <f t="shared" ref="B2306:B2369" si="61">YEAR(C2306)</f>
        <v>2020</v>
      </c>
      <c r="C2306" s="5">
        <v>43889</v>
      </c>
      <c r="D2306" s="10">
        <v>1214.5</v>
      </c>
      <c r="E2306" s="10">
        <v>142.978015</v>
      </c>
      <c r="F2306" s="10">
        <v>205.8</v>
      </c>
    </row>
    <row r="2307" spans="2:6" x14ac:dyDescent="0.3">
      <c r="B2307" s="6">
        <f t="shared" si="61"/>
        <v>2020</v>
      </c>
      <c r="C2307" s="5">
        <v>43892</v>
      </c>
      <c r="D2307" s="10">
        <v>1193.8</v>
      </c>
      <c r="E2307" s="10">
        <v>148.63897</v>
      </c>
      <c r="F2307" s="10">
        <v>216.42</v>
      </c>
    </row>
    <row r="2308" spans="2:6" x14ac:dyDescent="0.3">
      <c r="B2308" s="6">
        <f t="shared" si="61"/>
        <v>2020</v>
      </c>
      <c r="C2308" s="5">
        <v>43893</v>
      </c>
      <c r="D2308" s="10">
        <v>1195.25</v>
      </c>
      <c r="E2308" s="10">
        <v>143.72058999999999</v>
      </c>
      <c r="F2308" s="10">
        <v>209.48</v>
      </c>
    </row>
    <row r="2309" spans="2:6" x14ac:dyDescent="0.3">
      <c r="B2309" s="6">
        <f t="shared" si="61"/>
        <v>2020</v>
      </c>
      <c r="C2309" s="5">
        <v>43894</v>
      </c>
      <c r="D2309" s="10">
        <v>1187.8499999999999</v>
      </c>
      <c r="E2309" s="10">
        <v>150.08395999999999</v>
      </c>
      <c r="F2309" s="10">
        <v>218.22</v>
      </c>
    </row>
    <row r="2310" spans="2:6" x14ac:dyDescent="0.3">
      <c r="B2310" s="6">
        <f t="shared" si="61"/>
        <v>2020</v>
      </c>
      <c r="C2310" s="5">
        <v>43895</v>
      </c>
      <c r="D2310" s="10">
        <v>1181.2</v>
      </c>
      <c r="E2310" s="10">
        <v>145.83670499999999</v>
      </c>
      <c r="F2310" s="10">
        <v>211.59</v>
      </c>
    </row>
    <row r="2311" spans="2:6" x14ac:dyDescent="0.3">
      <c r="B2311" s="6">
        <f t="shared" si="61"/>
        <v>2020</v>
      </c>
      <c r="C2311" s="5">
        <v>43896</v>
      </c>
      <c r="D2311" s="10">
        <v>1192.3</v>
      </c>
      <c r="E2311" s="10">
        <v>143.03315499999999</v>
      </c>
      <c r="F2311" s="10">
        <v>208.02</v>
      </c>
    </row>
    <row r="2312" spans="2:6" x14ac:dyDescent="0.3">
      <c r="B2312" s="6">
        <f t="shared" si="61"/>
        <v>2020</v>
      </c>
      <c r="C2312" s="5">
        <v>43899</v>
      </c>
      <c r="D2312" s="10">
        <v>1204.3499999999999</v>
      </c>
      <c r="E2312" s="10">
        <v>132.48219499999996</v>
      </c>
      <c r="F2312" s="10">
        <v>193.57</v>
      </c>
    </row>
    <row r="2313" spans="2:6" x14ac:dyDescent="0.3">
      <c r="B2313" s="6">
        <f t="shared" si="61"/>
        <v>2020</v>
      </c>
      <c r="C2313" s="5">
        <v>43900</v>
      </c>
      <c r="D2313" s="10">
        <v>1193.1500000000001</v>
      </c>
      <c r="E2313" s="10">
        <v>139.82433500000002</v>
      </c>
      <c r="F2313" s="10">
        <v>204.11</v>
      </c>
    </row>
    <row r="2314" spans="2:6" x14ac:dyDescent="0.3">
      <c r="B2314" s="6">
        <f t="shared" si="61"/>
        <v>2020</v>
      </c>
      <c r="C2314" s="5">
        <v>43901</v>
      </c>
      <c r="D2314" s="10">
        <v>1193.0999999999999</v>
      </c>
      <c r="E2314" s="10">
        <v>132.65992499999999</v>
      </c>
      <c r="F2314" s="10">
        <v>195.22</v>
      </c>
    </row>
    <row r="2315" spans="2:6" x14ac:dyDescent="0.3">
      <c r="B2315" s="6">
        <f t="shared" si="61"/>
        <v>2020</v>
      </c>
      <c r="C2315" s="5">
        <v>43902</v>
      </c>
      <c r="D2315" s="10">
        <v>1206.5999999999999</v>
      </c>
      <c r="E2315" s="10">
        <v>119.616585</v>
      </c>
      <c r="F2315" s="10">
        <v>177.32</v>
      </c>
    </row>
    <row r="2316" spans="2:6" x14ac:dyDescent="0.3">
      <c r="B2316" s="6">
        <f t="shared" si="61"/>
        <v>2020</v>
      </c>
      <c r="C2316" s="5">
        <v>43903</v>
      </c>
      <c r="D2316" s="10">
        <v>1219.4000000000001</v>
      </c>
      <c r="E2316" s="10">
        <v>131.46989499999998</v>
      </c>
      <c r="F2316" s="10">
        <v>192.34</v>
      </c>
    </row>
    <row r="2317" spans="2:6" x14ac:dyDescent="0.3">
      <c r="B2317" s="6">
        <f t="shared" si="61"/>
        <v>2020</v>
      </c>
      <c r="C2317" s="5">
        <v>43906</v>
      </c>
      <c r="D2317" s="10">
        <v>1226.05</v>
      </c>
      <c r="E2317" s="10">
        <v>113.83081999999999</v>
      </c>
      <c r="F2317" s="10">
        <v>169.3</v>
      </c>
    </row>
    <row r="2318" spans="2:6" x14ac:dyDescent="0.3">
      <c r="B2318" s="6">
        <f t="shared" si="61"/>
        <v>2020</v>
      </c>
      <c r="C2318" s="5">
        <v>43907</v>
      </c>
      <c r="D2318" s="10">
        <v>1243.6500000000001</v>
      </c>
      <c r="E2318" s="10">
        <v>122.00805</v>
      </c>
      <c r="F2318" s="10">
        <v>182.14</v>
      </c>
    </row>
    <row r="2319" spans="2:6" x14ac:dyDescent="0.3">
      <c r="B2319" s="6">
        <f t="shared" si="61"/>
        <v>2020</v>
      </c>
      <c r="C2319" s="5">
        <v>43908</v>
      </c>
      <c r="D2319" s="10">
        <v>1245.7</v>
      </c>
      <c r="E2319" s="10">
        <v>115.87351</v>
      </c>
      <c r="F2319" s="10">
        <v>176.6</v>
      </c>
    </row>
    <row r="2320" spans="2:6" x14ac:dyDescent="0.3">
      <c r="B2320" s="6">
        <f t="shared" si="61"/>
        <v>2020</v>
      </c>
      <c r="C2320" s="5">
        <v>43909</v>
      </c>
      <c r="D2320" s="10">
        <v>1285.7</v>
      </c>
      <c r="E2320" s="10">
        <v>118.21310000000001</v>
      </c>
      <c r="F2320" s="10">
        <v>177.66</v>
      </c>
    </row>
    <row r="2321" spans="2:6" x14ac:dyDescent="0.3">
      <c r="B2321" s="6">
        <f t="shared" si="61"/>
        <v>2020</v>
      </c>
      <c r="C2321" s="5">
        <v>43910</v>
      </c>
      <c r="D2321" s="10">
        <v>1248.05</v>
      </c>
      <c r="E2321" s="10">
        <v>114.52534999999999</v>
      </c>
      <c r="F2321" s="10">
        <v>170.7</v>
      </c>
    </row>
    <row r="2322" spans="2:6" x14ac:dyDescent="0.3">
      <c r="B2322" s="6">
        <f t="shared" si="61"/>
        <v>2020</v>
      </c>
      <c r="C2322" s="5">
        <v>43913</v>
      </c>
      <c r="D2322" s="10">
        <v>1266.75</v>
      </c>
      <c r="E2322" s="10">
        <v>115.253865</v>
      </c>
      <c r="F2322" s="10">
        <v>170.46</v>
      </c>
    </row>
    <row r="2323" spans="2:6" x14ac:dyDescent="0.3">
      <c r="B2323" s="6">
        <f t="shared" si="61"/>
        <v>2020</v>
      </c>
      <c r="C2323" s="5">
        <v>43914</v>
      </c>
      <c r="D2323" s="10">
        <v>1249.7</v>
      </c>
      <c r="E2323" s="10">
        <v>126.07341499999998</v>
      </c>
      <c r="F2323" s="10">
        <v>183.66</v>
      </c>
    </row>
    <row r="2324" spans="2:6" x14ac:dyDescent="0.3">
      <c r="B2324" s="6">
        <f t="shared" si="61"/>
        <v>2020</v>
      </c>
      <c r="C2324" s="5">
        <v>43915</v>
      </c>
      <c r="D2324" s="10">
        <v>1229.9000000000001</v>
      </c>
      <c r="E2324" s="10">
        <v>124.87265000000001</v>
      </c>
      <c r="F2324" s="10">
        <v>182.3</v>
      </c>
    </row>
    <row r="2325" spans="2:6" x14ac:dyDescent="0.3">
      <c r="B2325" s="6">
        <f t="shared" si="61"/>
        <v>2020</v>
      </c>
      <c r="C2325" s="5">
        <v>43916</v>
      </c>
      <c r="D2325" s="10">
        <v>1233.1500000000001</v>
      </c>
      <c r="E2325" s="10">
        <v>132.37532000000002</v>
      </c>
      <c r="F2325" s="10">
        <v>191.9</v>
      </c>
    </row>
    <row r="2326" spans="2:6" x14ac:dyDescent="0.3">
      <c r="B2326" s="6">
        <f t="shared" si="61"/>
        <v>2020</v>
      </c>
      <c r="C2326" s="5">
        <v>43917</v>
      </c>
      <c r="D2326" s="10">
        <v>1211.0999999999999</v>
      </c>
      <c r="E2326" s="10">
        <v>127.23116999999999</v>
      </c>
      <c r="F2326" s="10">
        <v>185.3</v>
      </c>
    </row>
    <row r="2327" spans="2:6" x14ac:dyDescent="0.3">
      <c r="B2327" s="6">
        <f t="shared" si="61"/>
        <v>2020</v>
      </c>
      <c r="C2327" s="5">
        <v>43920</v>
      </c>
      <c r="D2327" s="10">
        <v>1224.7</v>
      </c>
      <c r="E2327" s="10">
        <v>131.93117999999998</v>
      </c>
      <c r="F2327" s="10">
        <v>192.04</v>
      </c>
    </row>
    <row r="2328" spans="2:6" x14ac:dyDescent="0.3">
      <c r="B2328" s="6">
        <f t="shared" si="61"/>
        <v>2020</v>
      </c>
      <c r="C2328" s="5">
        <v>43921</v>
      </c>
      <c r="D2328" s="10">
        <v>1218.55</v>
      </c>
      <c r="E2328" s="10">
        <v>130.034155</v>
      </c>
      <c r="F2328" s="10">
        <v>190.4</v>
      </c>
    </row>
    <row r="2329" spans="2:6" x14ac:dyDescent="0.3">
      <c r="B2329" s="6">
        <f t="shared" si="61"/>
        <v>2020</v>
      </c>
      <c r="C2329" s="5">
        <v>43922</v>
      </c>
      <c r="D2329" s="10">
        <v>1230.8</v>
      </c>
      <c r="E2329" s="10">
        <v>124.079525</v>
      </c>
      <c r="F2329" s="10">
        <v>182.31</v>
      </c>
    </row>
    <row r="2330" spans="2:6" x14ac:dyDescent="0.3">
      <c r="B2330" s="6">
        <f t="shared" si="61"/>
        <v>2020</v>
      </c>
      <c r="C2330" s="5">
        <v>43923</v>
      </c>
      <c r="D2330" s="10">
        <v>1228.8</v>
      </c>
      <c r="E2330" s="10">
        <v>126.43415499999999</v>
      </c>
      <c r="F2330" s="10">
        <v>186.01</v>
      </c>
    </row>
    <row r="2331" spans="2:6" x14ac:dyDescent="0.3">
      <c r="B2331" s="6">
        <f t="shared" si="61"/>
        <v>2020</v>
      </c>
      <c r="C2331" s="5">
        <v>43924</v>
      </c>
      <c r="D2331" s="10">
        <v>1231.3499999999999</v>
      </c>
      <c r="E2331" s="10">
        <v>124.73696</v>
      </c>
      <c r="F2331" s="10">
        <v>183.37</v>
      </c>
    </row>
    <row r="2332" spans="2:6" x14ac:dyDescent="0.3">
      <c r="B2332" s="6">
        <f t="shared" si="61"/>
        <v>2020</v>
      </c>
      <c r="C2332" s="5">
        <v>43927</v>
      </c>
      <c r="D2332" s="10">
        <v>1229.45</v>
      </c>
      <c r="E2332" s="10">
        <v>135.24176999999997</v>
      </c>
      <c r="F2332" s="10">
        <v>196.48</v>
      </c>
    </row>
    <row r="2333" spans="2:6" x14ac:dyDescent="0.3">
      <c r="B2333" s="6">
        <f t="shared" si="61"/>
        <v>2020</v>
      </c>
      <c r="C2333" s="5">
        <v>43928</v>
      </c>
      <c r="D2333" s="10">
        <v>1221.0999999999999</v>
      </c>
      <c r="E2333" s="10">
        <v>134.6549</v>
      </c>
      <c r="F2333" s="10">
        <v>196.4</v>
      </c>
    </row>
    <row r="2334" spans="2:6" x14ac:dyDescent="0.3">
      <c r="B2334" s="6">
        <f t="shared" si="61"/>
        <v>2020</v>
      </c>
      <c r="C2334" s="5">
        <v>43929</v>
      </c>
      <c r="D2334" s="10">
        <v>1221.1500000000001</v>
      </c>
      <c r="E2334" s="10">
        <v>138.85673500000001</v>
      </c>
      <c r="F2334" s="10">
        <v>200.57</v>
      </c>
    </row>
    <row r="2335" spans="2:6" x14ac:dyDescent="0.3">
      <c r="B2335" s="6">
        <f t="shared" si="61"/>
        <v>2020</v>
      </c>
      <c r="C2335" s="5">
        <v>43930</v>
      </c>
      <c r="D2335" s="10">
        <v>1219.9000000000001</v>
      </c>
      <c r="E2335" s="10">
        <v>138.18410500000002</v>
      </c>
      <c r="F2335" s="10">
        <v>200.86</v>
      </c>
    </row>
    <row r="2336" spans="2:6" x14ac:dyDescent="0.3">
      <c r="B2336" s="6">
        <f t="shared" si="61"/>
        <v>2020</v>
      </c>
      <c r="C2336" s="5">
        <v>43934</v>
      </c>
      <c r="D2336" s="10">
        <v>1217.75</v>
      </c>
      <c r="E2336" s="10">
        <v>139.02503499999997</v>
      </c>
      <c r="F2336" s="10">
        <v>203.03</v>
      </c>
    </row>
    <row r="2337" spans="2:6" x14ac:dyDescent="0.3">
      <c r="B2337" s="6">
        <f t="shared" si="61"/>
        <v>2020</v>
      </c>
      <c r="C2337" s="5">
        <v>43935</v>
      </c>
      <c r="D2337" s="10">
        <v>1217.0999999999999</v>
      </c>
      <c r="E2337" s="10">
        <v>144.79443499999999</v>
      </c>
      <c r="F2337" s="10">
        <v>211.86</v>
      </c>
    </row>
    <row r="2338" spans="2:6" x14ac:dyDescent="0.3">
      <c r="B2338" s="6">
        <f t="shared" si="61"/>
        <v>2020</v>
      </c>
      <c r="C2338" s="5">
        <v>43936</v>
      </c>
      <c r="D2338" s="10">
        <v>1217.0999999999999</v>
      </c>
      <c r="E2338" s="10">
        <v>142.409065</v>
      </c>
      <c r="F2338" s="10">
        <v>209.43</v>
      </c>
    </row>
    <row r="2339" spans="2:6" x14ac:dyDescent="0.3">
      <c r="B2339" s="6">
        <f t="shared" si="61"/>
        <v>2020</v>
      </c>
      <c r="C2339" s="5">
        <v>43937</v>
      </c>
      <c r="D2339" s="10">
        <v>1228.7</v>
      </c>
      <c r="E2339" s="10">
        <v>145.27870500000003</v>
      </c>
      <c r="F2339" s="10">
        <v>213.25</v>
      </c>
    </row>
    <row r="2340" spans="2:6" x14ac:dyDescent="0.3">
      <c r="B2340" s="6">
        <f t="shared" si="61"/>
        <v>2020</v>
      </c>
      <c r="C2340" s="5">
        <v>43938</v>
      </c>
      <c r="D2340" s="10">
        <v>1217.95</v>
      </c>
      <c r="E2340" s="10">
        <v>146.84975500000002</v>
      </c>
      <c r="F2340" s="10">
        <v>215.29</v>
      </c>
    </row>
    <row r="2341" spans="2:6" x14ac:dyDescent="0.3">
      <c r="B2341" s="6">
        <f t="shared" si="61"/>
        <v>2020</v>
      </c>
      <c r="C2341" s="5">
        <v>43941</v>
      </c>
      <c r="D2341" s="10">
        <v>1220.6500000000001</v>
      </c>
      <c r="E2341" s="10">
        <v>145.24783500000001</v>
      </c>
      <c r="F2341" s="10">
        <v>212.74</v>
      </c>
    </row>
    <row r="2342" spans="2:6" x14ac:dyDescent="0.3">
      <c r="B2342" s="6">
        <f t="shared" si="61"/>
        <v>2020</v>
      </c>
      <c r="C2342" s="5">
        <v>43942</v>
      </c>
      <c r="D2342" s="10">
        <v>1229.5999999999999</v>
      </c>
      <c r="E2342" s="10">
        <v>139.38685000000001</v>
      </c>
      <c r="F2342" s="10">
        <v>204.89</v>
      </c>
    </row>
    <row r="2343" spans="2:6" x14ac:dyDescent="0.3">
      <c r="B2343" s="6">
        <f t="shared" si="61"/>
        <v>2020</v>
      </c>
      <c r="C2343" s="5">
        <v>43943</v>
      </c>
      <c r="D2343" s="10">
        <v>1232.3</v>
      </c>
      <c r="E2343" s="10">
        <v>145.45337500000002</v>
      </c>
      <c r="F2343" s="10">
        <v>210.97</v>
      </c>
    </row>
    <row r="2344" spans="2:6" x14ac:dyDescent="0.3">
      <c r="B2344" s="6">
        <f t="shared" si="61"/>
        <v>2020</v>
      </c>
      <c r="C2344" s="5">
        <v>43944</v>
      </c>
      <c r="D2344" s="10">
        <v>1229.8</v>
      </c>
      <c r="E2344" s="10">
        <v>144.67520999999999</v>
      </c>
      <c r="F2344" s="10">
        <v>210.52</v>
      </c>
    </row>
    <row r="2345" spans="2:6" x14ac:dyDescent="0.3">
      <c r="B2345" s="6">
        <f t="shared" si="61"/>
        <v>2020</v>
      </c>
      <c r="C2345" s="5">
        <v>43945</v>
      </c>
      <c r="D2345" s="10">
        <v>1235.6500000000001</v>
      </c>
      <c r="E2345" s="10">
        <v>147.51334499999999</v>
      </c>
      <c r="F2345" s="10">
        <v>213.84</v>
      </c>
    </row>
    <row r="2346" spans="2:6" x14ac:dyDescent="0.3">
      <c r="B2346" s="6">
        <f t="shared" si="61"/>
        <v>2020</v>
      </c>
      <c r="C2346" s="5">
        <v>43948</v>
      </c>
      <c r="D2346" s="10">
        <v>1226.0999999999999</v>
      </c>
      <c r="E2346" s="10">
        <v>149.10070499999998</v>
      </c>
      <c r="F2346" s="10">
        <v>215.56</v>
      </c>
    </row>
    <row r="2347" spans="2:6" x14ac:dyDescent="0.3">
      <c r="B2347" s="6">
        <f t="shared" si="61"/>
        <v>2020</v>
      </c>
      <c r="C2347" s="5">
        <v>43949</v>
      </c>
      <c r="D2347" s="10">
        <v>1225.0999999999999</v>
      </c>
      <c r="E2347" s="10">
        <v>147.07709999999997</v>
      </c>
      <c r="F2347" s="10">
        <v>211.5</v>
      </c>
    </row>
    <row r="2348" spans="2:6" x14ac:dyDescent="0.3">
      <c r="B2348" s="6">
        <f t="shared" si="61"/>
        <v>2020</v>
      </c>
      <c r="C2348" s="5">
        <v>43950</v>
      </c>
      <c r="D2348" s="10">
        <v>1218.5</v>
      </c>
      <c r="E2348" s="10">
        <v>152.64225500000001</v>
      </c>
      <c r="F2348" s="10">
        <v>219</v>
      </c>
    </row>
    <row r="2349" spans="2:6" x14ac:dyDescent="0.3">
      <c r="B2349" s="6">
        <f t="shared" si="61"/>
        <v>2020</v>
      </c>
      <c r="C2349" s="5">
        <v>43951</v>
      </c>
      <c r="D2349" s="10">
        <v>1218.5</v>
      </c>
      <c r="E2349" s="10">
        <v>150.69319999999999</v>
      </c>
      <c r="F2349" s="10">
        <v>218.91</v>
      </c>
    </row>
    <row r="2350" spans="2:6" x14ac:dyDescent="0.3">
      <c r="B2350" s="6">
        <f t="shared" si="61"/>
        <v>2020</v>
      </c>
      <c r="C2350" s="5">
        <v>43952</v>
      </c>
      <c r="D2350" s="10">
        <v>1218.5</v>
      </c>
      <c r="E2350" s="10">
        <v>145.40631999999999</v>
      </c>
      <c r="F2350" s="10">
        <v>212.74</v>
      </c>
    </row>
    <row r="2351" spans="2:6" x14ac:dyDescent="0.3">
      <c r="B2351" s="6">
        <f t="shared" si="61"/>
        <v>2020</v>
      </c>
      <c r="C2351" s="5">
        <v>43955</v>
      </c>
      <c r="D2351" s="10">
        <v>1229.1500000000001</v>
      </c>
      <c r="E2351" s="10">
        <v>147.12816000000001</v>
      </c>
      <c r="F2351" s="10">
        <v>215.22</v>
      </c>
    </row>
    <row r="2352" spans="2:6" x14ac:dyDescent="0.3">
      <c r="B2352" s="6">
        <f t="shared" si="61"/>
        <v>2020</v>
      </c>
      <c r="C2352" s="5">
        <v>43956</v>
      </c>
      <c r="D2352" s="10">
        <v>1229.1500000000001</v>
      </c>
      <c r="E2352" s="10">
        <v>149.385355</v>
      </c>
      <c r="F2352" s="10">
        <v>217.66</v>
      </c>
    </row>
    <row r="2353" spans="2:6" x14ac:dyDescent="0.3">
      <c r="B2353" s="6">
        <f t="shared" si="61"/>
        <v>2020</v>
      </c>
      <c r="C2353" s="5">
        <v>43957</v>
      </c>
      <c r="D2353" s="10">
        <v>1222.05</v>
      </c>
      <c r="E2353" s="10">
        <v>150.58956000000001</v>
      </c>
      <c r="F2353" s="10">
        <v>219</v>
      </c>
    </row>
    <row r="2354" spans="2:6" x14ac:dyDescent="0.3">
      <c r="B2354" s="6">
        <f t="shared" si="61"/>
        <v>2020</v>
      </c>
      <c r="C2354" s="5">
        <v>43958</v>
      </c>
      <c r="D2354" s="10">
        <v>1224.95</v>
      </c>
      <c r="E2354" s="10">
        <v>152.69447000000002</v>
      </c>
      <c r="F2354" s="10">
        <v>221.82</v>
      </c>
    </row>
    <row r="2355" spans="2:6" x14ac:dyDescent="0.3">
      <c r="B2355" s="6">
        <f t="shared" si="61"/>
        <v>2020</v>
      </c>
      <c r="C2355" s="5">
        <v>43959</v>
      </c>
      <c r="D2355" s="10">
        <v>1219.9000000000001</v>
      </c>
      <c r="E2355" s="10">
        <v>155.58569999999997</v>
      </c>
      <c r="F2355" s="10">
        <v>224.86</v>
      </c>
    </row>
    <row r="2356" spans="2:6" x14ac:dyDescent="0.3">
      <c r="B2356" s="6">
        <f t="shared" si="61"/>
        <v>2020</v>
      </c>
      <c r="C2356" s="5">
        <v>43962</v>
      </c>
      <c r="D2356" s="10">
        <v>1220.5</v>
      </c>
      <c r="E2356" s="10">
        <v>156.48719000000003</v>
      </c>
      <c r="F2356" s="10">
        <v>226.87</v>
      </c>
    </row>
    <row r="2357" spans="2:6" x14ac:dyDescent="0.3">
      <c r="B2357" s="6">
        <f t="shared" si="61"/>
        <v>2020</v>
      </c>
      <c r="C2357" s="5">
        <v>43963</v>
      </c>
      <c r="D2357" s="10">
        <v>1224.8499999999999</v>
      </c>
      <c r="E2357" s="10">
        <v>153.18971499999998</v>
      </c>
      <c r="F2357" s="10">
        <v>222.12</v>
      </c>
    </row>
    <row r="2358" spans="2:6" x14ac:dyDescent="0.3">
      <c r="B2358" s="6">
        <f t="shared" si="61"/>
        <v>2020</v>
      </c>
      <c r="C2358" s="5">
        <v>43964</v>
      </c>
      <c r="D2358" s="10">
        <v>1223.7</v>
      </c>
      <c r="E2358" s="10">
        <v>150.67371500000002</v>
      </c>
      <c r="F2358" s="10">
        <v>219.34</v>
      </c>
    </row>
    <row r="2359" spans="2:6" x14ac:dyDescent="0.3">
      <c r="B2359" s="6">
        <f t="shared" si="61"/>
        <v>2020</v>
      </c>
      <c r="C2359" s="5">
        <v>43965</v>
      </c>
      <c r="D2359" s="10">
        <v>1227.95</v>
      </c>
      <c r="E2359" s="10">
        <v>152.872885</v>
      </c>
      <c r="F2359" s="10">
        <v>221.83</v>
      </c>
    </row>
    <row r="2360" spans="2:6" x14ac:dyDescent="0.3">
      <c r="B2360" s="6">
        <f t="shared" si="61"/>
        <v>2020</v>
      </c>
      <c r="C2360" s="5">
        <v>43966</v>
      </c>
      <c r="D2360" s="10">
        <v>1231.2</v>
      </c>
      <c r="E2360" s="10">
        <v>152.94825499999999</v>
      </c>
      <c r="F2360" s="10">
        <v>223.27</v>
      </c>
    </row>
    <row r="2361" spans="2:6" x14ac:dyDescent="0.3">
      <c r="B2361" s="6">
        <f t="shared" si="61"/>
        <v>2020</v>
      </c>
      <c r="C2361" s="5">
        <v>43969</v>
      </c>
      <c r="D2361" s="10">
        <v>1232.4000000000001</v>
      </c>
      <c r="E2361" s="10">
        <v>156.567555</v>
      </c>
      <c r="F2361" s="10">
        <v>227.43</v>
      </c>
    </row>
    <row r="2362" spans="2:6" x14ac:dyDescent="0.3">
      <c r="B2362" s="6">
        <f t="shared" si="61"/>
        <v>2020</v>
      </c>
      <c r="C2362" s="5">
        <v>43970</v>
      </c>
      <c r="D2362" s="10">
        <v>1225.25</v>
      </c>
      <c r="E2362" s="10">
        <v>156.020535</v>
      </c>
      <c r="F2362" s="10">
        <v>226.86</v>
      </c>
    </row>
    <row r="2363" spans="2:6" x14ac:dyDescent="0.3">
      <c r="B2363" s="6">
        <f t="shared" si="61"/>
        <v>2020</v>
      </c>
      <c r="C2363" s="5">
        <v>43971</v>
      </c>
      <c r="D2363" s="10">
        <v>1230.3499999999999</v>
      </c>
      <c r="E2363" s="10">
        <v>159.94422499999999</v>
      </c>
      <c r="F2363" s="10">
        <v>231.39</v>
      </c>
    </row>
    <row r="2364" spans="2:6" x14ac:dyDescent="0.3">
      <c r="B2364" s="6">
        <f t="shared" si="61"/>
        <v>2020</v>
      </c>
      <c r="C2364" s="5">
        <v>43972</v>
      </c>
      <c r="D2364" s="10">
        <v>1230.9000000000001</v>
      </c>
      <c r="E2364" s="10">
        <v>157.44282999999999</v>
      </c>
      <c r="F2364" s="10">
        <v>228.87</v>
      </c>
    </row>
    <row r="2365" spans="2:6" x14ac:dyDescent="0.3">
      <c r="B2365" s="6">
        <f t="shared" si="61"/>
        <v>2020</v>
      </c>
      <c r="C2365" s="5">
        <v>43973</v>
      </c>
      <c r="D2365" s="10">
        <v>1237</v>
      </c>
      <c r="E2365" s="10">
        <v>158.31773999999999</v>
      </c>
      <c r="F2365" s="10">
        <v>229.66</v>
      </c>
    </row>
    <row r="2366" spans="2:6" x14ac:dyDescent="0.3">
      <c r="B2366" s="6">
        <f t="shared" si="61"/>
        <v>2020</v>
      </c>
      <c r="C2366" s="5">
        <v>43977</v>
      </c>
      <c r="D2366" s="10">
        <v>1234.3</v>
      </c>
      <c r="E2366" s="10">
        <v>158.58105</v>
      </c>
      <c r="F2366" s="10">
        <v>229.04</v>
      </c>
    </row>
    <row r="2367" spans="2:6" x14ac:dyDescent="0.3">
      <c r="B2367" s="6">
        <f t="shared" si="61"/>
        <v>2020</v>
      </c>
      <c r="C2367" s="5">
        <v>43978</v>
      </c>
      <c r="D2367" s="10">
        <v>1234.3499999999999</v>
      </c>
      <c r="E2367" s="10">
        <v>159.83406500000001</v>
      </c>
      <c r="F2367" s="10">
        <v>230.29</v>
      </c>
    </row>
    <row r="2368" spans="2:6" x14ac:dyDescent="0.3">
      <c r="B2368" s="6">
        <f t="shared" si="61"/>
        <v>2020</v>
      </c>
      <c r="C2368" s="5">
        <v>43979</v>
      </c>
      <c r="D2368" s="10">
        <v>1239.55</v>
      </c>
      <c r="E2368" s="10">
        <v>158.68254499999998</v>
      </c>
      <c r="F2368" s="10">
        <v>229.99</v>
      </c>
    </row>
    <row r="2369" spans="2:6" x14ac:dyDescent="0.3">
      <c r="B2369" s="6">
        <f t="shared" si="61"/>
        <v>2020</v>
      </c>
      <c r="C2369" s="5">
        <v>43980</v>
      </c>
      <c r="D2369" s="10">
        <v>1238.3499999999999</v>
      </c>
      <c r="E2369" s="10">
        <v>161.76477</v>
      </c>
      <c r="F2369" s="10">
        <v>233.36</v>
      </c>
    </row>
    <row r="2370" spans="2:6" x14ac:dyDescent="0.3">
      <c r="B2370" s="6">
        <f t="shared" ref="B2370:B2433" si="62">YEAR(C2370)</f>
        <v>2020</v>
      </c>
      <c r="C2370" s="5">
        <v>43983</v>
      </c>
      <c r="D2370" s="10">
        <v>1225</v>
      </c>
      <c r="E2370" s="10">
        <v>162.04199499999999</v>
      </c>
      <c r="F2370" s="10">
        <v>234.06</v>
      </c>
    </row>
    <row r="2371" spans="2:6" x14ac:dyDescent="0.3">
      <c r="B2371" s="6">
        <f t="shared" si="62"/>
        <v>2020</v>
      </c>
      <c r="C2371" s="5">
        <v>43984</v>
      </c>
      <c r="D2371" s="10">
        <v>1225.4000000000001</v>
      </c>
      <c r="E2371" s="10">
        <v>163.87539999999998</v>
      </c>
      <c r="F2371" s="10">
        <v>235.63</v>
      </c>
    </row>
    <row r="2372" spans="2:6" x14ac:dyDescent="0.3">
      <c r="B2372" s="6">
        <f t="shared" si="62"/>
        <v>2020</v>
      </c>
      <c r="C2372" s="5">
        <v>43985</v>
      </c>
      <c r="D2372" s="10">
        <v>1216.9000000000001</v>
      </c>
      <c r="E2372" s="10">
        <v>166.01368999999997</v>
      </c>
      <c r="F2372" s="10">
        <v>236.69</v>
      </c>
    </row>
    <row r="2373" spans="2:6" x14ac:dyDescent="0.3">
      <c r="B2373" s="6">
        <f t="shared" si="62"/>
        <v>2020</v>
      </c>
      <c r="C2373" s="5">
        <v>43986</v>
      </c>
      <c r="D2373" s="10">
        <v>1218.9000000000001</v>
      </c>
      <c r="E2373" s="10">
        <v>165.36621</v>
      </c>
      <c r="F2373" s="10">
        <v>235.03</v>
      </c>
    </row>
    <row r="2374" spans="2:6" x14ac:dyDescent="0.3">
      <c r="B2374" s="6">
        <f t="shared" si="62"/>
        <v>2020</v>
      </c>
      <c r="C2374" s="5">
        <v>43987</v>
      </c>
      <c r="D2374" s="10">
        <v>1207.2</v>
      </c>
      <c r="E2374" s="10">
        <v>168.534865</v>
      </c>
      <c r="F2374" s="10">
        <v>239.69</v>
      </c>
    </row>
    <row r="2375" spans="2:6" x14ac:dyDescent="0.3">
      <c r="B2375" s="6">
        <f t="shared" si="62"/>
        <v>2020</v>
      </c>
      <c r="C2375" s="5">
        <v>43990</v>
      </c>
      <c r="D2375" s="10">
        <v>1204.9000000000001</v>
      </c>
      <c r="E2375" s="10">
        <v>169.61186999999998</v>
      </c>
      <c r="F2375" s="10">
        <v>241.55</v>
      </c>
    </row>
    <row r="2376" spans="2:6" x14ac:dyDescent="0.3">
      <c r="B2376" s="6">
        <f t="shared" si="62"/>
        <v>2020</v>
      </c>
      <c r="C2376" s="5">
        <v>43991</v>
      </c>
      <c r="D2376" s="10">
        <v>1197.75</v>
      </c>
      <c r="E2376" s="10">
        <v>169.74488999999997</v>
      </c>
      <c r="F2376" s="10">
        <v>243.3</v>
      </c>
    </row>
    <row r="2377" spans="2:6" x14ac:dyDescent="0.3">
      <c r="B2377" s="6">
        <f t="shared" si="62"/>
        <v>2020</v>
      </c>
      <c r="C2377" s="5">
        <v>43992</v>
      </c>
      <c r="D2377" s="10">
        <v>1191.3</v>
      </c>
      <c r="E2377" s="10">
        <v>171.05067999999997</v>
      </c>
      <c r="F2377" s="10">
        <v>246.22</v>
      </c>
    </row>
    <row r="2378" spans="2:6" x14ac:dyDescent="0.3">
      <c r="B2378" s="6">
        <f t="shared" si="62"/>
        <v>2020</v>
      </c>
      <c r="C2378" s="5">
        <v>43993</v>
      </c>
      <c r="D2378" s="10">
        <v>1196.8</v>
      </c>
      <c r="E2378" s="10">
        <v>161.45751500000003</v>
      </c>
      <c r="F2378" s="10">
        <v>234.02</v>
      </c>
    </row>
    <row r="2379" spans="2:6" x14ac:dyDescent="0.3">
      <c r="B2379" s="6">
        <f t="shared" si="62"/>
        <v>2020</v>
      </c>
      <c r="C2379" s="5">
        <v>43994</v>
      </c>
      <c r="D2379" s="10">
        <v>1203.9000000000001</v>
      </c>
      <c r="E2379" s="10">
        <v>163.31026</v>
      </c>
      <c r="F2379" s="10">
        <v>235.88</v>
      </c>
    </row>
    <row r="2380" spans="2:6" x14ac:dyDescent="0.3">
      <c r="B2380" s="6">
        <f t="shared" si="62"/>
        <v>2020</v>
      </c>
      <c r="C2380" s="5">
        <v>43997</v>
      </c>
      <c r="D2380" s="10">
        <v>1216.1500000000001</v>
      </c>
      <c r="E2380" s="10">
        <v>165.218345</v>
      </c>
      <c r="F2380" s="10">
        <v>238.75</v>
      </c>
    </row>
    <row r="2381" spans="2:6" x14ac:dyDescent="0.3">
      <c r="B2381" s="6">
        <f t="shared" si="62"/>
        <v>2020</v>
      </c>
      <c r="C2381" s="5">
        <v>43998</v>
      </c>
      <c r="D2381" s="10">
        <v>1207.1500000000001</v>
      </c>
      <c r="E2381" s="10">
        <v>168.703</v>
      </c>
      <c r="F2381" s="10">
        <v>242.85</v>
      </c>
    </row>
    <row r="2382" spans="2:6" x14ac:dyDescent="0.3">
      <c r="B2382" s="6">
        <f t="shared" si="62"/>
        <v>2020</v>
      </c>
      <c r="C2382" s="5">
        <v>43999</v>
      </c>
      <c r="D2382" s="10">
        <v>1214</v>
      </c>
      <c r="E2382" s="10">
        <v>169.37820499999998</v>
      </c>
      <c r="F2382" s="10">
        <v>243.62</v>
      </c>
    </row>
    <row r="2383" spans="2:6" x14ac:dyDescent="0.3">
      <c r="B2383" s="6">
        <f t="shared" si="62"/>
        <v>2020</v>
      </c>
      <c r="C2383" s="5">
        <v>44000</v>
      </c>
      <c r="D2383" s="10">
        <v>1208.2</v>
      </c>
      <c r="E2383" s="10">
        <v>169.52581000000001</v>
      </c>
      <c r="F2383" s="10">
        <v>244.28</v>
      </c>
    </row>
    <row r="2384" spans="2:6" x14ac:dyDescent="0.3">
      <c r="B2384" s="6">
        <f t="shared" si="62"/>
        <v>2020</v>
      </c>
      <c r="C2384" s="5">
        <v>44001</v>
      </c>
      <c r="D2384" s="10">
        <v>1209.6500000000001</v>
      </c>
      <c r="E2384" s="10">
        <v>169.34916500000003</v>
      </c>
      <c r="F2384" s="10">
        <v>244.24</v>
      </c>
    </row>
    <row r="2385" spans="2:6" x14ac:dyDescent="0.3">
      <c r="B2385" s="6">
        <f t="shared" si="62"/>
        <v>2020</v>
      </c>
      <c r="C2385" s="5">
        <v>44004</v>
      </c>
      <c r="D2385" s="10">
        <v>1215.8499999999999</v>
      </c>
      <c r="E2385" s="10">
        <v>171.52366499999999</v>
      </c>
      <c r="F2385" s="10">
        <v>246.74</v>
      </c>
    </row>
    <row r="2386" spans="2:6" x14ac:dyDescent="0.3">
      <c r="B2386" s="6">
        <f t="shared" si="62"/>
        <v>2020</v>
      </c>
      <c r="C2386" s="5">
        <v>44005</v>
      </c>
      <c r="D2386" s="10">
        <v>1208.8</v>
      </c>
      <c r="E2386" s="10">
        <v>172.416235</v>
      </c>
      <c r="F2386" s="10">
        <v>248.84</v>
      </c>
    </row>
    <row r="2387" spans="2:6" x14ac:dyDescent="0.3">
      <c r="B2387" s="6">
        <f t="shared" si="62"/>
        <v>2020</v>
      </c>
      <c r="C2387" s="5">
        <v>44006</v>
      </c>
      <c r="D2387" s="10">
        <v>1199.5</v>
      </c>
      <c r="E2387" s="10">
        <v>168.61016499999999</v>
      </c>
      <c r="F2387" s="10">
        <v>243.71</v>
      </c>
    </row>
    <row r="2388" spans="2:6" x14ac:dyDescent="0.3">
      <c r="B2388" s="6">
        <f t="shared" si="62"/>
        <v>2020</v>
      </c>
      <c r="C2388" s="5">
        <v>44007</v>
      </c>
      <c r="D2388" s="10">
        <v>1204.7</v>
      </c>
      <c r="E2388" s="10">
        <v>170.38720499999999</v>
      </c>
      <c r="F2388" s="10">
        <v>246.03</v>
      </c>
    </row>
    <row r="2389" spans="2:6" x14ac:dyDescent="0.3">
      <c r="B2389" s="6">
        <f t="shared" si="62"/>
        <v>2020</v>
      </c>
      <c r="C2389" s="5">
        <v>44008</v>
      </c>
      <c r="D2389" s="10">
        <v>1200.7</v>
      </c>
      <c r="E2389" s="10">
        <v>167.07792000000001</v>
      </c>
      <c r="F2389" s="10">
        <v>240.22</v>
      </c>
    </row>
    <row r="2390" spans="2:6" x14ac:dyDescent="0.3">
      <c r="B2390" s="6">
        <f t="shared" si="62"/>
        <v>2020</v>
      </c>
      <c r="C2390" s="5">
        <v>44011</v>
      </c>
      <c r="D2390" s="10">
        <v>1198.7</v>
      </c>
      <c r="E2390" s="10">
        <v>168.26371499999999</v>
      </c>
      <c r="F2390" s="10">
        <v>242.84</v>
      </c>
    </row>
    <row r="2391" spans="2:6" x14ac:dyDescent="0.3">
      <c r="B2391" s="6">
        <f t="shared" si="62"/>
        <v>2020</v>
      </c>
      <c r="C2391" s="5">
        <v>44012</v>
      </c>
      <c r="D2391" s="10">
        <v>1202.9000000000001</v>
      </c>
      <c r="E2391" s="10">
        <v>171.893325</v>
      </c>
      <c r="F2391" s="10">
        <v>247.6</v>
      </c>
    </row>
    <row r="2392" spans="2:6" x14ac:dyDescent="0.3">
      <c r="B2392" s="6">
        <f t="shared" si="62"/>
        <v>2020</v>
      </c>
      <c r="C2392" s="5">
        <v>44013</v>
      </c>
      <c r="D2392" s="10">
        <v>1203.3499999999999</v>
      </c>
      <c r="E2392" s="10">
        <v>172.63272999999998</v>
      </c>
      <c r="F2392" s="10">
        <v>250.49</v>
      </c>
    </row>
    <row r="2393" spans="2:6" x14ac:dyDescent="0.3">
      <c r="B2393" s="6">
        <f t="shared" si="62"/>
        <v>2020</v>
      </c>
      <c r="C2393" s="5">
        <v>44014</v>
      </c>
      <c r="D2393" s="10">
        <v>1199.95</v>
      </c>
      <c r="E2393" s="10">
        <v>173.91648500000002</v>
      </c>
      <c r="F2393" s="10">
        <v>252.19</v>
      </c>
    </row>
    <row r="2394" spans="2:6" x14ac:dyDescent="0.3">
      <c r="B2394" s="6">
        <f t="shared" si="62"/>
        <v>2020</v>
      </c>
      <c r="C2394" s="5">
        <v>44018</v>
      </c>
      <c r="D2394" s="10">
        <v>1195.75</v>
      </c>
      <c r="E2394" s="10">
        <v>177.84575499999997</v>
      </c>
      <c r="F2394" s="10">
        <v>258.39</v>
      </c>
    </row>
    <row r="2395" spans="2:6" x14ac:dyDescent="0.3">
      <c r="B2395" s="6">
        <f t="shared" si="62"/>
        <v>2020</v>
      </c>
      <c r="C2395" s="5">
        <v>44019</v>
      </c>
      <c r="D2395" s="10">
        <v>1195.75</v>
      </c>
      <c r="E2395" s="10">
        <v>176.42238999999998</v>
      </c>
      <c r="F2395" s="10">
        <v>256.61</v>
      </c>
    </row>
    <row r="2396" spans="2:6" x14ac:dyDescent="0.3">
      <c r="B2396" s="6">
        <f t="shared" si="62"/>
        <v>2020</v>
      </c>
      <c r="C2396" s="5">
        <v>44020</v>
      </c>
      <c r="D2396" s="10">
        <v>1195.45</v>
      </c>
      <c r="E2396" s="10">
        <v>179.34162999999998</v>
      </c>
      <c r="F2396" s="10">
        <v>259.99</v>
      </c>
    </row>
    <row r="2397" spans="2:6" x14ac:dyDescent="0.3">
      <c r="B2397" s="6">
        <f t="shared" si="62"/>
        <v>2020</v>
      </c>
      <c r="C2397" s="5">
        <v>44021</v>
      </c>
      <c r="D2397" s="10">
        <v>1195.7</v>
      </c>
      <c r="E2397" s="10">
        <v>180.93959999999998</v>
      </c>
      <c r="F2397" s="10">
        <v>262.18</v>
      </c>
    </row>
    <row r="2398" spans="2:6" x14ac:dyDescent="0.3">
      <c r="B2398" s="6">
        <f t="shared" si="62"/>
        <v>2020</v>
      </c>
      <c r="C2398" s="5">
        <v>44022</v>
      </c>
      <c r="D2398" s="10">
        <v>1204.45</v>
      </c>
      <c r="E2398" s="10">
        <v>180.75469000000001</v>
      </c>
      <c r="F2398" s="10">
        <v>263.97000000000003</v>
      </c>
    </row>
    <row r="2399" spans="2:6" x14ac:dyDescent="0.3">
      <c r="B2399" s="6">
        <f t="shared" si="62"/>
        <v>2020</v>
      </c>
      <c r="C2399" s="5">
        <v>44025</v>
      </c>
      <c r="D2399" s="10">
        <v>1200.6500000000001</v>
      </c>
      <c r="E2399" s="10">
        <v>176.47911499999998</v>
      </c>
      <c r="F2399" s="10">
        <v>258.54000000000002</v>
      </c>
    </row>
    <row r="2400" spans="2:6" x14ac:dyDescent="0.3">
      <c r="B2400" s="6">
        <f t="shared" si="62"/>
        <v>2020</v>
      </c>
      <c r="C2400" s="5">
        <v>44026</v>
      </c>
      <c r="D2400" s="10">
        <v>1205.75</v>
      </c>
      <c r="E2400" s="10">
        <v>178.48887999999999</v>
      </c>
      <c r="F2400" s="10">
        <v>260.37</v>
      </c>
    </row>
    <row r="2401" spans="2:6" x14ac:dyDescent="0.3">
      <c r="B2401" s="6">
        <f t="shared" si="62"/>
        <v>2020</v>
      </c>
      <c r="C2401" s="5">
        <v>44027</v>
      </c>
      <c r="D2401" s="10">
        <v>1200.55</v>
      </c>
      <c r="E2401" s="10">
        <v>178.68356500000002</v>
      </c>
      <c r="F2401" s="10">
        <v>260.89999999999998</v>
      </c>
    </row>
    <row r="2402" spans="2:6" x14ac:dyDescent="0.3">
      <c r="B2402" s="6">
        <f t="shared" si="62"/>
        <v>2020</v>
      </c>
      <c r="C2402" s="5">
        <v>44028</v>
      </c>
      <c r="D2402" s="10">
        <v>1205.5</v>
      </c>
      <c r="E2402" s="10">
        <v>177.54407999999998</v>
      </c>
      <c r="F2402" s="10">
        <v>259.12</v>
      </c>
    </row>
    <row r="2403" spans="2:6" x14ac:dyDescent="0.3">
      <c r="B2403" s="6">
        <f t="shared" si="62"/>
        <v>2020</v>
      </c>
      <c r="C2403" s="5">
        <v>44029</v>
      </c>
      <c r="D2403" s="10">
        <v>1205.05</v>
      </c>
      <c r="E2403" s="10">
        <v>178.14860000000002</v>
      </c>
      <c r="F2403" s="10">
        <v>259.42</v>
      </c>
    </row>
    <row r="2404" spans="2:6" x14ac:dyDescent="0.3">
      <c r="B2404" s="6">
        <f t="shared" si="62"/>
        <v>2020</v>
      </c>
      <c r="C2404" s="5">
        <v>44032</v>
      </c>
      <c r="D2404" s="10">
        <v>1203.3</v>
      </c>
      <c r="E2404" s="10">
        <v>182.79250500000001</v>
      </c>
      <c r="F2404" s="10">
        <v>266.77999999999997</v>
      </c>
    </row>
    <row r="2405" spans="2:6" x14ac:dyDescent="0.3">
      <c r="B2405" s="6">
        <f t="shared" si="62"/>
        <v>2020</v>
      </c>
      <c r="C2405" s="5">
        <v>44033</v>
      </c>
      <c r="D2405" s="10">
        <v>1197.75</v>
      </c>
      <c r="E2405" s="10">
        <v>181.25770499999999</v>
      </c>
      <c r="F2405" s="10">
        <v>264</v>
      </c>
    </row>
    <row r="2406" spans="2:6" x14ac:dyDescent="0.3">
      <c r="B2406" s="6">
        <f t="shared" si="62"/>
        <v>2020</v>
      </c>
      <c r="C2406" s="5">
        <v>44034</v>
      </c>
      <c r="D2406" s="10">
        <v>1195.0999999999999</v>
      </c>
      <c r="E2406" s="10">
        <v>181.85050500000003</v>
      </c>
      <c r="F2406" s="10">
        <v>264.93</v>
      </c>
    </row>
    <row r="2407" spans="2:6" x14ac:dyDescent="0.3">
      <c r="B2407" s="6">
        <f t="shared" si="62"/>
        <v>2020</v>
      </c>
      <c r="C2407" s="5">
        <v>44035</v>
      </c>
      <c r="D2407" s="10">
        <v>1197.4000000000001</v>
      </c>
      <c r="E2407" s="10">
        <v>177.99224999999998</v>
      </c>
      <c r="F2407" s="10">
        <v>258.01</v>
      </c>
    </row>
    <row r="2408" spans="2:6" x14ac:dyDescent="0.3">
      <c r="B2408" s="6">
        <f t="shared" si="62"/>
        <v>2020</v>
      </c>
      <c r="C2408" s="5">
        <v>44036</v>
      </c>
      <c r="D2408" s="10">
        <v>1201.45</v>
      </c>
      <c r="E2408" s="10">
        <v>176.08794999999998</v>
      </c>
      <c r="F2408" s="10">
        <v>255.56</v>
      </c>
    </row>
    <row r="2409" spans="2:6" x14ac:dyDescent="0.3">
      <c r="B2409" s="6">
        <f t="shared" si="62"/>
        <v>2020</v>
      </c>
      <c r="C2409" s="5">
        <v>44039</v>
      </c>
      <c r="D2409" s="10">
        <v>1196.1500000000001</v>
      </c>
      <c r="E2409" s="10">
        <v>179.78004999999999</v>
      </c>
      <c r="F2409" s="10">
        <v>260.12</v>
      </c>
    </row>
    <row r="2410" spans="2:6" x14ac:dyDescent="0.3">
      <c r="B2410" s="6">
        <f t="shared" si="62"/>
        <v>2020</v>
      </c>
      <c r="C2410" s="5">
        <v>44040</v>
      </c>
      <c r="D2410" s="10">
        <v>1197.05</v>
      </c>
      <c r="E2410" s="10">
        <v>177.19638499999999</v>
      </c>
      <c r="F2410" s="10">
        <v>256.81</v>
      </c>
    </row>
    <row r="2411" spans="2:6" x14ac:dyDescent="0.3">
      <c r="B2411" s="6">
        <f t="shared" si="62"/>
        <v>2020</v>
      </c>
      <c r="C2411" s="5">
        <v>44041</v>
      </c>
      <c r="D2411" s="10">
        <v>1193.0999999999999</v>
      </c>
      <c r="E2411" s="10">
        <v>180.31195000000002</v>
      </c>
      <c r="F2411" s="10">
        <v>259.77</v>
      </c>
    </row>
    <row r="2412" spans="2:6" x14ac:dyDescent="0.3">
      <c r="B2412" s="6">
        <f t="shared" si="62"/>
        <v>2020</v>
      </c>
      <c r="C2412" s="5">
        <v>44042</v>
      </c>
      <c r="D2412" s="10">
        <v>1194.4000000000001</v>
      </c>
      <c r="E2412" s="10">
        <v>182.08179999999999</v>
      </c>
      <c r="F2412" s="10">
        <v>261.13</v>
      </c>
    </row>
    <row r="2413" spans="2:6" x14ac:dyDescent="0.3">
      <c r="B2413" s="6">
        <f t="shared" si="62"/>
        <v>2020</v>
      </c>
      <c r="C2413" s="5">
        <v>44043</v>
      </c>
      <c r="D2413" s="10">
        <v>1191.1500000000001</v>
      </c>
      <c r="E2413" s="10">
        <v>183.91245499999999</v>
      </c>
      <c r="F2413" s="10">
        <v>265.79000000000002</v>
      </c>
    </row>
    <row r="2414" spans="2:6" x14ac:dyDescent="0.3">
      <c r="B2414" s="6">
        <f t="shared" si="62"/>
        <v>2020</v>
      </c>
      <c r="C2414" s="5">
        <v>44046</v>
      </c>
      <c r="D2414" s="10">
        <v>1193.3499999999999</v>
      </c>
      <c r="E2414" s="10">
        <v>187.27355499999999</v>
      </c>
      <c r="F2414" s="10">
        <v>269.38</v>
      </c>
    </row>
    <row r="2415" spans="2:6" x14ac:dyDescent="0.3">
      <c r="B2415" s="6">
        <f t="shared" si="62"/>
        <v>2020</v>
      </c>
      <c r="C2415" s="5">
        <v>44047</v>
      </c>
      <c r="D2415" s="10">
        <v>1194.05</v>
      </c>
      <c r="E2415" s="10">
        <v>188.27727000000002</v>
      </c>
      <c r="F2415" s="10">
        <v>270.38</v>
      </c>
    </row>
    <row r="2416" spans="2:6" x14ac:dyDescent="0.3">
      <c r="B2416" s="6">
        <f t="shared" si="62"/>
        <v>2020</v>
      </c>
      <c r="C2416" s="5">
        <v>44048</v>
      </c>
      <c r="D2416" s="10">
        <v>1188.75</v>
      </c>
      <c r="E2416" s="10">
        <v>188.41842500000004</v>
      </c>
      <c r="F2416" s="10">
        <v>271.05</v>
      </c>
    </row>
    <row r="2417" spans="2:6" x14ac:dyDescent="0.3">
      <c r="B2417" s="6">
        <f t="shared" si="62"/>
        <v>2020</v>
      </c>
      <c r="C2417" s="5">
        <v>44049</v>
      </c>
      <c r="D2417" s="10">
        <v>1183.5999999999999</v>
      </c>
      <c r="E2417" s="10">
        <v>189.48345500000002</v>
      </c>
      <c r="F2417" s="10">
        <v>274.64</v>
      </c>
    </row>
    <row r="2418" spans="2:6" x14ac:dyDescent="0.3">
      <c r="B2418" s="6">
        <f t="shared" si="62"/>
        <v>2020</v>
      </c>
      <c r="C2418" s="5">
        <v>44050</v>
      </c>
      <c r="D2418" s="10">
        <v>1184.75</v>
      </c>
      <c r="E2418" s="10">
        <v>187.05937999999998</v>
      </c>
      <c r="F2418" s="10">
        <v>271.47000000000003</v>
      </c>
    </row>
    <row r="2419" spans="2:6" x14ac:dyDescent="0.3">
      <c r="B2419" s="6">
        <f t="shared" si="62"/>
        <v>2020</v>
      </c>
      <c r="C2419" s="5">
        <v>44053</v>
      </c>
      <c r="D2419" s="10">
        <v>1185.7</v>
      </c>
      <c r="E2419" s="10">
        <v>186.12544</v>
      </c>
      <c r="F2419" s="10">
        <v>270.31</v>
      </c>
    </row>
    <row r="2420" spans="2:6" x14ac:dyDescent="0.3">
      <c r="B2420" s="6">
        <f t="shared" si="62"/>
        <v>2020</v>
      </c>
      <c r="C2420" s="5">
        <v>44054</v>
      </c>
      <c r="D2420" s="10">
        <v>1185.6500000000001</v>
      </c>
      <c r="E2420" s="10">
        <v>183.31716</v>
      </c>
      <c r="F2420" s="10">
        <v>265.19</v>
      </c>
    </row>
    <row r="2421" spans="2:6" x14ac:dyDescent="0.3">
      <c r="B2421" s="6">
        <f t="shared" si="62"/>
        <v>2020</v>
      </c>
      <c r="C2421" s="5">
        <v>44055</v>
      </c>
      <c r="D2421" s="10">
        <v>1185.1500000000001</v>
      </c>
      <c r="E2421" s="10">
        <v>187.51443</v>
      </c>
      <c r="F2421" s="10">
        <v>271.86</v>
      </c>
    </row>
    <row r="2422" spans="2:6" x14ac:dyDescent="0.3">
      <c r="B2422" s="6">
        <f t="shared" si="62"/>
        <v>2020</v>
      </c>
      <c r="C2422" s="5">
        <v>44056</v>
      </c>
      <c r="D2422" s="10">
        <v>1183.3</v>
      </c>
      <c r="E2422" s="10">
        <v>187.25579999999999</v>
      </c>
      <c r="F2422" s="10">
        <v>272.48</v>
      </c>
    </row>
    <row r="2423" spans="2:6" x14ac:dyDescent="0.3">
      <c r="B2423" s="6">
        <f t="shared" si="62"/>
        <v>2020</v>
      </c>
      <c r="C2423" s="5">
        <v>44057</v>
      </c>
      <c r="D2423" s="10">
        <v>1184.5999999999999</v>
      </c>
      <c r="E2423" s="10">
        <v>186.90898000000001</v>
      </c>
      <c r="F2423" s="10">
        <v>272.16000000000003</v>
      </c>
    </row>
    <row r="2424" spans="2:6" x14ac:dyDescent="0.3">
      <c r="B2424" s="6">
        <f t="shared" si="62"/>
        <v>2020</v>
      </c>
      <c r="C2424" s="5">
        <v>44060</v>
      </c>
      <c r="D2424" s="10">
        <v>1184.5999999999999</v>
      </c>
      <c r="E2424" s="10">
        <v>188.62275499999998</v>
      </c>
      <c r="F2424" s="10">
        <v>275.32</v>
      </c>
    </row>
    <row r="2425" spans="2:6" x14ac:dyDescent="0.3">
      <c r="B2425" s="6">
        <f t="shared" si="62"/>
        <v>2020</v>
      </c>
      <c r="C2425" s="5">
        <v>44061</v>
      </c>
      <c r="D2425" s="10">
        <v>1183.7</v>
      </c>
      <c r="E2425" s="10">
        <v>189.45317499999999</v>
      </c>
      <c r="F2425" s="10">
        <v>277.97000000000003</v>
      </c>
    </row>
    <row r="2426" spans="2:6" x14ac:dyDescent="0.3">
      <c r="B2426" s="6">
        <f t="shared" si="62"/>
        <v>2020</v>
      </c>
      <c r="C2426" s="5">
        <v>44062</v>
      </c>
      <c r="D2426" s="10">
        <v>1181.3499999999999</v>
      </c>
      <c r="E2426" s="10">
        <v>188.66831499999998</v>
      </c>
      <c r="F2426" s="10">
        <v>276.10000000000002</v>
      </c>
    </row>
    <row r="2427" spans="2:6" x14ac:dyDescent="0.3">
      <c r="B2427" s="6">
        <f t="shared" si="62"/>
        <v>2020</v>
      </c>
      <c r="C2427" s="5">
        <v>44063</v>
      </c>
      <c r="D2427" s="10">
        <v>1187</v>
      </c>
      <c r="E2427" s="10">
        <v>189.55783</v>
      </c>
      <c r="F2427" s="10">
        <v>279.93</v>
      </c>
    </row>
    <row r="2428" spans="2:6" x14ac:dyDescent="0.3">
      <c r="B2428" s="6">
        <f t="shared" si="62"/>
        <v>2020</v>
      </c>
      <c r="C2428" s="5">
        <v>44064</v>
      </c>
      <c r="D2428" s="10">
        <v>1186.3</v>
      </c>
      <c r="E2428" s="10">
        <v>190.29937000000001</v>
      </c>
      <c r="F2428" s="10">
        <v>281.87</v>
      </c>
    </row>
    <row r="2429" spans="2:6" x14ac:dyDescent="0.3">
      <c r="B2429" s="6">
        <f t="shared" si="62"/>
        <v>2020</v>
      </c>
      <c r="C2429" s="5">
        <v>44067</v>
      </c>
      <c r="D2429" s="10">
        <v>1189.1500000000001</v>
      </c>
      <c r="E2429" s="10">
        <v>191.16352500000002</v>
      </c>
      <c r="F2429" s="10">
        <v>283.63</v>
      </c>
    </row>
    <row r="2430" spans="2:6" x14ac:dyDescent="0.3">
      <c r="B2430" s="6">
        <f t="shared" si="62"/>
        <v>2020</v>
      </c>
      <c r="C2430" s="5">
        <v>44068</v>
      </c>
      <c r="D2430" s="10">
        <v>1185.0999999999999</v>
      </c>
      <c r="E2430" s="10">
        <v>192.75983500000001</v>
      </c>
      <c r="F2430" s="10">
        <v>285.86</v>
      </c>
    </row>
    <row r="2431" spans="2:6" x14ac:dyDescent="0.3">
      <c r="B2431" s="6">
        <f t="shared" si="62"/>
        <v>2020</v>
      </c>
      <c r="C2431" s="5">
        <v>44069</v>
      </c>
      <c r="D2431" s="10">
        <v>1186.8499999999999</v>
      </c>
      <c r="E2431" s="10">
        <v>196.447655</v>
      </c>
      <c r="F2431" s="10">
        <v>291.95999999999998</v>
      </c>
    </row>
    <row r="2432" spans="2:6" x14ac:dyDescent="0.3">
      <c r="B2432" s="6">
        <f t="shared" si="62"/>
        <v>2020</v>
      </c>
      <c r="C2432" s="5">
        <v>44070</v>
      </c>
      <c r="D2432" s="10">
        <v>1185</v>
      </c>
      <c r="E2432" s="10">
        <v>195.61254</v>
      </c>
      <c r="F2432" s="10">
        <v>291.05</v>
      </c>
    </row>
    <row r="2433" spans="2:6" x14ac:dyDescent="0.3">
      <c r="B2433" s="6">
        <f t="shared" si="62"/>
        <v>2020</v>
      </c>
      <c r="C2433" s="5">
        <v>44071</v>
      </c>
      <c r="D2433" s="10">
        <v>1184.4000000000001</v>
      </c>
      <c r="E2433" s="10">
        <v>197.47356500000001</v>
      </c>
      <c r="F2433" s="10">
        <v>292.52999999999997</v>
      </c>
    </row>
    <row r="2434" spans="2:6" x14ac:dyDescent="0.3">
      <c r="B2434" s="6">
        <f t="shared" ref="B2434:B2497" si="63">YEAR(C2434)</f>
        <v>2020</v>
      </c>
      <c r="C2434" s="5">
        <v>44074</v>
      </c>
      <c r="D2434" s="10">
        <v>1187.8499999999999</v>
      </c>
      <c r="E2434" s="10">
        <v>197.95715999999999</v>
      </c>
      <c r="F2434" s="10">
        <v>294.88</v>
      </c>
    </row>
    <row r="2435" spans="2:6" x14ac:dyDescent="0.3">
      <c r="B2435" s="6">
        <f t="shared" si="63"/>
        <v>2020</v>
      </c>
      <c r="C2435" s="5">
        <v>44075</v>
      </c>
      <c r="D2435" s="10">
        <v>1183.0999999999999</v>
      </c>
      <c r="E2435" s="10">
        <v>202.2757</v>
      </c>
      <c r="F2435" s="10">
        <v>299.92</v>
      </c>
    </row>
    <row r="2436" spans="2:6" x14ac:dyDescent="0.3">
      <c r="B2436" s="6">
        <f t="shared" si="63"/>
        <v>2020</v>
      </c>
      <c r="C2436" s="5">
        <v>44076</v>
      </c>
      <c r="D2436" s="10">
        <v>1185.55</v>
      </c>
      <c r="E2436" s="10">
        <v>205.60919000000001</v>
      </c>
      <c r="F2436" s="10">
        <v>302.76</v>
      </c>
    </row>
    <row r="2437" spans="2:6" x14ac:dyDescent="0.3">
      <c r="B2437" s="6">
        <f t="shared" si="63"/>
        <v>2020</v>
      </c>
      <c r="C2437" s="5">
        <v>44077</v>
      </c>
      <c r="D2437" s="10">
        <v>1188.25</v>
      </c>
      <c r="E2437" s="10">
        <v>194.35030999999998</v>
      </c>
      <c r="F2437" s="10">
        <v>287.41000000000003</v>
      </c>
    </row>
    <row r="2438" spans="2:6" x14ac:dyDescent="0.3">
      <c r="B2438" s="6">
        <f t="shared" si="63"/>
        <v>2020</v>
      </c>
      <c r="C2438" s="5">
        <v>44078</v>
      </c>
      <c r="D2438" s="10">
        <v>1189.6500000000001</v>
      </c>
      <c r="E2438" s="10">
        <v>191.10888000000003</v>
      </c>
      <c r="F2438" s="10">
        <v>283.58</v>
      </c>
    </row>
    <row r="2439" spans="2:6" x14ac:dyDescent="0.3">
      <c r="B2439" s="6">
        <f t="shared" si="63"/>
        <v>2020</v>
      </c>
      <c r="C2439" s="5">
        <v>44082</v>
      </c>
      <c r="D2439" s="10">
        <v>1186.45</v>
      </c>
      <c r="E2439" s="10">
        <v>183.23300499999999</v>
      </c>
      <c r="F2439" s="10">
        <v>269.95</v>
      </c>
    </row>
    <row r="2440" spans="2:6" x14ac:dyDescent="0.3">
      <c r="B2440" s="6">
        <f t="shared" si="63"/>
        <v>2020</v>
      </c>
      <c r="C2440" s="5">
        <v>44083</v>
      </c>
      <c r="D2440" s="10">
        <v>1189.0999999999999</v>
      </c>
      <c r="E2440" s="10">
        <v>188.38721499999997</v>
      </c>
      <c r="F2440" s="10">
        <v>277.88</v>
      </c>
    </row>
    <row r="2441" spans="2:6" x14ac:dyDescent="0.3">
      <c r="B2441" s="6">
        <f t="shared" si="63"/>
        <v>2020</v>
      </c>
      <c r="C2441" s="5">
        <v>44084</v>
      </c>
      <c r="D2441" s="10">
        <v>1184.9000000000001</v>
      </c>
      <c r="E2441" s="10">
        <v>184.84944999999999</v>
      </c>
      <c r="F2441" s="10">
        <v>272.33999999999997</v>
      </c>
    </row>
    <row r="2442" spans="2:6" x14ac:dyDescent="0.3">
      <c r="B2442" s="6">
        <f t="shared" si="63"/>
        <v>2020</v>
      </c>
      <c r="C2442" s="5">
        <v>44085</v>
      </c>
      <c r="D2442" s="10">
        <v>1186.9000000000001</v>
      </c>
      <c r="E2442" s="10">
        <v>183.96769499999999</v>
      </c>
      <c r="F2442" s="10">
        <v>270.45</v>
      </c>
    </row>
    <row r="2443" spans="2:6" x14ac:dyDescent="0.3">
      <c r="B2443" s="6">
        <f t="shared" si="63"/>
        <v>2020</v>
      </c>
      <c r="C2443" s="5">
        <v>44088</v>
      </c>
      <c r="D2443" s="10">
        <v>1183.5999999999999</v>
      </c>
      <c r="E2443" s="10">
        <v>186.58043499999999</v>
      </c>
      <c r="F2443" s="10">
        <v>275.16000000000003</v>
      </c>
    </row>
    <row r="2444" spans="2:6" x14ac:dyDescent="0.3">
      <c r="B2444" s="6">
        <f t="shared" si="63"/>
        <v>2020</v>
      </c>
      <c r="C2444" s="5">
        <v>44089</v>
      </c>
      <c r="D2444" s="10">
        <v>1178.95</v>
      </c>
      <c r="E2444" s="10">
        <v>188.79421999999997</v>
      </c>
      <c r="F2444" s="10">
        <v>279.06</v>
      </c>
    </row>
    <row r="2445" spans="2:6" x14ac:dyDescent="0.3">
      <c r="B2445" s="6">
        <f t="shared" si="63"/>
        <v>2020</v>
      </c>
      <c r="C2445" s="5">
        <v>44090</v>
      </c>
      <c r="D2445" s="10">
        <v>1176.05</v>
      </c>
      <c r="E2445" s="10">
        <v>186.60363999999998</v>
      </c>
      <c r="F2445" s="10">
        <v>274.61</v>
      </c>
    </row>
    <row r="2446" spans="2:6" x14ac:dyDescent="0.3">
      <c r="B2446" s="6">
        <f t="shared" si="63"/>
        <v>2020</v>
      </c>
      <c r="C2446" s="5">
        <v>44091</v>
      </c>
      <c r="D2446" s="10">
        <v>1174.4000000000001</v>
      </c>
      <c r="E2446" s="10">
        <v>185.01827499999996</v>
      </c>
      <c r="F2446" s="10">
        <v>270.32</v>
      </c>
    </row>
    <row r="2447" spans="2:6" x14ac:dyDescent="0.3">
      <c r="B2447" s="6">
        <f t="shared" si="63"/>
        <v>2020</v>
      </c>
      <c r="C2447" s="5">
        <v>44092</v>
      </c>
      <c r="D2447" s="10">
        <v>1160.45</v>
      </c>
      <c r="E2447" s="10">
        <v>183.09292499999995</v>
      </c>
      <c r="F2447" s="10">
        <v>266.87</v>
      </c>
    </row>
    <row r="2448" spans="2:6" x14ac:dyDescent="0.3">
      <c r="B2448" s="6">
        <f t="shared" si="63"/>
        <v>2020</v>
      </c>
      <c r="C2448" s="5">
        <v>44095</v>
      </c>
      <c r="D2448" s="10">
        <v>1158</v>
      </c>
      <c r="E2448" s="10">
        <v>183.70844500000001</v>
      </c>
      <c r="F2448" s="10">
        <v>267.51</v>
      </c>
    </row>
    <row r="2449" spans="2:6" x14ac:dyDescent="0.3">
      <c r="B2449" s="6">
        <f t="shared" si="63"/>
        <v>2020</v>
      </c>
      <c r="C2449" s="5">
        <v>44096</v>
      </c>
      <c r="D2449" s="10">
        <v>1165.05</v>
      </c>
      <c r="E2449" s="10">
        <v>186.74930000000001</v>
      </c>
      <c r="F2449" s="10">
        <v>272.48</v>
      </c>
    </row>
    <row r="2450" spans="2:6" x14ac:dyDescent="0.3">
      <c r="B2450" s="6">
        <f t="shared" si="63"/>
        <v>2020</v>
      </c>
      <c r="C2450" s="5">
        <v>44097</v>
      </c>
      <c r="D2450" s="10">
        <v>1164.3499999999999</v>
      </c>
      <c r="E2450" s="10">
        <v>182.02985499999997</v>
      </c>
      <c r="F2450" s="10">
        <v>264.16000000000003</v>
      </c>
    </row>
    <row r="2451" spans="2:6" x14ac:dyDescent="0.3">
      <c r="B2451" s="6">
        <f t="shared" si="63"/>
        <v>2020</v>
      </c>
      <c r="C2451" s="5">
        <v>44098</v>
      </c>
      <c r="D2451" s="10">
        <v>1172.75</v>
      </c>
      <c r="E2451" s="10">
        <v>182.45710999999997</v>
      </c>
      <c r="F2451" s="10">
        <v>265.39</v>
      </c>
    </row>
    <row r="2452" spans="2:6" x14ac:dyDescent="0.3">
      <c r="B2452" s="6">
        <f t="shared" si="63"/>
        <v>2020</v>
      </c>
      <c r="C2452" s="5">
        <v>44099</v>
      </c>
      <c r="D2452" s="10">
        <v>1172.5</v>
      </c>
      <c r="E2452" s="10">
        <v>186.19131000000002</v>
      </c>
      <c r="F2452" s="10">
        <v>271.56</v>
      </c>
    </row>
    <row r="2453" spans="2:6" x14ac:dyDescent="0.3">
      <c r="B2453" s="6">
        <f t="shared" si="63"/>
        <v>2020</v>
      </c>
      <c r="C2453" s="5">
        <v>44102</v>
      </c>
      <c r="D2453" s="10">
        <v>1173.5</v>
      </c>
      <c r="E2453" s="10">
        <v>189.763105</v>
      </c>
      <c r="F2453" s="10">
        <v>277.2</v>
      </c>
    </row>
    <row r="2454" spans="2:6" x14ac:dyDescent="0.3">
      <c r="B2454" s="6">
        <f t="shared" si="63"/>
        <v>2020</v>
      </c>
      <c r="C2454" s="5">
        <v>44103</v>
      </c>
      <c r="D2454" s="10">
        <v>1169.5999999999999</v>
      </c>
      <c r="E2454" s="10">
        <v>189.53263000000001</v>
      </c>
      <c r="F2454" s="10">
        <v>275.95</v>
      </c>
    </row>
    <row r="2455" spans="2:6" x14ac:dyDescent="0.3">
      <c r="B2455" s="6">
        <f t="shared" si="63"/>
        <v>2020</v>
      </c>
      <c r="C2455" s="5">
        <v>44104</v>
      </c>
      <c r="D2455" s="10">
        <v>1169.5999999999999</v>
      </c>
      <c r="E2455" s="10">
        <v>190.52402499999999</v>
      </c>
      <c r="F2455" s="10">
        <v>277.83999999999997</v>
      </c>
    </row>
    <row r="2456" spans="2:6" x14ac:dyDescent="0.3">
      <c r="B2456" s="6">
        <f t="shared" si="63"/>
        <v>2020</v>
      </c>
      <c r="C2456" s="5">
        <v>44105</v>
      </c>
      <c r="D2456" s="10">
        <v>1169.5999999999999</v>
      </c>
      <c r="E2456" s="10">
        <v>193.65377000000001</v>
      </c>
      <c r="F2456" s="10">
        <v>282.25</v>
      </c>
    </row>
    <row r="2457" spans="2:6" x14ac:dyDescent="0.3">
      <c r="B2457" s="6">
        <f t="shared" si="63"/>
        <v>2020</v>
      </c>
      <c r="C2457" s="5">
        <v>44106</v>
      </c>
      <c r="D2457" s="10">
        <v>1169.5999999999999</v>
      </c>
      <c r="E2457" s="10">
        <v>189.04603499999999</v>
      </c>
      <c r="F2457" s="10">
        <v>274.31</v>
      </c>
    </row>
    <row r="2458" spans="2:6" x14ac:dyDescent="0.3">
      <c r="B2458" s="6">
        <f t="shared" si="63"/>
        <v>2020</v>
      </c>
      <c r="C2458" s="5">
        <v>44109</v>
      </c>
      <c r="D2458" s="10">
        <v>1163.4000000000001</v>
      </c>
      <c r="E2458" s="10">
        <v>193.56998999999999</v>
      </c>
      <c r="F2458" s="10">
        <v>280.16000000000003</v>
      </c>
    </row>
    <row r="2459" spans="2:6" x14ac:dyDescent="0.3">
      <c r="B2459" s="6">
        <f t="shared" si="63"/>
        <v>2020</v>
      </c>
      <c r="C2459" s="5">
        <v>44110</v>
      </c>
      <c r="D2459" s="10">
        <v>1161.05</v>
      </c>
      <c r="E2459" s="10">
        <v>191.279875</v>
      </c>
      <c r="F2459" s="10">
        <v>275.16000000000003</v>
      </c>
    </row>
    <row r="2460" spans="2:6" x14ac:dyDescent="0.3">
      <c r="B2460" s="6">
        <f t="shared" si="63"/>
        <v>2020</v>
      </c>
      <c r="C2460" s="5">
        <v>44111</v>
      </c>
      <c r="D2460" s="10">
        <v>1158.3</v>
      </c>
      <c r="E2460" s="10">
        <v>194.83029500000001</v>
      </c>
      <c r="F2460" s="10">
        <v>279.92</v>
      </c>
    </row>
    <row r="2461" spans="2:6" x14ac:dyDescent="0.3">
      <c r="B2461" s="6">
        <f t="shared" si="63"/>
        <v>2020</v>
      </c>
      <c r="C2461" s="5">
        <v>44112</v>
      </c>
      <c r="D2461" s="10">
        <v>1153.4000000000001</v>
      </c>
      <c r="E2461" s="10">
        <v>196.30688000000001</v>
      </c>
      <c r="F2461" s="10">
        <v>281.41000000000003</v>
      </c>
    </row>
    <row r="2462" spans="2:6" x14ac:dyDescent="0.3">
      <c r="B2462" s="6">
        <f t="shared" si="63"/>
        <v>2020</v>
      </c>
      <c r="C2462" s="5">
        <v>44113</v>
      </c>
      <c r="D2462" s="10">
        <v>1153.4000000000001</v>
      </c>
      <c r="E2462" s="10">
        <v>199.72182999999998</v>
      </c>
      <c r="F2462" s="10">
        <v>285.70999999999998</v>
      </c>
    </row>
    <row r="2463" spans="2:6" x14ac:dyDescent="0.3">
      <c r="B2463" s="6">
        <f t="shared" si="63"/>
        <v>2020</v>
      </c>
      <c r="C2463" s="5">
        <v>44116</v>
      </c>
      <c r="D2463" s="10">
        <v>1147</v>
      </c>
      <c r="E2463" s="10">
        <v>203.67591499999997</v>
      </c>
      <c r="F2463" s="10">
        <v>294.52999999999997</v>
      </c>
    </row>
    <row r="2464" spans="2:6" x14ac:dyDescent="0.3">
      <c r="B2464" s="6">
        <f t="shared" si="63"/>
        <v>2020</v>
      </c>
      <c r="C2464" s="5">
        <v>44117</v>
      </c>
      <c r="D2464" s="10">
        <v>1147.0999999999999</v>
      </c>
      <c r="E2464" s="10">
        <v>203.81489999999999</v>
      </c>
      <c r="F2464" s="10">
        <v>294.52</v>
      </c>
    </row>
    <row r="2465" spans="2:6" x14ac:dyDescent="0.3">
      <c r="B2465" s="6">
        <f t="shared" si="63"/>
        <v>2020</v>
      </c>
      <c r="C2465" s="5">
        <v>44118</v>
      </c>
      <c r="D2465" s="10">
        <v>1146.9000000000001</v>
      </c>
      <c r="E2465" s="10">
        <v>202.33239</v>
      </c>
      <c r="F2465" s="10">
        <v>292.06</v>
      </c>
    </row>
    <row r="2466" spans="2:6" x14ac:dyDescent="0.3">
      <c r="B2466" s="6">
        <f t="shared" si="63"/>
        <v>2020</v>
      </c>
      <c r="C2466" s="5">
        <v>44119</v>
      </c>
      <c r="D2466" s="10">
        <v>1143.25</v>
      </c>
      <c r="E2466" s="10">
        <v>201.68034499999999</v>
      </c>
      <c r="F2466" s="10">
        <v>290.10000000000002</v>
      </c>
    </row>
    <row r="2467" spans="2:6" x14ac:dyDescent="0.3">
      <c r="B2467" s="6">
        <f t="shared" si="63"/>
        <v>2020</v>
      </c>
      <c r="C2467" s="5">
        <v>44120</v>
      </c>
      <c r="D2467" s="10">
        <v>1147.4000000000001</v>
      </c>
      <c r="E2467" s="10">
        <v>201.15753500000002</v>
      </c>
      <c r="F2467" s="10">
        <v>288.51</v>
      </c>
    </row>
    <row r="2468" spans="2:6" x14ac:dyDescent="0.3">
      <c r="B2468" s="6">
        <f t="shared" si="63"/>
        <v>2020</v>
      </c>
      <c r="C2468" s="5">
        <v>44123</v>
      </c>
      <c r="D2468" s="10">
        <v>1142</v>
      </c>
      <c r="E2468" s="10">
        <v>199.09677000000002</v>
      </c>
      <c r="F2468" s="10">
        <v>283.8</v>
      </c>
    </row>
    <row r="2469" spans="2:6" x14ac:dyDescent="0.3">
      <c r="B2469" s="6">
        <f t="shared" si="63"/>
        <v>2020</v>
      </c>
      <c r="C2469" s="5">
        <v>44124</v>
      </c>
      <c r="D2469" s="10">
        <v>1139.3499999999999</v>
      </c>
      <c r="E2469" s="10">
        <v>198.99984000000001</v>
      </c>
      <c r="F2469" s="10">
        <v>284.41000000000003</v>
      </c>
    </row>
    <row r="2470" spans="2:6" x14ac:dyDescent="0.3">
      <c r="B2470" s="6">
        <f t="shared" si="63"/>
        <v>2020</v>
      </c>
      <c r="C2470" s="5">
        <v>44125</v>
      </c>
      <c r="D2470" s="10">
        <v>1131.6500000000001</v>
      </c>
      <c r="E2470" s="10">
        <v>198.60866999999999</v>
      </c>
      <c r="F2470" s="10">
        <v>284.19</v>
      </c>
    </row>
    <row r="2471" spans="2:6" x14ac:dyDescent="0.3">
      <c r="B2471" s="6">
        <f t="shared" si="63"/>
        <v>2020</v>
      </c>
      <c r="C2471" s="5">
        <v>44126</v>
      </c>
      <c r="D2471" s="10">
        <v>1132.9000000000001</v>
      </c>
      <c r="E2471" s="10">
        <v>198.77130499999998</v>
      </c>
      <c r="F2471" s="10">
        <v>284.18</v>
      </c>
    </row>
    <row r="2472" spans="2:6" x14ac:dyDescent="0.3">
      <c r="B2472" s="6">
        <f t="shared" si="63"/>
        <v>2020</v>
      </c>
      <c r="C2472" s="5">
        <v>44127</v>
      </c>
      <c r="D2472" s="10">
        <v>1132.8499999999999</v>
      </c>
      <c r="E2472" s="10">
        <v>199.33259499999997</v>
      </c>
      <c r="F2472" s="10">
        <v>284.74</v>
      </c>
    </row>
    <row r="2473" spans="2:6" x14ac:dyDescent="0.3">
      <c r="B2473" s="6">
        <f t="shared" si="63"/>
        <v>2020</v>
      </c>
      <c r="C2473" s="5">
        <v>44130</v>
      </c>
      <c r="D2473" s="10">
        <v>1127.8499999999999</v>
      </c>
      <c r="E2473" s="10">
        <v>195.45606499999997</v>
      </c>
      <c r="F2473" s="10">
        <v>280.47000000000003</v>
      </c>
    </row>
    <row r="2474" spans="2:6" x14ac:dyDescent="0.3">
      <c r="B2474" s="6">
        <f t="shared" si="63"/>
        <v>2020</v>
      </c>
      <c r="C2474" s="5">
        <v>44131</v>
      </c>
      <c r="D2474" s="10">
        <v>1125.45</v>
      </c>
      <c r="E2474" s="10">
        <v>196.53339500000004</v>
      </c>
      <c r="F2474" s="10">
        <v>282.66000000000003</v>
      </c>
    </row>
    <row r="2475" spans="2:6" x14ac:dyDescent="0.3">
      <c r="B2475" s="6">
        <f t="shared" si="63"/>
        <v>2020</v>
      </c>
      <c r="C2475" s="5">
        <v>44132</v>
      </c>
      <c r="D2475" s="10">
        <v>1130.5999999999999</v>
      </c>
      <c r="E2475" s="10">
        <v>189.36060500000002</v>
      </c>
      <c r="F2475" s="10">
        <v>271.64</v>
      </c>
    </row>
    <row r="2476" spans="2:6" x14ac:dyDescent="0.3">
      <c r="B2476" s="6">
        <f t="shared" si="63"/>
        <v>2020</v>
      </c>
      <c r="C2476" s="5">
        <v>44133</v>
      </c>
      <c r="D2476" s="10">
        <v>1131.45</v>
      </c>
      <c r="E2476" s="10">
        <v>192.79516500000005</v>
      </c>
      <c r="F2476" s="10">
        <v>276.39</v>
      </c>
    </row>
    <row r="2477" spans="2:6" x14ac:dyDescent="0.3">
      <c r="B2477" s="6">
        <f t="shared" si="63"/>
        <v>2020</v>
      </c>
      <c r="C2477" s="5">
        <v>44134</v>
      </c>
      <c r="D2477" s="10">
        <v>1135.1500000000001</v>
      </c>
      <c r="E2477" s="10">
        <v>188.22706500000001</v>
      </c>
      <c r="F2477" s="10">
        <v>269.38</v>
      </c>
    </row>
    <row r="2478" spans="2:6" x14ac:dyDescent="0.3">
      <c r="B2478" s="6">
        <f t="shared" si="63"/>
        <v>2020</v>
      </c>
      <c r="C2478" s="5">
        <v>44137</v>
      </c>
      <c r="D2478" s="10">
        <v>1133.7</v>
      </c>
      <c r="E2478" s="10">
        <v>188.52081500000003</v>
      </c>
      <c r="F2478" s="10">
        <v>269.98</v>
      </c>
    </row>
    <row r="2479" spans="2:6" x14ac:dyDescent="0.3">
      <c r="B2479" s="6">
        <f t="shared" si="63"/>
        <v>2020</v>
      </c>
      <c r="C2479" s="5">
        <v>44138</v>
      </c>
      <c r="D2479" s="10">
        <v>1134.1500000000001</v>
      </c>
      <c r="E2479" s="10">
        <v>191.900125</v>
      </c>
      <c r="F2479" s="10">
        <v>274.64999999999998</v>
      </c>
    </row>
    <row r="2480" spans="2:6" x14ac:dyDescent="0.3">
      <c r="B2480" s="6">
        <f t="shared" si="63"/>
        <v>2020</v>
      </c>
      <c r="C2480" s="5">
        <v>44139</v>
      </c>
      <c r="D2480" s="10">
        <v>1137.6500000000001</v>
      </c>
      <c r="E2480" s="10">
        <v>200.01041000000001</v>
      </c>
      <c r="F2480" s="10">
        <v>286.91000000000003</v>
      </c>
    </row>
    <row r="2481" spans="2:6" x14ac:dyDescent="0.3">
      <c r="B2481" s="6">
        <f t="shared" si="63"/>
        <v>2020</v>
      </c>
      <c r="C2481" s="5">
        <v>44140</v>
      </c>
      <c r="D2481" s="10">
        <v>1128.3</v>
      </c>
      <c r="E2481" s="10">
        <v>206.92216500000001</v>
      </c>
      <c r="F2481" s="10">
        <v>294.39</v>
      </c>
    </row>
    <row r="2482" spans="2:6" x14ac:dyDescent="0.3">
      <c r="B2482" s="6">
        <f t="shared" si="63"/>
        <v>2020</v>
      </c>
      <c r="C2482" s="5">
        <v>44141</v>
      </c>
      <c r="D2482" s="10">
        <v>1120.5</v>
      </c>
      <c r="E2482" s="10">
        <v>208.54558999999998</v>
      </c>
      <c r="F2482" s="10">
        <v>294.61</v>
      </c>
    </row>
    <row r="2483" spans="2:6" x14ac:dyDescent="0.3">
      <c r="B2483" s="6">
        <f t="shared" si="63"/>
        <v>2020</v>
      </c>
      <c r="C2483" s="5">
        <v>44144</v>
      </c>
      <c r="D2483" s="10">
        <v>1113.3</v>
      </c>
      <c r="E2483" s="10">
        <v>203.31527999999997</v>
      </c>
      <c r="F2483" s="10">
        <v>288.58999999999997</v>
      </c>
    </row>
    <row r="2484" spans="2:6" x14ac:dyDescent="0.3">
      <c r="B2484" s="6">
        <f t="shared" si="63"/>
        <v>2020</v>
      </c>
      <c r="C2484" s="5">
        <v>44145</v>
      </c>
      <c r="D2484" s="10">
        <v>1115.0999999999999</v>
      </c>
      <c r="E2484" s="10">
        <v>198.41368499999999</v>
      </c>
      <c r="F2484" s="10">
        <v>283.42</v>
      </c>
    </row>
    <row r="2485" spans="2:6" x14ac:dyDescent="0.3">
      <c r="B2485" s="6">
        <f t="shared" si="63"/>
        <v>2020</v>
      </c>
      <c r="C2485" s="5">
        <v>44146</v>
      </c>
      <c r="D2485" s="10">
        <v>1109.95</v>
      </c>
      <c r="E2485" s="10">
        <v>204.14286000000001</v>
      </c>
      <c r="F2485" s="10">
        <v>289.76</v>
      </c>
    </row>
    <row r="2486" spans="2:6" x14ac:dyDescent="0.3">
      <c r="B2486" s="6">
        <f t="shared" si="63"/>
        <v>2020</v>
      </c>
      <c r="C2486" s="5">
        <v>44147</v>
      </c>
      <c r="D2486" s="10">
        <v>1114.9000000000001</v>
      </c>
      <c r="E2486" s="10">
        <v>202.84787499999999</v>
      </c>
      <c r="F2486" s="10">
        <v>288.39999999999998</v>
      </c>
    </row>
    <row r="2487" spans="2:6" x14ac:dyDescent="0.3">
      <c r="B2487" s="6">
        <f t="shared" si="63"/>
        <v>2020</v>
      </c>
      <c r="C2487" s="5">
        <v>44148</v>
      </c>
      <c r="D2487" s="10">
        <v>1115.6500000000001</v>
      </c>
      <c r="E2487" s="10">
        <v>204.65095000000002</v>
      </c>
      <c r="F2487" s="10">
        <v>290.93</v>
      </c>
    </row>
    <row r="2488" spans="2:6" x14ac:dyDescent="0.3">
      <c r="B2488" s="6">
        <f t="shared" si="63"/>
        <v>2020</v>
      </c>
      <c r="C2488" s="5">
        <v>44151</v>
      </c>
      <c r="D2488" s="10">
        <v>1109</v>
      </c>
      <c r="E2488" s="10">
        <v>207.00631499999997</v>
      </c>
      <c r="F2488" s="10">
        <v>293.2</v>
      </c>
    </row>
    <row r="2489" spans="2:6" x14ac:dyDescent="0.3">
      <c r="B2489" s="6">
        <f t="shared" si="63"/>
        <v>2020</v>
      </c>
      <c r="C2489" s="5">
        <v>44152</v>
      </c>
      <c r="D2489" s="10">
        <v>1106.55</v>
      </c>
      <c r="E2489" s="10">
        <v>206.08513500000001</v>
      </c>
      <c r="F2489" s="10">
        <v>292.27</v>
      </c>
    </row>
    <row r="2490" spans="2:6" x14ac:dyDescent="0.3">
      <c r="B2490" s="6">
        <f t="shared" si="63"/>
        <v>2020</v>
      </c>
      <c r="C2490" s="5">
        <v>44153</v>
      </c>
      <c r="D2490" s="10">
        <v>1103.9000000000001</v>
      </c>
      <c r="E2490" s="10">
        <v>204.42426499999999</v>
      </c>
      <c r="F2490" s="10">
        <v>290.11</v>
      </c>
    </row>
    <row r="2491" spans="2:6" x14ac:dyDescent="0.3">
      <c r="B2491" s="6">
        <f t="shared" si="63"/>
        <v>2020</v>
      </c>
      <c r="C2491" s="5">
        <v>44154</v>
      </c>
      <c r="D2491" s="10">
        <v>1115.25</v>
      </c>
      <c r="E2491" s="10">
        <v>206.85395499999998</v>
      </c>
      <c r="F2491" s="10">
        <v>292.38</v>
      </c>
    </row>
    <row r="2492" spans="2:6" x14ac:dyDescent="0.3">
      <c r="B2492" s="6">
        <f t="shared" si="63"/>
        <v>2020</v>
      </c>
      <c r="C2492" s="5">
        <v>44155</v>
      </c>
      <c r="D2492" s="10">
        <v>1114.1500000000001</v>
      </c>
      <c r="E2492" s="10">
        <v>206.15354500000001</v>
      </c>
      <c r="F2492" s="10">
        <v>290.38</v>
      </c>
    </row>
    <row r="2493" spans="2:6" x14ac:dyDescent="0.3">
      <c r="B2493" s="6">
        <f t="shared" si="63"/>
        <v>2020</v>
      </c>
      <c r="C2493" s="5">
        <v>44158</v>
      </c>
      <c r="D2493" s="10">
        <v>1110.4000000000001</v>
      </c>
      <c r="E2493" s="10">
        <v>207.10581999999997</v>
      </c>
      <c r="F2493" s="10">
        <v>290.39</v>
      </c>
    </row>
    <row r="2494" spans="2:6" x14ac:dyDescent="0.3">
      <c r="B2494" s="6">
        <f t="shared" si="63"/>
        <v>2020</v>
      </c>
      <c r="C2494" s="5">
        <v>44159</v>
      </c>
      <c r="D2494" s="10">
        <v>1112</v>
      </c>
      <c r="E2494" s="10">
        <v>208.53019999999998</v>
      </c>
      <c r="F2494" s="10">
        <v>294.47000000000003</v>
      </c>
    </row>
    <row r="2495" spans="2:6" x14ac:dyDescent="0.3">
      <c r="B2495" s="6">
        <f t="shared" si="63"/>
        <v>2020</v>
      </c>
      <c r="C2495" s="5">
        <v>44160</v>
      </c>
      <c r="D2495" s="10">
        <v>1108.5999999999999</v>
      </c>
      <c r="E2495" s="10">
        <v>209.34501</v>
      </c>
      <c r="F2495" s="10">
        <v>296.27999999999997</v>
      </c>
    </row>
    <row r="2496" spans="2:6" x14ac:dyDescent="0.3">
      <c r="B2496" s="6">
        <f t="shared" si="63"/>
        <v>2020</v>
      </c>
      <c r="C2496" s="5">
        <v>44162</v>
      </c>
      <c r="D2496" s="10">
        <v>1103.4000000000001</v>
      </c>
      <c r="E2496" s="10">
        <v>211.65311499999999</v>
      </c>
      <c r="F2496" s="10">
        <v>299.01</v>
      </c>
    </row>
    <row r="2497" spans="2:6" x14ac:dyDescent="0.3">
      <c r="B2497" s="6">
        <f t="shared" si="63"/>
        <v>2020</v>
      </c>
      <c r="C2497" s="5">
        <v>44165</v>
      </c>
      <c r="D2497" s="10">
        <v>1106.4000000000001</v>
      </c>
      <c r="E2497" s="10">
        <v>212.86611000000002</v>
      </c>
      <c r="F2497" s="10">
        <v>299.62</v>
      </c>
    </row>
    <row r="2498" spans="2:6" x14ac:dyDescent="0.3">
      <c r="B2498" s="6">
        <f t="shared" ref="B2498:B2561" si="64">YEAR(C2498)</f>
        <v>2020</v>
      </c>
      <c r="C2498" s="5">
        <v>44166</v>
      </c>
      <c r="D2498" s="10">
        <v>1106.1500000000001</v>
      </c>
      <c r="E2498" s="10">
        <v>214.97298499999999</v>
      </c>
      <c r="F2498" s="10">
        <v>303.45999999999998</v>
      </c>
    </row>
    <row r="2499" spans="2:6" x14ac:dyDescent="0.3">
      <c r="B2499" s="6">
        <f t="shared" si="64"/>
        <v>2020</v>
      </c>
      <c r="C2499" s="5">
        <v>44167</v>
      </c>
      <c r="D2499" s="10">
        <v>1100.5999999999999</v>
      </c>
      <c r="E2499" s="10">
        <v>215.05669499999999</v>
      </c>
      <c r="F2499" s="10">
        <v>303.85000000000002</v>
      </c>
    </row>
    <row r="2500" spans="2:6" x14ac:dyDescent="0.3">
      <c r="B2500" s="6">
        <f t="shared" si="64"/>
        <v>2020</v>
      </c>
      <c r="C2500" s="5">
        <v>44168</v>
      </c>
      <c r="D2500" s="10">
        <v>1096.9000000000001</v>
      </c>
      <c r="E2500" s="10">
        <v>215.350685</v>
      </c>
      <c r="F2500" s="10">
        <v>304.27999999999997</v>
      </c>
    </row>
    <row r="2501" spans="2:6" x14ac:dyDescent="0.3">
      <c r="B2501" s="6">
        <f t="shared" si="64"/>
        <v>2020</v>
      </c>
      <c r="C2501" s="5">
        <v>44169</v>
      </c>
      <c r="D2501" s="10">
        <v>1082.05</v>
      </c>
      <c r="E2501" s="10">
        <v>218.32635500000001</v>
      </c>
      <c r="F2501" s="10">
        <v>305.52</v>
      </c>
    </row>
    <row r="2502" spans="2:6" x14ac:dyDescent="0.3">
      <c r="B2502" s="6">
        <f t="shared" si="64"/>
        <v>2020</v>
      </c>
      <c r="C2502" s="5">
        <v>44172</v>
      </c>
      <c r="D2502" s="10">
        <v>1081.9000000000001</v>
      </c>
      <c r="E2502" s="10">
        <v>219.23133000000001</v>
      </c>
      <c r="F2502" s="10">
        <v>307.25</v>
      </c>
    </row>
    <row r="2503" spans="2:6" x14ac:dyDescent="0.3">
      <c r="B2503" s="6">
        <f t="shared" si="64"/>
        <v>2020</v>
      </c>
      <c r="C2503" s="5">
        <v>44173</v>
      </c>
      <c r="D2503" s="10">
        <v>1085.4000000000001</v>
      </c>
      <c r="E2503" s="10">
        <v>220.20654499999998</v>
      </c>
      <c r="F2503" s="10">
        <v>308.29000000000002</v>
      </c>
    </row>
    <row r="2504" spans="2:6" x14ac:dyDescent="0.3">
      <c r="B2504" s="6">
        <f t="shared" si="64"/>
        <v>2020</v>
      </c>
      <c r="C2504" s="5">
        <v>44174</v>
      </c>
      <c r="D2504" s="10">
        <v>1084.4000000000001</v>
      </c>
      <c r="E2504" s="10">
        <v>215.17179999999999</v>
      </c>
      <c r="F2504" s="10">
        <v>301.31</v>
      </c>
    </row>
    <row r="2505" spans="2:6" x14ac:dyDescent="0.3">
      <c r="B2505" s="6">
        <f t="shared" si="64"/>
        <v>2020</v>
      </c>
      <c r="C2505" s="5">
        <v>44175</v>
      </c>
      <c r="D2505" s="10">
        <v>1087.4000000000001</v>
      </c>
      <c r="E2505" s="10">
        <v>216.35450499999999</v>
      </c>
      <c r="F2505" s="10">
        <v>302.52</v>
      </c>
    </row>
    <row r="2506" spans="2:6" x14ac:dyDescent="0.3">
      <c r="B2506" s="6">
        <f t="shared" si="64"/>
        <v>2020</v>
      </c>
      <c r="C2506" s="5">
        <v>44176</v>
      </c>
      <c r="D2506" s="10">
        <v>1090.0999999999999</v>
      </c>
      <c r="E2506" s="10">
        <v>215.79001999999997</v>
      </c>
      <c r="F2506" s="10">
        <v>301.85000000000002</v>
      </c>
    </row>
    <row r="2507" spans="2:6" x14ac:dyDescent="0.3">
      <c r="B2507" s="6">
        <f t="shared" si="64"/>
        <v>2020</v>
      </c>
      <c r="C2507" s="5">
        <v>44179</v>
      </c>
      <c r="D2507" s="10">
        <v>1091.5999999999999</v>
      </c>
      <c r="E2507" s="10">
        <v>216.57144999999997</v>
      </c>
      <c r="F2507" s="10">
        <v>304.04000000000002</v>
      </c>
    </row>
    <row r="2508" spans="2:6" x14ac:dyDescent="0.3">
      <c r="B2508" s="6">
        <f t="shared" si="64"/>
        <v>2020</v>
      </c>
      <c r="C2508" s="5">
        <v>44180</v>
      </c>
      <c r="D2508" s="10">
        <v>1093.2</v>
      </c>
      <c r="E2508" s="10">
        <v>219.32659000000001</v>
      </c>
      <c r="F2508" s="10">
        <v>307.29000000000002</v>
      </c>
    </row>
    <row r="2509" spans="2:6" x14ac:dyDescent="0.3">
      <c r="B2509" s="6">
        <f t="shared" si="64"/>
        <v>2020</v>
      </c>
      <c r="C2509" s="5">
        <v>44181</v>
      </c>
      <c r="D2509" s="10">
        <v>1093.95</v>
      </c>
      <c r="E2509" s="10">
        <v>220.75715</v>
      </c>
      <c r="F2509" s="10">
        <v>308.98</v>
      </c>
    </row>
    <row r="2510" spans="2:6" x14ac:dyDescent="0.3">
      <c r="B2510" s="6">
        <f t="shared" si="64"/>
        <v>2020</v>
      </c>
      <c r="C2510" s="5">
        <v>44182</v>
      </c>
      <c r="D2510" s="10">
        <v>1093.2</v>
      </c>
      <c r="E2510" s="10">
        <v>221.94778500000001</v>
      </c>
      <c r="F2510" s="10">
        <v>311</v>
      </c>
    </row>
    <row r="2511" spans="2:6" x14ac:dyDescent="0.3">
      <c r="B2511" s="6">
        <f t="shared" si="64"/>
        <v>2020</v>
      </c>
      <c r="C2511" s="5">
        <v>44183</v>
      </c>
      <c r="D2511" s="10">
        <v>1099.55</v>
      </c>
      <c r="E2511" s="10">
        <v>221.43963499999998</v>
      </c>
      <c r="F2511" s="10">
        <v>310.06</v>
      </c>
    </row>
    <row r="2512" spans="2:6" x14ac:dyDescent="0.3">
      <c r="B2512" s="6">
        <f t="shared" si="64"/>
        <v>2020</v>
      </c>
      <c r="C2512" s="5">
        <v>44186</v>
      </c>
      <c r="D2512" s="10">
        <v>1102.9000000000001</v>
      </c>
      <c r="E2512" s="10">
        <v>221.05858000000003</v>
      </c>
      <c r="F2512" s="10">
        <v>308.92</v>
      </c>
    </row>
    <row r="2513" spans="2:6" x14ac:dyDescent="0.3">
      <c r="B2513" s="6">
        <f t="shared" si="64"/>
        <v>2020</v>
      </c>
      <c r="C2513" s="5">
        <v>44187</v>
      </c>
      <c r="D2513" s="10">
        <v>1107.5</v>
      </c>
      <c r="E2513" s="10">
        <v>222.36394999999999</v>
      </c>
      <c r="F2513" s="10">
        <v>309.76</v>
      </c>
    </row>
    <row r="2514" spans="2:6" x14ac:dyDescent="0.3">
      <c r="B2514" s="6">
        <f t="shared" si="64"/>
        <v>2020</v>
      </c>
      <c r="C2514" s="5">
        <v>44188</v>
      </c>
      <c r="D2514" s="10">
        <v>1107.5999999999999</v>
      </c>
      <c r="E2514" s="10">
        <v>220.29836</v>
      </c>
      <c r="F2514" s="10">
        <v>308.2</v>
      </c>
    </row>
    <row r="2515" spans="2:6" x14ac:dyDescent="0.3">
      <c r="B2515" s="6">
        <f t="shared" si="64"/>
        <v>2020</v>
      </c>
      <c r="C2515" s="5">
        <v>44189</v>
      </c>
      <c r="D2515" s="10">
        <v>1102.9000000000001</v>
      </c>
      <c r="E2515" s="10">
        <v>221.18611999999999</v>
      </c>
      <c r="F2515" s="10">
        <v>309.56</v>
      </c>
    </row>
    <row r="2516" spans="2:6" x14ac:dyDescent="0.3">
      <c r="B2516" s="6">
        <f t="shared" si="64"/>
        <v>2020</v>
      </c>
      <c r="C2516" s="5">
        <v>44193</v>
      </c>
      <c r="D2516" s="10">
        <v>1096.6500000000001</v>
      </c>
      <c r="E2516" s="10">
        <v>221.10541499999999</v>
      </c>
      <c r="F2516" s="10">
        <v>312.68</v>
      </c>
    </row>
    <row r="2517" spans="2:6" x14ac:dyDescent="0.3">
      <c r="B2517" s="6">
        <f t="shared" si="64"/>
        <v>2020</v>
      </c>
      <c r="C2517" s="5">
        <v>44194</v>
      </c>
      <c r="D2517" s="10">
        <v>1092.1500000000001</v>
      </c>
      <c r="E2517" s="10">
        <v>220.50962999999996</v>
      </c>
      <c r="F2517" s="10">
        <v>312.95999999999998</v>
      </c>
    </row>
    <row r="2518" spans="2:6" x14ac:dyDescent="0.3">
      <c r="B2518" s="6">
        <f t="shared" si="64"/>
        <v>2020</v>
      </c>
      <c r="C2518" s="5">
        <v>44195</v>
      </c>
      <c r="D2518" s="10">
        <v>1086.3499999999999</v>
      </c>
      <c r="E2518" s="10">
        <v>221.42015500000002</v>
      </c>
      <c r="F2518" s="10">
        <v>312.97000000000003</v>
      </c>
    </row>
    <row r="2519" spans="2:6" x14ac:dyDescent="0.3">
      <c r="B2519" s="6">
        <f t="shared" si="64"/>
        <v>2020</v>
      </c>
      <c r="C2519" s="5">
        <v>44196</v>
      </c>
      <c r="D2519" s="10">
        <v>1086.3499999999999</v>
      </c>
      <c r="E2519" s="10">
        <v>221.63344499999997</v>
      </c>
      <c r="F2519" s="10">
        <v>313.74</v>
      </c>
    </row>
    <row r="2520" spans="2:6" x14ac:dyDescent="0.3">
      <c r="B2520" s="6">
        <f t="shared" si="64"/>
        <v>2021</v>
      </c>
      <c r="C2520" s="5">
        <v>44200</v>
      </c>
      <c r="D2520" s="10">
        <v>1081.9000000000001</v>
      </c>
      <c r="E2520" s="10">
        <v>219.66014999999999</v>
      </c>
      <c r="F2520" s="10">
        <v>309.31</v>
      </c>
    </row>
    <row r="2521" spans="2:6" x14ac:dyDescent="0.3">
      <c r="B2521" s="6">
        <f t="shared" si="64"/>
        <v>2021</v>
      </c>
      <c r="C2521" s="5">
        <v>44201</v>
      </c>
      <c r="D2521" s="10">
        <v>1087.5999999999999</v>
      </c>
      <c r="E2521" s="10">
        <v>222.47417000000002</v>
      </c>
      <c r="F2521" s="10">
        <v>311.86</v>
      </c>
    </row>
    <row r="2522" spans="2:6" x14ac:dyDescent="0.3">
      <c r="B2522" s="6">
        <f t="shared" si="64"/>
        <v>2021</v>
      </c>
      <c r="C2522" s="5">
        <v>44202</v>
      </c>
      <c r="D2522" s="10">
        <v>1085.7</v>
      </c>
      <c r="E2522" s="10">
        <v>220.06578499999998</v>
      </c>
      <c r="F2522" s="10">
        <v>307.54000000000002</v>
      </c>
    </row>
    <row r="2523" spans="2:6" x14ac:dyDescent="0.3">
      <c r="B2523" s="6">
        <f t="shared" si="64"/>
        <v>2021</v>
      </c>
      <c r="C2523" s="5">
        <v>44203</v>
      </c>
      <c r="D2523" s="10">
        <v>1087</v>
      </c>
      <c r="E2523" s="10">
        <v>226.76375999999996</v>
      </c>
      <c r="F2523" s="10">
        <v>314.98</v>
      </c>
    </row>
    <row r="2524" spans="2:6" x14ac:dyDescent="0.3">
      <c r="B2524" s="6">
        <f t="shared" si="64"/>
        <v>2021</v>
      </c>
      <c r="C2524" s="5">
        <v>44204</v>
      </c>
      <c r="D2524" s="10">
        <v>1089.7</v>
      </c>
      <c r="E2524" s="10">
        <v>228.08693500000001</v>
      </c>
      <c r="F2524" s="10">
        <v>319.02999999999997</v>
      </c>
    </row>
    <row r="2525" spans="2:6" x14ac:dyDescent="0.3">
      <c r="B2525" s="6">
        <f t="shared" si="64"/>
        <v>2021</v>
      </c>
      <c r="C2525" s="5">
        <v>44207</v>
      </c>
      <c r="D2525" s="10">
        <v>1097.2</v>
      </c>
      <c r="E2525" s="10">
        <v>227.76961499999999</v>
      </c>
      <c r="F2525" s="10">
        <v>314.42</v>
      </c>
    </row>
    <row r="2526" spans="2:6" x14ac:dyDescent="0.3">
      <c r="B2526" s="6">
        <f t="shared" si="64"/>
        <v>2021</v>
      </c>
      <c r="C2526" s="5">
        <v>44208</v>
      </c>
      <c r="D2526" s="10">
        <v>1099.95</v>
      </c>
      <c r="E2526" s="10">
        <v>228.76515000000001</v>
      </c>
      <c r="F2526" s="10">
        <v>313.92</v>
      </c>
    </row>
    <row r="2527" spans="2:6" x14ac:dyDescent="0.3">
      <c r="B2527" s="6">
        <f t="shared" si="64"/>
        <v>2021</v>
      </c>
      <c r="C2527" s="5">
        <v>44209</v>
      </c>
      <c r="D2527" s="10">
        <v>1095.25</v>
      </c>
      <c r="E2527" s="10">
        <v>229.54096499999997</v>
      </c>
      <c r="F2527" s="10">
        <v>316.04000000000002</v>
      </c>
    </row>
    <row r="2528" spans="2:6" x14ac:dyDescent="0.3">
      <c r="B2528" s="6">
        <f t="shared" si="64"/>
        <v>2021</v>
      </c>
      <c r="C2528" s="5">
        <v>44210</v>
      </c>
      <c r="D2528" s="10">
        <v>1098.05</v>
      </c>
      <c r="E2528" s="10">
        <v>230.54500499999997</v>
      </c>
      <c r="F2528" s="10">
        <v>314.35000000000002</v>
      </c>
    </row>
    <row r="2529" spans="2:6" x14ac:dyDescent="0.3">
      <c r="B2529" s="6">
        <f t="shared" si="64"/>
        <v>2021</v>
      </c>
      <c r="C2529" s="5">
        <v>44211</v>
      </c>
      <c r="D2529" s="10">
        <v>1099.45</v>
      </c>
      <c r="E2529" s="10">
        <v>227.608645</v>
      </c>
      <c r="F2529" s="10">
        <v>311.86</v>
      </c>
    </row>
    <row r="2530" spans="2:6" x14ac:dyDescent="0.3">
      <c r="B2530" s="6">
        <f t="shared" si="64"/>
        <v>2021</v>
      </c>
      <c r="C2530" s="5">
        <v>44215</v>
      </c>
      <c r="D2530" s="10">
        <v>1102.9000000000001</v>
      </c>
      <c r="E2530" s="10">
        <v>233.01911000000001</v>
      </c>
      <c r="F2530" s="10">
        <v>316.41000000000003</v>
      </c>
    </row>
    <row r="2531" spans="2:6" x14ac:dyDescent="0.3">
      <c r="B2531" s="6">
        <f t="shared" si="64"/>
        <v>2021</v>
      </c>
      <c r="C2531" s="5">
        <v>44216</v>
      </c>
      <c r="D2531" s="10">
        <v>1100.2</v>
      </c>
      <c r="E2531" s="10">
        <v>235.88078999999999</v>
      </c>
      <c r="F2531" s="10">
        <v>323.77</v>
      </c>
    </row>
    <row r="2532" spans="2:6" x14ac:dyDescent="0.3">
      <c r="B2532" s="6">
        <f t="shared" si="64"/>
        <v>2021</v>
      </c>
      <c r="C2532" s="5">
        <v>44217</v>
      </c>
      <c r="D2532" s="10">
        <v>1098.25</v>
      </c>
      <c r="E2532" s="10">
        <v>238.07372500000002</v>
      </c>
      <c r="F2532" s="10">
        <v>326.36</v>
      </c>
    </row>
    <row r="2533" spans="2:6" x14ac:dyDescent="0.3">
      <c r="B2533" s="6">
        <f t="shared" si="64"/>
        <v>2021</v>
      </c>
      <c r="C2533" s="5">
        <v>44218</v>
      </c>
      <c r="D2533" s="10">
        <v>1103.1500000000001</v>
      </c>
      <c r="E2533" s="10">
        <v>236.65841499999999</v>
      </c>
      <c r="F2533" s="10">
        <v>325.42</v>
      </c>
    </row>
    <row r="2534" spans="2:6" x14ac:dyDescent="0.3">
      <c r="B2534" s="6">
        <f t="shared" si="64"/>
        <v>2021</v>
      </c>
      <c r="C2534" s="5">
        <v>44221</v>
      </c>
      <c r="D2534" s="10">
        <v>1100.8</v>
      </c>
      <c r="E2534" s="10">
        <v>237.78959</v>
      </c>
      <c r="F2534" s="10">
        <v>328.11</v>
      </c>
    </row>
    <row r="2535" spans="2:6" x14ac:dyDescent="0.3">
      <c r="B2535" s="6">
        <f t="shared" si="64"/>
        <v>2021</v>
      </c>
      <c r="C2535" s="5">
        <v>44222</v>
      </c>
      <c r="D2535" s="10">
        <v>1106.45</v>
      </c>
      <c r="E2535" s="10">
        <v>236.03929500000001</v>
      </c>
      <c r="F2535" s="10">
        <v>328.59</v>
      </c>
    </row>
    <row r="2536" spans="2:6" x14ac:dyDescent="0.3">
      <c r="B2536" s="6">
        <f t="shared" si="64"/>
        <v>2021</v>
      </c>
      <c r="C2536" s="5">
        <v>44223</v>
      </c>
      <c r="D2536" s="10">
        <v>1104.4000000000001</v>
      </c>
      <c r="E2536" s="10">
        <v>227.75760499999998</v>
      </c>
      <c r="F2536" s="10">
        <v>319.43</v>
      </c>
    </row>
    <row r="2537" spans="2:6" x14ac:dyDescent="0.3">
      <c r="B2537" s="6">
        <f t="shared" si="64"/>
        <v>2021</v>
      </c>
      <c r="C2537" s="5">
        <v>44224</v>
      </c>
      <c r="D2537" s="10">
        <v>1119.6500000000001</v>
      </c>
      <c r="E2537" s="10">
        <v>231.220855</v>
      </c>
      <c r="F2537" s="10">
        <v>321.32</v>
      </c>
    </row>
    <row r="2538" spans="2:6" x14ac:dyDescent="0.3">
      <c r="B2538" s="6">
        <f t="shared" si="64"/>
        <v>2021</v>
      </c>
      <c r="C2538" s="5">
        <v>44225</v>
      </c>
      <c r="D2538" s="10">
        <v>1118.75</v>
      </c>
      <c r="E2538" s="10">
        <v>227.12728999999999</v>
      </c>
      <c r="F2538" s="10">
        <v>314.56</v>
      </c>
    </row>
    <row r="2539" spans="2:6" x14ac:dyDescent="0.3">
      <c r="B2539" s="6">
        <f t="shared" si="64"/>
        <v>2021</v>
      </c>
      <c r="C2539" s="5">
        <v>44228</v>
      </c>
      <c r="D2539" s="10">
        <v>1116.2</v>
      </c>
      <c r="E2539" s="10">
        <v>234.11082499999998</v>
      </c>
      <c r="F2539" s="10">
        <v>322.42</v>
      </c>
    </row>
    <row r="2540" spans="2:6" x14ac:dyDescent="0.3">
      <c r="B2540" s="6">
        <f t="shared" si="64"/>
        <v>2021</v>
      </c>
      <c r="C2540" s="5">
        <v>44229</v>
      </c>
      <c r="D2540" s="10">
        <v>1117.45</v>
      </c>
      <c r="E2540" s="10">
        <v>237.60830999999999</v>
      </c>
      <c r="F2540" s="10">
        <v>327.68</v>
      </c>
    </row>
    <row r="2541" spans="2:6" x14ac:dyDescent="0.3">
      <c r="B2541" s="6">
        <f t="shared" si="64"/>
        <v>2021</v>
      </c>
      <c r="C2541" s="5">
        <v>44230</v>
      </c>
      <c r="D2541" s="10">
        <v>1114.9000000000001</v>
      </c>
      <c r="E2541" s="10">
        <v>235.89866500000002</v>
      </c>
      <c r="F2541" s="10">
        <v>326.38</v>
      </c>
    </row>
    <row r="2542" spans="2:6" x14ac:dyDescent="0.3">
      <c r="B2542" s="6">
        <f t="shared" si="64"/>
        <v>2021</v>
      </c>
      <c r="C2542" s="5">
        <v>44231</v>
      </c>
      <c r="D2542" s="10">
        <v>1118.55</v>
      </c>
      <c r="E2542" s="10">
        <v>238.56847999999999</v>
      </c>
      <c r="F2542" s="10">
        <v>330.24</v>
      </c>
    </row>
    <row r="2543" spans="2:6" x14ac:dyDescent="0.3">
      <c r="B2543" s="6">
        <f t="shared" si="64"/>
        <v>2021</v>
      </c>
      <c r="C2543" s="5">
        <v>44232</v>
      </c>
      <c r="D2543" s="10">
        <v>1123.8</v>
      </c>
      <c r="E2543" s="10">
        <v>239.317825</v>
      </c>
      <c r="F2543" s="10">
        <v>331.36</v>
      </c>
    </row>
    <row r="2544" spans="2:6" x14ac:dyDescent="0.3">
      <c r="B2544" s="6">
        <f t="shared" si="64"/>
        <v>2021</v>
      </c>
      <c r="C2544" s="5">
        <v>44235</v>
      </c>
      <c r="D2544" s="10">
        <v>1119.6500000000001</v>
      </c>
      <c r="E2544" s="10">
        <v>242.91764499999996</v>
      </c>
      <c r="F2544" s="10">
        <v>333.58</v>
      </c>
    </row>
    <row r="2545" spans="2:6" x14ac:dyDescent="0.3">
      <c r="B2545" s="6">
        <f t="shared" si="64"/>
        <v>2021</v>
      </c>
      <c r="C2545" s="5">
        <v>44236</v>
      </c>
      <c r="D2545" s="10">
        <v>1116.55</v>
      </c>
      <c r="E2545" s="10">
        <v>243.03685999999999</v>
      </c>
      <c r="F2545" s="10">
        <v>333.51</v>
      </c>
    </row>
    <row r="2546" spans="2:6" x14ac:dyDescent="0.3">
      <c r="B2546" s="6">
        <f t="shared" si="64"/>
        <v>2021</v>
      </c>
      <c r="C2546" s="5">
        <v>44237</v>
      </c>
      <c r="D2546" s="10">
        <v>1106.8499999999999</v>
      </c>
      <c r="E2546" s="10">
        <v>243.44526500000001</v>
      </c>
      <c r="F2546" s="10">
        <v>332.75</v>
      </c>
    </row>
    <row r="2547" spans="2:6" x14ac:dyDescent="0.3">
      <c r="B2547" s="6">
        <f t="shared" si="64"/>
        <v>2021</v>
      </c>
      <c r="C2547" s="5">
        <v>44238</v>
      </c>
      <c r="D2547" s="10">
        <v>1106.8499999999999</v>
      </c>
      <c r="E2547" s="10">
        <v>247.81659000000005</v>
      </c>
      <c r="F2547" s="10">
        <v>334.58</v>
      </c>
    </row>
    <row r="2548" spans="2:6" x14ac:dyDescent="0.3">
      <c r="B2548" s="6">
        <f t="shared" si="64"/>
        <v>2021</v>
      </c>
      <c r="C2548" s="5">
        <v>44239</v>
      </c>
      <c r="D2548" s="10">
        <v>1106.8499999999999</v>
      </c>
      <c r="E2548" s="10">
        <v>250.066845</v>
      </c>
      <c r="F2548" s="10">
        <v>336.45</v>
      </c>
    </row>
    <row r="2549" spans="2:6" x14ac:dyDescent="0.3">
      <c r="B2549" s="6">
        <f t="shared" si="64"/>
        <v>2021</v>
      </c>
      <c r="C2549" s="5">
        <v>44243</v>
      </c>
      <c r="D2549" s="10">
        <v>1100.05</v>
      </c>
      <c r="E2549" s="10">
        <v>250.09365500000001</v>
      </c>
      <c r="F2549" s="10">
        <v>335.54</v>
      </c>
    </row>
    <row r="2550" spans="2:6" x14ac:dyDescent="0.3">
      <c r="B2550" s="6">
        <f t="shared" si="64"/>
        <v>2021</v>
      </c>
      <c r="C2550" s="5">
        <v>44244</v>
      </c>
      <c r="D2550" s="10">
        <v>1107.5999999999999</v>
      </c>
      <c r="E2550" s="10">
        <v>247.10155499999999</v>
      </c>
      <c r="F2550" s="10">
        <v>333.93</v>
      </c>
    </row>
    <row r="2551" spans="2:6" x14ac:dyDescent="0.3">
      <c r="B2551" s="6">
        <f t="shared" si="64"/>
        <v>2021</v>
      </c>
      <c r="C2551" s="5">
        <v>44245</v>
      </c>
      <c r="D2551" s="10">
        <v>1107.6500000000001</v>
      </c>
      <c r="E2551" s="10">
        <v>245.21112999999997</v>
      </c>
      <c r="F2551" s="10">
        <v>332.47</v>
      </c>
    </row>
    <row r="2552" spans="2:6" x14ac:dyDescent="0.3">
      <c r="B2552" s="6">
        <f t="shared" si="64"/>
        <v>2021</v>
      </c>
      <c r="C2552" s="5">
        <v>44246</v>
      </c>
      <c r="D2552" s="10">
        <v>1105.8499999999999</v>
      </c>
      <c r="E2552" s="10">
        <v>247.12815499999999</v>
      </c>
      <c r="F2552" s="10">
        <v>331.02</v>
      </c>
    </row>
    <row r="2553" spans="2:6" x14ac:dyDescent="0.3">
      <c r="B2553" s="6">
        <f t="shared" si="64"/>
        <v>2021</v>
      </c>
      <c r="C2553" s="5">
        <v>44249</v>
      </c>
      <c r="D2553" s="10">
        <v>1110.2</v>
      </c>
      <c r="E2553" s="10">
        <v>239.34105499999995</v>
      </c>
      <c r="F2553" s="10">
        <v>322.44</v>
      </c>
    </row>
    <row r="2554" spans="2:6" x14ac:dyDescent="0.3">
      <c r="B2554" s="6">
        <f t="shared" si="64"/>
        <v>2021</v>
      </c>
      <c r="C2554" s="5">
        <v>44250</v>
      </c>
      <c r="D2554" s="10">
        <v>1110.5</v>
      </c>
      <c r="E2554" s="10">
        <v>238.48979500000002</v>
      </c>
      <c r="F2554" s="10">
        <v>321.48</v>
      </c>
    </row>
    <row r="2555" spans="2:6" x14ac:dyDescent="0.3">
      <c r="B2555" s="6">
        <f t="shared" si="64"/>
        <v>2021</v>
      </c>
      <c r="C2555" s="5">
        <v>44251</v>
      </c>
      <c r="D2555" s="10">
        <v>1112.1500000000001</v>
      </c>
      <c r="E2555" s="10">
        <v>241.95138</v>
      </c>
      <c r="F2555" s="10">
        <v>324.13</v>
      </c>
    </row>
    <row r="2556" spans="2:6" x14ac:dyDescent="0.3">
      <c r="B2556" s="6">
        <f t="shared" si="64"/>
        <v>2021</v>
      </c>
      <c r="C2556" s="5">
        <v>44252</v>
      </c>
      <c r="D2556" s="10">
        <v>1108</v>
      </c>
      <c r="E2556" s="10">
        <v>231.64049499999999</v>
      </c>
      <c r="F2556" s="10">
        <v>312.83</v>
      </c>
    </row>
    <row r="2557" spans="2:6" x14ac:dyDescent="0.3">
      <c r="B2557" s="6">
        <f t="shared" si="64"/>
        <v>2021</v>
      </c>
      <c r="C2557" s="5">
        <v>44253</v>
      </c>
      <c r="D2557" s="10">
        <v>1123.4000000000001</v>
      </c>
      <c r="E2557" s="10">
        <v>234.92388000000003</v>
      </c>
      <c r="F2557" s="10">
        <v>314.14</v>
      </c>
    </row>
    <row r="2558" spans="2:6" x14ac:dyDescent="0.3">
      <c r="B2558" s="6">
        <f t="shared" si="64"/>
        <v>2021</v>
      </c>
      <c r="C2558" s="5">
        <v>44256</v>
      </c>
      <c r="D2558" s="10">
        <v>1123.4000000000001</v>
      </c>
      <c r="E2558" s="10">
        <v>242.12878999999998</v>
      </c>
      <c r="F2558" s="10">
        <v>323.58999999999997</v>
      </c>
    </row>
    <row r="2559" spans="2:6" x14ac:dyDescent="0.3">
      <c r="B2559" s="6">
        <f t="shared" si="64"/>
        <v>2021</v>
      </c>
      <c r="C2559" s="5">
        <v>44257</v>
      </c>
      <c r="D2559" s="10">
        <v>1123.8499999999999</v>
      </c>
      <c r="E2559" s="10">
        <v>236.41822500000001</v>
      </c>
      <c r="F2559" s="10">
        <v>318.39999999999998</v>
      </c>
    </row>
    <row r="2560" spans="2:6" x14ac:dyDescent="0.3">
      <c r="B2560" s="6">
        <f t="shared" si="64"/>
        <v>2021</v>
      </c>
      <c r="C2560" s="5">
        <v>44258</v>
      </c>
      <c r="D2560" s="10">
        <v>1120.45</v>
      </c>
      <c r="E2560" s="10">
        <v>228.69774999999998</v>
      </c>
      <c r="F2560" s="10">
        <v>309.16000000000003</v>
      </c>
    </row>
    <row r="2561" spans="2:6" x14ac:dyDescent="0.3">
      <c r="B2561" s="6">
        <f t="shared" si="64"/>
        <v>2021</v>
      </c>
      <c r="C2561" s="5">
        <v>44259</v>
      </c>
      <c r="D2561" s="10">
        <v>1125.4000000000001</v>
      </c>
      <c r="E2561" s="10">
        <v>221.57216000000003</v>
      </c>
      <c r="F2561" s="10">
        <v>304.10000000000002</v>
      </c>
    </row>
    <row r="2562" spans="2:6" x14ac:dyDescent="0.3">
      <c r="B2562" s="6">
        <f t="shared" ref="B2562:B2625" si="65">YEAR(C2562)</f>
        <v>2021</v>
      </c>
      <c r="C2562" s="5">
        <v>44260</v>
      </c>
      <c r="D2562" s="10">
        <v>1125.9000000000001</v>
      </c>
      <c r="E2562" s="10">
        <v>226.078</v>
      </c>
      <c r="F2562" s="10">
        <v>308.68</v>
      </c>
    </row>
    <row r="2563" spans="2:6" x14ac:dyDescent="0.3">
      <c r="B2563" s="6">
        <f t="shared" si="65"/>
        <v>2021</v>
      </c>
      <c r="C2563" s="5">
        <v>44263</v>
      </c>
      <c r="D2563" s="10">
        <v>1133.3</v>
      </c>
      <c r="E2563" s="10">
        <v>217.38778000000002</v>
      </c>
      <c r="F2563" s="10">
        <v>299.94</v>
      </c>
    </row>
    <row r="2564" spans="2:6" x14ac:dyDescent="0.3">
      <c r="B2564" s="6">
        <f t="shared" si="65"/>
        <v>2021</v>
      </c>
      <c r="C2564" s="5">
        <v>44264</v>
      </c>
      <c r="D2564" s="10">
        <v>1140.05</v>
      </c>
      <c r="E2564" s="10">
        <v>227.63661499999995</v>
      </c>
      <c r="F2564" s="10">
        <v>311.77</v>
      </c>
    </row>
    <row r="2565" spans="2:6" x14ac:dyDescent="0.3">
      <c r="B2565" s="6">
        <f t="shared" si="65"/>
        <v>2021</v>
      </c>
      <c r="C2565" s="5">
        <v>44265</v>
      </c>
      <c r="D2565" s="10">
        <v>1142.5999999999999</v>
      </c>
      <c r="E2565" s="10">
        <v>225.23083499999998</v>
      </c>
      <c r="F2565" s="10">
        <v>310.88</v>
      </c>
    </row>
    <row r="2566" spans="2:6" x14ac:dyDescent="0.3">
      <c r="B2566" s="6">
        <f t="shared" si="65"/>
        <v>2021</v>
      </c>
      <c r="C2566" s="5">
        <v>44266</v>
      </c>
      <c r="D2566" s="10">
        <v>1135.8499999999999</v>
      </c>
      <c r="E2566" s="10">
        <v>232.94805500000001</v>
      </c>
      <c r="F2566" s="10">
        <v>318.04000000000002</v>
      </c>
    </row>
    <row r="2567" spans="2:6" x14ac:dyDescent="0.3">
      <c r="B2567" s="6">
        <f t="shared" si="65"/>
        <v>2021</v>
      </c>
      <c r="C2567" s="5">
        <v>44267</v>
      </c>
      <c r="D2567" s="10">
        <v>1133.7</v>
      </c>
      <c r="E2567" s="10">
        <v>230.74795499999996</v>
      </c>
      <c r="F2567" s="10">
        <v>315.45999999999998</v>
      </c>
    </row>
    <row r="2568" spans="2:6" x14ac:dyDescent="0.3">
      <c r="B2568" s="6">
        <f t="shared" si="65"/>
        <v>2021</v>
      </c>
      <c r="C2568" s="5">
        <v>44270</v>
      </c>
      <c r="D2568" s="10">
        <v>1136.3</v>
      </c>
      <c r="E2568" s="10">
        <v>234.13830999999999</v>
      </c>
      <c r="F2568" s="10">
        <v>318.83</v>
      </c>
    </row>
    <row r="2569" spans="2:6" x14ac:dyDescent="0.3">
      <c r="B2569" s="6">
        <f t="shared" si="65"/>
        <v>2021</v>
      </c>
      <c r="C2569" s="5">
        <v>44271</v>
      </c>
      <c r="D2569" s="10">
        <v>1129.7</v>
      </c>
      <c r="E2569" s="10">
        <v>235.62551499999998</v>
      </c>
      <c r="F2569" s="10">
        <v>320.58</v>
      </c>
    </row>
    <row r="2570" spans="2:6" x14ac:dyDescent="0.3">
      <c r="B2570" s="6">
        <f t="shared" si="65"/>
        <v>2021</v>
      </c>
      <c r="C2570" s="5">
        <v>44272</v>
      </c>
      <c r="D2570" s="10">
        <v>1130.25</v>
      </c>
      <c r="E2570" s="10">
        <v>237.09852999999998</v>
      </c>
      <c r="F2570" s="10">
        <v>321.89999999999998</v>
      </c>
    </row>
    <row r="2571" spans="2:6" x14ac:dyDescent="0.3">
      <c r="B2571" s="6">
        <f t="shared" si="65"/>
        <v>2021</v>
      </c>
      <c r="C2571" s="5">
        <v>44273</v>
      </c>
      <c r="D2571" s="10">
        <v>1123.8499999999999</v>
      </c>
      <c r="E2571" s="10">
        <v>228.88123499999998</v>
      </c>
      <c r="F2571" s="10">
        <v>312.04000000000002</v>
      </c>
    </row>
    <row r="2572" spans="2:6" x14ac:dyDescent="0.3">
      <c r="B2572" s="6">
        <f t="shared" si="65"/>
        <v>2021</v>
      </c>
      <c r="C2572" s="5">
        <v>44274</v>
      </c>
      <c r="D2572" s="10">
        <v>1131.0999999999999</v>
      </c>
      <c r="E2572" s="10">
        <v>231.22875999999999</v>
      </c>
      <c r="F2572" s="10">
        <v>313.14</v>
      </c>
    </row>
    <row r="2573" spans="2:6" x14ac:dyDescent="0.3">
      <c r="B2573" s="6">
        <f t="shared" si="65"/>
        <v>2021</v>
      </c>
      <c r="C2573" s="5">
        <v>44277</v>
      </c>
      <c r="D2573" s="10">
        <v>1128.4000000000001</v>
      </c>
      <c r="E2573" s="10">
        <v>235.33514499999998</v>
      </c>
      <c r="F2573" s="10">
        <v>318.61</v>
      </c>
    </row>
    <row r="2574" spans="2:6" x14ac:dyDescent="0.3">
      <c r="B2574" s="6">
        <f t="shared" si="65"/>
        <v>2021</v>
      </c>
      <c r="C2574" s="5">
        <v>44278</v>
      </c>
      <c r="D2574" s="10">
        <v>1129.6500000000001</v>
      </c>
      <c r="E2574" s="10">
        <v>232.15680500000002</v>
      </c>
      <c r="F2574" s="10">
        <v>317.22000000000003</v>
      </c>
    </row>
    <row r="2575" spans="2:6" x14ac:dyDescent="0.3">
      <c r="B2575" s="6">
        <f t="shared" si="65"/>
        <v>2021</v>
      </c>
      <c r="C2575" s="5">
        <v>44279</v>
      </c>
      <c r="D2575" s="10">
        <v>1133.55</v>
      </c>
      <c r="E2575" s="10">
        <v>227.83907499999998</v>
      </c>
      <c r="F2575" s="10">
        <v>311.87</v>
      </c>
    </row>
    <row r="2576" spans="2:6" x14ac:dyDescent="0.3">
      <c r="B2576" s="6">
        <f t="shared" si="65"/>
        <v>2021</v>
      </c>
      <c r="C2576" s="5">
        <v>44280</v>
      </c>
      <c r="D2576" s="10">
        <v>1133.55</v>
      </c>
      <c r="E2576" s="10">
        <v>227.25926999999999</v>
      </c>
      <c r="F2576" s="10">
        <v>311.33</v>
      </c>
    </row>
    <row r="2577" spans="2:6" x14ac:dyDescent="0.3">
      <c r="B2577" s="6">
        <f t="shared" si="65"/>
        <v>2021</v>
      </c>
      <c r="C2577" s="5">
        <v>44281</v>
      </c>
      <c r="D2577" s="10">
        <v>1129.3499999999999</v>
      </c>
      <c r="E2577" s="10">
        <v>234.14365999999998</v>
      </c>
      <c r="F2577" s="10">
        <v>316</v>
      </c>
    </row>
    <row r="2578" spans="2:6" x14ac:dyDescent="0.3">
      <c r="B2578" s="6">
        <f t="shared" si="65"/>
        <v>2021</v>
      </c>
      <c r="C2578" s="5">
        <v>44284</v>
      </c>
      <c r="D2578" s="10">
        <v>1131.6500000000001</v>
      </c>
      <c r="E2578" s="10">
        <v>232.13355500000003</v>
      </c>
      <c r="F2578" s="10">
        <v>315.91000000000003</v>
      </c>
    </row>
    <row r="2579" spans="2:6" x14ac:dyDescent="0.3">
      <c r="B2579" s="6">
        <f t="shared" si="65"/>
        <v>2021</v>
      </c>
      <c r="C2579" s="5">
        <v>44285</v>
      </c>
      <c r="D2579" s="10">
        <v>1133.6500000000001</v>
      </c>
      <c r="E2579" s="10">
        <v>230.934935</v>
      </c>
      <c r="F2579" s="10">
        <v>314.32</v>
      </c>
    </row>
    <row r="2580" spans="2:6" x14ac:dyDescent="0.3">
      <c r="B2580" s="6">
        <f t="shared" si="65"/>
        <v>2021</v>
      </c>
      <c r="C2580" s="5">
        <v>44286</v>
      </c>
      <c r="D2580" s="10">
        <v>1131.9000000000001</v>
      </c>
      <c r="E2580" s="10">
        <v>235.65773000000002</v>
      </c>
      <c r="F2580" s="10">
        <v>319.13</v>
      </c>
    </row>
    <row r="2581" spans="2:6" x14ac:dyDescent="0.3">
      <c r="B2581" s="6">
        <f t="shared" si="65"/>
        <v>2021</v>
      </c>
      <c r="C2581" s="5">
        <v>44287</v>
      </c>
      <c r="D2581" s="10">
        <v>1132</v>
      </c>
      <c r="E2581" s="10">
        <v>242.16089500000004</v>
      </c>
      <c r="F2581" s="10">
        <v>324.57</v>
      </c>
    </row>
    <row r="2582" spans="2:6" x14ac:dyDescent="0.3">
      <c r="B2582" s="6">
        <f t="shared" si="65"/>
        <v>2021</v>
      </c>
      <c r="C2582" s="5">
        <v>44291</v>
      </c>
      <c r="D2582" s="10">
        <v>1127.5999999999999</v>
      </c>
      <c r="E2582" s="10">
        <v>246.15526</v>
      </c>
      <c r="F2582" s="10">
        <v>331.05</v>
      </c>
    </row>
    <row r="2583" spans="2:6" x14ac:dyDescent="0.3">
      <c r="B2583" s="6">
        <f t="shared" si="65"/>
        <v>2021</v>
      </c>
      <c r="C2583" s="5">
        <v>44292</v>
      </c>
      <c r="D2583" s="10">
        <v>1119.7</v>
      </c>
      <c r="E2583" s="10">
        <v>245.36103</v>
      </c>
      <c r="F2583" s="10">
        <v>330.82</v>
      </c>
    </row>
    <row r="2584" spans="2:6" x14ac:dyDescent="0.3">
      <c r="B2584" s="6">
        <f t="shared" si="65"/>
        <v>2021</v>
      </c>
      <c r="C2584" s="5">
        <v>44293</v>
      </c>
      <c r="D2584" s="10">
        <v>1116.1500000000001</v>
      </c>
      <c r="E2584" s="10">
        <v>245.68491</v>
      </c>
      <c r="F2584" s="10">
        <v>331.62</v>
      </c>
    </row>
    <row r="2585" spans="2:6" x14ac:dyDescent="0.3">
      <c r="B2585" s="6">
        <f t="shared" si="65"/>
        <v>2021</v>
      </c>
      <c r="C2585" s="5">
        <v>44294</v>
      </c>
      <c r="D2585" s="10">
        <v>1117.4000000000001</v>
      </c>
      <c r="E2585" s="10">
        <v>248.92413999999999</v>
      </c>
      <c r="F2585" s="10">
        <v>335.08</v>
      </c>
    </row>
    <row r="2586" spans="2:6" x14ac:dyDescent="0.3">
      <c r="B2586" s="6">
        <f t="shared" si="65"/>
        <v>2021</v>
      </c>
      <c r="C2586" s="5">
        <v>44295</v>
      </c>
      <c r="D2586" s="10">
        <v>1120.95</v>
      </c>
      <c r="E2586" s="10">
        <v>249.60798499999999</v>
      </c>
      <c r="F2586" s="10">
        <v>337.11</v>
      </c>
    </row>
    <row r="2587" spans="2:6" x14ac:dyDescent="0.3">
      <c r="B2587" s="6">
        <f t="shared" si="65"/>
        <v>2021</v>
      </c>
      <c r="C2587" s="5">
        <v>44298</v>
      </c>
      <c r="D2587" s="10">
        <v>1124.9000000000001</v>
      </c>
      <c r="E2587" s="10">
        <v>248.01102</v>
      </c>
      <c r="F2587" s="10">
        <v>336.67</v>
      </c>
    </row>
    <row r="2588" spans="2:6" x14ac:dyDescent="0.3">
      <c r="B2588" s="6">
        <f t="shared" si="65"/>
        <v>2021</v>
      </c>
      <c r="C2588" s="5">
        <v>44299</v>
      </c>
      <c r="D2588" s="10">
        <v>1125.95</v>
      </c>
      <c r="E2588" s="10">
        <v>249.50242499999999</v>
      </c>
      <c r="F2588" s="10">
        <v>340.6</v>
      </c>
    </row>
    <row r="2589" spans="2:6" x14ac:dyDescent="0.3">
      <c r="B2589" s="6">
        <f t="shared" si="65"/>
        <v>2021</v>
      </c>
      <c r="C2589" s="5">
        <v>44300</v>
      </c>
      <c r="D2589" s="10">
        <v>1116.5999999999999</v>
      </c>
      <c r="E2589" s="10">
        <v>246.48502999999999</v>
      </c>
      <c r="F2589" s="10">
        <v>336.51</v>
      </c>
    </row>
    <row r="2590" spans="2:6" x14ac:dyDescent="0.3">
      <c r="B2590" s="6">
        <f t="shared" si="65"/>
        <v>2021</v>
      </c>
      <c r="C2590" s="5">
        <v>44301</v>
      </c>
      <c r="D2590" s="10">
        <v>1117.6500000000001</v>
      </c>
      <c r="E2590" s="10">
        <v>250.64813499999994</v>
      </c>
      <c r="F2590" s="10">
        <v>341.61</v>
      </c>
    </row>
    <row r="2591" spans="2:6" x14ac:dyDescent="0.3">
      <c r="B2591" s="6">
        <f t="shared" si="65"/>
        <v>2021</v>
      </c>
      <c r="C2591" s="5">
        <v>44302</v>
      </c>
      <c r="D2591" s="10">
        <v>1116.5</v>
      </c>
      <c r="E2591" s="10">
        <v>249.701865</v>
      </c>
      <c r="F2591" s="10">
        <v>342.01</v>
      </c>
    </row>
    <row r="2592" spans="2:6" x14ac:dyDescent="0.3">
      <c r="B2592" s="6">
        <f t="shared" si="65"/>
        <v>2021</v>
      </c>
      <c r="C2592" s="5">
        <v>44305</v>
      </c>
      <c r="D2592" s="10">
        <v>1117.3</v>
      </c>
      <c r="E2592" s="10">
        <v>245.85033500000003</v>
      </c>
      <c r="F2592" s="10">
        <v>338.88</v>
      </c>
    </row>
    <row r="2593" spans="2:6" x14ac:dyDescent="0.3">
      <c r="B2593" s="6">
        <f t="shared" si="65"/>
        <v>2021</v>
      </c>
      <c r="C2593" s="5">
        <v>44306</v>
      </c>
      <c r="D2593" s="10">
        <v>1112.3499999999999</v>
      </c>
      <c r="E2593" s="10">
        <v>243.02916000000002</v>
      </c>
      <c r="F2593" s="10">
        <v>336.41</v>
      </c>
    </row>
    <row r="2594" spans="2:6" x14ac:dyDescent="0.3">
      <c r="B2594" s="6">
        <f t="shared" si="65"/>
        <v>2021</v>
      </c>
      <c r="C2594" s="5">
        <v>44307</v>
      </c>
      <c r="D2594" s="10">
        <v>1118.5</v>
      </c>
      <c r="E2594" s="10">
        <v>246.64662999999999</v>
      </c>
      <c r="F2594" s="10">
        <v>339.29</v>
      </c>
    </row>
    <row r="2595" spans="2:6" x14ac:dyDescent="0.3">
      <c r="B2595" s="6">
        <f t="shared" si="65"/>
        <v>2021</v>
      </c>
      <c r="C2595" s="5">
        <v>44308</v>
      </c>
      <c r="D2595" s="10">
        <v>1117.4000000000001</v>
      </c>
      <c r="E2595" s="10">
        <v>243.18498</v>
      </c>
      <c r="F2595" s="10">
        <v>335.2</v>
      </c>
    </row>
    <row r="2596" spans="2:6" x14ac:dyDescent="0.3">
      <c r="B2596" s="6">
        <f t="shared" si="65"/>
        <v>2021</v>
      </c>
      <c r="C2596" s="5">
        <v>44309</v>
      </c>
      <c r="D2596" s="10">
        <v>1117.7</v>
      </c>
      <c r="E2596" s="10">
        <v>247.14663499999997</v>
      </c>
      <c r="F2596" s="10">
        <v>339.42</v>
      </c>
    </row>
    <row r="2597" spans="2:6" x14ac:dyDescent="0.3">
      <c r="B2597" s="6">
        <f t="shared" si="65"/>
        <v>2021</v>
      </c>
      <c r="C2597" s="5">
        <v>44312</v>
      </c>
      <c r="D2597" s="10">
        <v>1113.2</v>
      </c>
      <c r="E2597" s="10">
        <v>250.07984500000003</v>
      </c>
      <c r="F2597" s="10">
        <v>341.63</v>
      </c>
    </row>
    <row r="2598" spans="2:6" x14ac:dyDescent="0.3">
      <c r="B2598" s="6">
        <f t="shared" si="65"/>
        <v>2021</v>
      </c>
      <c r="C2598" s="5">
        <v>44313</v>
      </c>
      <c r="D2598" s="10">
        <v>1110.4000000000001</v>
      </c>
      <c r="E2598" s="10">
        <v>249.038985</v>
      </c>
      <c r="F2598" s="10">
        <v>340.15</v>
      </c>
    </row>
    <row r="2599" spans="2:6" x14ac:dyDescent="0.3">
      <c r="B2599" s="6">
        <f t="shared" si="65"/>
        <v>2021</v>
      </c>
      <c r="C2599" s="5">
        <v>44314</v>
      </c>
      <c r="D2599" s="10">
        <v>1112.9000000000001</v>
      </c>
      <c r="E2599" s="10">
        <v>246.66374500000001</v>
      </c>
      <c r="F2599" s="10">
        <v>339</v>
      </c>
    </row>
    <row r="2600" spans="2:6" x14ac:dyDescent="0.3">
      <c r="B2600" s="6">
        <f t="shared" si="65"/>
        <v>2021</v>
      </c>
      <c r="C2600" s="5">
        <v>44315</v>
      </c>
      <c r="D2600" s="10">
        <v>1108.3499999999999</v>
      </c>
      <c r="E2600" s="10">
        <v>246.80915000000005</v>
      </c>
      <c r="F2600" s="10">
        <v>340.22</v>
      </c>
    </row>
    <row r="2601" spans="2:6" x14ac:dyDescent="0.3">
      <c r="B2601" s="6">
        <f t="shared" si="65"/>
        <v>2021</v>
      </c>
      <c r="C2601" s="5">
        <v>44316</v>
      </c>
      <c r="D2601" s="10">
        <v>1112.4000000000001</v>
      </c>
      <c r="E2601" s="10">
        <v>242.19679500000001</v>
      </c>
      <c r="F2601" s="10">
        <v>337.99</v>
      </c>
    </row>
    <row r="2602" spans="2:6" x14ac:dyDescent="0.3">
      <c r="B2602" s="6">
        <f t="shared" si="65"/>
        <v>2021</v>
      </c>
      <c r="C2602" s="5">
        <v>44319</v>
      </c>
      <c r="D2602" s="10">
        <v>1123.8499999999999</v>
      </c>
      <c r="E2602" s="10">
        <v>239.95394499999998</v>
      </c>
      <c r="F2602" s="10">
        <v>336.19</v>
      </c>
    </row>
    <row r="2603" spans="2:6" x14ac:dyDescent="0.3">
      <c r="B2603" s="6">
        <f t="shared" si="65"/>
        <v>2021</v>
      </c>
      <c r="C2603" s="5">
        <v>44320</v>
      </c>
      <c r="D2603" s="10">
        <v>1122.6500000000001</v>
      </c>
      <c r="E2603" s="10">
        <v>235.50998499999997</v>
      </c>
      <c r="F2603" s="10">
        <v>330.14</v>
      </c>
    </row>
    <row r="2604" spans="2:6" x14ac:dyDescent="0.3">
      <c r="B2604" s="6">
        <f t="shared" si="65"/>
        <v>2021</v>
      </c>
      <c r="C2604" s="5">
        <v>44321</v>
      </c>
      <c r="D2604" s="10">
        <v>1122.6500000000001</v>
      </c>
      <c r="E2604" s="10">
        <v>235.42450999999997</v>
      </c>
      <c r="F2604" s="10">
        <v>329.03</v>
      </c>
    </row>
    <row r="2605" spans="2:6" x14ac:dyDescent="0.3">
      <c r="B2605" s="6">
        <f t="shared" si="65"/>
        <v>2021</v>
      </c>
      <c r="C2605" s="5">
        <v>44322</v>
      </c>
      <c r="D2605" s="10">
        <v>1125.75</v>
      </c>
      <c r="E2605" s="10">
        <v>236.66300000000001</v>
      </c>
      <c r="F2605" s="10">
        <v>331.51</v>
      </c>
    </row>
    <row r="2606" spans="2:6" x14ac:dyDescent="0.3">
      <c r="B2606" s="6">
        <f t="shared" si="65"/>
        <v>2021</v>
      </c>
      <c r="C2606" s="5">
        <v>44323</v>
      </c>
      <c r="D2606" s="10">
        <v>1121.3</v>
      </c>
      <c r="E2606" s="10">
        <v>239.33508999999998</v>
      </c>
      <c r="F2606" s="10">
        <v>334.2</v>
      </c>
    </row>
    <row r="2607" spans="2:6" x14ac:dyDescent="0.3">
      <c r="B2607" s="6">
        <f t="shared" si="65"/>
        <v>2021</v>
      </c>
      <c r="C2607" s="5">
        <v>44326</v>
      </c>
      <c r="D2607" s="10">
        <v>1113.75</v>
      </c>
      <c r="E2607" s="10">
        <v>232.17230000000001</v>
      </c>
      <c r="F2607" s="10">
        <v>325.76</v>
      </c>
    </row>
    <row r="2608" spans="2:6" x14ac:dyDescent="0.3">
      <c r="B2608" s="6">
        <f t="shared" si="65"/>
        <v>2021</v>
      </c>
      <c r="C2608" s="5">
        <v>44327</v>
      </c>
      <c r="D2608" s="10">
        <v>1119.6500000000001</v>
      </c>
      <c r="E2608" s="10">
        <v>232.69027499999999</v>
      </c>
      <c r="F2608" s="10">
        <v>325.31</v>
      </c>
    </row>
    <row r="2609" spans="2:6" x14ac:dyDescent="0.3">
      <c r="B2609" s="6">
        <f t="shared" si="65"/>
        <v>2021</v>
      </c>
      <c r="C2609" s="5">
        <v>44328</v>
      </c>
      <c r="D2609" s="10">
        <v>1124.6500000000001</v>
      </c>
      <c r="E2609" s="10">
        <v>225.02187000000001</v>
      </c>
      <c r="F2609" s="10">
        <v>316.89</v>
      </c>
    </row>
    <row r="2610" spans="2:6" x14ac:dyDescent="0.3">
      <c r="B2610" s="6">
        <f t="shared" si="65"/>
        <v>2021</v>
      </c>
      <c r="C2610" s="5">
        <v>44329</v>
      </c>
      <c r="D2610" s="10">
        <v>1129.2</v>
      </c>
      <c r="E2610" s="10">
        <v>226.91184999999999</v>
      </c>
      <c r="F2610" s="10">
        <v>319.33999999999997</v>
      </c>
    </row>
    <row r="2611" spans="2:6" x14ac:dyDescent="0.3">
      <c r="B2611" s="6">
        <f t="shared" si="65"/>
        <v>2021</v>
      </c>
      <c r="C2611" s="5">
        <v>44330</v>
      </c>
      <c r="D2611" s="10">
        <v>1128.75</v>
      </c>
      <c r="E2611" s="10">
        <v>232.98730999999998</v>
      </c>
      <c r="F2611" s="10">
        <v>326.39</v>
      </c>
    </row>
    <row r="2612" spans="2:6" x14ac:dyDescent="0.3">
      <c r="B2612" s="6">
        <f t="shared" si="65"/>
        <v>2021</v>
      </c>
      <c r="C2612" s="5">
        <v>44333</v>
      </c>
      <c r="D2612" s="10">
        <v>1134.8</v>
      </c>
      <c r="E2612" s="10">
        <v>231.64133000000001</v>
      </c>
      <c r="F2612" s="10">
        <v>324.41000000000003</v>
      </c>
    </row>
    <row r="2613" spans="2:6" x14ac:dyDescent="0.3">
      <c r="B2613" s="6">
        <f t="shared" si="65"/>
        <v>2021</v>
      </c>
      <c r="C2613" s="5">
        <v>44334</v>
      </c>
      <c r="D2613" s="10">
        <v>1130.2</v>
      </c>
      <c r="E2613" s="10">
        <v>230.32022499999997</v>
      </c>
      <c r="F2613" s="10">
        <v>322.22000000000003</v>
      </c>
    </row>
    <row r="2614" spans="2:6" x14ac:dyDescent="0.3">
      <c r="B2614" s="6">
        <f t="shared" si="65"/>
        <v>2021</v>
      </c>
      <c r="C2614" s="5">
        <v>44335</v>
      </c>
      <c r="D2614" s="10">
        <v>1130.2</v>
      </c>
      <c r="E2614" s="10">
        <v>232.30082000000002</v>
      </c>
      <c r="F2614" s="10">
        <v>322.58999999999997</v>
      </c>
    </row>
    <row r="2615" spans="2:6" x14ac:dyDescent="0.3">
      <c r="B2615" s="6">
        <f t="shared" si="65"/>
        <v>2021</v>
      </c>
      <c r="C2615" s="5">
        <v>44336</v>
      </c>
      <c r="D2615" s="10">
        <v>1132.1500000000001</v>
      </c>
      <c r="E2615" s="10">
        <v>237.45771999999999</v>
      </c>
      <c r="F2615" s="10">
        <v>328.83</v>
      </c>
    </row>
    <row r="2616" spans="2:6" x14ac:dyDescent="0.3">
      <c r="B2616" s="6">
        <f t="shared" si="65"/>
        <v>2021</v>
      </c>
      <c r="C2616" s="5">
        <v>44337</v>
      </c>
      <c r="D2616" s="10">
        <v>1126.8499999999999</v>
      </c>
      <c r="E2616" s="10">
        <v>236.08364</v>
      </c>
      <c r="F2616" s="10">
        <v>327.01</v>
      </c>
    </row>
    <row r="2617" spans="2:6" x14ac:dyDescent="0.3">
      <c r="B2617" s="6">
        <f t="shared" si="65"/>
        <v>2021</v>
      </c>
      <c r="C2617" s="5">
        <v>44340</v>
      </c>
      <c r="D2617" s="10">
        <v>1126.9000000000001</v>
      </c>
      <c r="E2617" s="10">
        <v>240.90468000000001</v>
      </c>
      <c r="F2617" s="10">
        <v>332.51</v>
      </c>
    </row>
    <row r="2618" spans="2:6" x14ac:dyDescent="0.3">
      <c r="B2618" s="6">
        <f t="shared" si="65"/>
        <v>2021</v>
      </c>
      <c r="C2618" s="5">
        <v>44341</v>
      </c>
      <c r="D2618" s="10">
        <v>1122.05</v>
      </c>
      <c r="E2618" s="10">
        <v>241.31895999999998</v>
      </c>
      <c r="F2618" s="10">
        <v>332.97</v>
      </c>
    </row>
    <row r="2619" spans="2:6" x14ac:dyDescent="0.3">
      <c r="B2619" s="6">
        <f t="shared" si="65"/>
        <v>2021</v>
      </c>
      <c r="C2619" s="5">
        <v>44342</v>
      </c>
      <c r="D2619" s="10">
        <v>1116.9000000000001</v>
      </c>
      <c r="E2619" s="10">
        <v>242.1155</v>
      </c>
      <c r="F2619" s="10">
        <v>334.13</v>
      </c>
    </row>
    <row r="2620" spans="2:6" x14ac:dyDescent="0.3">
      <c r="B2620" s="6">
        <f t="shared" si="65"/>
        <v>2021</v>
      </c>
      <c r="C2620" s="5">
        <v>44343</v>
      </c>
      <c r="D2620" s="10">
        <v>1117.95</v>
      </c>
      <c r="E2620" s="10">
        <v>241.81087499999998</v>
      </c>
      <c r="F2620" s="10">
        <v>332.88</v>
      </c>
    </row>
    <row r="2621" spans="2:6" x14ac:dyDescent="0.3">
      <c r="B2621" s="6">
        <f t="shared" si="65"/>
        <v>2021</v>
      </c>
      <c r="C2621" s="5">
        <v>44344</v>
      </c>
      <c r="D2621" s="10">
        <v>1115.4000000000001</v>
      </c>
      <c r="E2621" s="10">
        <v>243.20572000000001</v>
      </c>
      <c r="F2621" s="10">
        <v>333.93</v>
      </c>
    </row>
    <row r="2622" spans="2:6" x14ac:dyDescent="0.3">
      <c r="B2622" s="6">
        <f t="shared" si="65"/>
        <v>2021</v>
      </c>
      <c r="C2622" s="5">
        <v>44348</v>
      </c>
      <c r="D2622" s="10">
        <v>1106</v>
      </c>
      <c r="E2622" s="10">
        <v>242.33146000000002</v>
      </c>
      <c r="F2622" s="10">
        <v>332.82</v>
      </c>
    </row>
    <row r="2623" spans="2:6" x14ac:dyDescent="0.3">
      <c r="B2623" s="6">
        <f t="shared" si="65"/>
        <v>2021</v>
      </c>
      <c r="C2623" s="5">
        <v>44349</v>
      </c>
      <c r="D2623" s="10">
        <v>1113.2</v>
      </c>
      <c r="E2623" s="10">
        <v>243.33260000000001</v>
      </c>
      <c r="F2623" s="10">
        <v>333.47</v>
      </c>
    </row>
    <row r="2624" spans="2:6" x14ac:dyDescent="0.3">
      <c r="B2624" s="6">
        <f t="shared" si="65"/>
        <v>2021</v>
      </c>
      <c r="C2624" s="5">
        <v>44350</v>
      </c>
      <c r="D2624" s="10">
        <v>1113.7</v>
      </c>
      <c r="E2624" s="10">
        <v>240.24907000000002</v>
      </c>
      <c r="F2624" s="10">
        <v>330</v>
      </c>
    </row>
    <row r="2625" spans="2:6" x14ac:dyDescent="0.3">
      <c r="B2625" s="6">
        <f t="shared" si="65"/>
        <v>2021</v>
      </c>
      <c r="C2625" s="5">
        <v>44351</v>
      </c>
      <c r="D2625" s="10">
        <v>1116.45</v>
      </c>
      <c r="E2625" s="10">
        <v>244.99956</v>
      </c>
      <c r="F2625" s="10">
        <v>335.6</v>
      </c>
    </row>
    <row r="2626" spans="2:6" x14ac:dyDescent="0.3">
      <c r="B2626" s="6">
        <f t="shared" ref="B2626:B2689" si="66">YEAR(C2626)</f>
        <v>2021</v>
      </c>
      <c r="C2626" s="5">
        <v>44354</v>
      </c>
      <c r="D2626" s="10">
        <v>1112.8</v>
      </c>
      <c r="E2626" s="10">
        <v>245.35483500000001</v>
      </c>
      <c r="F2626" s="10">
        <v>336.6</v>
      </c>
    </row>
    <row r="2627" spans="2:6" x14ac:dyDescent="0.3">
      <c r="B2627" s="6">
        <f t="shared" si="66"/>
        <v>2021</v>
      </c>
      <c r="C2627" s="5">
        <v>44355</v>
      </c>
      <c r="D2627" s="10">
        <v>1114.2</v>
      </c>
      <c r="E2627" s="10">
        <v>244.87913499999999</v>
      </c>
      <c r="F2627" s="10">
        <v>336.76</v>
      </c>
    </row>
    <row r="2628" spans="2:6" x14ac:dyDescent="0.3">
      <c r="B2628" s="6">
        <f t="shared" si="66"/>
        <v>2021</v>
      </c>
      <c r="C2628" s="5">
        <v>44356</v>
      </c>
      <c r="D2628" s="10">
        <v>1115.2</v>
      </c>
      <c r="E2628" s="10">
        <v>244.38000500000001</v>
      </c>
      <c r="F2628" s="10">
        <v>336.84</v>
      </c>
    </row>
    <row r="2629" spans="2:6" x14ac:dyDescent="0.3">
      <c r="B2629" s="6">
        <f t="shared" si="66"/>
        <v>2021</v>
      </c>
      <c r="C2629" s="5">
        <v>44357</v>
      </c>
      <c r="D2629" s="10">
        <v>1115.5</v>
      </c>
      <c r="E2629" s="10">
        <v>247.224515</v>
      </c>
      <c r="F2629" s="10">
        <v>340.35</v>
      </c>
    </row>
    <row r="2630" spans="2:6" x14ac:dyDescent="0.3">
      <c r="B2630" s="6">
        <f t="shared" si="66"/>
        <v>2021</v>
      </c>
      <c r="C2630" s="5">
        <v>44358</v>
      </c>
      <c r="D2630" s="10">
        <v>1111.2</v>
      </c>
      <c r="E2630" s="10">
        <v>248.18514500000003</v>
      </c>
      <c r="F2630" s="10">
        <v>341.24</v>
      </c>
    </row>
    <row r="2631" spans="2:6" x14ac:dyDescent="0.3">
      <c r="B2631" s="6">
        <f t="shared" si="66"/>
        <v>2021</v>
      </c>
      <c r="C2631" s="5">
        <v>44361</v>
      </c>
      <c r="D2631" s="10">
        <v>1116.8</v>
      </c>
      <c r="E2631" s="10">
        <v>250.97255500000003</v>
      </c>
      <c r="F2631" s="10">
        <v>344.51</v>
      </c>
    </row>
    <row r="2632" spans="2:6" x14ac:dyDescent="0.3">
      <c r="B2632" s="6">
        <f t="shared" si="66"/>
        <v>2021</v>
      </c>
      <c r="C2632" s="5">
        <v>44362</v>
      </c>
      <c r="D2632" s="10">
        <v>1117</v>
      </c>
      <c r="E2632" s="10">
        <v>249.07677000000004</v>
      </c>
      <c r="F2632" s="10">
        <v>342.26</v>
      </c>
    </row>
    <row r="2633" spans="2:6" x14ac:dyDescent="0.3">
      <c r="B2633" s="6">
        <f t="shared" si="66"/>
        <v>2021</v>
      </c>
      <c r="C2633" s="5">
        <v>44363</v>
      </c>
      <c r="D2633" s="10">
        <v>1117.05</v>
      </c>
      <c r="E2633" s="10">
        <v>247.660405</v>
      </c>
      <c r="F2633" s="10">
        <v>341.01</v>
      </c>
    </row>
    <row r="2634" spans="2:6" x14ac:dyDescent="0.3">
      <c r="B2634" s="6">
        <f t="shared" si="66"/>
        <v>2021</v>
      </c>
      <c r="C2634" s="5">
        <v>44364</v>
      </c>
      <c r="D2634" s="10">
        <v>1130.3499999999999</v>
      </c>
      <c r="E2634" s="10">
        <v>250.83346499999999</v>
      </c>
      <c r="F2634" s="10">
        <v>345.34</v>
      </c>
    </row>
    <row r="2635" spans="2:6" x14ac:dyDescent="0.3">
      <c r="B2635" s="6">
        <f t="shared" si="66"/>
        <v>2021</v>
      </c>
      <c r="C2635" s="5">
        <v>44365</v>
      </c>
      <c r="D2635" s="10">
        <v>1132.0999999999999</v>
      </c>
      <c r="E2635" s="10">
        <v>247.66863499999999</v>
      </c>
      <c r="F2635" s="10">
        <v>342.63</v>
      </c>
    </row>
    <row r="2636" spans="2:6" x14ac:dyDescent="0.3">
      <c r="B2636" s="6">
        <f t="shared" si="66"/>
        <v>2021</v>
      </c>
      <c r="C2636" s="5">
        <v>44368</v>
      </c>
      <c r="D2636" s="10">
        <v>1134.5999999999999</v>
      </c>
      <c r="E2636" s="10">
        <v>248.78437</v>
      </c>
      <c r="F2636" s="10">
        <v>344.36</v>
      </c>
    </row>
    <row r="2637" spans="2:6" x14ac:dyDescent="0.3">
      <c r="B2637" s="6">
        <f t="shared" si="66"/>
        <v>2021</v>
      </c>
      <c r="C2637" s="5">
        <v>44369</v>
      </c>
      <c r="D2637" s="10">
        <v>1131.8</v>
      </c>
      <c r="E2637" s="10">
        <v>250.88382000000001</v>
      </c>
      <c r="F2637" s="10">
        <v>347.57</v>
      </c>
    </row>
    <row r="2638" spans="2:6" x14ac:dyDescent="0.3">
      <c r="B2638" s="6">
        <f t="shared" si="66"/>
        <v>2021</v>
      </c>
      <c r="C2638" s="5">
        <v>44370</v>
      </c>
      <c r="D2638" s="10">
        <v>1137.6500000000001</v>
      </c>
      <c r="E2638" s="10">
        <v>251.60412499999998</v>
      </c>
      <c r="F2638" s="10">
        <v>347.74</v>
      </c>
    </row>
    <row r="2639" spans="2:6" x14ac:dyDescent="0.3">
      <c r="B2639" s="6">
        <f t="shared" si="66"/>
        <v>2021</v>
      </c>
      <c r="C2639" s="5">
        <v>44371</v>
      </c>
      <c r="D2639" s="10">
        <v>1134.75</v>
      </c>
      <c r="E2639" s="10">
        <v>254.31653500000002</v>
      </c>
      <c r="F2639" s="10">
        <v>349.89</v>
      </c>
    </row>
    <row r="2640" spans="2:6" x14ac:dyDescent="0.3">
      <c r="B2640" s="6">
        <f t="shared" si="66"/>
        <v>2021</v>
      </c>
      <c r="C2640" s="5">
        <v>44372</v>
      </c>
      <c r="D2640" s="10">
        <v>1127.75</v>
      </c>
      <c r="E2640" s="10">
        <v>253.92650500000002</v>
      </c>
      <c r="F2640" s="10">
        <v>349.46</v>
      </c>
    </row>
    <row r="2641" spans="2:6" x14ac:dyDescent="0.3">
      <c r="B2641" s="6">
        <f t="shared" si="66"/>
        <v>2021</v>
      </c>
      <c r="C2641" s="5">
        <v>44375</v>
      </c>
      <c r="D2641" s="10">
        <v>1130.0999999999999</v>
      </c>
      <c r="E2641" s="10">
        <v>258.04154499999999</v>
      </c>
      <c r="F2641" s="10">
        <v>353.71</v>
      </c>
    </row>
    <row r="2642" spans="2:6" x14ac:dyDescent="0.3">
      <c r="B2642" s="6">
        <f t="shared" si="66"/>
        <v>2021</v>
      </c>
      <c r="C2642" s="5">
        <v>44376</v>
      </c>
      <c r="D2642" s="10">
        <v>1128.8</v>
      </c>
      <c r="E2642" s="10">
        <v>259.48347499999994</v>
      </c>
      <c r="F2642" s="10">
        <v>354.99</v>
      </c>
    </row>
    <row r="2643" spans="2:6" x14ac:dyDescent="0.3">
      <c r="B2643" s="6">
        <f t="shared" si="66"/>
        <v>2021</v>
      </c>
      <c r="C2643" s="5">
        <v>44377</v>
      </c>
      <c r="D2643" s="10">
        <v>1126.1500000000001</v>
      </c>
      <c r="E2643" s="10">
        <v>258.97073</v>
      </c>
      <c r="F2643" s="10">
        <v>354.43</v>
      </c>
    </row>
    <row r="2644" spans="2:6" x14ac:dyDescent="0.3">
      <c r="B2644" s="6">
        <f t="shared" si="66"/>
        <v>2021</v>
      </c>
      <c r="C2644" s="5">
        <v>44378</v>
      </c>
      <c r="D2644" s="10">
        <v>1132.9000000000001</v>
      </c>
      <c r="E2644" s="10">
        <v>257.67502499999995</v>
      </c>
      <c r="F2644" s="10">
        <v>354.57</v>
      </c>
    </row>
    <row r="2645" spans="2:6" x14ac:dyDescent="0.3">
      <c r="B2645" s="6">
        <f t="shared" si="66"/>
        <v>2021</v>
      </c>
      <c r="C2645" s="5">
        <v>44379</v>
      </c>
      <c r="D2645" s="10">
        <v>1134.8499999999999</v>
      </c>
      <c r="E2645" s="10">
        <v>260.01302999999996</v>
      </c>
      <c r="F2645" s="10">
        <v>358.64</v>
      </c>
    </row>
    <row r="2646" spans="2:6" x14ac:dyDescent="0.3">
      <c r="B2646" s="6">
        <f t="shared" si="66"/>
        <v>2021</v>
      </c>
      <c r="C2646" s="5">
        <v>44383</v>
      </c>
      <c r="D2646" s="10">
        <v>1129.75</v>
      </c>
      <c r="E2646" s="10">
        <v>260.90940499999999</v>
      </c>
      <c r="F2646" s="10">
        <v>360.19</v>
      </c>
    </row>
    <row r="2647" spans="2:6" x14ac:dyDescent="0.3">
      <c r="B2647" s="6">
        <f t="shared" si="66"/>
        <v>2021</v>
      </c>
      <c r="C2647" s="5">
        <v>44384</v>
      </c>
      <c r="D2647" s="10">
        <v>1138</v>
      </c>
      <c r="E2647" s="10">
        <v>259.3777</v>
      </c>
      <c r="F2647" s="10">
        <v>360.95</v>
      </c>
    </row>
    <row r="2648" spans="2:6" x14ac:dyDescent="0.3">
      <c r="B2648" s="6">
        <f t="shared" si="66"/>
        <v>2021</v>
      </c>
      <c r="C2648" s="5">
        <v>44385</v>
      </c>
      <c r="D2648" s="10">
        <v>1144.95</v>
      </c>
      <c r="E2648" s="10">
        <v>256.775395</v>
      </c>
      <c r="F2648" s="10">
        <v>358.77</v>
      </c>
    </row>
    <row r="2649" spans="2:6" x14ac:dyDescent="0.3">
      <c r="B2649" s="6">
        <f t="shared" si="66"/>
        <v>2021</v>
      </c>
      <c r="C2649" s="5">
        <v>44386</v>
      </c>
      <c r="D2649" s="10">
        <v>1148.9000000000001</v>
      </c>
      <c r="E2649" s="10">
        <v>259.64459499999998</v>
      </c>
      <c r="F2649" s="10">
        <v>361.01</v>
      </c>
    </row>
    <row r="2650" spans="2:6" x14ac:dyDescent="0.3">
      <c r="B2650" s="6">
        <f t="shared" si="66"/>
        <v>2021</v>
      </c>
      <c r="C2650" s="5">
        <v>44389</v>
      </c>
      <c r="D2650" s="10">
        <v>1146.95</v>
      </c>
      <c r="E2650" s="10">
        <v>260.64978500000001</v>
      </c>
      <c r="F2650" s="10">
        <v>362.42</v>
      </c>
    </row>
    <row r="2651" spans="2:6" x14ac:dyDescent="0.3">
      <c r="B2651" s="6">
        <f t="shared" si="66"/>
        <v>2021</v>
      </c>
      <c r="C2651" s="5">
        <v>44390</v>
      </c>
      <c r="D2651" s="10">
        <v>1145.3499999999999</v>
      </c>
      <c r="E2651" s="10">
        <v>260.13276499999995</v>
      </c>
      <c r="F2651" s="10">
        <v>362.42</v>
      </c>
    </row>
    <row r="2652" spans="2:6" x14ac:dyDescent="0.3">
      <c r="B2652" s="6">
        <f t="shared" si="66"/>
        <v>2021</v>
      </c>
      <c r="C2652" s="5">
        <v>44391</v>
      </c>
      <c r="D2652" s="10">
        <v>1148.55</v>
      </c>
      <c r="E2652" s="10">
        <v>259.277805</v>
      </c>
      <c r="F2652" s="10">
        <v>363.07</v>
      </c>
    </row>
    <row r="2653" spans="2:6" x14ac:dyDescent="0.3">
      <c r="B2653" s="6">
        <f t="shared" si="66"/>
        <v>2021</v>
      </c>
      <c r="C2653" s="5">
        <v>44392</v>
      </c>
      <c r="D2653" s="10">
        <v>1141.4000000000001</v>
      </c>
      <c r="E2653" s="10">
        <v>255.57940000000002</v>
      </c>
      <c r="F2653" s="10">
        <v>360.52</v>
      </c>
    </row>
    <row r="2654" spans="2:6" x14ac:dyDescent="0.3">
      <c r="B2654" s="6">
        <f t="shared" si="66"/>
        <v>2021</v>
      </c>
      <c r="C2654" s="5">
        <v>44393</v>
      </c>
      <c r="D2654" s="10">
        <v>1140.05</v>
      </c>
      <c r="E2654" s="10">
        <v>252.55109999999999</v>
      </c>
      <c r="F2654" s="10">
        <v>357.6</v>
      </c>
    </row>
    <row r="2655" spans="2:6" x14ac:dyDescent="0.3">
      <c r="B2655" s="6">
        <f t="shared" si="66"/>
        <v>2021</v>
      </c>
      <c r="C2655" s="5">
        <v>44396</v>
      </c>
      <c r="D2655" s="10">
        <v>1147.7</v>
      </c>
      <c r="E2655" s="10">
        <v>251.18180000000001</v>
      </c>
      <c r="F2655" s="10">
        <v>354.67</v>
      </c>
    </row>
    <row r="2656" spans="2:6" x14ac:dyDescent="0.3">
      <c r="B2656" s="6">
        <f t="shared" si="66"/>
        <v>2021</v>
      </c>
      <c r="C2656" s="5">
        <v>44397</v>
      </c>
      <c r="D2656" s="10">
        <v>1150.4000000000001</v>
      </c>
      <c r="E2656" s="10">
        <v>254.60999000000004</v>
      </c>
      <c r="F2656" s="10">
        <v>358.79</v>
      </c>
    </row>
    <row r="2657" spans="2:6" x14ac:dyDescent="0.3">
      <c r="B2657" s="6">
        <f t="shared" si="66"/>
        <v>2021</v>
      </c>
      <c r="C2657" s="5">
        <v>44398</v>
      </c>
      <c r="D2657" s="10">
        <v>1153.9000000000001</v>
      </c>
      <c r="E2657" s="10">
        <v>258.78327999999999</v>
      </c>
      <c r="F2657" s="10">
        <v>361.56</v>
      </c>
    </row>
    <row r="2658" spans="2:6" x14ac:dyDescent="0.3">
      <c r="B2658" s="6">
        <f t="shared" si="66"/>
        <v>2021</v>
      </c>
      <c r="C2658" s="5">
        <v>44399</v>
      </c>
      <c r="D2658" s="10">
        <v>1150</v>
      </c>
      <c r="E2658" s="10">
        <v>259.66987999999998</v>
      </c>
      <c r="F2658" s="10">
        <v>363.95</v>
      </c>
    </row>
    <row r="2659" spans="2:6" x14ac:dyDescent="0.3">
      <c r="B2659" s="6">
        <f t="shared" si="66"/>
        <v>2021</v>
      </c>
      <c r="C2659" s="5">
        <v>44400</v>
      </c>
      <c r="D2659" s="10">
        <v>1150.8</v>
      </c>
      <c r="E2659" s="10">
        <v>262.82916999999998</v>
      </c>
      <c r="F2659" s="10">
        <v>368.2</v>
      </c>
    </row>
    <row r="2660" spans="2:6" x14ac:dyDescent="0.3">
      <c r="B2660" s="6">
        <f t="shared" si="66"/>
        <v>2021</v>
      </c>
      <c r="C2660" s="5">
        <v>44403</v>
      </c>
      <c r="D2660" s="10">
        <v>1155.0999999999999</v>
      </c>
      <c r="E2660" s="10">
        <v>262.63722999999999</v>
      </c>
      <c r="F2660" s="10">
        <v>368.49</v>
      </c>
    </row>
    <row r="2661" spans="2:6" x14ac:dyDescent="0.3">
      <c r="B2661" s="6">
        <f t="shared" si="66"/>
        <v>2021</v>
      </c>
      <c r="C2661" s="5">
        <v>44404</v>
      </c>
      <c r="D2661" s="10">
        <v>1150.2</v>
      </c>
      <c r="E2661" s="10">
        <v>258.96191999999996</v>
      </c>
      <c r="F2661" s="10">
        <v>364.43</v>
      </c>
    </row>
    <row r="2662" spans="2:6" x14ac:dyDescent="0.3">
      <c r="B2662" s="6">
        <f t="shared" si="66"/>
        <v>2021</v>
      </c>
      <c r="C2662" s="5">
        <v>44405</v>
      </c>
      <c r="D2662" s="10">
        <v>1154.5</v>
      </c>
      <c r="E2662" s="10">
        <v>261.42006500000002</v>
      </c>
      <c r="F2662" s="10">
        <v>365.83</v>
      </c>
    </row>
    <row r="2663" spans="2:6" x14ac:dyDescent="0.3">
      <c r="B2663" s="6">
        <f t="shared" si="66"/>
        <v>2021</v>
      </c>
      <c r="C2663" s="5">
        <v>44406</v>
      </c>
      <c r="D2663" s="10">
        <v>1146.45</v>
      </c>
      <c r="E2663" s="10">
        <v>262.90434499999998</v>
      </c>
      <c r="F2663" s="10">
        <v>366.48</v>
      </c>
    </row>
    <row r="2664" spans="2:6" x14ac:dyDescent="0.3">
      <c r="B2664" s="6">
        <f t="shared" si="66"/>
        <v>2021</v>
      </c>
      <c r="C2664" s="5">
        <v>44407</v>
      </c>
      <c r="D2664" s="10">
        <v>1150.25</v>
      </c>
      <c r="E2664" s="10">
        <v>261.83363999999995</v>
      </c>
      <c r="F2664" s="10">
        <v>364.57</v>
      </c>
    </row>
    <row r="2665" spans="2:6" x14ac:dyDescent="0.3">
      <c r="B2665" s="6">
        <f t="shared" si="66"/>
        <v>2021</v>
      </c>
      <c r="C2665" s="5">
        <v>44410</v>
      </c>
      <c r="D2665" s="10">
        <v>1151</v>
      </c>
      <c r="E2665" s="10">
        <v>262.30569000000003</v>
      </c>
      <c r="F2665" s="10">
        <v>364.6</v>
      </c>
    </row>
    <row r="2666" spans="2:6" x14ac:dyDescent="0.3">
      <c r="B2666" s="6">
        <f t="shared" si="66"/>
        <v>2021</v>
      </c>
      <c r="C2666" s="5">
        <v>44411</v>
      </c>
      <c r="D2666" s="10">
        <v>1148.5</v>
      </c>
      <c r="E2666" s="10">
        <v>264.16041499999994</v>
      </c>
      <c r="F2666" s="10">
        <v>366.81</v>
      </c>
    </row>
    <row r="2667" spans="2:6" x14ac:dyDescent="0.3">
      <c r="B2667" s="6">
        <f t="shared" si="66"/>
        <v>2021</v>
      </c>
      <c r="C2667" s="5">
        <v>44412</v>
      </c>
      <c r="D2667" s="10">
        <v>1143.7</v>
      </c>
      <c r="E2667" s="10">
        <v>265.51524500000005</v>
      </c>
      <c r="F2667" s="10">
        <v>367.34</v>
      </c>
    </row>
    <row r="2668" spans="2:6" x14ac:dyDescent="0.3">
      <c r="B2668" s="6">
        <f t="shared" si="66"/>
        <v>2021</v>
      </c>
      <c r="C2668" s="5">
        <v>44413</v>
      </c>
      <c r="D2668" s="10">
        <v>1143.75</v>
      </c>
      <c r="E2668" s="10">
        <v>266.36332499999997</v>
      </c>
      <c r="F2668" s="10">
        <v>369.67</v>
      </c>
    </row>
    <row r="2669" spans="2:6" x14ac:dyDescent="0.3">
      <c r="B2669" s="6">
        <f t="shared" si="66"/>
        <v>2021</v>
      </c>
      <c r="C2669" s="5">
        <v>44414</v>
      </c>
      <c r="D2669" s="10">
        <v>1142.1500000000001</v>
      </c>
      <c r="E2669" s="10">
        <v>264.69372499999997</v>
      </c>
      <c r="F2669" s="10">
        <v>368.05</v>
      </c>
    </row>
    <row r="2670" spans="2:6" x14ac:dyDescent="0.3">
      <c r="B2670" s="6">
        <f t="shared" si="66"/>
        <v>2021</v>
      </c>
      <c r="C2670" s="5">
        <v>44417</v>
      </c>
      <c r="D2670" s="10">
        <v>1144.45</v>
      </c>
      <c r="E2670" s="10">
        <v>264.33035999999998</v>
      </c>
      <c r="F2670" s="10">
        <v>368.73</v>
      </c>
    </row>
    <row r="2671" spans="2:6" x14ac:dyDescent="0.3">
      <c r="B2671" s="6">
        <f t="shared" si="66"/>
        <v>2021</v>
      </c>
      <c r="C2671" s="5">
        <v>44418</v>
      </c>
      <c r="D2671" s="10">
        <v>1149.8</v>
      </c>
      <c r="E2671" s="10">
        <v>261.87930499999999</v>
      </c>
      <c r="F2671" s="10">
        <v>366.84</v>
      </c>
    </row>
    <row r="2672" spans="2:6" x14ac:dyDescent="0.3">
      <c r="B2672" s="6">
        <f t="shared" si="66"/>
        <v>2021</v>
      </c>
      <c r="C2672" s="5">
        <v>44419</v>
      </c>
      <c r="D2672" s="10">
        <v>1156.3499999999999</v>
      </c>
      <c r="E2672" s="10">
        <v>261.30674499999998</v>
      </c>
      <c r="F2672" s="10">
        <v>366.21</v>
      </c>
    </row>
    <row r="2673" spans="2:6" x14ac:dyDescent="0.3">
      <c r="B2673" s="6">
        <f t="shared" si="66"/>
        <v>2021</v>
      </c>
      <c r="C2673" s="5">
        <v>44420</v>
      </c>
      <c r="D2673" s="10">
        <v>1161.2</v>
      </c>
      <c r="E2673" s="10">
        <v>261.30043000000001</v>
      </c>
      <c r="F2673" s="10">
        <v>367.53</v>
      </c>
    </row>
    <row r="2674" spans="2:6" x14ac:dyDescent="0.3">
      <c r="B2674" s="6">
        <f t="shared" si="66"/>
        <v>2021</v>
      </c>
      <c r="C2674" s="5">
        <v>44421</v>
      </c>
      <c r="D2674" s="10">
        <v>1168.95</v>
      </c>
      <c r="E2674" s="10">
        <v>262.55402999999995</v>
      </c>
      <c r="F2674" s="10">
        <v>368.82</v>
      </c>
    </row>
    <row r="2675" spans="2:6" x14ac:dyDescent="0.3">
      <c r="B2675" s="6">
        <f t="shared" si="66"/>
        <v>2021</v>
      </c>
      <c r="C2675" s="5">
        <v>44424</v>
      </c>
      <c r="D2675" s="10">
        <v>1168.95</v>
      </c>
      <c r="E2675" s="10">
        <v>262.13950499999999</v>
      </c>
      <c r="F2675" s="10">
        <v>368.98</v>
      </c>
    </row>
    <row r="2676" spans="2:6" x14ac:dyDescent="0.3">
      <c r="B2676" s="6">
        <f t="shared" si="66"/>
        <v>2021</v>
      </c>
      <c r="C2676" s="5">
        <v>44425</v>
      </c>
      <c r="D2676" s="10">
        <v>1176.4000000000001</v>
      </c>
      <c r="E2676" s="10">
        <v>259.00736999999998</v>
      </c>
      <c r="F2676" s="10">
        <v>365.73</v>
      </c>
    </row>
    <row r="2677" spans="2:6" x14ac:dyDescent="0.3">
      <c r="B2677" s="6">
        <f t="shared" si="66"/>
        <v>2021</v>
      </c>
      <c r="C2677" s="5">
        <v>44426</v>
      </c>
      <c r="D2677" s="10">
        <v>1168.3499999999999</v>
      </c>
      <c r="E2677" s="10">
        <v>256.191395</v>
      </c>
      <c r="F2677" s="10">
        <v>362.21</v>
      </c>
    </row>
    <row r="2678" spans="2:6" x14ac:dyDescent="0.3">
      <c r="B2678" s="6">
        <f t="shared" si="66"/>
        <v>2021</v>
      </c>
      <c r="C2678" s="5">
        <v>44427</v>
      </c>
      <c r="D2678" s="10">
        <v>1176.25</v>
      </c>
      <c r="E2678" s="10">
        <v>257.90532499999995</v>
      </c>
      <c r="F2678" s="10">
        <v>363.96</v>
      </c>
    </row>
    <row r="2679" spans="2:6" x14ac:dyDescent="0.3">
      <c r="B2679" s="6">
        <f t="shared" si="66"/>
        <v>2021</v>
      </c>
      <c r="C2679" s="5">
        <v>44428</v>
      </c>
      <c r="D2679" s="10">
        <v>1179.6500000000001</v>
      </c>
      <c r="E2679" s="10">
        <v>260.59194000000002</v>
      </c>
      <c r="F2679" s="10">
        <v>367.73</v>
      </c>
    </row>
    <row r="2680" spans="2:6" x14ac:dyDescent="0.3">
      <c r="B2680" s="6">
        <f t="shared" si="66"/>
        <v>2021</v>
      </c>
      <c r="C2680" s="5">
        <v>44431</v>
      </c>
      <c r="D2680" s="10">
        <v>1173.9000000000001</v>
      </c>
      <c r="E2680" s="10">
        <v>265.32616000000002</v>
      </c>
      <c r="F2680" s="10">
        <v>373.23</v>
      </c>
    </row>
    <row r="2681" spans="2:6" x14ac:dyDescent="0.3">
      <c r="B2681" s="6">
        <f t="shared" si="66"/>
        <v>2021</v>
      </c>
      <c r="C2681" s="5">
        <v>44432</v>
      </c>
      <c r="D2681" s="10">
        <v>1166</v>
      </c>
      <c r="E2681" s="10">
        <v>265.70396999999997</v>
      </c>
      <c r="F2681" s="10">
        <v>374.37</v>
      </c>
    </row>
    <row r="2682" spans="2:6" x14ac:dyDescent="0.3">
      <c r="B2682" s="6">
        <f t="shared" si="66"/>
        <v>2021</v>
      </c>
      <c r="C2682" s="5">
        <v>44433</v>
      </c>
      <c r="D2682" s="10">
        <v>1167.55</v>
      </c>
      <c r="E2682" s="10">
        <v>266.62811499999998</v>
      </c>
      <c r="F2682" s="10">
        <v>374.8</v>
      </c>
    </row>
    <row r="2683" spans="2:6" x14ac:dyDescent="0.3">
      <c r="B2683" s="6">
        <f t="shared" si="66"/>
        <v>2021</v>
      </c>
      <c r="C2683" s="5">
        <v>44434</v>
      </c>
      <c r="D2683" s="10">
        <v>1170.45</v>
      </c>
      <c r="E2683" s="10">
        <v>266.12369999999999</v>
      </c>
      <c r="F2683" s="10">
        <v>372.42</v>
      </c>
    </row>
    <row r="2684" spans="2:6" x14ac:dyDescent="0.3">
      <c r="B2684" s="6">
        <f t="shared" si="66"/>
        <v>2021</v>
      </c>
      <c r="C2684" s="5">
        <v>44435</v>
      </c>
      <c r="D2684" s="10">
        <v>1169.0999999999999</v>
      </c>
      <c r="E2684" s="10">
        <v>269.66252000000003</v>
      </c>
      <c r="F2684" s="10">
        <v>376.04</v>
      </c>
    </row>
    <row r="2685" spans="2:6" x14ac:dyDescent="0.3">
      <c r="B2685" s="6">
        <f t="shared" si="66"/>
        <v>2021</v>
      </c>
      <c r="C2685" s="5">
        <v>44438</v>
      </c>
      <c r="D2685" s="10">
        <v>1166.75</v>
      </c>
      <c r="E2685" s="10">
        <v>271.66631000000001</v>
      </c>
      <c r="F2685" s="10">
        <v>380.26</v>
      </c>
    </row>
    <row r="2686" spans="2:6" x14ac:dyDescent="0.3">
      <c r="B2686" s="6">
        <f t="shared" si="66"/>
        <v>2021</v>
      </c>
      <c r="C2686" s="5">
        <v>44439</v>
      </c>
      <c r="D2686" s="10">
        <v>1159.45</v>
      </c>
      <c r="E2686" s="10">
        <v>270.02928499999996</v>
      </c>
      <c r="F2686" s="10">
        <v>379.95</v>
      </c>
    </row>
    <row r="2687" spans="2:6" x14ac:dyDescent="0.3">
      <c r="B2687" s="6">
        <f t="shared" si="66"/>
        <v>2021</v>
      </c>
      <c r="C2687" s="5">
        <v>44440</v>
      </c>
      <c r="D2687" s="10">
        <v>1157.3</v>
      </c>
      <c r="E2687" s="10">
        <v>269.85208499999993</v>
      </c>
      <c r="F2687" s="10">
        <v>380.58</v>
      </c>
    </row>
    <row r="2688" spans="2:6" x14ac:dyDescent="0.3">
      <c r="B2688" s="6">
        <f t="shared" si="66"/>
        <v>2021</v>
      </c>
      <c r="C2688" s="5">
        <v>44441</v>
      </c>
      <c r="D2688" s="10">
        <v>1161.45</v>
      </c>
      <c r="E2688" s="10">
        <v>270.48030999999997</v>
      </c>
      <c r="F2688" s="10">
        <v>380.4</v>
      </c>
    </row>
    <row r="2689" spans="2:6" x14ac:dyDescent="0.3">
      <c r="B2689" s="6">
        <f t="shared" si="66"/>
        <v>2021</v>
      </c>
      <c r="C2689" s="5">
        <v>44442</v>
      </c>
      <c r="D2689" s="10">
        <v>1157.05</v>
      </c>
      <c r="E2689" s="10">
        <v>272.02572500000002</v>
      </c>
      <c r="F2689" s="10">
        <v>381.57</v>
      </c>
    </row>
    <row r="2690" spans="2:6" x14ac:dyDescent="0.3">
      <c r="B2690" s="6">
        <f t="shared" ref="B2690:B2753" si="67">YEAR(C2690)</f>
        <v>2021</v>
      </c>
      <c r="C2690" s="5">
        <v>44446</v>
      </c>
      <c r="D2690" s="10">
        <v>1157.75</v>
      </c>
      <c r="E2690" s="10">
        <v>271.71202</v>
      </c>
      <c r="F2690" s="10">
        <v>382.11</v>
      </c>
    </row>
    <row r="2691" spans="2:6" x14ac:dyDescent="0.3">
      <c r="B2691" s="6">
        <f t="shared" si="67"/>
        <v>2021</v>
      </c>
      <c r="C2691" s="5">
        <v>44447</v>
      </c>
      <c r="D2691" s="10">
        <v>1166.55</v>
      </c>
      <c r="E2691" s="10">
        <v>269.17699000000005</v>
      </c>
      <c r="F2691" s="10">
        <v>380.78</v>
      </c>
    </row>
    <row r="2692" spans="2:6" x14ac:dyDescent="0.3">
      <c r="B2692" s="6">
        <f t="shared" si="67"/>
        <v>2021</v>
      </c>
      <c r="C2692" s="5">
        <v>44448</v>
      </c>
      <c r="D2692" s="10">
        <v>1169.3499999999999</v>
      </c>
      <c r="E2692" s="10">
        <v>268.82691999999997</v>
      </c>
      <c r="F2692" s="10">
        <v>379.47</v>
      </c>
    </row>
    <row r="2693" spans="2:6" x14ac:dyDescent="0.3">
      <c r="B2693" s="6">
        <f t="shared" si="67"/>
        <v>2021</v>
      </c>
      <c r="C2693" s="5">
        <v>44449</v>
      </c>
      <c r="D2693" s="10">
        <v>1169.0999999999999</v>
      </c>
      <c r="E2693" s="10">
        <v>268.18006500000001</v>
      </c>
      <c r="F2693" s="10">
        <v>376.59</v>
      </c>
    </row>
    <row r="2694" spans="2:6" x14ac:dyDescent="0.3">
      <c r="B2694" s="6">
        <f t="shared" si="67"/>
        <v>2021</v>
      </c>
      <c r="C2694" s="5">
        <v>44452</v>
      </c>
      <c r="D2694" s="10">
        <v>1175.95</v>
      </c>
      <c r="E2694" s="10">
        <v>268.878355</v>
      </c>
      <c r="F2694" s="10">
        <v>376.33</v>
      </c>
    </row>
    <row r="2695" spans="2:6" x14ac:dyDescent="0.3">
      <c r="B2695" s="6">
        <f t="shared" si="67"/>
        <v>2021</v>
      </c>
      <c r="C2695" s="5">
        <v>44453</v>
      </c>
      <c r="D2695" s="10">
        <v>1170.8</v>
      </c>
      <c r="E2695" s="10">
        <v>268.65792500000003</v>
      </c>
      <c r="F2695" s="10">
        <v>375.26</v>
      </c>
    </row>
    <row r="2696" spans="2:6" x14ac:dyDescent="0.3">
      <c r="B2696" s="6">
        <f t="shared" si="67"/>
        <v>2021</v>
      </c>
      <c r="C2696" s="5">
        <v>44454</v>
      </c>
      <c r="D2696" s="10">
        <v>1170.45</v>
      </c>
      <c r="E2696" s="10">
        <v>270.78951000000006</v>
      </c>
      <c r="F2696" s="10">
        <v>378.05</v>
      </c>
    </row>
    <row r="2697" spans="2:6" x14ac:dyDescent="0.3">
      <c r="B2697" s="6">
        <f t="shared" si="67"/>
        <v>2021</v>
      </c>
      <c r="C2697" s="5">
        <v>44455</v>
      </c>
      <c r="D2697" s="10">
        <v>1171.75</v>
      </c>
      <c r="E2697" s="10">
        <v>271.35505000000001</v>
      </c>
      <c r="F2697" s="10">
        <v>378.31</v>
      </c>
    </row>
    <row r="2698" spans="2:6" x14ac:dyDescent="0.3">
      <c r="B2698" s="6">
        <f t="shared" si="67"/>
        <v>2021</v>
      </c>
      <c r="C2698" s="5">
        <v>44456</v>
      </c>
      <c r="D2698" s="10">
        <v>1175.3</v>
      </c>
      <c r="E2698" s="10">
        <v>268.21127499999994</v>
      </c>
      <c r="F2698" s="10">
        <v>373.83</v>
      </c>
    </row>
    <row r="2699" spans="2:6" x14ac:dyDescent="0.3">
      <c r="B2699" s="6">
        <f t="shared" si="67"/>
        <v>2021</v>
      </c>
      <c r="C2699" s="5">
        <v>44459</v>
      </c>
      <c r="D2699" s="10">
        <v>1175.3</v>
      </c>
      <c r="E2699" s="10">
        <v>262.23522499999996</v>
      </c>
      <c r="F2699" s="10">
        <v>365.7</v>
      </c>
    </row>
    <row r="2700" spans="2:6" x14ac:dyDescent="0.3">
      <c r="B2700" s="6">
        <f t="shared" si="67"/>
        <v>2021</v>
      </c>
      <c r="C2700" s="5">
        <v>44460</v>
      </c>
      <c r="D2700" s="10">
        <v>1175.3</v>
      </c>
      <c r="E2700" s="10">
        <v>262.98237499999999</v>
      </c>
      <c r="F2700" s="10">
        <v>366.15</v>
      </c>
    </row>
    <row r="2701" spans="2:6" x14ac:dyDescent="0.3">
      <c r="B2701" s="6">
        <f t="shared" si="67"/>
        <v>2021</v>
      </c>
      <c r="C2701" s="5">
        <v>44461</v>
      </c>
      <c r="D2701" s="10">
        <v>1175.3</v>
      </c>
      <c r="E2701" s="10">
        <v>266.67426</v>
      </c>
      <c r="F2701" s="10">
        <v>369.57</v>
      </c>
    </row>
    <row r="2702" spans="2:6" x14ac:dyDescent="0.3">
      <c r="B2702" s="6">
        <f t="shared" si="67"/>
        <v>2021</v>
      </c>
      <c r="C2702" s="5">
        <v>44462</v>
      </c>
      <c r="D2702" s="10">
        <v>1175.7</v>
      </c>
      <c r="E2702" s="10">
        <v>269.64432500000004</v>
      </c>
      <c r="F2702" s="10">
        <v>372.98</v>
      </c>
    </row>
    <row r="2703" spans="2:6" x14ac:dyDescent="0.3">
      <c r="B2703" s="6">
        <f t="shared" si="67"/>
        <v>2021</v>
      </c>
      <c r="C2703" s="5">
        <v>44463</v>
      </c>
      <c r="D2703" s="10">
        <v>1176.7</v>
      </c>
      <c r="E2703" s="10">
        <v>269.54604499999999</v>
      </c>
      <c r="F2703" s="10">
        <v>373.33</v>
      </c>
    </row>
    <row r="2704" spans="2:6" x14ac:dyDescent="0.3">
      <c r="B2704" s="6">
        <f t="shared" si="67"/>
        <v>2021</v>
      </c>
      <c r="C2704" s="5">
        <v>44466</v>
      </c>
      <c r="D2704" s="10">
        <v>1176.8499999999999</v>
      </c>
      <c r="E2704" s="10">
        <v>267.44603000000001</v>
      </c>
      <c r="F2704" s="10">
        <v>370.35</v>
      </c>
    </row>
    <row r="2705" spans="2:6" x14ac:dyDescent="0.3">
      <c r="B2705" s="6">
        <f t="shared" si="67"/>
        <v>2021</v>
      </c>
      <c r="C2705" s="5">
        <v>44467</v>
      </c>
      <c r="D2705" s="10">
        <v>1184.4000000000001</v>
      </c>
      <c r="E2705" s="10">
        <v>258.16768000000002</v>
      </c>
      <c r="F2705" s="10">
        <v>359.87</v>
      </c>
    </row>
    <row r="2706" spans="2:6" x14ac:dyDescent="0.3">
      <c r="B2706" s="6">
        <f t="shared" si="67"/>
        <v>2021</v>
      </c>
      <c r="C2706" s="5">
        <v>44468</v>
      </c>
      <c r="D2706" s="10">
        <v>1181.9000000000001</v>
      </c>
      <c r="E2706" s="10">
        <v>255.88036500000001</v>
      </c>
      <c r="F2706" s="10">
        <v>359.28</v>
      </c>
    </row>
    <row r="2707" spans="2:6" x14ac:dyDescent="0.3">
      <c r="B2707" s="6">
        <f t="shared" si="67"/>
        <v>2021</v>
      </c>
      <c r="C2707" s="5">
        <v>44469</v>
      </c>
      <c r="D2707" s="10">
        <v>1183.9000000000001</v>
      </c>
      <c r="E2707" s="10">
        <v>255.51398</v>
      </c>
      <c r="F2707" s="10">
        <v>357.96</v>
      </c>
    </row>
    <row r="2708" spans="2:6" x14ac:dyDescent="0.3">
      <c r="B2708" s="6">
        <f t="shared" si="67"/>
        <v>2021</v>
      </c>
      <c r="C2708" s="5">
        <v>44470</v>
      </c>
      <c r="D2708" s="10">
        <v>1188.1500000000001</v>
      </c>
      <c r="E2708" s="10">
        <v>257.463165</v>
      </c>
      <c r="F2708" s="10">
        <v>360.18</v>
      </c>
    </row>
    <row r="2709" spans="2:6" x14ac:dyDescent="0.3">
      <c r="B2709" s="6">
        <f t="shared" si="67"/>
        <v>2021</v>
      </c>
      <c r="C2709" s="5">
        <v>44473</v>
      </c>
      <c r="D2709" s="10">
        <v>1188.1500000000001</v>
      </c>
      <c r="E2709" s="10">
        <v>250.74784500000001</v>
      </c>
      <c r="F2709" s="10">
        <v>352.62</v>
      </c>
    </row>
    <row r="2710" spans="2:6" x14ac:dyDescent="0.3">
      <c r="B2710" s="6">
        <f t="shared" si="67"/>
        <v>2021</v>
      </c>
      <c r="C2710" s="5">
        <v>44474</v>
      </c>
      <c r="D2710" s="10">
        <v>1188.9000000000001</v>
      </c>
      <c r="E2710" s="10">
        <v>254.42005999999998</v>
      </c>
      <c r="F2710" s="10">
        <v>357.38</v>
      </c>
    </row>
    <row r="2711" spans="2:6" x14ac:dyDescent="0.3">
      <c r="B2711" s="6">
        <f t="shared" si="67"/>
        <v>2021</v>
      </c>
      <c r="C2711" s="5">
        <v>44475</v>
      </c>
      <c r="D2711" s="10">
        <v>1192.6500000000001</v>
      </c>
      <c r="E2711" s="10">
        <v>256.17552000000006</v>
      </c>
      <c r="F2711" s="10">
        <v>359.67</v>
      </c>
    </row>
    <row r="2712" spans="2:6" x14ac:dyDescent="0.3">
      <c r="B2712" s="6">
        <f t="shared" si="67"/>
        <v>2021</v>
      </c>
      <c r="C2712" s="5">
        <v>44476</v>
      </c>
      <c r="D2712" s="10">
        <v>1190.8</v>
      </c>
      <c r="E2712" s="10">
        <v>259.02234999999996</v>
      </c>
      <c r="F2712" s="10">
        <v>362.97</v>
      </c>
    </row>
    <row r="2713" spans="2:6" x14ac:dyDescent="0.3">
      <c r="B2713" s="6">
        <f t="shared" si="67"/>
        <v>2021</v>
      </c>
      <c r="C2713" s="5">
        <v>44477</v>
      </c>
      <c r="D2713" s="10">
        <v>1194.8</v>
      </c>
      <c r="E2713" s="10">
        <v>257.10561500000006</v>
      </c>
      <c r="F2713" s="10">
        <v>361.16</v>
      </c>
    </row>
    <row r="2714" spans="2:6" x14ac:dyDescent="0.3">
      <c r="B2714" s="6">
        <f t="shared" si="67"/>
        <v>2021</v>
      </c>
      <c r="C2714" s="5">
        <v>44480</v>
      </c>
      <c r="D2714" s="10">
        <v>1194.8</v>
      </c>
      <c r="E2714" s="10">
        <v>255.28637999999998</v>
      </c>
      <c r="F2714" s="10">
        <v>358.39</v>
      </c>
    </row>
    <row r="2715" spans="2:6" x14ac:dyDescent="0.3">
      <c r="B2715" s="6">
        <f t="shared" si="67"/>
        <v>2021</v>
      </c>
      <c r="C2715" s="5">
        <v>44481</v>
      </c>
      <c r="D2715" s="10">
        <v>1198.6500000000001</v>
      </c>
      <c r="E2715" s="10">
        <v>253.93266999999997</v>
      </c>
      <c r="F2715" s="10">
        <v>357.14</v>
      </c>
    </row>
    <row r="2716" spans="2:6" x14ac:dyDescent="0.3">
      <c r="B2716" s="6">
        <f t="shared" si="67"/>
        <v>2021</v>
      </c>
      <c r="C2716" s="5">
        <v>44482</v>
      </c>
      <c r="D2716" s="10">
        <v>1193.95</v>
      </c>
      <c r="E2716" s="10">
        <v>256.10354999999998</v>
      </c>
      <c r="F2716" s="10">
        <v>360</v>
      </c>
    </row>
    <row r="2717" spans="2:6" x14ac:dyDescent="0.3">
      <c r="B2717" s="6">
        <f t="shared" si="67"/>
        <v>2021</v>
      </c>
      <c r="C2717" s="5">
        <v>44483</v>
      </c>
      <c r="D2717" s="10">
        <v>1186.9000000000001</v>
      </c>
      <c r="E2717" s="10">
        <v>261.92636500000003</v>
      </c>
      <c r="F2717" s="10">
        <v>366.63</v>
      </c>
    </row>
    <row r="2718" spans="2:6" x14ac:dyDescent="0.3">
      <c r="B2718" s="6">
        <f t="shared" si="67"/>
        <v>2021</v>
      </c>
      <c r="C2718" s="5">
        <v>44484</v>
      </c>
      <c r="D2718" s="10">
        <v>1182.4000000000001</v>
      </c>
      <c r="E2718" s="10">
        <v>263.35692</v>
      </c>
      <c r="F2718" s="10">
        <v>368.94</v>
      </c>
    </row>
    <row r="2719" spans="2:6" x14ac:dyDescent="0.3">
      <c r="B2719" s="6">
        <f t="shared" si="67"/>
        <v>2021</v>
      </c>
      <c r="C2719" s="5">
        <v>44487</v>
      </c>
      <c r="D2719" s="10">
        <v>1187.45</v>
      </c>
      <c r="E2719" s="10">
        <v>265.26567999999997</v>
      </c>
      <c r="F2719" s="10">
        <v>372.65</v>
      </c>
    </row>
    <row r="2720" spans="2:6" x14ac:dyDescent="0.3">
      <c r="B2720" s="6">
        <f t="shared" si="67"/>
        <v>2021</v>
      </c>
      <c r="C2720" s="5">
        <v>44488</v>
      </c>
      <c r="D2720" s="10">
        <v>1179.1500000000001</v>
      </c>
      <c r="E2720" s="10">
        <v>267.93734999999998</v>
      </c>
      <c r="F2720" s="10">
        <v>375.47</v>
      </c>
    </row>
    <row r="2721" spans="2:6" x14ac:dyDescent="0.3">
      <c r="B2721" s="6">
        <f t="shared" si="67"/>
        <v>2021</v>
      </c>
      <c r="C2721" s="5">
        <v>44489</v>
      </c>
      <c r="D2721" s="10">
        <v>1174.5999999999999</v>
      </c>
      <c r="E2721" s="10">
        <v>267.64044000000001</v>
      </c>
      <c r="F2721" s="10">
        <v>374.98</v>
      </c>
    </row>
    <row r="2722" spans="2:6" x14ac:dyDescent="0.3">
      <c r="B2722" s="6">
        <f t="shared" si="67"/>
        <v>2021</v>
      </c>
      <c r="C2722" s="5">
        <v>44490</v>
      </c>
      <c r="D2722" s="10">
        <v>1177.1500000000001</v>
      </c>
      <c r="E2722" s="10">
        <v>269.72455500000001</v>
      </c>
      <c r="F2722" s="10">
        <v>377.27</v>
      </c>
    </row>
    <row r="2723" spans="2:6" x14ac:dyDescent="0.3">
      <c r="B2723" s="6">
        <f t="shared" si="67"/>
        <v>2021</v>
      </c>
      <c r="C2723" s="5">
        <v>44491</v>
      </c>
      <c r="D2723" s="10">
        <v>1177.05</v>
      </c>
      <c r="E2723" s="10">
        <v>266.37892500000004</v>
      </c>
      <c r="F2723" s="10">
        <v>374.1</v>
      </c>
    </row>
    <row r="2724" spans="2:6" x14ac:dyDescent="0.3">
      <c r="B2724" s="6">
        <f t="shared" si="67"/>
        <v>2021</v>
      </c>
      <c r="C2724" s="5">
        <v>44494</v>
      </c>
      <c r="D2724" s="10">
        <v>1168.4000000000001</v>
      </c>
      <c r="E2724" s="10">
        <v>267.23962999999998</v>
      </c>
      <c r="F2724" s="10">
        <v>377.93</v>
      </c>
    </row>
    <row r="2725" spans="2:6" x14ac:dyDescent="0.3">
      <c r="B2725" s="6">
        <f t="shared" si="67"/>
        <v>2021</v>
      </c>
      <c r="C2725" s="5">
        <v>44495</v>
      </c>
      <c r="D2725" s="10">
        <v>1167.4000000000001</v>
      </c>
      <c r="E2725" s="10">
        <v>267.38225999999997</v>
      </c>
      <c r="F2725" s="10">
        <v>379.12</v>
      </c>
    </row>
    <row r="2726" spans="2:6" x14ac:dyDescent="0.3">
      <c r="B2726" s="6">
        <f t="shared" si="67"/>
        <v>2021</v>
      </c>
      <c r="C2726" s="5">
        <v>44496</v>
      </c>
      <c r="D2726" s="10">
        <v>1170.45</v>
      </c>
      <c r="E2726" s="10">
        <v>266.98005499999999</v>
      </c>
      <c r="F2726" s="10">
        <v>380</v>
      </c>
    </row>
    <row r="2727" spans="2:6" x14ac:dyDescent="0.3">
      <c r="B2727" s="6">
        <f t="shared" si="67"/>
        <v>2021</v>
      </c>
      <c r="C2727" s="5">
        <v>44497</v>
      </c>
      <c r="D2727" s="10">
        <v>1169.6500000000001</v>
      </c>
      <c r="E2727" s="10">
        <v>270.89860500000003</v>
      </c>
      <c r="F2727" s="10">
        <v>384.22</v>
      </c>
    </row>
    <row r="2728" spans="2:6" x14ac:dyDescent="0.3">
      <c r="B2728" s="6">
        <f t="shared" si="67"/>
        <v>2021</v>
      </c>
      <c r="C2728" s="5">
        <v>44498</v>
      </c>
      <c r="D2728" s="10">
        <v>1168.5</v>
      </c>
      <c r="E2728" s="10">
        <v>272.482955</v>
      </c>
      <c r="F2728" s="10">
        <v>386.11</v>
      </c>
    </row>
    <row r="2729" spans="2:6" x14ac:dyDescent="0.3">
      <c r="B2729" s="6">
        <f t="shared" si="67"/>
        <v>2021</v>
      </c>
      <c r="C2729" s="5">
        <v>44501</v>
      </c>
      <c r="D2729" s="10">
        <v>1176.55</v>
      </c>
      <c r="E2729" s="10">
        <v>274.08158000000003</v>
      </c>
      <c r="F2729" s="10">
        <v>387.43</v>
      </c>
    </row>
    <row r="2730" spans="2:6" x14ac:dyDescent="0.3">
      <c r="B2730" s="6">
        <f t="shared" si="67"/>
        <v>2021</v>
      </c>
      <c r="C2730" s="5">
        <v>44502</v>
      </c>
      <c r="D2730" s="10">
        <v>1174.4000000000001</v>
      </c>
      <c r="E2730" s="10">
        <v>275.96577000000002</v>
      </c>
      <c r="F2730" s="10">
        <v>389.05</v>
      </c>
    </row>
    <row r="2731" spans="2:6" x14ac:dyDescent="0.3">
      <c r="B2731" s="6">
        <f t="shared" si="67"/>
        <v>2021</v>
      </c>
      <c r="C2731" s="5">
        <v>44503</v>
      </c>
      <c r="D2731" s="10">
        <v>1181.5999999999999</v>
      </c>
      <c r="E2731" s="10">
        <v>278.23343499999993</v>
      </c>
      <c r="F2731" s="10">
        <v>393.18</v>
      </c>
    </row>
    <row r="2732" spans="2:6" x14ac:dyDescent="0.3">
      <c r="B2732" s="6">
        <f t="shared" si="67"/>
        <v>2021</v>
      </c>
      <c r="C2732" s="5">
        <v>44504</v>
      </c>
      <c r="D2732" s="10">
        <v>1182.6500000000001</v>
      </c>
      <c r="E2732" s="10">
        <v>283.14434</v>
      </c>
      <c r="F2732" s="10">
        <v>398.22</v>
      </c>
    </row>
    <row r="2733" spans="2:6" x14ac:dyDescent="0.3">
      <c r="B2733" s="6">
        <f t="shared" si="67"/>
        <v>2021</v>
      </c>
      <c r="C2733" s="5">
        <v>44505</v>
      </c>
      <c r="D2733" s="10">
        <v>1185.05</v>
      </c>
      <c r="E2733" s="10">
        <v>284.54368999999997</v>
      </c>
      <c r="F2733" s="10">
        <v>398.6</v>
      </c>
    </row>
    <row r="2734" spans="2:6" x14ac:dyDescent="0.3">
      <c r="B2734" s="6">
        <f t="shared" si="67"/>
        <v>2021</v>
      </c>
      <c r="C2734" s="5">
        <v>44508</v>
      </c>
      <c r="D2734" s="10">
        <v>1183.2</v>
      </c>
      <c r="E2734" s="10">
        <v>286.78865500000001</v>
      </c>
      <c r="F2734" s="10">
        <v>398.06</v>
      </c>
    </row>
    <row r="2735" spans="2:6" x14ac:dyDescent="0.3">
      <c r="B2735" s="6">
        <f t="shared" si="67"/>
        <v>2021</v>
      </c>
      <c r="C2735" s="5">
        <v>44509</v>
      </c>
      <c r="D2735" s="10">
        <v>1177.1500000000001</v>
      </c>
      <c r="E2735" s="10">
        <v>286.58096999999998</v>
      </c>
      <c r="F2735" s="10">
        <v>395.32</v>
      </c>
    </row>
    <row r="2736" spans="2:6" x14ac:dyDescent="0.3">
      <c r="B2736" s="6">
        <f t="shared" si="67"/>
        <v>2021</v>
      </c>
      <c r="C2736" s="5">
        <v>44510</v>
      </c>
      <c r="D2736" s="10">
        <v>1180.8</v>
      </c>
      <c r="E2736" s="10">
        <v>279.86827499999993</v>
      </c>
      <c r="F2736" s="10">
        <v>389.51</v>
      </c>
    </row>
    <row r="2737" spans="2:6" x14ac:dyDescent="0.3">
      <c r="B2737" s="6">
        <f t="shared" si="67"/>
        <v>2021</v>
      </c>
      <c r="C2737" s="5">
        <v>44511</v>
      </c>
      <c r="D2737" s="10">
        <v>1180.8499999999999</v>
      </c>
      <c r="E2737" s="10">
        <v>282.62293</v>
      </c>
      <c r="F2737" s="10">
        <v>390.59</v>
      </c>
    </row>
    <row r="2738" spans="2:6" x14ac:dyDescent="0.3">
      <c r="B2738" s="6">
        <f t="shared" si="67"/>
        <v>2021</v>
      </c>
      <c r="C2738" s="5">
        <v>44512</v>
      </c>
      <c r="D2738" s="10">
        <v>1179.5999999999999</v>
      </c>
      <c r="E2738" s="10">
        <v>286.50290000000007</v>
      </c>
      <c r="F2738" s="10">
        <v>394.7</v>
      </c>
    </row>
    <row r="2739" spans="2:6" x14ac:dyDescent="0.3">
      <c r="B2739" s="6">
        <f t="shared" si="67"/>
        <v>2021</v>
      </c>
      <c r="C2739" s="5">
        <v>44515</v>
      </c>
      <c r="D2739" s="10">
        <v>1178.4000000000001</v>
      </c>
      <c r="E2739" s="10">
        <v>286.63912999999997</v>
      </c>
      <c r="F2739" s="10">
        <v>394.61</v>
      </c>
    </row>
    <row r="2740" spans="2:6" x14ac:dyDescent="0.3">
      <c r="B2740" s="6">
        <f t="shared" si="67"/>
        <v>2021</v>
      </c>
      <c r="C2740" s="5">
        <v>44516</v>
      </c>
      <c r="D2740" s="10">
        <v>1180</v>
      </c>
      <c r="E2740" s="10">
        <v>289.57126500000004</v>
      </c>
      <c r="F2740" s="10">
        <v>397.42</v>
      </c>
    </row>
    <row r="2741" spans="2:6" x14ac:dyDescent="0.3">
      <c r="B2741" s="6">
        <f t="shared" si="67"/>
        <v>2021</v>
      </c>
      <c r="C2741" s="5">
        <v>44517</v>
      </c>
      <c r="D2741" s="10">
        <v>1182.5</v>
      </c>
      <c r="E2741" s="10">
        <v>288.24810499999995</v>
      </c>
      <c r="F2741" s="10">
        <v>397.63</v>
      </c>
    </row>
    <row r="2742" spans="2:6" x14ac:dyDescent="0.3">
      <c r="B2742" s="6">
        <f t="shared" si="67"/>
        <v>2021</v>
      </c>
      <c r="C2742" s="5">
        <v>44518</v>
      </c>
      <c r="D2742" s="10">
        <v>1180.4000000000001</v>
      </c>
      <c r="E2742" s="10">
        <v>290.57796000000002</v>
      </c>
      <c r="F2742" s="10">
        <v>401.75</v>
      </c>
    </row>
    <row r="2743" spans="2:6" x14ac:dyDescent="0.3">
      <c r="B2743" s="6">
        <f t="shared" si="67"/>
        <v>2021</v>
      </c>
      <c r="C2743" s="5">
        <v>44519</v>
      </c>
      <c r="D2743" s="10">
        <v>1185.3</v>
      </c>
      <c r="E2743" s="10">
        <v>290.37845500000003</v>
      </c>
      <c r="F2743" s="10">
        <v>403.99</v>
      </c>
    </row>
    <row r="2744" spans="2:6" x14ac:dyDescent="0.3">
      <c r="B2744" s="6">
        <f t="shared" si="67"/>
        <v>2021</v>
      </c>
      <c r="C2744" s="5">
        <v>44522</v>
      </c>
      <c r="D2744" s="10">
        <v>1185.1500000000001</v>
      </c>
      <c r="E2744" s="10">
        <v>285.69130499999994</v>
      </c>
      <c r="F2744" s="10">
        <v>399.3</v>
      </c>
    </row>
    <row r="2745" spans="2:6" x14ac:dyDescent="0.3">
      <c r="B2745" s="6">
        <f t="shared" si="67"/>
        <v>2021</v>
      </c>
      <c r="C2745" s="5">
        <v>44523</v>
      </c>
      <c r="D2745" s="10">
        <v>1189.6500000000001</v>
      </c>
      <c r="E2745" s="10">
        <v>284.01948500000003</v>
      </c>
      <c r="F2745" s="10">
        <v>397.48</v>
      </c>
    </row>
    <row r="2746" spans="2:6" x14ac:dyDescent="0.3">
      <c r="B2746" s="6">
        <f t="shared" si="67"/>
        <v>2021</v>
      </c>
      <c r="C2746" s="5">
        <v>44524</v>
      </c>
      <c r="D2746" s="10">
        <v>1186.25</v>
      </c>
      <c r="E2746" s="10">
        <v>286.39911000000001</v>
      </c>
      <c r="F2746" s="10">
        <v>398.76</v>
      </c>
    </row>
    <row r="2747" spans="2:6" x14ac:dyDescent="0.3">
      <c r="B2747" s="6">
        <f t="shared" si="67"/>
        <v>2021</v>
      </c>
      <c r="C2747" s="5">
        <v>44526</v>
      </c>
      <c r="D2747" s="10">
        <v>1193.3</v>
      </c>
      <c r="E2747" s="10">
        <v>280.43252999999999</v>
      </c>
      <c r="F2747" s="10">
        <v>391.2</v>
      </c>
    </row>
    <row r="2748" spans="2:6" x14ac:dyDescent="0.3">
      <c r="B2748" s="6">
        <f t="shared" si="67"/>
        <v>2021</v>
      </c>
      <c r="C2748" s="5">
        <v>44529</v>
      </c>
      <c r="D2748" s="10">
        <v>1193</v>
      </c>
      <c r="E2748" s="10">
        <v>287.15805999999998</v>
      </c>
      <c r="F2748" s="10">
        <v>399.69</v>
      </c>
    </row>
    <row r="2749" spans="2:6" x14ac:dyDescent="0.3">
      <c r="B2749" s="6">
        <f t="shared" si="67"/>
        <v>2021</v>
      </c>
      <c r="C2749" s="5">
        <v>44530</v>
      </c>
      <c r="D2749" s="10">
        <v>1188.05</v>
      </c>
      <c r="E2749" s="10">
        <v>281.84199499999994</v>
      </c>
      <c r="F2749" s="10">
        <v>393.82</v>
      </c>
    </row>
    <row r="2750" spans="2:6" x14ac:dyDescent="0.3">
      <c r="B2750" s="6">
        <f t="shared" si="67"/>
        <v>2021</v>
      </c>
      <c r="C2750" s="5">
        <v>44531</v>
      </c>
      <c r="D2750" s="10">
        <v>1179.0999999999999</v>
      </c>
      <c r="E2750" s="10">
        <v>277.70166999999992</v>
      </c>
      <c r="F2750" s="10">
        <v>387.12</v>
      </c>
    </row>
    <row r="2751" spans="2:6" x14ac:dyDescent="0.3">
      <c r="B2751" s="6">
        <f t="shared" si="67"/>
        <v>2021</v>
      </c>
      <c r="C2751" s="5">
        <v>44532</v>
      </c>
      <c r="D2751" s="10">
        <v>1176.5</v>
      </c>
      <c r="E2751" s="10">
        <v>279.07941999999997</v>
      </c>
      <c r="F2751" s="10">
        <v>389.91</v>
      </c>
    </row>
    <row r="2752" spans="2:6" x14ac:dyDescent="0.3">
      <c r="B2752" s="6">
        <f t="shared" si="67"/>
        <v>2021</v>
      </c>
      <c r="C2752" s="5">
        <v>44533</v>
      </c>
      <c r="D2752" s="10">
        <v>1179.9000000000001</v>
      </c>
      <c r="E2752" s="10">
        <v>275.91146500000002</v>
      </c>
      <c r="F2752" s="10">
        <v>383.13</v>
      </c>
    </row>
    <row r="2753" spans="2:6" x14ac:dyDescent="0.3">
      <c r="B2753" s="6">
        <f t="shared" si="67"/>
        <v>2021</v>
      </c>
      <c r="C2753" s="5">
        <v>44536</v>
      </c>
      <c r="D2753" s="10">
        <v>1182.5999999999999</v>
      </c>
      <c r="E2753" s="10">
        <v>277.63032999999996</v>
      </c>
      <c r="F2753" s="10">
        <v>386.2</v>
      </c>
    </row>
    <row r="2754" spans="2:6" x14ac:dyDescent="0.3">
      <c r="B2754" s="6">
        <f t="shared" ref="B2754:B2771" si="68">YEAR(C2754)</f>
        <v>2021</v>
      </c>
      <c r="C2754" s="5">
        <v>44537</v>
      </c>
      <c r="D2754" s="10">
        <v>1179.7</v>
      </c>
      <c r="E2754" s="10">
        <v>288.229105</v>
      </c>
      <c r="F2754" s="10">
        <v>397.83</v>
      </c>
    </row>
    <row r="2755" spans="2:6" x14ac:dyDescent="0.3">
      <c r="B2755" s="6">
        <f t="shared" si="68"/>
        <v>2021</v>
      </c>
      <c r="C2755" s="5">
        <v>44538</v>
      </c>
      <c r="D2755" s="10">
        <v>1175.9000000000001</v>
      </c>
      <c r="E2755" s="10">
        <v>289.05647499999998</v>
      </c>
      <c r="F2755" s="10">
        <v>399.61</v>
      </c>
    </row>
    <row r="2756" spans="2:6" x14ac:dyDescent="0.3">
      <c r="B2756" s="6">
        <f t="shared" si="68"/>
        <v>2021</v>
      </c>
      <c r="C2756" s="5">
        <v>44539</v>
      </c>
      <c r="D2756" s="10">
        <v>1174.2</v>
      </c>
      <c r="E2756" s="10">
        <v>284.48458499999998</v>
      </c>
      <c r="F2756" s="10">
        <v>393.73</v>
      </c>
    </row>
    <row r="2757" spans="2:6" x14ac:dyDescent="0.3">
      <c r="B2757" s="6">
        <f t="shared" si="68"/>
        <v>2021</v>
      </c>
      <c r="C2757" s="5">
        <v>44540</v>
      </c>
      <c r="D2757" s="10">
        <v>1181.3499999999999</v>
      </c>
      <c r="E2757" s="10">
        <v>286.86023</v>
      </c>
      <c r="F2757" s="10">
        <v>398.01</v>
      </c>
    </row>
    <row r="2758" spans="2:6" x14ac:dyDescent="0.3">
      <c r="B2758" s="6">
        <f t="shared" si="68"/>
        <v>2021</v>
      </c>
      <c r="C2758" s="5">
        <v>44543</v>
      </c>
      <c r="D2758" s="10">
        <v>1180.25</v>
      </c>
      <c r="E2758" s="10">
        <v>281.71854000000002</v>
      </c>
      <c r="F2758" s="10">
        <v>392.26</v>
      </c>
    </row>
    <row r="2759" spans="2:6" x14ac:dyDescent="0.3">
      <c r="B2759" s="6">
        <f t="shared" si="68"/>
        <v>2021</v>
      </c>
      <c r="C2759" s="5">
        <v>44544</v>
      </c>
      <c r="D2759" s="10">
        <v>1182.5999999999999</v>
      </c>
      <c r="E2759" s="10">
        <v>278.70138000000003</v>
      </c>
      <c r="F2759" s="10">
        <v>388.2</v>
      </c>
    </row>
    <row r="2760" spans="2:6" x14ac:dyDescent="0.3">
      <c r="B2760" s="6">
        <f t="shared" si="68"/>
        <v>2021</v>
      </c>
      <c r="C2760" s="5">
        <v>44545</v>
      </c>
      <c r="D2760" s="10">
        <v>1185.95</v>
      </c>
      <c r="E2760" s="10">
        <v>286.45813999999996</v>
      </c>
      <c r="F2760" s="10">
        <v>397.05</v>
      </c>
    </row>
    <row r="2761" spans="2:6" x14ac:dyDescent="0.3">
      <c r="B2761" s="6">
        <f t="shared" si="68"/>
        <v>2021</v>
      </c>
      <c r="C2761" s="5">
        <v>44546</v>
      </c>
      <c r="D2761" s="10">
        <v>1183.95</v>
      </c>
      <c r="E2761" s="10">
        <v>276.96960999999999</v>
      </c>
      <c r="F2761" s="10">
        <v>386.84</v>
      </c>
    </row>
    <row r="2762" spans="2:6" x14ac:dyDescent="0.3">
      <c r="B2762" s="6">
        <f t="shared" si="68"/>
        <v>2021</v>
      </c>
      <c r="C2762" s="5">
        <v>44547</v>
      </c>
      <c r="D2762" s="10">
        <v>1181</v>
      </c>
      <c r="E2762" s="10">
        <v>277.04936999999995</v>
      </c>
      <c r="F2762" s="10">
        <v>384.91</v>
      </c>
    </row>
    <row r="2763" spans="2:6" x14ac:dyDescent="0.3">
      <c r="B2763" s="6">
        <f t="shared" si="68"/>
        <v>2021</v>
      </c>
      <c r="C2763" s="5">
        <v>44550</v>
      </c>
      <c r="D2763" s="10">
        <v>1191</v>
      </c>
      <c r="E2763" s="10">
        <v>274.35308500000008</v>
      </c>
      <c r="F2763" s="10">
        <v>380.69</v>
      </c>
    </row>
    <row r="2764" spans="2:6" x14ac:dyDescent="0.3">
      <c r="B2764" s="6">
        <f t="shared" si="68"/>
        <v>2021</v>
      </c>
      <c r="C2764" s="5">
        <v>44551</v>
      </c>
      <c r="D2764" s="10">
        <v>1192.55</v>
      </c>
      <c r="E2764" s="10">
        <v>282.56262999999996</v>
      </c>
      <c r="F2764" s="10">
        <v>389.21</v>
      </c>
    </row>
    <row r="2765" spans="2:6" x14ac:dyDescent="0.3">
      <c r="B2765" s="6">
        <f t="shared" si="68"/>
        <v>2021</v>
      </c>
      <c r="C2765" s="5">
        <v>44552</v>
      </c>
      <c r="D2765" s="10">
        <v>1192.25</v>
      </c>
      <c r="E2765" s="10">
        <v>285.299305</v>
      </c>
      <c r="F2765" s="10">
        <v>393.95</v>
      </c>
    </row>
    <row r="2766" spans="2:6" x14ac:dyDescent="0.3">
      <c r="B2766" s="6">
        <f t="shared" si="68"/>
        <v>2021</v>
      </c>
      <c r="C2766" s="5">
        <v>44553</v>
      </c>
      <c r="D2766" s="10">
        <v>1187.75</v>
      </c>
      <c r="E2766" s="10">
        <v>287.383195</v>
      </c>
      <c r="F2766" s="10">
        <v>396.92</v>
      </c>
    </row>
    <row r="2767" spans="2:6" x14ac:dyDescent="0.3">
      <c r="B2767" s="6">
        <f t="shared" si="68"/>
        <v>2021</v>
      </c>
      <c r="C2767" s="5">
        <v>44557</v>
      </c>
      <c r="D2767" s="10">
        <v>1186.8</v>
      </c>
      <c r="E2767" s="10">
        <v>293.01429000000002</v>
      </c>
      <c r="F2767" s="10">
        <v>403.48</v>
      </c>
    </row>
    <row r="2768" spans="2:6" x14ac:dyDescent="0.3">
      <c r="B2768" s="6">
        <f t="shared" si="68"/>
        <v>2021</v>
      </c>
      <c r="C2768" s="5">
        <v>44558</v>
      </c>
      <c r="D2768" s="10">
        <v>1188.0999999999999</v>
      </c>
      <c r="E2768" s="10">
        <v>290.45371</v>
      </c>
      <c r="F2768" s="10">
        <v>401.61</v>
      </c>
    </row>
    <row r="2769" spans="2:6" x14ac:dyDescent="0.3">
      <c r="B2769" s="6">
        <f t="shared" si="68"/>
        <v>2021</v>
      </c>
      <c r="C2769" s="5">
        <v>44559</v>
      </c>
      <c r="D2769" s="10">
        <v>1186.4000000000001</v>
      </c>
      <c r="E2769" s="10">
        <v>290.62823000000003</v>
      </c>
      <c r="F2769" s="10">
        <v>401.55</v>
      </c>
    </row>
    <row r="2770" spans="2:6" x14ac:dyDescent="0.3">
      <c r="B2770" s="6">
        <f t="shared" si="68"/>
        <v>2021</v>
      </c>
      <c r="C2770" s="5">
        <v>44560</v>
      </c>
      <c r="D2770" s="10">
        <v>1188.9000000000001</v>
      </c>
      <c r="E2770" s="10">
        <v>289.11246</v>
      </c>
      <c r="F2770" s="10">
        <v>400.35</v>
      </c>
    </row>
    <row r="2771" spans="2:6" x14ac:dyDescent="0.3">
      <c r="B2771" s="6">
        <f t="shared" si="68"/>
        <v>2021</v>
      </c>
      <c r="C2771" s="5">
        <v>44561</v>
      </c>
      <c r="D2771" s="10">
        <v>1188.9000000000001</v>
      </c>
      <c r="E2771" s="10">
        <v>287.29021999999998</v>
      </c>
      <c r="F2771" s="10">
        <v>397.85</v>
      </c>
    </row>
  </sheetData>
  <mergeCells count="5">
    <mergeCell ref="I15:L15"/>
    <mergeCell ref="M15:P15"/>
    <mergeCell ref="Q15:R15"/>
    <mergeCell ref="S15:X15"/>
    <mergeCell ref="Y15:AF1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019"/>
  <sheetViews>
    <sheetView zoomScaleNormal="100" workbookViewId="0">
      <selection activeCell="M2" sqref="M2"/>
    </sheetView>
  </sheetViews>
  <sheetFormatPr defaultRowHeight="16.5" x14ac:dyDescent="0.3"/>
  <cols>
    <col min="1" max="1" width="11.125" bestFit="1" customWidth="1"/>
    <col min="2" max="8" width="9.75" customWidth="1"/>
    <col min="12" max="12" width="11.75" customWidth="1"/>
    <col min="13" max="14" width="11.75" style="4" customWidth="1"/>
  </cols>
  <sheetData>
    <row r="1" spans="1:14" s="8" customFormat="1" ht="51" customHeight="1" x14ac:dyDescent="0.3">
      <c r="B1" s="8" t="s">
        <v>16</v>
      </c>
      <c r="C1" s="8" t="s">
        <v>10</v>
      </c>
      <c r="D1" s="8" t="s">
        <v>11</v>
      </c>
      <c r="E1" s="8" t="s">
        <v>12</v>
      </c>
      <c r="F1" s="8" t="s">
        <v>13</v>
      </c>
      <c r="G1" s="8" t="s">
        <v>14</v>
      </c>
      <c r="H1" s="8" t="s">
        <v>15</v>
      </c>
      <c r="M1" s="9" t="s">
        <v>8</v>
      </c>
      <c r="N1" s="9" t="s">
        <v>9</v>
      </c>
    </row>
    <row r="2" spans="1:14" x14ac:dyDescent="0.3">
      <c r="A2" s="1">
        <v>40544</v>
      </c>
      <c r="B2">
        <v>54.46</v>
      </c>
      <c r="C2">
        <v>34.32</v>
      </c>
      <c r="D2">
        <v>55.7</v>
      </c>
      <c r="E2">
        <v>31.5</v>
      </c>
      <c r="F2">
        <v>45.48</v>
      </c>
      <c r="G2">
        <v>11.52</v>
      </c>
      <c r="H2">
        <v>27.91</v>
      </c>
      <c r="L2" s="1">
        <v>40544</v>
      </c>
      <c r="M2" s="4">
        <f>C2*0.35+D2*25%+E2*15%+F2*0.05%+G2*10%+H2*10%</f>
        <v>34.627740000000003</v>
      </c>
      <c r="N2" s="4">
        <f t="shared" ref="N2:N65" si="0">B2</f>
        <v>54.46</v>
      </c>
    </row>
    <row r="3" spans="1:14" x14ac:dyDescent="0.3">
      <c r="A3" s="1">
        <v>40545</v>
      </c>
      <c r="B3">
        <v>54.46</v>
      </c>
      <c r="C3">
        <v>34.32</v>
      </c>
      <c r="D3">
        <v>55.7</v>
      </c>
      <c r="E3">
        <v>31.5</v>
      </c>
      <c r="F3">
        <v>45.48</v>
      </c>
      <c r="G3">
        <v>11.52</v>
      </c>
      <c r="H3">
        <v>27.91</v>
      </c>
      <c r="L3" s="1">
        <v>40545</v>
      </c>
      <c r="M3" s="4">
        <f t="shared" ref="M3:M66" si="1">C3*0.35+D3*25%+E3*15%+F3*0.05%+G3*10%+H3*10%</f>
        <v>34.627740000000003</v>
      </c>
      <c r="N3" s="4">
        <f t="shared" si="0"/>
        <v>54.46</v>
      </c>
    </row>
    <row r="4" spans="1:14" x14ac:dyDescent="0.3">
      <c r="A4" s="1">
        <v>40546</v>
      </c>
      <c r="B4">
        <v>55.31</v>
      </c>
      <c r="C4">
        <v>34.909999999999997</v>
      </c>
      <c r="D4">
        <v>56</v>
      </c>
      <c r="E4">
        <v>31.787500000000001</v>
      </c>
      <c r="F4">
        <v>47.22</v>
      </c>
      <c r="G4">
        <v>11.77</v>
      </c>
      <c r="H4">
        <v>27.98</v>
      </c>
      <c r="L4" s="1">
        <v>40546</v>
      </c>
      <c r="M4" s="4">
        <f t="shared" si="1"/>
        <v>34.985235000000003</v>
      </c>
      <c r="N4" s="4">
        <f t="shared" si="0"/>
        <v>55.31</v>
      </c>
    </row>
    <row r="5" spans="1:14" x14ac:dyDescent="0.3">
      <c r="A5" s="1">
        <v>40547</v>
      </c>
      <c r="B5">
        <v>55.265000000000001</v>
      </c>
      <c r="C5">
        <v>34.68</v>
      </c>
      <c r="D5">
        <v>56.14</v>
      </c>
      <c r="E5">
        <v>31.89</v>
      </c>
      <c r="F5">
        <v>46.08</v>
      </c>
      <c r="G5">
        <v>11.832000000000001</v>
      </c>
      <c r="H5">
        <v>28.087499999999999</v>
      </c>
      <c r="L5" s="1">
        <v>40547</v>
      </c>
      <c r="M5" s="4">
        <f t="shared" si="1"/>
        <v>34.971490000000003</v>
      </c>
      <c r="N5" s="4">
        <f t="shared" si="0"/>
        <v>55.265000000000001</v>
      </c>
    </row>
    <row r="6" spans="1:14" x14ac:dyDescent="0.3">
      <c r="A6" s="1">
        <v>40548</v>
      </c>
      <c r="B6">
        <v>55.74</v>
      </c>
      <c r="C6">
        <v>35.29</v>
      </c>
      <c r="D6">
        <v>56.32</v>
      </c>
      <c r="E6">
        <v>31.96</v>
      </c>
      <c r="F6">
        <v>45.866</v>
      </c>
      <c r="G6">
        <v>11.929</v>
      </c>
      <c r="H6">
        <v>28</v>
      </c>
      <c r="L6" s="1">
        <v>40548</v>
      </c>
      <c r="M6" s="4">
        <f t="shared" si="1"/>
        <v>35.241332999999997</v>
      </c>
      <c r="N6" s="4">
        <f t="shared" si="0"/>
        <v>55.74</v>
      </c>
    </row>
    <row r="7" spans="1:14" x14ac:dyDescent="0.3">
      <c r="A7" s="1">
        <v>40549</v>
      </c>
      <c r="B7">
        <v>55.92</v>
      </c>
      <c r="C7">
        <v>35.4</v>
      </c>
      <c r="D7">
        <v>57.33</v>
      </c>
      <c r="E7">
        <v>32.090000000000003</v>
      </c>
      <c r="F7">
        <v>44.78</v>
      </c>
      <c r="G7">
        <v>11.919</v>
      </c>
      <c r="H7">
        <v>28.82</v>
      </c>
      <c r="L7" s="1">
        <v>40549</v>
      </c>
      <c r="M7" s="4">
        <f t="shared" si="1"/>
        <v>35.632289999999998</v>
      </c>
      <c r="N7" s="4">
        <f t="shared" si="0"/>
        <v>55.92</v>
      </c>
    </row>
    <row r="8" spans="1:14" x14ac:dyDescent="0.3">
      <c r="A8" s="1">
        <v>40550</v>
      </c>
      <c r="B8">
        <v>55.87</v>
      </c>
      <c r="C8">
        <v>35.200000000000003</v>
      </c>
      <c r="D8">
        <v>57.49</v>
      </c>
      <c r="E8">
        <v>32.07</v>
      </c>
      <c r="F8">
        <v>44.65</v>
      </c>
      <c r="G8">
        <v>12.004</v>
      </c>
      <c r="H8">
        <v>28.6</v>
      </c>
      <c r="L8" s="1">
        <v>40550</v>
      </c>
      <c r="M8" s="4">
        <f t="shared" si="1"/>
        <v>35.585725000000004</v>
      </c>
      <c r="N8" s="4">
        <f t="shared" si="0"/>
        <v>55.87</v>
      </c>
    </row>
    <row r="9" spans="1:14" x14ac:dyDescent="0.3">
      <c r="A9" s="1">
        <v>40551</v>
      </c>
      <c r="B9">
        <v>55.87</v>
      </c>
      <c r="C9">
        <v>35.200000000000003</v>
      </c>
      <c r="D9">
        <v>57.49</v>
      </c>
      <c r="E9">
        <v>32.07</v>
      </c>
      <c r="F9">
        <v>44.65</v>
      </c>
      <c r="G9">
        <v>12.004</v>
      </c>
      <c r="H9">
        <v>28.6</v>
      </c>
      <c r="L9" s="1">
        <v>40551</v>
      </c>
      <c r="M9" s="4">
        <f t="shared" si="1"/>
        <v>35.585725000000004</v>
      </c>
      <c r="N9" s="4">
        <f t="shared" si="0"/>
        <v>55.87</v>
      </c>
    </row>
    <row r="10" spans="1:14" x14ac:dyDescent="0.3">
      <c r="A10" s="1">
        <v>40552</v>
      </c>
      <c r="B10">
        <v>55.87</v>
      </c>
      <c r="C10">
        <v>35.200000000000003</v>
      </c>
      <c r="D10">
        <v>57.49</v>
      </c>
      <c r="E10">
        <v>32.07</v>
      </c>
      <c r="F10">
        <v>44.65</v>
      </c>
      <c r="G10">
        <v>12.004</v>
      </c>
      <c r="H10">
        <v>28.6</v>
      </c>
      <c r="L10" s="1">
        <v>40552</v>
      </c>
      <c r="M10" s="4">
        <f t="shared" si="1"/>
        <v>35.585725000000004</v>
      </c>
      <c r="N10" s="4">
        <f t="shared" si="0"/>
        <v>55.87</v>
      </c>
    </row>
    <row r="11" spans="1:14" x14ac:dyDescent="0.3">
      <c r="A11" s="1">
        <v>40553</v>
      </c>
      <c r="B11">
        <v>56.08</v>
      </c>
      <c r="C11">
        <v>35.409999999999997</v>
      </c>
      <c r="D11">
        <v>58.11</v>
      </c>
      <c r="E11">
        <v>31.98</v>
      </c>
      <c r="F11">
        <v>44.66</v>
      </c>
      <c r="G11">
        <v>12.231</v>
      </c>
      <c r="H11">
        <v>28.22</v>
      </c>
      <c r="L11" s="1">
        <v>40553</v>
      </c>
      <c r="M11" s="4">
        <f t="shared" si="1"/>
        <v>35.785430000000005</v>
      </c>
      <c r="N11" s="4">
        <f t="shared" si="0"/>
        <v>56.08</v>
      </c>
    </row>
    <row r="12" spans="1:14" x14ac:dyDescent="0.3">
      <c r="A12" s="1">
        <v>40554</v>
      </c>
      <c r="B12">
        <v>56.16</v>
      </c>
      <c r="C12">
        <v>35.43</v>
      </c>
      <c r="D12">
        <v>58.26</v>
      </c>
      <c r="E12">
        <v>32.14</v>
      </c>
      <c r="F12">
        <v>45.22</v>
      </c>
      <c r="G12">
        <v>12.201000000000001</v>
      </c>
      <c r="H12">
        <v>28.11</v>
      </c>
      <c r="L12" s="1">
        <v>40554</v>
      </c>
      <c r="M12" s="4">
        <f t="shared" si="1"/>
        <v>35.840209999999999</v>
      </c>
      <c r="N12" s="4">
        <f t="shared" si="0"/>
        <v>56.16</v>
      </c>
    </row>
    <row r="13" spans="1:14" x14ac:dyDescent="0.3">
      <c r="A13" s="1">
        <v>40555</v>
      </c>
      <c r="B13">
        <v>56.555</v>
      </c>
      <c r="C13">
        <v>35.659999999999997</v>
      </c>
      <c r="D13">
        <v>59.4</v>
      </c>
      <c r="E13">
        <v>32.31</v>
      </c>
      <c r="F13">
        <v>46.04</v>
      </c>
      <c r="G13">
        <v>12.301</v>
      </c>
      <c r="H13">
        <v>28.55</v>
      </c>
      <c r="L13" s="1">
        <v>40555</v>
      </c>
      <c r="M13" s="4">
        <f t="shared" si="1"/>
        <v>36.285619999999994</v>
      </c>
      <c r="N13" s="4">
        <f t="shared" si="0"/>
        <v>56.555</v>
      </c>
    </row>
    <row r="14" spans="1:14" x14ac:dyDescent="0.3">
      <c r="A14" s="1">
        <v>40556</v>
      </c>
      <c r="B14">
        <v>56.575000000000003</v>
      </c>
      <c r="C14">
        <v>35.78</v>
      </c>
      <c r="D14">
        <v>59.44</v>
      </c>
      <c r="E14">
        <v>32.14</v>
      </c>
      <c r="F14">
        <v>45.88</v>
      </c>
      <c r="G14">
        <v>12.346</v>
      </c>
      <c r="H14">
        <v>28.19</v>
      </c>
      <c r="L14" s="1">
        <v>40556</v>
      </c>
      <c r="M14" s="4">
        <f t="shared" si="1"/>
        <v>36.280540000000002</v>
      </c>
      <c r="N14" s="4">
        <f t="shared" si="0"/>
        <v>56.575000000000003</v>
      </c>
    </row>
    <row r="15" spans="1:14" x14ac:dyDescent="0.3">
      <c r="A15" s="1">
        <v>40557</v>
      </c>
      <c r="B15">
        <v>57</v>
      </c>
      <c r="C15">
        <v>36.17</v>
      </c>
      <c r="D15">
        <v>61.02</v>
      </c>
      <c r="E15">
        <v>32.18</v>
      </c>
      <c r="F15">
        <v>45.72</v>
      </c>
      <c r="G15">
        <v>12.446</v>
      </c>
      <c r="H15">
        <v>28.3</v>
      </c>
      <c r="L15" s="1">
        <v>40557</v>
      </c>
      <c r="M15" s="4">
        <f t="shared" si="1"/>
        <v>36.83896</v>
      </c>
      <c r="N15" s="4">
        <f t="shared" si="0"/>
        <v>57</v>
      </c>
    </row>
    <row r="16" spans="1:14" x14ac:dyDescent="0.3">
      <c r="A16" s="1">
        <v>40558</v>
      </c>
      <c r="B16">
        <v>57</v>
      </c>
      <c r="C16">
        <v>36.17</v>
      </c>
      <c r="D16">
        <v>61.02</v>
      </c>
      <c r="E16">
        <v>32.18</v>
      </c>
      <c r="F16">
        <v>45.72</v>
      </c>
      <c r="G16">
        <v>12.446</v>
      </c>
      <c r="H16">
        <v>28.3</v>
      </c>
      <c r="L16" s="1">
        <v>40558</v>
      </c>
      <c r="M16" s="4">
        <f t="shared" si="1"/>
        <v>36.83896</v>
      </c>
      <c r="N16" s="4">
        <f t="shared" si="0"/>
        <v>57</v>
      </c>
    </row>
    <row r="17" spans="1:14" x14ac:dyDescent="0.3">
      <c r="A17" s="1">
        <v>40559</v>
      </c>
      <c r="B17">
        <v>57</v>
      </c>
      <c r="C17">
        <v>36.17</v>
      </c>
      <c r="D17">
        <v>61.02</v>
      </c>
      <c r="E17">
        <v>32.18</v>
      </c>
      <c r="F17">
        <v>45.72</v>
      </c>
      <c r="G17">
        <v>12.446</v>
      </c>
      <c r="H17">
        <v>28.3</v>
      </c>
      <c r="L17" s="1">
        <v>40559</v>
      </c>
      <c r="M17" s="4">
        <f t="shared" si="1"/>
        <v>36.83896</v>
      </c>
      <c r="N17" s="4">
        <f t="shared" si="0"/>
        <v>57</v>
      </c>
    </row>
    <row r="18" spans="1:14" x14ac:dyDescent="0.3">
      <c r="A18" s="1">
        <v>40560</v>
      </c>
      <c r="B18">
        <v>57</v>
      </c>
      <c r="C18">
        <v>36.17</v>
      </c>
      <c r="D18">
        <v>61.02</v>
      </c>
      <c r="E18">
        <v>32.18</v>
      </c>
      <c r="F18">
        <v>45.72</v>
      </c>
      <c r="G18">
        <v>12.446</v>
      </c>
      <c r="H18">
        <v>28.3</v>
      </c>
      <c r="L18" s="1">
        <v>40560</v>
      </c>
      <c r="M18" s="4">
        <f t="shared" si="1"/>
        <v>36.83896</v>
      </c>
      <c r="N18" s="4">
        <f t="shared" si="0"/>
        <v>57</v>
      </c>
    </row>
    <row r="19" spans="1:14" x14ac:dyDescent="0.3">
      <c r="A19" s="1">
        <v>40561</v>
      </c>
      <c r="B19">
        <v>57.16</v>
      </c>
      <c r="C19">
        <v>36.22</v>
      </c>
      <c r="D19">
        <v>60.85</v>
      </c>
      <c r="E19">
        <v>32.299999999999997</v>
      </c>
      <c r="F19">
        <v>46.04</v>
      </c>
      <c r="G19">
        <v>12.166</v>
      </c>
      <c r="H19">
        <v>28.66</v>
      </c>
      <c r="L19" s="1">
        <v>40561</v>
      </c>
      <c r="M19" s="4">
        <f t="shared" si="1"/>
        <v>36.840119999999999</v>
      </c>
      <c r="N19" s="4">
        <f t="shared" si="0"/>
        <v>57.16</v>
      </c>
    </row>
    <row r="20" spans="1:14" x14ac:dyDescent="0.3">
      <c r="A20" s="1">
        <v>40562</v>
      </c>
      <c r="B20">
        <v>56.51</v>
      </c>
      <c r="C20">
        <v>35.6</v>
      </c>
      <c r="D20">
        <v>59.38</v>
      </c>
      <c r="E20">
        <v>32.08</v>
      </c>
      <c r="F20">
        <v>44.72</v>
      </c>
      <c r="G20">
        <v>12.101000000000001</v>
      </c>
      <c r="H20">
        <v>28.47</v>
      </c>
      <c r="L20" s="1">
        <v>40562</v>
      </c>
      <c r="M20" s="4">
        <f t="shared" si="1"/>
        <v>36.196459999999995</v>
      </c>
      <c r="N20" s="4">
        <f t="shared" si="0"/>
        <v>56.51</v>
      </c>
    </row>
    <row r="21" spans="1:14" x14ac:dyDescent="0.3">
      <c r="A21" s="1">
        <v>40563</v>
      </c>
      <c r="B21">
        <v>56.11</v>
      </c>
      <c r="C21">
        <v>34.97</v>
      </c>
      <c r="D21">
        <v>58.77</v>
      </c>
      <c r="E21">
        <v>32.159999999999997</v>
      </c>
      <c r="F21">
        <v>43.46</v>
      </c>
      <c r="G21">
        <v>11.881</v>
      </c>
      <c r="H21">
        <v>28.352499999999999</v>
      </c>
      <c r="L21" s="1">
        <v>40563</v>
      </c>
      <c r="M21" s="4">
        <f t="shared" si="1"/>
        <v>35.801080000000006</v>
      </c>
      <c r="N21" s="4">
        <f t="shared" si="0"/>
        <v>56.11</v>
      </c>
    </row>
    <row r="22" spans="1:14" x14ac:dyDescent="0.3">
      <c r="A22" s="1">
        <v>40564</v>
      </c>
      <c r="B22">
        <v>55.68</v>
      </c>
      <c r="C22">
        <v>34.44</v>
      </c>
      <c r="D22">
        <v>58.35</v>
      </c>
      <c r="E22">
        <v>32.1875</v>
      </c>
      <c r="F22">
        <v>43.44</v>
      </c>
      <c r="G22">
        <v>11.669</v>
      </c>
      <c r="H22">
        <v>28.02</v>
      </c>
      <c r="L22" s="1">
        <v>40564</v>
      </c>
      <c r="M22" s="4">
        <f t="shared" si="1"/>
        <v>35.460245</v>
      </c>
      <c r="N22" s="4">
        <f t="shared" si="0"/>
        <v>55.68</v>
      </c>
    </row>
    <row r="23" spans="1:14" x14ac:dyDescent="0.3">
      <c r="A23" s="1">
        <v>40565</v>
      </c>
      <c r="B23">
        <v>55.68</v>
      </c>
      <c r="C23">
        <v>34.44</v>
      </c>
      <c r="D23">
        <v>58.35</v>
      </c>
      <c r="E23">
        <v>32.1875</v>
      </c>
      <c r="F23">
        <v>43.44</v>
      </c>
      <c r="G23">
        <v>11.669</v>
      </c>
      <c r="H23">
        <v>28.02</v>
      </c>
      <c r="L23" s="1">
        <v>40565</v>
      </c>
      <c r="M23" s="4">
        <f t="shared" si="1"/>
        <v>35.460245</v>
      </c>
      <c r="N23" s="4">
        <f t="shared" si="0"/>
        <v>55.68</v>
      </c>
    </row>
    <row r="24" spans="1:14" x14ac:dyDescent="0.3">
      <c r="A24" s="1">
        <v>40566</v>
      </c>
      <c r="B24">
        <v>55.68</v>
      </c>
      <c r="C24">
        <v>34.44</v>
      </c>
      <c r="D24">
        <v>58.35</v>
      </c>
      <c r="E24">
        <v>32.1875</v>
      </c>
      <c r="F24">
        <v>43.44</v>
      </c>
      <c r="G24">
        <v>11.669</v>
      </c>
      <c r="H24">
        <v>28.02</v>
      </c>
      <c r="L24" s="1">
        <v>40566</v>
      </c>
      <c r="M24" s="4">
        <f t="shared" si="1"/>
        <v>35.460245</v>
      </c>
      <c r="N24" s="4">
        <f t="shared" si="0"/>
        <v>55.68</v>
      </c>
    </row>
    <row r="25" spans="1:14" x14ac:dyDescent="0.3">
      <c r="A25" s="1">
        <v>40567</v>
      </c>
      <c r="B25">
        <v>56.45</v>
      </c>
      <c r="C25">
        <v>34.549999999999997</v>
      </c>
      <c r="D25">
        <v>59.7</v>
      </c>
      <c r="E25">
        <v>32.15</v>
      </c>
      <c r="F25">
        <v>43.808</v>
      </c>
      <c r="G25">
        <v>12.052</v>
      </c>
      <c r="H25">
        <v>28.38</v>
      </c>
      <c r="L25" s="1">
        <v>40567</v>
      </c>
      <c r="M25" s="4">
        <f t="shared" si="1"/>
        <v>35.905103999999994</v>
      </c>
      <c r="N25" s="4">
        <f t="shared" si="0"/>
        <v>56.45</v>
      </c>
    </row>
    <row r="26" spans="1:14" x14ac:dyDescent="0.3">
      <c r="A26" s="1">
        <v>40568</v>
      </c>
      <c r="B26">
        <v>56.532499999999999</v>
      </c>
      <c r="C26">
        <v>34.36</v>
      </c>
      <c r="D26">
        <v>59.28</v>
      </c>
      <c r="E26">
        <v>32.15</v>
      </c>
      <c r="F26">
        <v>43.5</v>
      </c>
      <c r="G26">
        <v>12.193</v>
      </c>
      <c r="H26">
        <v>28.45</v>
      </c>
      <c r="L26" s="1">
        <v>40568</v>
      </c>
      <c r="M26" s="4">
        <f t="shared" si="1"/>
        <v>35.754550000000002</v>
      </c>
      <c r="N26" s="4">
        <f t="shared" si="0"/>
        <v>56.532499999999999</v>
      </c>
    </row>
    <row r="27" spans="1:14" x14ac:dyDescent="0.3">
      <c r="A27" s="1">
        <v>40569</v>
      </c>
      <c r="B27">
        <v>56.83</v>
      </c>
      <c r="C27">
        <v>34.72</v>
      </c>
      <c r="D27">
        <v>59.76</v>
      </c>
      <c r="E27">
        <v>32.11</v>
      </c>
      <c r="F27">
        <v>44.235999999999997</v>
      </c>
      <c r="G27">
        <v>12.28</v>
      </c>
      <c r="H27">
        <v>28.78</v>
      </c>
      <c r="L27" s="1">
        <v>40569</v>
      </c>
      <c r="M27" s="4">
        <f t="shared" si="1"/>
        <v>36.036617999999997</v>
      </c>
      <c r="N27" s="4">
        <f t="shared" si="0"/>
        <v>56.83</v>
      </c>
    </row>
    <row r="28" spans="1:14" x14ac:dyDescent="0.3">
      <c r="A28" s="1">
        <v>40570</v>
      </c>
      <c r="B28">
        <v>57.18</v>
      </c>
      <c r="C28">
        <v>35.299999999999997</v>
      </c>
      <c r="D28">
        <v>60.93</v>
      </c>
      <c r="E28">
        <v>32.19</v>
      </c>
      <c r="F28">
        <v>44.340299999999999</v>
      </c>
      <c r="G28">
        <v>12.257</v>
      </c>
      <c r="H28">
        <v>28.87</v>
      </c>
      <c r="L28" s="1">
        <v>40570</v>
      </c>
      <c r="M28" s="4">
        <f t="shared" si="1"/>
        <v>36.550870150000002</v>
      </c>
      <c r="N28" s="4">
        <f t="shared" si="0"/>
        <v>57.18</v>
      </c>
    </row>
    <row r="29" spans="1:14" x14ac:dyDescent="0.3">
      <c r="A29" s="1">
        <v>40571</v>
      </c>
      <c r="B29">
        <v>55.73</v>
      </c>
      <c r="C29">
        <v>34.450000000000003</v>
      </c>
      <c r="D29">
        <v>59.26</v>
      </c>
      <c r="E29">
        <v>31.61</v>
      </c>
      <c r="F29">
        <v>43.459800000000001</v>
      </c>
      <c r="G29">
        <v>12.004</v>
      </c>
      <c r="H29">
        <v>27.751000000000001</v>
      </c>
      <c r="L29" s="1">
        <v>40571</v>
      </c>
      <c r="M29" s="4">
        <f t="shared" si="1"/>
        <v>35.611229900000005</v>
      </c>
      <c r="N29" s="4">
        <f t="shared" si="0"/>
        <v>55.73</v>
      </c>
    </row>
    <row r="30" spans="1:14" x14ac:dyDescent="0.3">
      <c r="A30" s="1">
        <v>40572</v>
      </c>
      <c r="B30">
        <v>55.73</v>
      </c>
      <c r="C30">
        <v>34.450000000000003</v>
      </c>
      <c r="D30">
        <v>59.26</v>
      </c>
      <c r="E30">
        <v>31.61</v>
      </c>
      <c r="F30">
        <v>43.459800000000001</v>
      </c>
      <c r="G30">
        <v>12.004</v>
      </c>
      <c r="H30">
        <v>27.751000000000001</v>
      </c>
      <c r="L30" s="1">
        <v>40572</v>
      </c>
      <c r="M30" s="4">
        <f t="shared" si="1"/>
        <v>35.611229900000005</v>
      </c>
      <c r="N30" s="4">
        <f t="shared" si="0"/>
        <v>55.73</v>
      </c>
    </row>
    <row r="31" spans="1:14" x14ac:dyDescent="0.3">
      <c r="A31" s="1">
        <v>40573</v>
      </c>
      <c r="B31">
        <v>55.73</v>
      </c>
      <c r="C31">
        <v>34.450000000000003</v>
      </c>
      <c r="D31">
        <v>59.26</v>
      </c>
      <c r="E31">
        <v>31.61</v>
      </c>
      <c r="F31">
        <v>43.459800000000001</v>
      </c>
      <c r="G31">
        <v>12.004</v>
      </c>
      <c r="H31">
        <v>27.751000000000001</v>
      </c>
      <c r="L31" s="1">
        <v>40573</v>
      </c>
      <c r="M31" s="4">
        <f t="shared" si="1"/>
        <v>35.611229900000005</v>
      </c>
      <c r="N31" s="4">
        <f t="shared" si="0"/>
        <v>55.73</v>
      </c>
    </row>
    <row r="32" spans="1:14" x14ac:dyDescent="0.3">
      <c r="A32" s="1">
        <v>40574</v>
      </c>
      <c r="B32">
        <v>56</v>
      </c>
      <c r="C32">
        <v>34.5</v>
      </c>
      <c r="D32">
        <v>59.49</v>
      </c>
      <c r="E32">
        <v>31.68</v>
      </c>
      <c r="F32">
        <v>43.62</v>
      </c>
      <c r="G32">
        <v>12.119</v>
      </c>
      <c r="H32">
        <v>27.725000000000001</v>
      </c>
      <c r="L32" s="1">
        <v>40574</v>
      </c>
      <c r="M32" s="4">
        <f t="shared" si="1"/>
        <v>35.705709999999996</v>
      </c>
      <c r="N32" s="4">
        <f t="shared" si="0"/>
        <v>56</v>
      </c>
    </row>
    <row r="33" spans="1:14" x14ac:dyDescent="0.3">
      <c r="A33" s="1">
        <v>40575</v>
      </c>
      <c r="B33">
        <v>57.05</v>
      </c>
      <c r="C33">
        <v>35.11</v>
      </c>
      <c r="D33">
        <v>60.97</v>
      </c>
      <c r="E33">
        <v>32.25</v>
      </c>
      <c r="F33">
        <v>44.78</v>
      </c>
      <c r="G33">
        <v>12.323</v>
      </c>
      <c r="H33">
        <v>27.9925</v>
      </c>
      <c r="L33" s="1">
        <v>40575</v>
      </c>
      <c r="M33" s="4">
        <f t="shared" si="1"/>
        <v>36.422440000000002</v>
      </c>
      <c r="N33" s="4">
        <f t="shared" si="0"/>
        <v>57.05</v>
      </c>
    </row>
    <row r="34" spans="1:14" x14ac:dyDescent="0.3">
      <c r="A34" s="1">
        <v>40576</v>
      </c>
      <c r="B34">
        <v>56.954999999999998</v>
      </c>
      <c r="C34">
        <v>35.35</v>
      </c>
      <c r="D34">
        <v>61.29</v>
      </c>
      <c r="E34">
        <v>32.14</v>
      </c>
      <c r="F34">
        <v>44.84</v>
      </c>
      <c r="G34">
        <v>12.297000000000001</v>
      </c>
      <c r="H34">
        <v>27.94</v>
      </c>
      <c r="L34" s="1">
        <v>40576</v>
      </c>
      <c r="M34" s="4">
        <f t="shared" si="1"/>
        <v>36.562119999999993</v>
      </c>
      <c r="N34" s="4">
        <f t="shared" si="0"/>
        <v>56.954999999999998</v>
      </c>
    </row>
    <row r="35" spans="1:14" x14ac:dyDescent="0.3">
      <c r="A35" s="1">
        <v>40577</v>
      </c>
      <c r="B35">
        <v>57.057499999999997</v>
      </c>
      <c r="C35">
        <v>35.380000000000003</v>
      </c>
      <c r="D35">
        <v>61.34</v>
      </c>
      <c r="E35">
        <v>32.182499999999997</v>
      </c>
      <c r="F35">
        <v>44.72</v>
      </c>
      <c r="G35">
        <v>12.266</v>
      </c>
      <c r="H35">
        <v>27.65</v>
      </c>
      <c r="L35" s="1">
        <v>40577</v>
      </c>
      <c r="M35" s="4">
        <f t="shared" si="1"/>
        <v>36.559334999999997</v>
      </c>
      <c r="N35" s="4">
        <f t="shared" si="0"/>
        <v>57.057499999999997</v>
      </c>
    </row>
    <row r="36" spans="1:14" x14ac:dyDescent="0.3">
      <c r="A36" s="1">
        <v>40578</v>
      </c>
      <c r="B36">
        <v>57.375</v>
      </c>
      <c r="C36">
        <v>35.725000000000001</v>
      </c>
      <c r="D36">
        <v>62.63</v>
      </c>
      <c r="E36">
        <v>32.33</v>
      </c>
      <c r="F36">
        <v>44.56</v>
      </c>
      <c r="G36">
        <v>12.375</v>
      </c>
      <c r="H36">
        <v>27.77</v>
      </c>
      <c r="L36" s="1">
        <v>40578</v>
      </c>
      <c r="M36" s="4">
        <f t="shared" si="1"/>
        <v>37.047530000000002</v>
      </c>
      <c r="N36" s="4">
        <f t="shared" si="0"/>
        <v>57.375</v>
      </c>
    </row>
    <row r="37" spans="1:14" x14ac:dyDescent="0.3">
      <c r="A37" s="1">
        <v>40579</v>
      </c>
      <c r="B37">
        <v>57.375</v>
      </c>
      <c r="C37">
        <v>35.725000000000001</v>
      </c>
      <c r="D37">
        <v>62.63</v>
      </c>
      <c r="E37">
        <v>32.33</v>
      </c>
      <c r="F37">
        <v>44.56</v>
      </c>
      <c r="G37">
        <v>12.375</v>
      </c>
      <c r="H37">
        <v>27.77</v>
      </c>
      <c r="L37" s="1">
        <v>40579</v>
      </c>
      <c r="M37" s="4">
        <f t="shared" si="1"/>
        <v>37.047530000000002</v>
      </c>
      <c r="N37" s="4">
        <f t="shared" si="0"/>
        <v>57.375</v>
      </c>
    </row>
    <row r="38" spans="1:14" x14ac:dyDescent="0.3">
      <c r="A38" s="1">
        <v>40580</v>
      </c>
      <c r="B38">
        <v>57.375</v>
      </c>
      <c r="C38">
        <v>35.725000000000001</v>
      </c>
      <c r="D38">
        <v>62.63</v>
      </c>
      <c r="E38">
        <v>32.33</v>
      </c>
      <c r="F38">
        <v>44.56</v>
      </c>
      <c r="G38">
        <v>12.375</v>
      </c>
      <c r="H38">
        <v>27.77</v>
      </c>
      <c r="L38" s="1">
        <v>40580</v>
      </c>
      <c r="M38" s="4">
        <f t="shared" si="1"/>
        <v>37.047530000000002</v>
      </c>
      <c r="N38" s="4">
        <f t="shared" si="0"/>
        <v>57.375</v>
      </c>
    </row>
    <row r="39" spans="1:14" x14ac:dyDescent="0.3">
      <c r="A39" s="1">
        <v>40581</v>
      </c>
      <c r="B39">
        <v>57.65</v>
      </c>
      <c r="C39">
        <v>35.924999999999997</v>
      </c>
      <c r="D39">
        <v>62.38</v>
      </c>
      <c r="E39">
        <v>32.28</v>
      </c>
      <c r="F39">
        <v>45.160299999999999</v>
      </c>
      <c r="G39">
        <v>12.567</v>
      </c>
      <c r="H39">
        <v>28.197500000000002</v>
      </c>
      <c r="L39" s="1">
        <v>40581</v>
      </c>
      <c r="M39" s="4">
        <f t="shared" si="1"/>
        <v>37.109780150000006</v>
      </c>
      <c r="N39" s="4">
        <f t="shared" si="0"/>
        <v>57.65</v>
      </c>
    </row>
    <row r="40" spans="1:14" x14ac:dyDescent="0.3">
      <c r="A40" s="1">
        <v>40582</v>
      </c>
      <c r="B40">
        <v>58.024999999999999</v>
      </c>
      <c r="C40">
        <v>36.244999999999997</v>
      </c>
      <c r="D40">
        <v>62.38</v>
      </c>
      <c r="E40">
        <v>32.372500000000002</v>
      </c>
      <c r="F40">
        <v>46.48</v>
      </c>
      <c r="G40">
        <v>12.686</v>
      </c>
      <c r="H40">
        <v>28.282499999999999</v>
      </c>
      <c r="L40" s="1">
        <v>40582</v>
      </c>
      <c r="M40" s="4">
        <f t="shared" si="1"/>
        <v>37.256714999999993</v>
      </c>
      <c r="N40" s="4">
        <f t="shared" si="0"/>
        <v>58.024999999999999</v>
      </c>
    </row>
    <row r="41" spans="1:14" x14ac:dyDescent="0.3">
      <c r="A41" s="1">
        <v>40583</v>
      </c>
      <c r="B41">
        <v>57.93</v>
      </c>
      <c r="C41">
        <v>36.104999999999997</v>
      </c>
      <c r="D41">
        <v>61.94</v>
      </c>
      <c r="E41">
        <v>32.299999999999997</v>
      </c>
      <c r="F41">
        <v>45.58</v>
      </c>
      <c r="G41">
        <v>12.791</v>
      </c>
      <c r="H41">
        <v>27.97</v>
      </c>
      <c r="L41" s="1">
        <v>40583</v>
      </c>
      <c r="M41" s="4">
        <f t="shared" si="1"/>
        <v>37.065639999999995</v>
      </c>
      <c r="N41" s="4">
        <f t="shared" si="0"/>
        <v>57.93</v>
      </c>
    </row>
    <row r="42" spans="1:14" x14ac:dyDescent="0.3">
      <c r="A42" s="1">
        <v>40584</v>
      </c>
      <c r="B42">
        <v>58.021000000000001</v>
      </c>
      <c r="C42">
        <v>36.47</v>
      </c>
      <c r="D42">
        <v>62.02</v>
      </c>
      <c r="E42">
        <v>32.31</v>
      </c>
      <c r="F42">
        <v>45.66</v>
      </c>
      <c r="G42">
        <v>12.662000000000001</v>
      </c>
      <c r="H42">
        <v>27.5</v>
      </c>
      <c r="L42" s="1">
        <v>40584</v>
      </c>
      <c r="M42" s="4">
        <f t="shared" si="1"/>
        <v>37.155029999999996</v>
      </c>
      <c r="N42" s="4">
        <f t="shared" si="0"/>
        <v>58.021000000000001</v>
      </c>
    </row>
    <row r="43" spans="1:14" x14ac:dyDescent="0.3">
      <c r="A43" s="1">
        <v>40585</v>
      </c>
      <c r="B43">
        <v>58.44</v>
      </c>
      <c r="C43">
        <v>36.64</v>
      </c>
      <c r="D43">
        <v>62.52</v>
      </c>
      <c r="E43">
        <v>32.380000000000003</v>
      </c>
      <c r="F43">
        <v>46.38</v>
      </c>
      <c r="G43">
        <v>12.744999999999999</v>
      </c>
      <c r="H43">
        <v>27.25</v>
      </c>
      <c r="L43" s="1">
        <v>40585</v>
      </c>
      <c r="M43" s="4">
        <f t="shared" si="1"/>
        <v>37.333690000000004</v>
      </c>
      <c r="N43" s="4">
        <f t="shared" si="0"/>
        <v>58.44</v>
      </c>
    </row>
    <row r="44" spans="1:14" x14ac:dyDescent="0.3">
      <c r="A44" s="1">
        <v>40586</v>
      </c>
      <c r="B44">
        <v>58.44</v>
      </c>
      <c r="C44">
        <v>36.64</v>
      </c>
      <c r="D44">
        <v>62.52</v>
      </c>
      <c r="E44">
        <v>32.380000000000003</v>
      </c>
      <c r="F44">
        <v>46.38</v>
      </c>
      <c r="G44">
        <v>12.744999999999999</v>
      </c>
      <c r="H44">
        <v>27.25</v>
      </c>
      <c r="L44" s="1">
        <v>40586</v>
      </c>
      <c r="M44" s="4">
        <f t="shared" si="1"/>
        <v>37.333690000000004</v>
      </c>
      <c r="N44" s="4">
        <f t="shared" si="0"/>
        <v>58.44</v>
      </c>
    </row>
    <row r="45" spans="1:14" x14ac:dyDescent="0.3">
      <c r="A45" s="1">
        <v>40587</v>
      </c>
      <c r="B45">
        <v>58.44</v>
      </c>
      <c r="C45">
        <v>36.64</v>
      </c>
      <c r="D45">
        <v>62.52</v>
      </c>
      <c r="E45">
        <v>32.380000000000003</v>
      </c>
      <c r="F45">
        <v>46.38</v>
      </c>
      <c r="G45">
        <v>12.744999999999999</v>
      </c>
      <c r="H45">
        <v>27.25</v>
      </c>
      <c r="L45" s="1">
        <v>40587</v>
      </c>
      <c r="M45" s="4">
        <f t="shared" si="1"/>
        <v>37.333690000000004</v>
      </c>
      <c r="N45" s="4">
        <f t="shared" si="0"/>
        <v>58.44</v>
      </c>
    </row>
    <row r="46" spans="1:14" x14ac:dyDescent="0.3">
      <c r="A46" s="1">
        <v>40588</v>
      </c>
      <c r="B46">
        <v>58.58</v>
      </c>
      <c r="C46">
        <v>36.854999999999997</v>
      </c>
      <c r="D46">
        <v>63.03</v>
      </c>
      <c r="E46">
        <v>32.49</v>
      </c>
      <c r="F46">
        <v>46.64</v>
      </c>
      <c r="G46">
        <v>12.827999999999999</v>
      </c>
      <c r="H46">
        <v>27.23</v>
      </c>
      <c r="L46" s="1">
        <v>40588</v>
      </c>
      <c r="M46" s="4">
        <f t="shared" si="1"/>
        <v>37.559369999999994</v>
      </c>
      <c r="N46" s="4">
        <f t="shared" si="0"/>
        <v>58.58</v>
      </c>
    </row>
    <row r="47" spans="1:14" x14ac:dyDescent="0.3">
      <c r="A47" s="1">
        <v>40589</v>
      </c>
      <c r="B47">
        <v>58.5</v>
      </c>
      <c r="C47">
        <v>36.83</v>
      </c>
      <c r="D47">
        <v>62.39</v>
      </c>
      <c r="E47">
        <v>32.42</v>
      </c>
      <c r="F47">
        <v>46.2</v>
      </c>
      <c r="G47">
        <v>12.853999999999999</v>
      </c>
      <c r="H47">
        <v>26.96</v>
      </c>
      <c r="L47" s="1">
        <v>40589</v>
      </c>
      <c r="M47" s="4">
        <f t="shared" si="1"/>
        <v>37.355499999999999</v>
      </c>
      <c r="N47" s="4">
        <f t="shared" si="0"/>
        <v>58.5</v>
      </c>
    </row>
    <row r="48" spans="1:14" x14ac:dyDescent="0.3">
      <c r="A48" s="1">
        <v>40590</v>
      </c>
      <c r="B48">
        <v>58.881</v>
      </c>
      <c r="C48">
        <v>36.94</v>
      </c>
      <c r="D48">
        <v>63.04</v>
      </c>
      <c r="E48">
        <v>32.590000000000003</v>
      </c>
      <c r="F48">
        <v>46.96</v>
      </c>
      <c r="G48">
        <v>12.968999999999999</v>
      </c>
      <c r="H48">
        <v>27.02</v>
      </c>
      <c r="L48" s="1">
        <v>40590</v>
      </c>
      <c r="M48" s="4">
        <f t="shared" si="1"/>
        <v>37.599879999999999</v>
      </c>
      <c r="N48" s="4">
        <f t="shared" si="0"/>
        <v>58.881</v>
      </c>
    </row>
    <row r="49" spans="1:14" x14ac:dyDescent="0.3">
      <c r="A49" s="1">
        <v>40591</v>
      </c>
      <c r="B49">
        <v>58.86</v>
      </c>
      <c r="C49">
        <v>36.93</v>
      </c>
      <c r="D49">
        <v>63.99</v>
      </c>
      <c r="E49">
        <v>32.729999999999997</v>
      </c>
      <c r="F49">
        <v>47.14</v>
      </c>
      <c r="G49">
        <v>12.795999999999999</v>
      </c>
      <c r="H49">
        <v>27.21</v>
      </c>
      <c r="L49" s="1">
        <v>40591</v>
      </c>
      <c r="M49" s="4">
        <f t="shared" si="1"/>
        <v>37.856670000000008</v>
      </c>
      <c r="N49" s="4">
        <f t="shared" si="0"/>
        <v>58.86</v>
      </c>
    </row>
    <row r="50" spans="1:14" x14ac:dyDescent="0.3">
      <c r="A50" s="1">
        <v>40592</v>
      </c>
      <c r="B50">
        <v>58.73</v>
      </c>
      <c r="C50">
        <v>36.844999999999999</v>
      </c>
      <c r="D50">
        <v>63.84</v>
      </c>
      <c r="E50">
        <v>32.81</v>
      </c>
      <c r="F50">
        <v>46.43</v>
      </c>
      <c r="G50">
        <v>12.52</v>
      </c>
      <c r="H50">
        <v>27.06</v>
      </c>
      <c r="L50" s="1">
        <v>40592</v>
      </c>
      <c r="M50" s="4">
        <f t="shared" si="1"/>
        <v>37.758465000000008</v>
      </c>
      <c r="N50" s="4">
        <f t="shared" si="0"/>
        <v>58.73</v>
      </c>
    </row>
    <row r="51" spans="1:14" x14ac:dyDescent="0.3">
      <c r="A51" s="1">
        <v>40593</v>
      </c>
      <c r="B51">
        <v>58.73</v>
      </c>
      <c r="C51">
        <v>36.844999999999999</v>
      </c>
      <c r="D51">
        <v>63.84</v>
      </c>
      <c r="E51">
        <v>32.81</v>
      </c>
      <c r="F51">
        <v>46.43</v>
      </c>
      <c r="G51">
        <v>12.52</v>
      </c>
      <c r="H51">
        <v>27.06</v>
      </c>
      <c r="L51" s="1">
        <v>40593</v>
      </c>
      <c r="M51" s="4">
        <f t="shared" si="1"/>
        <v>37.758465000000008</v>
      </c>
      <c r="N51" s="4">
        <f t="shared" si="0"/>
        <v>58.73</v>
      </c>
    </row>
    <row r="52" spans="1:14" x14ac:dyDescent="0.3">
      <c r="A52" s="1">
        <v>40594</v>
      </c>
      <c r="B52">
        <v>58.73</v>
      </c>
      <c r="C52">
        <v>36.844999999999999</v>
      </c>
      <c r="D52">
        <v>63.84</v>
      </c>
      <c r="E52">
        <v>32.81</v>
      </c>
      <c r="F52">
        <v>46.43</v>
      </c>
      <c r="G52">
        <v>12.52</v>
      </c>
      <c r="H52">
        <v>27.06</v>
      </c>
      <c r="L52" s="1">
        <v>40594</v>
      </c>
      <c r="M52" s="4">
        <f t="shared" si="1"/>
        <v>37.758465000000008</v>
      </c>
      <c r="N52" s="4">
        <f t="shared" si="0"/>
        <v>58.73</v>
      </c>
    </row>
    <row r="53" spans="1:14" x14ac:dyDescent="0.3">
      <c r="A53" s="1">
        <v>40595</v>
      </c>
      <c r="B53">
        <v>58.73</v>
      </c>
      <c r="C53">
        <v>36.844999999999999</v>
      </c>
      <c r="D53">
        <v>63.84</v>
      </c>
      <c r="E53">
        <v>32.81</v>
      </c>
      <c r="F53">
        <v>46.43</v>
      </c>
      <c r="G53">
        <v>12.52</v>
      </c>
      <c r="H53">
        <v>27.06</v>
      </c>
      <c r="L53" s="1">
        <v>40595</v>
      </c>
      <c r="M53" s="4">
        <f t="shared" si="1"/>
        <v>37.758465000000008</v>
      </c>
      <c r="N53" s="4">
        <f t="shared" si="0"/>
        <v>58.73</v>
      </c>
    </row>
    <row r="54" spans="1:14" x14ac:dyDescent="0.3">
      <c r="A54" s="1">
        <v>40596</v>
      </c>
      <c r="B54">
        <v>57.03</v>
      </c>
      <c r="C54">
        <v>35.58</v>
      </c>
      <c r="D54">
        <v>61.34</v>
      </c>
      <c r="E54">
        <v>32.31</v>
      </c>
      <c r="F54">
        <v>44.2</v>
      </c>
      <c r="G54">
        <v>12.093</v>
      </c>
      <c r="H54">
        <v>26.59</v>
      </c>
      <c r="L54" s="1">
        <v>40596</v>
      </c>
      <c r="M54" s="4">
        <f t="shared" si="1"/>
        <v>36.524900000000002</v>
      </c>
      <c r="N54" s="4">
        <f t="shared" si="0"/>
        <v>57.03</v>
      </c>
    </row>
    <row r="55" spans="1:14" x14ac:dyDescent="0.3">
      <c r="A55" s="1">
        <v>40597</v>
      </c>
      <c r="B55">
        <v>56.56</v>
      </c>
      <c r="C55">
        <v>34.979999999999997</v>
      </c>
      <c r="D55">
        <v>60.16</v>
      </c>
      <c r="E55">
        <v>32</v>
      </c>
      <c r="F55">
        <v>43.64</v>
      </c>
      <c r="G55">
        <v>12.236000000000001</v>
      </c>
      <c r="H55">
        <v>26.59</v>
      </c>
      <c r="L55" s="1">
        <v>40597</v>
      </c>
      <c r="M55" s="4">
        <f t="shared" si="1"/>
        <v>35.987419999999993</v>
      </c>
      <c r="N55" s="4">
        <f t="shared" si="0"/>
        <v>56.56</v>
      </c>
    </row>
    <row r="56" spans="1:14" x14ac:dyDescent="0.3">
      <c r="A56" s="1">
        <v>40598</v>
      </c>
      <c r="B56">
        <v>56.854999999999997</v>
      </c>
      <c r="C56">
        <v>35.42</v>
      </c>
      <c r="D56">
        <v>61.1</v>
      </c>
      <c r="E56">
        <v>32.11</v>
      </c>
      <c r="F56">
        <v>43.67</v>
      </c>
      <c r="G56">
        <v>12.246</v>
      </c>
      <c r="H56">
        <v>26.77</v>
      </c>
      <c r="L56" s="1">
        <v>40598</v>
      </c>
      <c r="M56" s="4">
        <f t="shared" si="1"/>
        <v>36.411935000000007</v>
      </c>
      <c r="N56" s="4">
        <f t="shared" si="0"/>
        <v>56.854999999999997</v>
      </c>
    </row>
    <row r="57" spans="1:14" x14ac:dyDescent="0.3">
      <c r="A57" s="1">
        <v>40599</v>
      </c>
      <c r="B57">
        <v>57.65</v>
      </c>
      <c r="C57">
        <v>35.738</v>
      </c>
      <c r="D57">
        <v>62.68</v>
      </c>
      <c r="E57">
        <v>32.31</v>
      </c>
      <c r="F57">
        <v>44.88</v>
      </c>
      <c r="G57">
        <v>12.433999999999999</v>
      </c>
      <c r="H57">
        <v>26.55</v>
      </c>
      <c r="L57" s="1">
        <v>40599</v>
      </c>
      <c r="M57" s="4">
        <f t="shared" si="1"/>
        <v>36.945640000000004</v>
      </c>
      <c r="N57" s="4">
        <f t="shared" si="0"/>
        <v>57.65</v>
      </c>
    </row>
    <row r="58" spans="1:14" x14ac:dyDescent="0.3">
      <c r="A58" s="1">
        <v>40600</v>
      </c>
      <c r="B58">
        <v>57.65</v>
      </c>
      <c r="C58">
        <v>35.738</v>
      </c>
      <c r="D58">
        <v>62.68</v>
      </c>
      <c r="E58">
        <v>32.31</v>
      </c>
      <c r="F58">
        <v>44.88</v>
      </c>
      <c r="G58">
        <v>12.433999999999999</v>
      </c>
      <c r="H58">
        <v>26.55</v>
      </c>
      <c r="L58" s="1">
        <v>40600</v>
      </c>
      <c r="M58" s="4">
        <f t="shared" si="1"/>
        <v>36.945640000000004</v>
      </c>
      <c r="N58" s="4">
        <f t="shared" si="0"/>
        <v>57.65</v>
      </c>
    </row>
    <row r="59" spans="1:14" x14ac:dyDescent="0.3">
      <c r="A59" s="1">
        <v>40601</v>
      </c>
      <c r="B59">
        <v>57.65</v>
      </c>
      <c r="C59">
        <v>35.738</v>
      </c>
      <c r="D59">
        <v>62.68</v>
      </c>
      <c r="E59">
        <v>32.31</v>
      </c>
      <c r="F59">
        <v>44.88</v>
      </c>
      <c r="G59">
        <v>12.433999999999999</v>
      </c>
      <c r="H59">
        <v>26.55</v>
      </c>
      <c r="L59" s="1">
        <v>40601</v>
      </c>
      <c r="M59" s="4">
        <f t="shared" si="1"/>
        <v>36.945640000000004</v>
      </c>
      <c r="N59" s="4">
        <f t="shared" si="0"/>
        <v>57.65</v>
      </c>
    </row>
    <row r="60" spans="1:14" x14ac:dyDescent="0.3">
      <c r="A60" s="1">
        <v>40602</v>
      </c>
      <c r="B60">
        <v>57.768900000000002</v>
      </c>
      <c r="C60">
        <v>35.505000000000003</v>
      </c>
      <c r="D60">
        <v>62.08</v>
      </c>
      <c r="E60">
        <v>32.668999999999997</v>
      </c>
      <c r="F60">
        <v>45.1</v>
      </c>
      <c r="G60">
        <v>12.615</v>
      </c>
      <c r="H60">
        <v>26.58</v>
      </c>
      <c r="L60" s="1">
        <v>40602</v>
      </c>
      <c r="M60" s="4">
        <f t="shared" si="1"/>
        <v>36.789149999999999</v>
      </c>
      <c r="N60" s="4">
        <f t="shared" si="0"/>
        <v>57.768900000000002</v>
      </c>
    </row>
    <row r="61" spans="1:14" x14ac:dyDescent="0.3">
      <c r="A61" s="1">
        <v>40603</v>
      </c>
      <c r="B61">
        <v>56.84</v>
      </c>
      <c r="C61">
        <v>34.94</v>
      </c>
      <c r="D61">
        <v>60.87</v>
      </c>
      <c r="E61">
        <v>32.412500000000001</v>
      </c>
      <c r="F61">
        <v>43.7</v>
      </c>
      <c r="G61">
        <v>12.475</v>
      </c>
      <c r="H61">
        <v>26.16</v>
      </c>
      <c r="L61" s="1">
        <v>40603</v>
      </c>
      <c r="M61" s="4">
        <f t="shared" si="1"/>
        <v>36.193725000000001</v>
      </c>
      <c r="N61" s="4">
        <f t="shared" si="0"/>
        <v>56.84</v>
      </c>
    </row>
    <row r="62" spans="1:14" x14ac:dyDescent="0.3">
      <c r="A62" s="1">
        <v>40604</v>
      </c>
      <c r="B62">
        <v>57.14</v>
      </c>
      <c r="C62">
        <v>35.21</v>
      </c>
      <c r="D62">
        <v>61.64</v>
      </c>
      <c r="E62">
        <v>32.51</v>
      </c>
      <c r="F62">
        <v>43.5</v>
      </c>
      <c r="G62">
        <v>12.576000000000001</v>
      </c>
      <c r="H62">
        <v>26.077500000000001</v>
      </c>
      <c r="L62" s="1">
        <v>40604</v>
      </c>
      <c r="M62" s="4">
        <f t="shared" si="1"/>
        <v>36.497099999999996</v>
      </c>
      <c r="N62" s="4">
        <f t="shared" si="0"/>
        <v>57.14</v>
      </c>
    </row>
    <row r="63" spans="1:14" x14ac:dyDescent="0.3">
      <c r="A63" s="1">
        <v>40605</v>
      </c>
      <c r="B63">
        <v>58.265000000000001</v>
      </c>
      <c r="C63">
        <v>35.840000000000003</v>
      </c>
      <c r="D63">
        <v>62.83</v>
      </c>
      <c r="E63">
        <v>33.18</v>
      </c>
      <c r="F63">
        <v>45.2</v>
      </c>
      <c r="G63">
        <v>12.840999999999999</v>
      </c>
      <c r="H63">
        <v>26.2</v>
      </c>
      <c r="L63" s="1">
        <v>40605</v>
      </c>
      <c r="M63" s="4">
        <f t="shared" si="1"/>
        <v>37.155199999999994</v>
      </c>
      <c r="N63" s="4">
        <f t="shared" si="0"/>
        <v>58.265000000000001</v>
      </c>
    </row>
    <row r="64" spans="1:14" x14ac:dyDescent="0.3">
      <c r="A64" s="1">
        <v>40606</v>
      </c>
      <c r="B64">
        <v>57.967500000000001</v>
      </c>
      <c r="C64">
        <v>35.79</v>
      </c>
      <c r="D64">
        <v>62.31</v>
      </c>
      <c r="E64">
        <v>33.134999999999998</v>
      </c>
      <c r="F64">
        <v>44.62</v>
      </c>
      <c r="G64">
        <v>12.856999999999999</v>
      </c>
      <c r="H64">
        <v>25.952500000000001</v>
      </c>
      <c r="L64" s="1">
        <v>40606</v>
      </c>
      <c r="M64" s="4">
        <f t="shared" si="1"/>
        <v>36.977509999999995</v>
      </c>
      <c r="N64" s="4">
        <f t="shared" si="0"/>
        <v>57.967500000000001</v>
      </c>
    </row>
    <row r="65" spans="1:14" x14ac:dyDescent="0.3">
      <c r="A65" s="1">
        <v>40607</v>
      </c>
      <c r="B65">
        <v>57.967500000000001</v>
      </c>
      <c r="C65">
        <v>35.79</v>
      </c>
      <c r="D65">
        <v>62.31</v>
      </c>
      <c r="E65">
        <v>33.134999999999998</v>
      </c>
      <c r="F65">
        <v>44.62</v>
      </c>
      <c r="G65">
        <v>12.856999999999999</v>
      </c>
      <c r="H65">
        <v>25.952500000000001</v>
      </c>
      <c r="L65" s="1">
        <v>40607</v>
      </c>
      <c r="M65" s="4">
        <f t="shared" si="1"/>
        <v>36.977509999999995</v>
      </c>
      <c r="N65" s="4">
        <f t="shared" si="0"/>
        <v>57.967500000000001</v>
      </c>
    </row>
    <row r="66" spans="1:14" x14ac:dyDescent="0.3">
      <c r="A66" s="1">
        <v>40608</v>
      </c>
      <c r="B66">
        <v>57.967500000000001</v>
      </c>
      <c r="C66">
        <v>35.79</v>
      </c>
      <c r="D66">
        <v>62.31</v>
      </c>
      <c r="E66">
        <v>33.134999999999998</v>
      </c>
      <c r="F66">
        <v>44.62</v>
      </c>
      <c r="G66">
        <v>12.856999999999999</v>
      </c>
      <c r="H66">
        <v>25.952500000000001</v>
      </c>
      <c r="L66" s="1">
        <v>40608</v>
      </c>
      <c r="M66" s="4">
        <f t="shared" si="1"/>
        <v>36.977509999999995</v>
      </c>
      <c r="N66" s="4">
        <f t="shared" ref="N66:N129" si="2">B66</f>
        <v>57.967500000000001</v>
      </c>
    </row>
    <row r="67" spans="1:14" x14ac:dyDescent="0.3">
      <c r="A67" s="1">
        <v>40609</v>
      </c>
      <c r="B67">
        <v>57.19</v>
      </c>
      <c r="C67">
        <v>35.270000000000003</v>
      </c>
      <c r="D67">
        <v>60.6</v>
      </c>
      <c r="E67">
        <v>32.880000000000003</v>
      </c>
      <c r="F67">
        <v>43.9</v>
      </c>
      <c r="G67">
        <v>12.691000000000001</v>
      </c>
      <c r="H67">
        <v>25.72</v>
      </c>
      <c r="L67" s="1">
        <v>40609</v>
      </c>
      <c r="M67" s="4">
        <f t="shared" ref="M67:M130" si="3">C67*0.35+D67*25%+E67*15%+F67*0.05%+G67*10%+H67*10%</f>
        <v>36.289550000000006</v>
      </c>
      <c r="N67" s="4">
        <f t="shared" si="2"/>
        <v>57.19</v>
      </c>
    </row>
    <row r="68" spans="1:14" x14ac:dyDescent="0.3">
      <c r="A68" s="1">
        <v>40610</v>
      </c>
      <c r="B68">
        <v>57.42</v>
      </c>
      <c r="C68">
        <v>35.409999999999997</v>
      </c>
      <c r="D68">
        <v>60.66</v>
      </c>
      <c r="E68">
        <v>33.06</v>
      </c>
      <c r="F68">
        <v>44.14</v>
      </c>
      <c r="G68">
        <v>12.706</v>
      </c>
      <c r="H68">
        <v>25.91</v>
      </c>
      <c r="L68" s="1">
        <v>40610</v>
      </c>
      <c r="M68" s="4">
        <f t="shared" si="3"/>
        <v>36.40117</v>
      </c>
      <c r="N68" s="4">
        <f t="shared" si="2"/>
        <v>57.42</v>
      </c>
    </row>
    <row r="69" spans="1:14" x14ac:dyDescent="0.3">
      <c r="A69" s="1">
        <v>40611</v>
      </c>
      <c r="B69">
        <v>57.03</v>
      </c>
      <c r="C69">
        <v>35.32</v>
      </c>
      <c r="D69">
        <v>58.78</v>
      </c>
      <c r="E69">
        <v>33.11</v>
      </c>
      <c r="F69">
        <v>43.78</v>
      </c>
      <c r="G69">
        <v>12.587999999999999</v>
      </c>
      <c r="H69">
        <v>25.89</v>
      </c>
      <c r="L69" s="1">
        <v>40611</v>
      </c>
      <c r="M69" s="4">
        <f t="shared" si="3"/>
        <v>35.893189999999997</v>
      </c>
      <c r="N69" s="4">
        <f t="shared" si="2"/>
        <v>57.03</v>
      </c>
    </row>
    <row r="70" spans="1:14" x14ac:dyDescent="0.3">
      <c r="A70" s="1">
        <v>40612</v>
      </c>
      <c r="B70">
        <v>56.14</v>
      </c>
      <c r="C70">
        <v>34.74</v>
      </c>
      <c r="D70">
        <v>57.29</v>
      </c>
      <c r="E70">
        <v>32.592500000000001</v>
      </c>
      <c r="F70">
        <v>42.18</v>
      </c>
      <c r="G70">
        <v>12.381</v>
      </c>
      <c r="H70">
        <v>25.41</v>
      </c>
      <c r="L70" s="1">
        <v>40612</v>
      </c>
      <c r="M70" s="4">
        <f t="shared" si="3"/>
        <v>35.170564999999996</v>
      </c>
      <c r="N70" s="4">
        <f t="shared" si="2"/>
        <v>56.14</v>
      </c>
    </row>
    <row r="71" spans="1:14" x14ac:dyDescent="0.3">
      <c r="A71" s="1">
        <v>40613</v>
      </c>
      <c r="B71">
        <v>56.49</v>
      </c>
      <c r="C71">
        <v>34.92</v>
      </c>
      <c r="D71">
        <v>57.94</v>
      </c>
      <c r="E71">
        <v>32.700000000000003</v>
      </c>
      <c r="F71">
        <v>42.52</v>
      </c>
      <c r="G71">
        <v>12.571</v>
      </c>
      <c r="H71">
        <v>25.68</v>
      </c>
      <c r="L71" s="1">
        <v>40613</v>
      </c>
      <c r="M71" s="4">
        <f t="shared" si="3"/>
        <v>35.458359999999999</v>
      </c>
      <c r="N71" s="4">
        <f t="shared" si="2"/>
        <v>56.49</v>
      </c>
    </row>
    <row r="72" spans="1:14" x14ac:dyDescent="0.3">
      <c r="A72" s="1">
        <v>40614</v>
      </c>
      <c r="B72">
        <v>56.49</v>
      </c>
      <c r="C72">
        <v>34.92</v>
      </c>
      <c r="D72">
        <v>57.94</v>
      </c>
      <c r="E72">
        <v>32.700000000000003</v>
      </c>
      <c r="F72">
        <v>42.52</v>
      </c>
      <c r="G72">
        <v>12.571</v>
      </c>
      <c r="H72">
        <v>25.68</v>
      </c>
      <c r="L72" s="1">
        <v>40614</v>
      </c>
      <c r="M72" s="4">
        <f t="shared" si="3"/>
        <v>35.458359999999999</v>
      </c>
      <c r="N72" s="4">
        <f t="shared" si="2"/>
        <v>56.49</v>
      </c>
    </row>
    <row r="73" spans="1:14" x14ac:dyDescent="0.3">
      <c r="A73" s="1">
        <v>40615</v>
      </c>
      <c r="B73">
        <v>56.49</v>
      </c>
      <c r="C73">
        <v>34.92</v>
      </c>
      <c r="D73">
        <v>57.94</v>
      </c>
      <c r="E73">
        <v>32.700000000000003</v>
      </c>
      <c r="F73">
        <v>42.52</v>
      </c>
      <c r="G73">
        <v>12.571</v>
      </c>
      <c r="H73">
        <v>25.68</v>
      </c>
      <c r="L73" s="1">
        <v>40615</v>
      </c>
      <c r="M73" s="4">
        <f t="shared" si="3"/>
        <v>35.458359999999999</v>
      </c>
      <c r="N73" s="4">
        <f t="shared" si="2"/>
        <v>56.49</v>
      </c>
    </row>
    <row r="74" spans="1:14" x14ac:dyDescent="0.3">
      <c r="A74" s="1">
        <v>40616</v>
      </c>
      <c r="B74">
        <v>56.29</v>
      </c>
      <c r="C74">
        <v>34.659999999999997</v>
      </c>
      <c r="D74">
        <v>57.81</v>
      </c>
      <c r="E74">
        <v>32.54</v>
      </c>
      <c r="F74">
        <v>41.34</v>
      </c>
      <c r="G74">
        <v>12.627000000000001</v>
      </c>
      <c r="H74">
        <v>25.69</v>
      </c>
      <c r="L74" s="1">
        <v>40616</v>
      </c>
      <c r="M74" s="4">
        <f t="shared" si="3"/>
        <v>35.316870000000002</v>
      </c>
      <c r="N74" s="4">
        <f t="shared" si="2"/>
        <v>56.29</v>
      </c>
    </row>
    <row r="75" spans="1:14" x14ac:dyDescent="0.3">
      <c r="A75" s="1">
        <v>40617</v>
      </c>
      <c r="B75">
        <v>55.49</v>
      </c>
      <c r="C75">
        <v>34.409999999999997</v>
      </c>
      <c r="D75">
        <v>57.05</v>
      </c>
      <c r="E75">
        <v>32.159999999999997</v>
      </c>
      <c r="F75">
        <v>40.46</v>
      </c>
      <c r="G75">
        <v>12.337</v>
      </c>
      <c r="H75">
        <v>25.39</v>
      </c>
      <c r="L75" s="1">
        <v>40617</v>
      </c>
      <c r="M75" s="4">
        <f t="shared" si="3"/>
        <v>34.922930000000001</v>
      </c>
      <c r="N75" s="4">
        <f t="shared" si="2"/>
        <v>55.49</v>
      </c>
    </row>
    <row r="76" spans="1:14" x14ac:dyDescent="0.3">
      <c r="A76" s="1">
        <v>40618</v>
      </c>
      <c r="B76">
        <v>54.15</v>
      </c>
      <c r="C76">
        <v>34</v>
      </c>
      <c r="D76">
        <v>55.85</v>
      </c>
      <c r="E76">
        <v>31.6</v>
      </c>
      <c r="F76">
        <v>39.840000000000003</v>
      </c>
      <c r="G76">
        <v>11.786</v>
      </c>
      <c r="H76">
        <v>24.79</v>
      </c>
      <c r="L76" s="1">
        <v>40618</v>
      </c>
      <c r="M76" s="4">
        <f t="shared" si="3"/>
        <v>34.28002</v>
      </c>
      <c r="N76" s="4">
        <f t="shared" si="2"/>
        <v>54.15</v>
      </c>
    </row>
    <row r="77" spans="1:14" x14ac:dyDescent="0.3">
      <c r="A77" s="1">
        <v>40619</v>
      </c>
      <c r="B77">
        <v>54.65</v>
      </c>
      <c r="C77">
        <v>33.89</v>
      </c>
      <c r="D77">
        <v>56.52</v>
      </c>
      <c r="E77">
        <v>31.97</v>
      </c>
      <c r="F77">
        <v>40.380000000000003</v>
      </c>
      <c r="G77">
        <v>11.951000000000001</v>
      </c>
      <c r="H77">
        <v>24.78</v>
      </c>
      <c r="L77" s="1">
        <v>40619</v>
      </c>
      <c r="M77" s="4">
        <f t="shared" si="3"/>
        <v>34.480290000000004</v>
      </c>
      <c r="N77" s="4">
        <f t="shared" si="2"/>
        <v>54.65</v>
      </c>
    </row>
    <row r="78" spans="1:14" x14ac:dyDescent="0.3">
      <c r="A78" s="1">
        <v>40620</v>
      </c>
      <c r="B78">
        <v>54.45</v>
      </c>
      <c r="C78">
        <v>34.049999999999997</v>
      </c>
      <c r="D78">
        <v>56.76</v>
      </c>
      <c r="E78">
        <v>31.97</v>
      </c>
      <c r="F78">
        <v>40.985599999999998</v>
      </c>
      <c r="G78">
        <v>11.81</v>
      </c>
      <c r="H78">
        <v>24.8</v>
      </c>
      <c r="L78" s="1">
        <v>40620</v>
      </c>
      <c r="M78" s="4">
        <f t="shared" si="3"/>
        <v>34.584492799999992</v>
      </c>
      <c r="N78" s="4">
        <f t="shared" si="2"/>
        <v>54.45</v>
      </c>
    </row>
    <row r="79" spans="1:14" x14ac:dyDescent="0.3">
      <c r="A79" s="1">
        <v>40621</v>
      </c>
      <c r="B79">
        <v>54.45</v>
      </c>
      <c r="C79">
        <v>34.049999999999997</v>
      </c>
      <c r="D79">
        <v>56.76</v>
      </c>
      <c r="E79">
        <v>31.97</v>
      </c>
      <c r="F79">
        <v>40.985599999999998</v>
      </c>
      <c r="G79">
        <v>11.81</v>
      </c>
      <c r="H79">
        <v>24.8</v>
      </c>
      <c r="L79" s="1">
        <v>40621</v>
      </c>
      <c r="M79" s="4">
        <f t="shared" si="3"/>
        <v>34.584492799999992</v>
      </c>
      <c r="N79" s="4">
        <f t="shared" si="2"/>
        <v>54.45</v>
      </c>
    </row>
    <row r="80" spans="1:14" x14ac:dyDescent="0.3">
      <c r="A80" s="1">
        <v>40622</v>
      </c>
      <c r="B80">
        <v>54.45</v>
      </c>
      <c r="C80">
        <v>34.049999999999997</v>
      </c>
      <c r="D80">
        <v>56.76</v>
      </c>
      <c r="E80">
        <v>31.97</v>
      </c>
      <c r="F80">
        <v>40.985599999999998</v>
      </c>
      <c r="G80">
        <v>11.81</v>
      </c>
      <c r="H80">
        <v>24.8</v>
      </c>
      <c r="L80" s="1">
        <v>40622</v>
      </c>
      <c r="M80" s="4">
        <f t="shared" si="3"/>
        <v>34.584492799999992</v>
      </c>
      <c r="N80" s="4">
        <f t="shared" si="2"/>
        <v>54.45</v>
      </c>
    </row>
    <row r="81" spans="1:14" x14ac:dyDescent="0.3">
      <c r="A81" s="1">
        <v>40623</v>
      </c>
      <c r="B81">
        <v>55.5</v>
      </c>
      <c r="C81">
        <v>34.75</v>
      </c>
      <c r="D81">
        <v>57.78</v>
      </c>
      <c r="E81">
        <v>32.237499999999997</v>
      </c>
      <c r="F81">
        <v>42.43</v>
      </c>
      <c r="G81">
        <v>12.118</v>
      </c>
      <c r="H81">
        <v>25.33</v>
      </c>
      <c r="L81" s="1">
        <v>40623</v>
      </c>
      <c r="M81" s="4">
        <f t="shared" si="3"/>
        <v>35.209140000000005</v>
      </c>
      <c r="N81" s="4">
        <f t="shared" si="2"/>
        <v>55.5</v>
      </c>
    </row>
    <row r="82" spans="1:14" x14ac:dyDescent="0.3">
      <c r="A82" s="1">
        <v>40624</v>
      </c>
      <c r="B82">
        <v>55.395000000000003</v>
      </c>
      <c r="C82">
        <v>34.68</v>
      </c>
      <c r="D82">
        <v>57.23</v>
      </c>
      <c r="E82">
        <v>32.22</v>
      </c>
      <c r="F82">
        <v>42.92</v>
      </c>
      <c r="G82">
        <v>12.186</v>
      </c>
      <c r="H82">
        <v>25.295000000000002</v>
      </c>
      <c r="L82" s="1">
        <v>40624</v>
      </c>
      <c r="M82" s="4">
        <f t="shared" si="3"/>
        <v>35.04806</v>
      </c>
      <c r="N82" s="4">
        <f t="shared" si="2"/>
        <v>55.395000000000003</v>
      </c>
    </row>
    <row r="83" spans="1:14" x14ac:dyDescent="0.3">
      <c r="A83" s="1">
        <v>40625</v>
      </c>
      <c r="B83">
        <v>55.71</v>
      </c>
      <c r="C83">
        <v>34.975000000000001</v>
      </c>
      <c r="D83">
        <v>57.78</v>
      </c>
      <c r="E83">
        <v>32.200000000000003</v>
      </c>
      <c r="F83">
        <v>42.92</v>
      </c>
      <c r="G83">
        <v>12.114000000000001</v>
      </c>
      <c r="H83">
        <v>25.54</v>
      </c>
      <c r="L83" s="1">
        <v>40625</v>
      </c>
      <c r="M83" s="4">
        <f t="shared" si="3"/>
        <v>35.303110000000004</v>
      </c>
      <c r="N83" s="4">
        <f t="shared" si="2"/>
        <v>55.71</v>
      </c>
    </row>
    <row r="84" spans="1:14" x14ac:dyDescent="0.3">
      <c r="A84" s="1">
        <v>40626</v>
      </c>
      <c r="B84">
        <v>56.7</v>
      </c>
      <c r="C84">
        <v>35.57</v>
      </c>
      <c r="D84">
        <v>59.19</v>
      </c>
      <c r="E84">
        <v>32.58</v>
      </c>
      <c r="F84">
        <v>43.26</v>
      </c>
      <c r="G84">
        <v>12.32</v>
      </c>
      <c r="H84">
        <v>25.81</v>
      </c>
      <c r="L84" s="1">
        <v>40626</v>
      </c>
      <c r="M84" s="4">
        <f t="shared" si="3"/>
        <v>35.968630000000005</v>
      </c>
      <c r="N84" s="4">
        <f t="shared" si="2"/>
        <v>56.7</v>
      </c>
    </row>
    <row r="85" spans="1:14" x14ac:dyDescent="0.3">
      <c r="A85" s="1">
        <v>40627</v>
      </c>
      <c r="B85">
        <v>56.84</v>
      </c>
      <c r="C85">
        <v>35.67</v>
      </c>
      <c r="D85">
        <v>58.98</v>
      </c>
      <c r="E85">
        <v>32.67</v>
      </c>
      <c r="F85">
        <v>43.34</v>
      </c>
      <c r="G85">
        <v>12.555</v>
      </c>
      <c r="H85">
        <v>25.62</v>
      </c>
      <c r="L85" s="1">
        <v>40627</v>
      </c>
      <c r="M85" s="4">
        <f t="shared" si="3"/>
        <v>35.969169999999998</v>
      </c>
      <c r="N85" s="4">
        <f t="shared" si="2"/>
        <v>56.84</v>
      </c>
    </row>
    <row r="86" spans="1:14" x14ac:dyDescent="0.3">
      <c r="A86" s="1">
        <v>40628</v>
      </c>
      <c r="B86">
        <v>56.84</v>
      </c>
      <c r="C86">
        <v>35.67</v>
      </c>
      <c r="D86">
        <v>58.98</v>
      </c>
      <c r="E86">
        <v>32.67</v>
      </c>
      <c r="F86">
        <v>43.34</v>
      </c>
      <c r="G86">
        <v>12.555</v>
      </c>
      <c r="H86">
        <v>25.62</v>
      </c>
      <c r="L86" s="1">
        <v>40628</v>
      </c>
      <c r="M86" s="4">
        <f t="shared" si="3"/>
        <v>35.969169999999998</v>
      </c>
      <c r="N86" s="4">
        <f t="shared" si="2"/>
        <v>56.84</v>
      </c>
    </row>
    <row r="87" spans="1:14" x14ac:dyDescent="0.3">
      <c r="A87" s="1">
        <v>40629</v>
      </c>
      <c r="B87">
        <v>56.84</v>
      </c>
      <c r="C87">
        <v>35.67</v>
      </c>
      <c r="D87">
        <v>58.98</v>
      </c>
      <c r="E87">
        <v>32.67</v>
      </c>
      <c r="F87">
        <v>43.34</v>
      </c>
      <c r="G87">
        <v>12.555</v>
      </c>
      <c r="H87">
        <v>25.62</v>
      </c>
      <c r="L87" s="1">
        <v>40629</v>
      </c>
      <c r="M87" s="4">
        <f t="shared" si="3"/>
        <v>35.969169999999998</v>
      </c>
      <c r="N87" s="4">
        <f t="shared" si="2"/>
        <v>56.84</v>
      </c>
    </row>
    <row r="88" spans="1:14" x14ac:dyDescent="0.3">
      <c r="A88" s="1">
        <v>40630</v>
      </c>
      <c r="B88">
        <v>56.53</v>
      </c>
      <c r="C88">
        <v>35.344999999999999</v>
      </c>
      <c r="D88">
        <v>58.99</v>
      </c>
      <c r="E88">
        <v>32.659999999999997</v>
      </c>
      <c r="F88">
        <v>43.06</v>
      </c>
      <c r="G88">
        <v>12.516</v>
      </c>
      <c r="H88">
        <v>25.41</v>
      </c>
      <c r="L88" s="1">
        <v>40630</v>
      </c>
      <c r="M88" s="4">
        <f t="shared" si="3"/>
        <v>35.831379999999996</v>
      </c>
      <c r="N88" s="4">
        <f t="shared" si="2"/>
        <v>56.53</v>
      </c>
    </row>
    <row r="89" spans="1:14" x14ac:dyDescent="0.3">
      <c r="A89" s="1">
        <v>40631</v>
      </c>
      <c r="B89">
        <v>57.08</v>
      </c>
      <c r="C89">
        <v>35.79</v>
      </c>
      <c r="D89">
        <v>59.58</v>
      </c>
      <c r="E89">
        <v>32.85</v>
      </c>
      <c r="F89">
        <v>43.4</v>
      </c>
      <c r="G89">
        <v>12.534000000000001</v>
      </c>
      <c r="H89">
        <v>25.49</v>
      </c>
      <c r="L89" s="1">
        <v>40631</v>
      </c>
      <c r="M89" s="4">
        <f t="shared" si="3"/>
        <v>36.173099999999998</v>
      </c>
      <c r="N89" s="4">
        <f t="shared" si="2"/>
        <v>57.08</v>
      </c>
    </row>
    <row r="90" spans="1:14" x14ac:dyDescent="0.3">
      <c r="A90" s="1">
        <v>40632</v>
      </c>
      <c r="B90">
        <v>57.35</v>
      </c>
      <c r="C90">
        <v>36.299999999999997</v>
      </c>
      <c r="D90">
        <v>59.65</v>
      </c>
      <c r="E90">
        <v>33.090000000000003</v>
      </c>
      <c r="F90">
        <v>42.96</v>
      </c>
      <c r="G90">
        <v>12.451000000000001</v>
      </c>
      <c r="H90">
        <v>25.61</v>
      </c>
      <c r="L90" s="1">
        <v>40632</v>
      </c>
      <c r="M90" s="4">
        <f t="shared" si="3"/>
        <v>36.408580000000001</v>
      </c>
      <c r="N90" s="4">
        <f t="shared" si="2"/>
        <v>57.35</v>
      </c>
    </row>
    <row r="91" spans="1:14" x14ac:dyDescent="0.3">
      <c r="A91" s="1">
        <v>40633</v>
      </c>
      <c r="B91">
        <v>57.43</v>
      </c>
      <c r="C91">
        <v>36.36</v>
      </c>
      <c r="D91">
        <v>59.09</v>
      </c>
      <c r="E91">
        <v>33.11</v>
      </c>
      <c r="F91">
        <v>43.04</v>
      </c>
      <c r="G91">
        <v>12.446999999999999</v>
      </c>
      <c r="H91">
        <v>25.39</v>
      </c>
      <c r="L91" s="1">
        <v>40633</v>
      </c>
      <c r="M91" s="4">
        <f t="shared" si="3"/>
        <v>36.270220000000009</v>
      </c>
      <c r="N91" s="4">
        <f t="shared" si="2"/>
        <v>57.43</v>
      </c>
    </row>
    <row r="92" spans="1:14" x14ac:dyDescent="0.3">
      <c r="A92" s="1">
        <v>40634</v>
      </c>
      <c r="B92">
        <v>57.46</v>
      </c>
      <c r="C92">
        <v>36.58</v>
      </c>
      <c r="D92">
        <v>58.44</v>
      </c>
      <c r="E92">
        <v>33.28</v>
      </c>
      <c r="F92">
        <v>44.22</v>
      </c>
      <c r="G92">
        <v>12.305999999999999</v>
      </c>
      <c r="H92">
        <v>25.48</v>
      </c>
      <c r="L92" s="1">
        <v>40634</v>
      </c>
      <c r="M92" s="4">
        <f t="shared" si="3"/>
        <v>36.205709999999996</v>
      </c>
      <c r="N92" s="4">
        <f t="shared" si="2"/>
        <v>57.46</v>
      </c>
    </row>
    <row r="93" spans="1:14" x14ac:dyDescent="0.3">
      <c r="A93" s="1">
        <v>40635</v>
      </c>
      <c r="B93">
        <v>57.46</v>
      </c>
      <c r="C93">
        <v>36.58</v>
      </c>
      <c r="D93">
        <v>58.44</v>
      </c>
      <c r="E93">
        <v>33.28</v>
      </c>
      <c r="F93">
        <v>44.22</v>
      </c>
      <c r="G93">
        <v>12.305999999999999</v>
      </c>
      <c r="H93">
        <v>25.48</v>
      </c>
      <c r="L93" s="1">
        <v>40635</v>
      </c>
      <c r="M93" s="4">
        <f t="shared" si="3"/>
        <v>36.205709999999996</v>
      </c>
      <c r="N93" s="4">
        <f t="shared" si="2"/>
        <v>57.46</v>
      </c>
    </row>
    <row r="94" spans="1:14" x14ac:dyDescent="0.3">
      <c r="A94" s="1">
        <v>40636</v>
      </c>
      <c r="B94">
        <v>57.46</v>
      </c>
      <c r="C94">
        <v>36.58</v>
      </c>
      <c r="D94">
        <v>58.44</v>
      </c>
      <c r="E94">
        <v>33.28</v>
      </c>
      <c r="F94">
        <v>44.22</v>
      </c>
      <c r="G94">
        <v>12.305999999999999</v>
      </c>
      <c r="H94">
        <v>25.48</v>
      </c>
      <c r="L94" s="1">
        <v>40636</v>
      </c>
      <c r="M94" s="4">
        <f t="shared" si="3"/>
        <v>36.205709999999996</v>
      </c>
      <c r="N94" s="4">
        <f t="shared" si="2"/>
        <v>57.46</v>
      </c>
    </row>
    <row r="95" spans="1:14" x14ac:dyDescent="0.3">
      <c r="A95" s="1">
        <v>40637</v>
      </c>
      <c r="B95">
        <v>57.27</v>
      </c>
      <c r="C95">
        <v>36.729999999999997</v>
      </c>
      <c r="D95">
        <v>57.92</v>
      </c>
      <c r="E95">
        <v>33.479999999999997</v>
      </c>
      <c r="F95">
        <v>44.54</v>
      </c>
      <c r="G95">
        <v>12.185</v>
      </c>
      <c r="H95">
        <v>25.55</v>
      </c>
      <c r="L95" s="1">
        <v>40637</v>
      </c>
      <c r="M95" s="4">
        <f t="shared" si="3"/>
        <v>36.153269999999992</v>
      </c>
      <c r="N95" s="4">
        <f t="shared" si="2"/>
        <v>57.27</v>
      </c>
    </row>
    <row r="96" spans="1:14" x14ac:dyDescent="0.3">
      <c r="A96" s="1">
        <v>40638</v>
      </c>
      <c r="B96">
        <v>57.12</v>
      </c>
      <c r="C96">
        <v>36.81</v>
      </c>
      <c r="D96">
        <v>59.22</v>
      </c>
      <c r="E96">
        <v>33.33</v>
      </c>
      <c r="F96">
        <v>45.08</v>
      </c>
      <c r="G96">
        <v>12.103</v>
      </c>
      <c r="H96">
        <v>25.78</v>
      </c>
      <c r="L96" s="1">
        <v>40638</v>
      </c>
      <c r="M96" s="4">
        <f t="shared" si="3"/>
        <v>36.498840000000001</v>
      </c>
      <c r="N96" s="4">
        <f t="shared" si="2"/>
        <v>57.12</v>
      </c>
    </row>
    <row r="97" spans="1:14" x14ac:dyDescent="0.3">
      <c r="A97" s="1">
        <v>40639</v>
      </c>
      <c r="B97">
        <v>57.26</v>
      </c>
      <c r="C97">
        <v>36.65</v>
      </c>
      <c r="D97">
        <v>60.13</v>
      </c>
      <c r="E97">
        <v>33.4</v>
      </c>
      <c r="F97">
        <v>44.8</v>
      </c>
      <c r="G97">
        <v>12.073</v>
      </c>
      <c r="H97">
        <v>26.15</v>
      </c>
      <c r="L97" s="1">
        <v>40639</v>
      </c>
      <c r="M97" s="4">
        <f t="shared" si="3"/>
        <v>36.714700000000001</v>
      </c>
      <c r="N97" s="4">
        <f t="shared" si="2"/>
        <v>57.26</v>
      </c>
    </row>
    <row r="98" spans="1:14" x14ac:dyDescent="0.3">
      <c r="A98" s="1">
        <v>40640</v>
      </c>
      <c r="B98">
        <v>57.22</v>
      </c>
      <c r="C98">
        <v>36.545000000000002</v>
      </c>
      <c r="D98">
        <v>59.93</v>
      </c>
      <c r="E98">
        <v>33.340000000000003</v>
      </c>
      <c r="F98">
        <v>44.875999999999998</v>
      </c>
      <c r="G98">
        <v>12.074</v>
      </c>
      <c r="H98">
        <v>26.2</v>
      </c>
      <c r="L98" s="1">
        <v>40640</v>
      </c>
      <c r="M98" s="4">
        <f t="shared" si="3"/>
        <v>36.624087999999993</v>
      </c>
      <c r="N98" s="4">
        <f t="shared" si="2"/>
        <v>57.22</v>
      </c>
    </row>
    <row r="99" spans="1:14" x14ac:dyDescent="0.3">
      <c r="A99" s="1">
        <v>40641</v>
      </c>
      <c r="B99">
        <v>56.95</v>
      </c>
      <c r="C99">
        <v>36.51</v>
      </c>
      <c r="D99">
        <v>59.43</v>
      </c>
      <c r="E99">
        <v>33.32</v>
      </c>
      <c r="F99">
        <v>44.537999999999997</v>
      </c>
      <c r="G99">
        <v>11.965999999999999</v>
      </c>
      <c r="H99">
        <v>26.07</v>
      </c>
      <c r="L99" s="1">
        <v>40641</v>
      </c>
      <c r="M99" s="4">
        <f t="shared" si="3"/>
        <v>36.459868999999998</v>
      </c>
      <c r="N99" s="4">
        <f t="shared" si="2"/>
        <v>56.95</v>
      </c>
    </row>
    <row r="100" spans="1:14" x14ac:dyDescent="0.3">
      <c r="A100" s="1">
        <v>40642</v>
      </c>
      <c r="B100">
        <v>56.95</v>
      </c>
      <c r="C100">
        <v>36.51</v>
      </c>
      <c r="D100">
        <v>59.43</v>
      </c>
      <c r="E100">
        <v>33.32</v>
      </c>
      <c r="F100">
        <v>44.537999999999997</v>
      </c>
      <c r="G100">
        <v>11.965999999999999</v>
      </c>
      <c r="H100">
        <v>26.07</v>
      </c>
      <c r="L100" s="1">
        <v>40642</v>
      </c>
      <c r="M100" s="4">
        <f t="shared" si="3"/>
        <v>36.459868999999998</v>
      </c>
      <c r="N100" s="4">
        <f t="shared" si="2"/>
        <v>56.95</v>
      </c>
    </row>
    <row r="101" spans="1:14" x14ac:dyDescent="0.3">
      <c r="A101" s="1">
        <v>40643</v>
      </c>
      <c r="B101">
        <v>56.95</v>
      </c>
      <c r="C101">
        <v>36.51</v>
      </c>
      <c r="D101">
        <v>59.43</v>
      </c>
      <c r="E101">
        <v>33.32</v>
      </c>
      <c r="F101">
        <v>44.537999999999997</v>
      </c>
      <c r="G101">
        <v>11.965999999999999</v>
      </c>
      <c r="H101">
        <v>26.07</v>
      </c>
      <c r="L101" s="1">
        <v>40643</v>
      </c>
      <c r="M101" s="4">
        <f t="shared" si="3"/>
        <v>36.459868999999998</v>
      </c>
      <c r="N101" s="4">
        <f t="shared" si="2"/>
        <v>56.95</v>
      </c>
    </row>
    <row r="102" spans="1:14" x14ac:dyDescent="0.3">
      <c r="A102" s="1">
        <v>40644</v>
      </c>
      <c r="B102">
        <v>56.76</v>
      </c>
      <c r="C102">
        <v>36.24</v>
      </c>
      <c r="D102">
        <v>58.93</v>
      </c>
      <c r="E102">
        <v>33.51</v>
      </c>
      <c r="F102">
        <v>44.19</v>
      </c>
      <c r="G102">
        <v>11.814</v>
      </c>
      <c r="H102">
        <v>25.98</v>
      </c>
      <c r="L102" s="1">
        <v>40644</v>
      </c>
      <c r="M102" s="4">
        <f t="shared" si="3"/>
        <v>36.244495000000001</v>
      </c>
      <c r="N102" s="4">
        <f t="shared" si="2"/>
        <v>56.76</v>
      </c>
    </row>
    <row r="103" spans="1:14" x14ac:dyDescent="0.3">
      <c r="A103" s="1">
        <v>40645</v>
      </c>
      <c r="B103">
        <v>56.37</v>
      </c>
      <c r="C103">
        <v>35.93</v>
      </c>
      <c r="D103">
        <v>57.68</v>
      </c>
      <c r="E103">
        <v>33.47</v>
      </c>
      <c r="F103">
        <v>43.25</v>
      </c>
      <c r="G103">
        <v>11.871</v>
      </c>
      <c r="H103">
        <v>25.64</v>
      </c>
      <c r="L103" s="1">
        <v>40645</v>
      </c>
      <c r="M103" s="4">
        <f t="shared" si="3"/>
        <v>35.788724999999999</v>
      </c>
      <c r="N103" s="4">
        <f t="shared" si="2"/>
        <v>56.37</v>
      </c>
    </row>
    <row r="104" spans="1:14" x14ac:dyDescent="0.3">
      <c r="A104" s="1">
        <v>40646</v>
      </c>
      <c r="B104">
        <v>56.85</v>
      </c>
      <c r="C104">
        <v>36.234999999999999</v>
      </c>
      <c r="D104">
        <v>57.82</v>
      </c>
      <c r="E104">
        <v>33.44</v>
      </c>
      <c r="F104">
        <v>43.64</v>
      </c>
      <c r="G104">
        <v>12.005000000000001</v>
      </c>
      <c r="H104">
        <v>25.63</v>
      </c>
      <c r="L104" s="1">
        <v>40646</v>
      </c>
      <c r="M104" s="4">
        <f t="shared" si="3"/>
        <v>35.938569999999999</v>
      </c>
      <c r="N104" s="4">
        <f t="shared" si="2"/>
        <v>56.85</v>
      </c>
    </row>
    <row r="105" spans="1:14" x14ac:dyDescent="0.3">
      <c r="A105" s="1">
        <v>40647</v>
      </c>
      <c r="B105">
        <v>56.75</v>
      </c>
      <c r="C105">
        <v>36.325000000000003</v>
      </c>
      <c r="D105">
        <v>57.91</v>
      </c>
      <c r="E105">
        <v>33.619999999999997</v>
      </c>
      <c r="F105">
        <v>43.99</v>
      </c>
      <c r="G105">
        <v>11.872</v>
      </c>
      <c r="H105">
        <v>25.42</v>
      </c>
      <c r="L105" s="1">
        <v>40647</v>
      </c>
      <c r="M105" s="4">
        <f t="shared" si="3"/>
        <v>35.985444999999999</v>
      </c>
      <c r="N105" s="4">
        <f t="shared" si="2"/>
        <v>56.75</v>
      </c>
    </row>
    <row r="106" spans="1:14" x14ac:dyDescent="0.3">
      <c r="A106" s="1">
        <v>40648</v>
      </c>
      <c r="B106">
        <v>56.65</v>
      </c>
      <c r="C106">
        <v>36.185000000000002</v>
      </c>
      <c r="D106">
        <v>58.21</v>
      </c>
      <c r="E106">
        <v>33.92</v>
      </c>
      <c r="F106">
        <v>43.74</v>
      </c>
      <c r="G106">
        <v>11.695</v>
      </c>
      <c r="H106">
        <v>25.37</v>
      </c>
      <c r="L106" s="1">
        <v>40648</v>
      </c>
      <c r="M106" s="4">
        <f t="shared" si="3"/>
        <v>36.033619999999999</v>
      </c>
      <c r="N106" s="4">
        <f t="shared" si="2"/>
        <v>56.65</v>
      </c>
    </row>
    <row r="107" spans="1:14" x14ac:dyDescent="0.3">
      <c r="A107" s="1">
        <v>40649</v>
      </c>
      <c r="B107">
        <v>56.65</v>
      </c>
      <c r="C107">
        <v>36.185000000000002</v>
      </c>
      <c r="D107">
        <v>58.21</v>
      </c>
      <c r="E107">
        <v>33.92</v>
      </c>
      <c r="F107">
        <v>43.74</v>
      </c>
      <c r="G107">
        <v>11.695</v>
      </c>
      <c r="H107">
        <v>25.37</v>
      </c>
      <c r="L107" s="1">
        <v>40649</v>
      </c>
      <c r="M107" s="4">
        <f t="shared" si="3"/>
        <v>36.033619999999999</v>
      </c>
      <c r="N107" s="4">
        <f t="shared" si="2"/>
        <v>56.65</v>
      </c>
    </row>
    <row r="108" spans="1:14" x14ac:dyDescent="0.3">
      <c r="A108" s="1">
        <v>40650</v>
      </c>
      <c r="B108">
        <v>56.65</v>
      </c>
      <c r="C108">
        <v>36.185000000000002</v>
      </c>
      <c r="D108">
        <v>58.21</v>
      </c>
      <c r="E108">
        <v>33.92</v>
      </c>
      <c r="F108">
        <v>43.74</v>
      </c>
      <c r="G108">
        <v>11.695</v>
      </c>
      <c r="H108">
        <v>25.37</v>
      </c>
      <c r="L108" s="1">
        <v>40650</v>
      </c>
      <c r="M108" s="4">
        <f t="shared" si="3"/>
        <v>36.033619999999999</v>
      </c>
      <c r="N108" s="4">
        <f t="shared" si="2"/>
        <v>56.65</v>
      </c>
    </row>
    <row r="109" spans="1:14" x14ac:dyDescent="0.3">
      <c r="A109" s="1">
        <v>40651</v>
      </c>
      <c r="B109">
        <v>56.25</v>
      </c>
      <c r="C109">
        <v>35.765000000000001</v>
      </c>
      <c r="D109">
        <v>57.17</v>
      </c>
      <c r="E109">
        <v>33.54</v>
      </c>
      <c r="F109">
        <v>43.04</v>
      </c>
      <c r="G109">
        <v>11.852</v>
      </c>
      <c r="H109">
        <v>25.08</v>
      </c>
      <c r="L109" s="1">
        <v>40651</v>
      </c>
      <c r="M109" s="4">
        <f t="shared" si="3"/>
        <v>35.555970000000002</v>
      </c>
      <c r="N109" s="4">
        <f t="shared" si="2"/>
        <v>56.25</v>
      </c>
    </row>
    <row r="110" spans="1:14" x14ac:dyDescent="0.3">
      <c r="A110" s="1">
        <v>40652</v>
      </c>
      <c r="B110">
        <v>56.6</v>
      </c>
      <c r="C110">
        <v>35.79</v>
      </c>
      <c r="D110">
        <v>57.41</v>
      </c>
      <c r="E110">
        <v>33.82</v>
      </c>
      <c r="F110">
        <v>42.84</v>
      </c>
      <c r="G110">
        <v>12.066000000000001</v>
      </c>
      <c r="H110">
        <v>25.15</v>
      </c>
      <c r="L110" s="1">
        <v>40652</v>
      </c>
      <c r="M110" s="4">
        <f t="shared" si="3"/>
        <v>35.69502</v>
      </c>
      <c r="N110" s="4">
        <f t="shared" si="2"/>
        <v>56.6</v>
      </c>
    </row>
    <row r="111" spans="1:14" x14ac:dyDescent="0.3">
      <c r="A111" s="1">
        <v>40653</v>
      </c>
      <c r="B111">
        <v>57.875</v>
      </c>
      <c r="C111">
        <v>36.64</v>
      </c>
      <c r="D111">
        <v>59.84</v>
      </c>
      <c r="E111">
        <v>34.15</v>
      </c>
      <c r="F111">
        <v>43.8</v>
      </c>
      <c r="G111">
        <v>12.228999999999999</v>
      </c>
      <c r="H111">
        <v>25.76</v>
      </c>
      <c r="L111" s="1">
        <v>40653</v>
      </c>
      <c r="M111" s="4">
        <f t="shared" si="3"/>
        <v>36.727300000000007</v>
      </c>
      <c r="N111" s="4">
        <f t="shared" si="2"/>
        <v>57.875</v>
      </c>
    </row>
    <row r="112" spans="1:14" x14ac:dyDescent="0.3">
      <c r="A112" s="1">
        <v>40654</v>
      </c>
      <c r="B112">
        <v>58.34</v>
      </c>
      <c r="C112">
        <v>36.94</v>
      </c>
      <c r="D112">
        <v>59.9</v>
      </c>
      <c r="E112">
        <v>34.25</v>
      </c>
      <c r="F112">
        <v>44.46</v>
      </c>
      <c r="G112">
        <v>12.525</v>
      </c>
      <c r="H112">
        <v>25.52</v>
      </c>
      <c r="L112" s="1">
        <v>40654</v>
      </c>
      <c r="M112" s="4">
        <f t="shared" si="3"/>
        <v>36.868229999999997</v>
      </c>
      <c r="N112" s="4">
        <f t="shared" si="2"/>
        <v>58.34</v>
      </c>
    </row>
    <row r="113" spans="1:14" x14ac:dyDescent="0.3">
      <c r="A113" s="1">
        <v>40655</v>
      </c>
      <c r="B113">
        <v>58.34</v>
      </c>
      <c r="C113">
        <v>36.94</v>
      </c>
      <c r="D113">
        <v>59.9</v>
      </c>
      <c r="E113">
        <v>34.25</v>
      </c>
      <c r="F113">
        <v>44.46</v>
      </c>
      <c r="G113">
        <v>12.525</v>
      </c>
      <c r="H113">
        <v>25.52</v>
      </c>
      <c r="L113" s="1">
        <v>40655</v>
      </c>
      <c r="M113" s="4">
        <f t="shared" si="3"/>
        <v>36.868229999999997</v>
      </c>
      <c r="N113" s="4">
        <f t="shared" si="2"/>
        <v>58.34</v>
      </c>
    </row>
    <row r="114" spans="1:14" x14ac:dyDescent="0.3">
      <c r="A114" s="1">
        <v>40656</v>
      </c>
      <c r="B114">
        <v>58.34</v>
      </c>
      <c r="C114">
        <v>36.94</v>
      </c>
      <c r="D114">
        <v>59.9</v>
      </c>
      <c r="E114">
        <v>34.25</v>
      </c>
      <c r="F114">
        <v>44.46</v>
      </c>
      <c r="G114">
        <v>12.525</v>
      </c>
      <c r="H114">
        <v>25.52</v>
      </c>
      <c r="L114" s="1">
        <v>40656</v>
      </c>
      <c r="M114" s="4">
        <f t="shared" si="3"/>
        <v>36.868229999999997</v>
      </c>
      <c r="N114" s="4">
        <f t="shared" si="2"/>
        <v>58.34</v>
      </c>
    </row>
    <row r="115" spans="1:14" x14ac:dyDescent="0.3">
      <c r="A115" s="1">
        <v>40657</v>
      </c>
      <c r="B115">
        <v>58.34</v>
      </c>
      <c r="C115">
        <v>36.94</v>
      </c>
      <c r="D115">
        <v>59.9</v>
      </c>
      <c r="E115">
        <v>34.25</v>
      </c>
      <c r="F115">
        <v>44.46</v>
      </c>
      <c r="G115">
        <v>12.525</v>
      </c>
      <c r="H115">
        <v>25.52</v>
      </c>
      <c r="L115" s="1">
        <v>40657</v>
      </c>
      <c r="M115" s="4">
        <f t="shared" si="3"/>
        <v>36.868229999999997</v>
      </c>
      <c r="N115" s="4">
        <f t="shared" si="2"/>
        <v>58.34</v>
      </c>
    </row>
    <row r="116" spans="1:14" x14ac:dyDescent="0.3">
      <c r="A116" s="1">
        <v>40658</v>
      </c>
      <c r="B116">
        <v>58.49</v>
      </c>
      <c r="C116">
        <v>37.130000000000003</v>
      </c>
      <c r="D116">
        <v>59.94</v>
      </c>
      <c r="E116">
        <v>34.29</v>
      </c>
      <c r="F116">
        <v>44.23</v>
      </c>
      <c r="G116">
        <v>12.606999999999999</v>
      </c>
      <c r="H116">
        <v>25.61</v>
      </c>
      <c r="L116" s="1">
        <v>40658</v>
      </c>
      <c r="M116" s="4">
        <f t="shared" si="3"/>
        <v>36.967814999999995</v>
      </c>
      <c r="N116" s="4">
        <f t="shared" si="2"/>
        <v>58.49</v>
      </c>
    </row>
    <row r="117" spans="1:14" x14ac:dyDescent="0.3">
      <c r="A117" s="1">
        <v>40659</v>
      </c>
      <c r="B117">
        <v>58.82</v>
      </c>
      <c r="C117">
        <v>36.9</v>
      </c>
      <c r="D117">
        <v>60.92</v>
      </c>
      <c r="E117">
        <v>34.69</v>
      </c>
      <c r="F117">
        <v>44.15</v>
      </c>
      <c r="G117">
        <v>12.515000000000001</v>
      </c>
      <c r="H117">
        <v>26.19</v>
      </c>
      <c r="L117" s="1">
        <v>40659</v>
      </c>
      <c r="M117" s="4">
        <f t="shared" si="3"/>
        <v>37.241075000000002</v>
      </c>
      <c r="N117" s="4">
        <f t="shared" si="2"/>
        <v>58.82</v>
      </c>
    </row>
    <row r="118" spans="1:14" x14ac:dyDescent="0.3">
      <c r="A118" s="1">
        <v>40660</v>
      </c>
      <c r="B118">
        <v>59.22</v>
      </c>
      <c r="C118">
        <v>37.484999999999999</v>
      </c>
      <c r="D118">
        <v>60.88</v>
      </c>
      <c r="E118">
        <v>35.08</v>
      </c>
      <c r="F118">
        <v>44.31</v>
      </c>
      <c r="G118">
        <v>12.505000000000001</v>
      </c>
      <c r="H118">
        <v>26.38</v>
      </c>
      <c r="L118" s="1">
        <v>40660</v>
      </c>
      <c r="M118" s="4">
        <f t="shared" si="3"/>
        <v>37.512405000000001</v>
      </c>
      <c r="N118" s="4">
        <f t="shared" si="2"/>
        <v>59.22</v>
      </c>
    </row>
    <row r="119" spans="1:14" x14ac:dyDescent="0.3">
      <c r="A119" s="1">
        <v>40661</v>
      </c>
      <c r="B119">
        <v>59.13</v>
      </c>
      <c r="C119">
        <v>37.475000000000001</v>
      </c>
      <c r="D119">
        <v>60.57</v>
      </c>
      <c r="E119">
        <v>35.26</v>
      </c>
      <c r="F119">
        <v>44.28</v>
      </c>
      <c r="G119">
        <v>12.384</v>
      </c>
      <c r="H119">
        <v>26.71</v>
      </c>
      <c r="L119" s="1">
        <v>40661</v>
      </c>
      <c r="M119" s="4">
        <f t="shared" si="3"/>
        <v>37.479289999999999</v>
      </c>
      <c r="N119" s="4">
        <f t="shared" si="2"/>
        <v>59.13</v>
      </c>
    </row>
    <row r="120" spans="1:14" x14ac:dyDescent="0.3">
      <c r="A120" s="1">
        <v>40662</v>
      </c>
      <c r="B120">
        <v>59.08</v>
      </c>
      <c r="C120">
        <v>37.700000000000003</v>
      </c>
      <c r="D120">
        <v>60.78</v>
      </c>
      <c r="E120">
        <v>35.24</v>
      </c>
      <c r="F120">
        <v>44.83</v>
      </c>
      <c r="G120">
        <v>12.505000000000001</v>
      </c>
      <c r="H120">
        <v>25.92</v>
      </c>
      <c r="L120" s="1">
        <v>40662</v>
      </c>
      <c r="M120" s="4">
        <f t="shared" si="3"/>
        <v>37.540915000000005</v>
      </c>
      <c r="N120" s="4">
        <f t="shared" si="2"/>
        <v>59.08</v>
      </c>
    </row>
    <row r="121" spans="1:14" x14ac:dyDescent="0.3">
      <c r="A121" s="1">
        <v>40663</v>
      </c>
      <c r="B121">
        <v>59.08</v>
      </c>
      <c r="C121">
        <v>37.700000000000003</v>
      </c>
      <c r="D121">
        <v>60.78</v>
      </c>
      <c r="E121">
        <v>35.24</v>
      </c>
      <c r="F121">
        <v>44.83</v>
      </c>
      <c r="G121">
        <v>12.505000000000001</v>
      </c>
      <c r="H121">
        <v>25.92</v>
      </c>
      <c r="L121" s="1">
        <v>40663</v>
      </c>
      <c r="M121" s="4">
        <f t="shared" si="3"/>
        <v>37.540915000000005</v>
      </c>
      <c r="N121" s="4">
        <f t="shared" si="2"/>
        <v>59.08</v>
      </c>
    </row>
    <row r="122" spans="1:14" x14ac:dyDescent="0.3">
      <c r="A122" s="1">
        <v>40664</v>
      </c>
      <c r="B122">
        <v>59.08</v>
      </c>
      <c r="C122">
        <v>37.700000000000003</v>
      </c>
      <c r="D122">
        <v>60.78</v>
      </c>
      <c r="E122">
        <v>35.24</v>
      </c>
      <c r="F122">
        <v>44.83</v>
      </c>
      <c r="G122">
        <v>12.505000000000001</v>
      </c>
      <c r="H122">
        <v>25.92</v>
      </c>
      <c r="L122" s="1">
        <v>40664</v>
      </c>
      <c r="M122" s="4">
        <f t="shared" si="3"/>
        <v>37.540915000000005</v>
      </c>
      <c r="N122" s="4">
        <f t="shared" si="2"/>
        <v>59.08</v>
      </c>
    </row>
    <row r="123" spans="1:14" x14ac:dyDescent="0.3">
      <c r="A123" s="1">
        <v>40665</v>
      </c>
      <c r="B123">
        <v>58.97</v>
      </c>
      <c r="C123">
        <v>37.545000000000002</v>
      </c>
      <c r="D123">
        <v>60.23</v>
      </c>
      <c r="E123">
        <v>35.6</v>
      </c>
      <c r="F123">
        <v>44.07</v>
      </c>
      <c r="G123">
        <v>12.367000000000001</v>
      </c>
      <c r="H123">
        <v>25.66</v>
      </c>
      <c r="L123" s="1">
        <v>40665</v>
      </c>
      <c r="M123" s="4">
        <f t="shared" si="3"/>
        <v>37.362985000000009</v>
      </c>
      <c r="N123" s="4">
        <f t="shared" si="2"/>
        <v>58.97</v>
      </c>
    </row>
    <row r="124" spans="1:14" x14ac:dyDescent="0.3">
      <c r="A124" s="1">
        <v>40666</v>
      </c>
      <c r="B124">
        <v>58.69</v>
      </c>
      <c r="C124">
        <v>36.979999999999997</v>
      </c>
      <c r="D124">
        <v>59.49</v>
      </c>
      <c r="E124">
        <v>35.51</v>
      </c>
      <c r="F124">
        <v>43.39</v>
      </c>
      <c r="G124">
        <v>12.436</v>
      </c>
      <c r="H124">
        <v>25.81</v>
      </c>
      <c r="L124" s="1">
        <v>40666</v>
      </c>
      <c r="M124" s="4">
        <f t="shared" si="3"/>
        <v>36.988295000000001</v>
      </c>
      <c r="N124" s="4">
        <f t="shared" si="2"/>
        <v>58.69</v>
      </c>
    </row>
    <row r="125" spans="1:14" x14ac:dyDescent="0.3">
      <c r="A125" s="1">
        <v>40667</v>
      </c>
      <c r="B125">
        <v>58.6</v>
      </c>
      <c r="C125">
        <v>36.6</v>
      </c>
      <c r="D125">
        <v>59.47</v>
      </c>
      <c r="E125">
        <v>35.478999999999999</v>
      </c>
      <c r="F125">
        <v>42.43</v>
      </c>
      <c r="G125">
        <v>12.484999999999999</v>
      </c>
      <c r="H125">
        <v>26.06</v>
      </c>
      <c r="L125" s="1">
        <v>40667</v>
      </c>
      <c r="M125" s="4">
        <f t="shared" si="3"/>
        <v>36.875064999999999</v>
      </c>
      <c r="N125" s="4">
        <f t="shared" si="2"/>
        <v>58.6</v>
      </c>
    </row>
    <row r="126" spans="1:14" x14ac:dyDescent="0.3">
      <c r="A126" s="1">
        <v>40668</v>
      </c>
      <c r="B126">
        <v>58.28</v>
      </c>
      <c r="C126">
        <v>36.51</v>
      </c>
      <c r="D126">
        <v>59.63</v>
      </c>
      <c r="E126">
        <v>35.25</v>
      </c>
      <c r="F126">
        <v>41.64</v>
      </c>
      <c r="G126">
        <v>12.384</v>
      </c>
      <c r="H126">
        <v>25.79</v>
      </c>
      <c r="L126" s="1">
        <v>40668</v>
      </c>
      <c r="M126" s="4">
        <f t="shared" si="3"/>
        <v>36.811720000000001</v>
      </c>
      <c r="N126" s="4">
        <f t="shared" si="2"/>
        <v>58.28</v>
      </c>
    </row>
    <row r="127" spans="1:14" x14ac:dyDescent="0.3">
      <c r="A127" s="1">
        <v>40669</v>
      </c>
      <c r="B127">
        <v>58.47</v>
      </c>
      <c r="C127">
        <v>36.68</v>
      </c>
      <c r="D127">
        <v>60.1</v>
      </c>
      <c r="E127">
        <v>35.5</v>
      </c>
      <c r="F127">
        <v>42.28</v>
      </c>
      <c r="G127">
        <v>12.381</v>
      </c>
      <c r="H127">
        <v>25.87</v>
      </c>
      <c r="L127" s="1">
        <v>40669</v>
      </c>
      <c r="M127" s="4">
        <f t="shared" si="3"/>
        <v>37.034240000000011</v>
      </c>
      <c r="N127" s="4">
        <f t="shared" si="2"/>
        <v>58.47</v>
      </c>
    </row>
    <row r="128" spans="1:14" x14ac:dyDescent="0.3">
      <c r="A128" s="1">
        <v>40670</v>
      </c>
      <c r="B128">
        <v>58.47</v>
      </c>
      <c r="C128">
        <v>36.68</v>
      </c>
      <c r="D128">
        <v>60.1</v>
      </c>
      <c r="E128">
        <v>35.5</v>
      </c>
      <c r="F128">
        <v>42.28</v>
      </c>
      <c r="G128">
        <v>12.381</v>
      </c>
      <c r="H128">
        <v>25.87</v>
      </c>
      <c r="L128" s="1">
        <v>40670</v>
      </c>
      <c r="M128" s="4">
        <f t="shared" si="3"/>
        <v>37.034240000000011</v>
      </c>
      <c r="N128" s="4">
        <f t="shared" si="2"/>
        <v>58.47</v>
      </c>
    </row>
    <row r="129" spans="1:14" x14ac:dyDescent="0.3">
      <c r="A129" s="1">
        <v>40671</v>
      </c>
      <c r="B129">
        <v>58.47</v>
      </c>
      <c r="C129">
        <v>36.68</v>
      </c>
      <c r="D129">
        <v>60.1</v>
      </c>
      <c r="E129">
        <v>35.5</v>
      </c>
      <c r="F129">
        <v>42.28</v>
      </c>
      <c r="G129">
        <v>12.381</v>
      </c>
      <c r="H129">
        <v>25.87</v>
      </c>
      <c r="L129" s="1">
        <v>40671</v>
      </c>
      <c r="M129" s="4">
        <f t="shared" si="3"/>
        <v>37.034240000000011</v>
      </c>
      <c r="N129" s="4">
        <f t="shared" si="2"/>
        <v>58.47</v>
      </c>
    </row>
    <row r="130" spans="1:14" x14ac:dyDescent="0.3">
      <c r="A130" s="1">
        <v>40672</v>
      </c>
      <c r="B130">
        <v>58.69</v>
      </c>
      <c r="C130">
        <v>37.01</v>
      </c>
      <c r="D130">
        <v>59.85</v>
      </c>
      <c r="E130">
        <v>35.700000000000003</v>
      </c>
      <c r="F130">
        <v>43.05</v>
      </c>
      <c r="G130">
        <v>12.414</v>
      </c>
      <c r="H130">
        <v>25.83</v>
      </c>
      <c r="L130" s="1">
        <v>40672</v>
      </c>
      <c r="M130" s="4">
        <f t="shared" si="3"/>
        <v>37.116924999999995</v>
      </c>
      <c r="N130" s="4">
        <f t="shared" ref="N130:N193" si="4">B130</f>
        <v>58.69</v>
      </c>
    </row>
    <row r="131" spans="1:14" x14ac:dyDescent="0.3">
      <c r="A131" s="1">
        <v>40673</v>
      </c>
      <c r="B131">
        <v>59.19</v>
      </c>
      <c r="C131">
        <v>37.450000000000003</v>
      </c>
      <c r="D131">
        <v>60.14</v>
      </c>
      <c r="E131">
        <v>35.92</v>
      </c>
      <c r="F131">
        <v>43.35</v>
      </c>
      <c r="G131">
        <v>12.48</v>
      </c>
      <c r="H131">
        <v>25.67</v>
      </c>
      <c r="L131" s="1">
        <v>40673</v>
      </c>
      <c r="M131" s="4">
        <f t="shared" ref="M131:M194" si="5">C131*0.35+D131*25%+E131*15%+F131*0.05%+G131*10%+H131*10%</f>
        <v>37.367174999999996</v>
      </c>
      <c r="N131" s="4">
        <f t="shared" si="4"/>
        <v>59.19</v>
      </c>
    </row>
    <row r="132" spans="1:14" x14ac:dyDescent="0.3">
      <c r="A132" s="1">
        <v>40674</v>
      </c>
      <c r="B132">
        <v>58.755000000000003</v>
      </c>
      <c r="C132">
        <v>37.020000000000003</v>
      </c>
      <c r="D132">
        <v>59.7</v>
      </c>
      <c r="E132">
        <v>35.86</v>
      </c>
      <c r="F132">
        <v>41.68</v>
      </c>
      <c r="G132">
        <v>12.401</v>
      </c>
      <c r="H132">
        <v>25.36</v>
      </c>
      <c r="L132" s="1">
        <v>40674</v>
      </c>
      <c r="M132" s="4">
        <f t="shared" si="5"/>
        <v>37.057940000000002</v>
      </c>
      <c r="N132" s="4">
        <f t="shared" si="4"/>
        <v>58.755000000000003</v>
      </c>
    </row>
    <row r="133" spans="1:14" x14ac:dyDescent="0.3">
      <c r="A133" s="1">
        <v>40675</v>
      </c>
      <c r="B133">
        <v>59.11</v>
      </c>
      <c r="C133">
        <v>37.234999999999999</v>
      </c>
      <c r="D133">
        <v>60.48</v>
      </c>
      <c r="E133">
        <v>36.19</v>
      </c>
      <c r="F133">
        <v>41.61</v>
      </c>
      <c r="G133">
        <v>12.378</v>
      </c>
      <c r="H133">
        <v>25.32</v>
      </c>
      <c r="L133" s="1">
        <v>40675</v>
      </c>
      <c r="M133" s="4">
        <f t="shared" si="5"/>
        <v>37.371354999999994</v>
      </c>
      <c r="N133" s="4">
        <f t="shared" si="4"/>
        <v>59.11</v>
      </c>
    </row>
    <row r="134" spans="1:14" x14ac:dyDescent="0.3">
      <c r="A134" s="1">
        <v>40676</v>
      </c>
      <c r="B134">
        <v>58.41</v>
      </c>
      <c r="C134">
        <v>36.81</v>
      </c>
      <c r="D134">
        <v>59.74</v>
      </c>
      <c r="E134">
        <v>36.08</v>
      </c>
      <c r="F134">
        <v>40.618000000000002</v>
      </c>
      <c r="G134">
        <v>12.161</v>
      </c>
      <c r="H134">
        <v>25.03</v>
      </c>
      <c r="L134" s="1">
        <v>40676</v>
      </c>
      <c r="M134" s="4">
        <f t="shared" si="5"/>
        <v>36.969908999999994</v>
      </c>
      <c r="N134" s="4">
        <f t="shared" si="4"/>
        <v>58.41</v>
      </c>
    </row>
    <row r="135" spans="1:14" x14ac:dyDescent="0.3">
      <c r="A135" s="1">
        <v>40677</v>
      </c>
      <c r="B135">
        <v>58.41</v>
      </c>
      <c r="C135">
        <v>36.81</v>
      </c>
      <c r="D135">
        <v>59.74</v>
      </c>
      <c r="E135">
        <v>36.08</v>
      </c>
      <c r="F135">
        <v>40.618000000000002</v>
      </c>
      <c r="G135">
        <v>12.161</v>
      </c>
      <c r="H135">
        <v>25.03</v>
      </c>
      <c r="L135" s="1">
        <v>40677</v>
      </c>
      <c r="M135" s="4">
        <f t="shared" si="5"/>
        <v>36.969908999999994</v>
      </c>
      <c r="N135" s="4">
        <f t="shared" si="4"/>
        <v>58.41</v>
      </c>
    </row>
    <row r="136" spans="1:14" x14ac:dyDescent="0.3">
      <c r="A136" s="1">
        <v>40678</v>
      </c>
      <c r="B136">
        <v>58.41</v>
      </c>
      <c r="C136">
        <v>36.81</v>
      </c>
      <c r="D136">
        <v>59.74</v>
      </c>
      <c r="E136">
        <v>36.08</v>
      </c>
      <c r="F136">
        <v>40.618000000000002</v>
      </c>
      <c r="G136">
        <v>12.161</v>
      </c>
      <c r="H136">
        <v>25.03</v>
      </c>
      <c r="L136" s="1">
        <v>40678</v>
      </c>
      <c r="M136" s="4">
        <f t="shared" si="5"/>
        <v>36.969908999999994</v>
      </c>
      <c r="N136" s="4">
        <f t="shared" si="4"/>
        <v>58.41</v>
      </c>
    </row>
    <row r="137" spans="1:14" x14ac:dyDescent="0.3">
      <c r="A137" s="1">
        <v>40679</v>
      </c>
      <c r="B137">
        <v>57.399000000000001</v>
      </c>
      <c r="C137">
        <v>35.69</v>
      </c>
      <c r="D137">
        <v>58.9</v>
      </c>
      <c r="E137">
        <v>36.14</v>
      </c>
      <c r="F137">
        <v>39.74</v>
      </c>
      <c r="G137">
        <v>11.904</v>
      </c>
      <c r="H137">
        <v>24.57</v>
      </c>
      <c r="L137" s="1">
        <v>40679</v>
      </c>
      <c r="M137" s="4">
        <f t="shared" si="5"/>
        <v>36.304769999999991</v>
      </c>
      <c r="N137" s="4">
        <f t="shared" si="4"/>
        <v>57.399000000000001</v>
      </c>
    </row>
    <row r="138" spans="1:14" x14ac:dyDescent="0.3">
      <c r="A138" s="1">
        <v>40680</v>
      </c>
      <c r="B138">
        <v>57.56</v>
      </c>
      <c r="C138">
        <v>35.79</v>
      </c>
      <c r="D138">
        <v>58.17</v>
      </c>
      <c r="E138">
        <v>36.14</v>
      </c>
      <c r="F138">
        <v>39.75</v>
      </c>
      <c r="G138">
        <v>12.005000000000001</v>
      </c>
      <c r="H138">
        <v>24.52</v>
      </c>
      <c r="L138" s="1">
        <v>40680</v>
      </c>
      <c r="M138" s="4">
        <f t="shared" si="5"/>
        <v>36.162374999999997</v>
      </c>
      <c r="N138" s="4">
        <f t="shared" si="4"/>
        <v>57.56</v>
      </c>
    </row>
    <row r="139" spans="1:14" x14ac:dyDescent="0.3">
      <c r="A139" s="1">
        <v>40681</v>
      </c>
      <c r="B139">
        <v>58.04</v>
      </c>
      <c r="C139">
        <v>36.390099999999997</v>
      </c>
      <c r="D139">
        <v>59.23</v>
      </c>
      <c r="E139">
        <v>36.42</v>
      </c>
      <c r="F139">
        <v>40.47</v>
      </c>
      <c r="G139">
        <v>12.138</v>
      </c>
      <c r="H139">
        <v>24.69</v>
      </c>
      <c r="L139" s="1">
        <v>40681</v>
      </c>
      <c r="M139" s="4">
        <f t="shared" si="5"/>
        <v>36.710069999999995</v>
      </c>
      <c r="N139" s="4">
        <f t="shared" si="4"/>
        <v>58.04</v>
      </c>
    </row>
    <row r="140" spans="1:14" x14ac:dyDescent="0.3">
      <c r="A140" s="1">
        <v>40682</v>
      </c>
      <c r="B140">
        <v>58.21</v>
      </c>
      <c r="C140">
        <v>36.54</v>
      </c>
      <c r="D140">
        <v>58.73</v>
      </c>
      <c r="E140">
        <v>36.340000000000003</v>
      </c>
      <c r="F140">
        <v>40.17</v>
      </c>
      <c r="G140">
        <v>12.162000000000001</v>
      </c>
      <c r="H140">
        <v>24.715</v>
      </c>
      <c r="L140" s="1">
        <v>40682</v>
      </c>
      <c r="M140" s="4">
        <f t="shared" si="5"/>
        <v>36.630285000000001</v>
      </c>
      <c r="N140" s="4">
        <f t="shared" si="4"/>
        <v>58.21</v>
      </c>
    </row>
    <row r="141" spans="1:14" x14ac:dyDescent="0.3">
      <c r="A141" s="1">
        <v>40683</v>
      </c>
      <c r="B141">
        <v>57.765000000000001</v>
      </c>
      <c r="C141">
        <v>36.700000000000003</v>
      </c>
      <c r="D141">
        <v>58.61</v>
      </c>
      <c r="E141">
        <v>36.04</v>
      </c>
      <c r="F141">
        <v>39.96</v>
      </c>
      <c r="G141">
        <v>11.972</v>
      </c>
      <c r="H141">
        <v>24.49</v>
      </c>
      <c r="L141" s="1">
        <v>40683</v>
      </c>
      <c r="M141" s="4">
        <f t="shared" si="5"/>
        <v>36.569679999999998</v>
      </c>
      <c r="N141" s="4">
        <f t="shared" si="4"/>
        <v>57.765000000000001</v>
      </c>
    </row>
    <row r="142" spans="1:14" x14ac:dyDescent="0.3">
      <c r="A142" s="1">
        <v>40684</v>
      </c>
      <c r="B142">
        <v>57.765000000000001</v>
      </c>
      <c r="C142">
        <v>36.700000000000003</v>
      </c>
      <c r="D142">
        <v>58.61</v>
      </c>
      <c r="E142">
        <v>36.04</v>
      </c>
      <c r="F142">
        <v>39.96</v>
      </c>
      <c r="G142">
        <v>11.972</v>
      </c>
      <c r="H142">
        <v>24.49</v>
      </c>
      <c r="L142" s="1">
        <v>40684</v>
      </c>
      <c r="M142" s="4">
        <f t="shared" si="5"/>
        <v>36.569679999999998</v>
      </c>
      <c r="N142" s="4">
        <f t="shared" si="4"/>
        <v>57.765000000000001</v>
      </c>
    </row>
    <row r="143" spans="1:14" x14ac:dyDescent="0.3">
      <c r="A143" s="1">
        <v>40685</v>
      </c>
      <c r="B143">
        <v>57.765000000000001</v>
      </c>
      <c r="C143">
        <v>36.700000000000003</v>
      </c>
      <c r="D143">
        <v>58.61</v>
      </c>
      <c r="E143">
        <v>36.04</v>
      </c>
      <c r="F143">
        <v>39.96</v>
      </c>
      <c r="G143">
        <v>11.972</v>
      </c>
      <c r="H143">
        <v>24.49</v>
      </c>
      <c r="L143" s="1">
        <v>40685</v>
      </c>
      <c r="M143" s="4">
        <f t="shared" si="5"/>
        <v>36.569679999999998</v>
      </c>
      <c r="N143" s="4">
        <f t="shared" si="4"/>
        <v>57.765000000000001</v>
      </c>
    </row>
    <row r="144" spans="1:14" x14ac:dyDescent="0.3">
      <c r="A144" s="1">
        <v>40686</v>
      </c>
      <c r="B144">
        <v>56.92</v>
      </c>
      <c r="C144">
        <v>35.92</v>
      </c>
      <c r="D144">
        <v>57.41</v>
      </c>
      <c r="E144">
        <v>35.67</v>
      </c>
      <c r="F144">
        <v>39.180999999999997</v>
      </c>
      <c r="G144">
        <v>11.943</v>
      </c>
      <c r="H144">
        <v>24.17</v>
      </c>
      <c r="L144" s="1">
        <v>40686</v>
      </c>
      <c r="M144" s="4">
        <f t="shared" si="5"/>
        <v>35.905890499999998</v>
      </c>
      <c r="N144" s="4">
        <f t="shared" si="4"/>
        <v>56.92</v>
      </c>
    </row>
    <row r="145" spans="1:14" x14ac:dyDescent="0.3">
      <c r="A145" s="1">
        <v>40687</v>
      </c>
      <c r="B145">
        <v>56.57</v>
      </c>
      <c r="C145">
        <v>35.68</v>
      </c>
      <c r="D145">
        <v>56.91</v>
      </c>
      <c r="E145">
        <v>35.57</v>
      </c>
      <c r="F145">
        <v>39.299999999999997</v>
      </c>
      <c r="G145">
        <v>11.864000000000001</v>
      </c>
      <c r="H145">
        <v>24.15</v>
      </c>
      <c r="L145" s="1">
        <v>40687</v>
      </c>
      <c r="M145" s="4">
        <f t="shared" si="5"/>
        <v>35.672049999999999</v>
      </c>
      <c r="N145" s="4">
        <f t="shared" si="4"/>
        <v>56.57</v>
      </c>
    </row>
    <row r="146" spans="1:14" x14ac:dyDescent="0.3">
      <c r="A146" s="1">
        <v>40688</v>
      </c>
      <c r="B146">
        <v>56.79</v>
      </c>
      <c r="C146">
        <v>35.94</v>
      </c>
      <c r="D146">
        <v>57.42</v>
      </c>
      <c r="E146">
        <v>35.619999999999997</v>
      </c>
      <c r="F146">
        <v>39.619999999999997</v>
      </c>
      <c r="G146">
        <v>12.028</v>
      </c>
      <c r="H146">
        <v>24.19</v>
      </c>
      <c r="L146" s="1">
        <v>40688</v>
      </c>
      <c r="M146" s="4">
        <f t="shared" si="5"/>
        <v>35.918610000000001</v>
      </c>
      <c r="N146" s="4">
        <f t="shared" si="4"/>
        <v>56.79</v>
      </c>
    </row>
    <row r="147" spans="1:14" x14ac:dyDescent="0.3">
      <c r="A147" s="1">
        <v>40689</v>
      </c>
      <c r="B147">
        <v>57.141500000000001</v>
      </c>
      <c r="C147">
        <v>36.299999999999997</v>
      </c>
      <c r="D147">
        <v>57.96</v>
      </c>
      <c r="E147">
        <v>35.67</v>
      </c>
      <c r="F147">
        <v>40.136800000000001</v>
      </c>
      <c r="G147">
        <v>11.964</v>
      </c>
      <c r="H147">
        <v>24.67</v>
      </c>
      <c r="L147" s="1">
        <v>40689</v>
      </c>
      <c r="M147" s="4">
        <f t="shared" si="5"/>
        <v>36.228968399999999</v>
      </c>
      <c r="N147" s="4">
        <f t="shared" si="4"/>
        <v>57.141500000000001</v>
      </c>
    </row>
    <row r="148" spans="1:14" x14ac:dyDescent="0.3">
      <c r="A148" s="1">
        <v>40690</v>
      </c>
      <c r="B148">
        <v>57.43</v>
      </c>
      <c r="C148">
        <v>36.323999999999998</v>
      </c>
      <c r="D148">
        <v>58.65</v>
      </c>
      <c r="E148">
        <v>35.69</v>
      </c>
      <c r="F148">
        <v>40.637999999999998</v>
      </c>
      <c r="G148">
        <v>12.05</v>
      </c>
      <c r="H148">
        <v>24.76</v>
      </c>
      <c r="L148" s="1">
        <v>40690</v>
      </c>
      <c r="M148" s="4">
        <f t="shared" si="5"/>
        <v>36.430718999999996</v>
      </c>
      <c r="N148" s="4">
        <f t="shared" si="4"/>
        <v>57.43</v>
      </c>
    </row>
    <row r="149" spans="1:14" x14ac:dyDescent="0.3">
      <c r="A149" s="1">
        <v>40691</v>
      </c>
      <c r="B149">
        <v>57.43</v>
      </c>
      <c r="C149">
        <v>36.323999999999998</v>
      </c>
      <c r="D149">
        <v>58.65</v>
      </c>
      <c r="E149">
        <v>35.69</v>
      </c>
      <c r="F149">
        <v>40.637999999999998</v>
      </c>
      <c r="G149">
        <v>12.05</v>
      </c>
      <c r="H149">
        <v>24.76</v>
      </c>
      <c r="L149" s="1">
        <v>40691</v>
      </c>
      <c r="M149" s="4">
        <f t="shared" si="5"/>
        <v>36.430718999999996</v>
      </c>
      <c r="N149" s="4">
        <f t="shared" si="4"/>
        <v>57.43</v>
      </c>
    </row>
    <row r="150" spans="1:14" x14ac:dyDescent="0.3">
      <c r="A150" s="1">
        <v>40692</v>
      </c>
      <c r="B150">
        <v>57.43</v>
      </c>
      <c r="C150">
        <v>36.323999999999998</v>
      </c>
      <c r="D150">
        <v>58.65</v>
      </c>
      <c r="E150">
        <v>35.69</v>
      </c>
      <c r="F150">
        <v>40.637999999999998</v>
      </c>
      <c r="G150">
        <v>12.05</v>
      </c>
      <c r="H150">
        <v>24.76</v>
      </c>
      <c r="L150" s="1">
        <v>40692</v>
      </c>
      <c r="M150" s="4">
        <f t="shared" si="5"/>
        <v>36.430718999999996</v>
      </c>
      <c r="N150" s="4">
        <f t="shared" si="4"/>
        <v>57.43</v>
      </c>
    </row>
    <row r="151" spans="1:14" x14ac:dyDescent="0.3">
      <c r="A151" s="1">
        <v>40693</v>
      </c>
      <c r="B151">
        <v>57.43</v>
      </c>
      <c r="C151">
        <v>36.323999999999998</v>
      </c>
      <c r="D151">
        <v>58.65</v>
      </c>
      <c r="E151">
        <v>35.69</v>
      </c>
      <c r="F151">
        <v>40.637999999999998</v>
      </c>
      <c r="G151">
        <v>12.05</v>
      </c>
      <c r="H151">
        <v>24.76</v>
      </c>
      <c r="L151" s="1">
        <v>40693</v>
      </c>
      <c r="M151" s="4">
        <f t="shared" si="5"/>
        <v>36.430718999999996</v>
      </c>
      <c r="N151" s="4">
        <f t="shared" si="4"/>
        <v>57.43</v>
      </c>
    </row>
    <row r="152" spans="1:14" x14ac:dyDescent="0.3">
      <c r="A152" s="1">
        <v>40694</v>
      </c>
      <c r="B152">
        <v>58.36</v>
      </c>
      <c r="C152">
        <v>36.92</v>
      </c>
      <c r="D152">
        <v>59.54</v>
      </c>
      <c r="E152">
        <v>36.11</v>
      </c>
      <c r="F152">
        <v>41.52</v>
      </c>
      <c r="G152">
        <v>12.423</v>
      </c>
      <c r="H152">
        <v>25.01</v>
      </c>
      <c r="L152" s="1">
        <v>40694</v>
      </c>
      <c r="M152" s="4">
        <f t="shared" si="5"/>
        <v>36.987560000000002</v>
      </c>
      <c r="N152" s="4">
        <f t="shared" si="4"/>
        <v>58.36</v>
      </c>
    </row>
    <row r="153" spans="1:14" x14ac:dyDescent="0.3">
      <c r="A153" s="1">
        <v>40695</v>
      </c>
      <c r="B153">
        <v>57.09</v>
      </c>
      <c r="C153">
        <v>35.979999999999997</v>
      </c>
      <c r="D153">
        <v>57.81</v>
      </c>
      <c r="E153">
        <v>35.61</v>
      </c>
      <c r="F153">
        <v>40.42</v>
      </c>
      <c r="G153">
        <v>12.34</v>
      </c>
      <c r="H153">
        <v>24.43</v>
      </c>
      <c r="L153" s="1">
        <v>40695</v>
      </c>
      <c r="M153" s="4">
        <f t="shared" si="5"/>
        <v>36.084209999999999</v>
      </c>
      <c r="N153" s="4">
        <f t="shared" si="4"/>
        <v>57.09</v>
      </c>
    </row>
    <row r="154" spans="1:14" x14ac:dyDescent="0.3">
      <c r="A154" s="1">
        <v>40696</v>
      </c>
      <c r="B154">
        <v>57.21</v>
      </c>
      <c r="C154">
        <v>36.26</v>
      </c>
      <c r="D154">
        <v>57.74</v>
      </c>
      <c r="E154">
        <v>35.53</v>
      </c>
      <c r="F154">
        <v>40.56</v>
      </c>
      <c r="G154">
        <v>12.361000000000001</v>
      </c>
      <c r="H154">
        <v>24.22</v>
      </c>
      <c r="L154" s="1">
        <v>40696</v>
      </c>
      <c r="M154" s="4">
        <f t="shared" si="5"/>
        <v>36.133879999999998</v>
      </c>
      <c r="N154" s="4">
        <f t="shared" si="4"/>
        <v>57.21</v>
      </c>
    </row>
    <row r="155" spans="1:14" x14ac:dyDescent="0.3">
      <c r="A155" s="1">
        <v>40697</v>
      </c>
      <c r="B155">
        <v>56.35</v>
      </c>
      <c r="C155">
        <v>35.630000000000003</v>
      </c>
      <c r="D155">
        <v>56.73</v>
      </c>
      <c r="E155">
        <v>35.19</v>
      </c>
      <c r="F155">
        <v>40</v>
      </c>
      <c r="G155">
        <v>12.266</v>
      </c>
      <c r="H155">
        <v>23.905000000000001</v>
      </c>
      <c r="L155" s="1">
        <v>40697</v>
      </c>
      <c r="M155" s="4">
        <f t="shared" si="5"/>
        <v>35.568600000000004</v>
      </c>
      <c r="N155" s="4">
        <f t="shared" si="4"/>
        <v>56.35</v>
      </c>
    </row>
    <row r="156" spans="1:14" x14ac:dyDescent="0.3">
      <c r="A156" s="1">
        <v>40698</v>
      </c>
      <c r="B156">
        <v>56.35</v>
      </c>
      <c r="C156">
        <v>35.630000000000003</v>
      </c>
      <c r="D156">
        <v>56.73</v>
      </c>
      <c r="E156">
        <v>35.19</v>
      </c>
      <c r="F156">
        <v>40</v>
      </c>
      <c r="G156">
        <v>12.266</v>
      </c>
      <c r="H156">
        <v>23.905000000000001</v>
      </c>
      <c r="L156" s="1">
        <v>40698</v>
      </c>
      <c r="M156" s="4">
        <f t="shared" si="5"/>
        <v>35.568600000000004</v>
      </c>
      <c r="N156" s="4">
        <f t="shared" si="4"/>
        <v>56.35</v>
      </c>
    </row>
    <row r="157" spans="1:14" x14ac:dyDescent="0.3">
      <c r="A157" s="1">
        <v>40699</v>
      </c>
      <c r="B157">
        <v>56.35</v>
      </c>
      <c r="C157">
        <v>35.630000000000003</v>
      </c>
      <c r="D157">
        <v>56.73</v>
      </c>
      <c r="E157">
        <v>35.19</v>
      </c>
      <c r="F157">
        <v>40</v>
      </c>
      <c r="G157">
        <v>12.266</v>
      </c>
      <c r="H157">
        <v>23.905000000000001</v>
      </c>
      <c r="L157" s="1">
        <v>40699</v>
      </c>
      <c r="M157" s="4">
        <f t="shared" si="5"/>
        <v>35.568600000000004</v>
      </c>
      <c r="N157" s="4">
        <f t="shared" si="4"/>
        <v>56.35</v>
      </c>
    </row>
    <row r="158" spans="1:14" x14ac:dyDescent="0.3">
      <c r="A158" s="1">
        <v>40700</v>
      </c>
      <c r="B158">
        <v>55.89</v>
      </c>
      <c r="C158">
        <v>35</v>
      </c>
      <c r="D158">
        <v>56.32</v>
      </c>
      <c r="E158">
        <v>34.979999999999997</v>
      </c>
      <c r="F158">
        <v>39.299999999999997</v>
      </c>
      <c r="G158">
        <v>12.073</v>
      </c>
      <c r="H158">
        <v>24.01</v>
      </c>
      <c r="L158" s="1">
        <v>40700</v>
      </c>
      <c r="M158" s="4">
        <f t="shared" si="5"/>
        <v>35.204950000000004</v>
      </c>
      <c r="N158" s="4">
        <f t="shared" si="4"/>
        <v>55.89</v>
      </c>
    </row>
    <row r="159" spans="1:14" x14ac:dyDescent="0.3">
      <c r="A159" s="1">
        <v>40701</v>
      </c>
      <c r="B159">
        <v>55.79</v>
      </c>
      <c r="C159">
        <v>35.130000000000003</v>
      </c>
      <c r="D159">
        <v>56.55</v>
      </c>
      <c r="E159">
        <v>35.051000000000002</v>
      </c>
      <c r="F159">
        <v>39.46</v>
      </c>
      <c r="G159">
        <v>11.859</v>
      </c>
      <c r="H159">
        <v>24.06</v>
      </c>
      <c r="L159" s="1">
        <v>40701</v>
      </c>
      <c r="M159" s="4">
        <f t="shared" si="5"/>
        <v>35.302279999999996</v>
      </c>
      <c r="N159" s="4">
        <f t="shared" si="4"/>
        <v>55.79</v>
      </c>
    </row>
    <row r="160" spans="1:14" x14ac:dyDescent="0.3">
      <c r="A160" s="1">
        <v>40702</v>
      </c>
      <c r="B160">
        <v>55.39</v>
      </c>
      <c r="C160">
        <v>34.951000000000001</v>
      </c>
      <c r="D160">
        <v>55.45</v>
      </c>
      <c r="E160">
        <v>35.090000000000003</v>
      </c>
      <c r="F160">
        <v>38.520000000000003</v>
      </c>
      <c r="G160">
        <v>11.866</v>
      </c>
      <c r="H160">
        <v>23.94</v>
      </c>
      <c r="L160" s="1">
        <v>40702</v>
      </c>
      <c r="M160" s="4">
        <f t="shared" si="5"/>
        <v>34.958709999999996</v>
      </c>
      <c r="N160" s="4">
        <f t="shared" si="4"/>
        <v>55.39</v>
      </c>
    </row>
    <row r="161" spans="1:14" x14ac:dyDescent="0.3">
      <c r="A161" s="1">
        <v>40703</v>
      </c>
      <c r="B161">
        <v>55.484999999999999</v>
      </c>
      <c r="C161">
        <v>35.07</v>
      </c>
      <c r="D161">
        <v>55.49</v>
      </c>
      <c r="E161">
        <v>35.46</v>
      </c>
      <c r="F161">
        <v>38.979999999999997</v>
      </c>
      <c r="G161">
        <v>11.839</v>
      </c>
      <c r="H161">
        <v>23.96</v>
      </c>
      <c r="L161" s="1">
        <v>40703</v>
      </c>
      <c r="M161" s="4">
        <f t="shared" si="5"/>
        <v>35.065390000000001</v>
      </c>
      <c r="N161" s="4">
        <f t="shared" si="4"/>
        <v>55.484999999999999</v>
      </c>
    </row>
    <row r="162" spans="1:14" x14ac:dyDescent="0.3">
      <c r="A162" s="1">
        <v>40704</v>
      </c>
      <c r="B162">
        <v>54.64</v>
      </c>
      <c r="C162">
        <v>34.57</v>
      </c>
      <c r="D162">
        <v>54.6</v>
      </c>
      <c r="E162">
        <v>34.805</v>
      </c>
      <c r="F162">
        <v>38.28</v>
      </c>
      <c r="G162">
        <v>11.638999999999999</v>
      </c>
      <c r="H162">
        <v>23.704999999999998</v>
      </c>
      <c r="L162" s="1">
        <v>40704</v>
      </c>
      <c r="M162" s="4">
        <f t="shared" si="5"/>
        <v>34.523789999999998</v>
      </c>
      <c r="N162" s="4">
        <f t="shared" si="4"/>
        <v>54.64</v>
      </c>
    </row>
    <row r="163" spans="1:14" x14ac:dyDescent="0.3">
      <c r="A163" s="1">
        <v>40705</v>
      </c>
      <c r="B163">
        <v>54.64</v>
      </c>
      <c r="C163">
        <v>34.57</v>
      </c>
      <c r="D163">
        <v>54.6</v>
      </c>
      <c r="E163">
        <v>34.805</v>
      </c>
      <c r="F163">
        <v>38.28</v>
      </c>
      <c r="G163">
        <v>11.638999999999999</v>
      </c>
      <c r="H163">
        <v>23.704999999999998</v>
      </c>
      <c r="L163" s="1">
        <v>40705</v>
      </c>
      <c r="M163" s="4">
        <f t="shared" si="5"/>
        <v>34.523789999999998</v>
      </c>
      <c r="N163" s="4">
        <f t="shared" si="4"/>
        <v>54.64</v>
      </c>
    </row>
    <row r="164" spans="1:14" x14ac:dyDescent="0.3">
      <c r="A164" s="1">
        <v>40706</v>
      </c>
      <c r="B164">
        <v>54.64</v>
      </c>
      <c r="C164">
        <v>34.57</v>
      </c>
      <c r="D164">
        <v>54.6</v>
      </c>
      <c r="E164">
        <v>34.805</v>
      </c>
      <c r="F164">
        <v>38.28</v>
      </c>
      <c r="G164">
        <v>11.638999999999999</v>
      </c>
      <c r="H164">
        <v>23.704999999999998</v>
      </c>
      <c r="L164" s="1">
        <v>40706</v>
      </c>
      <c r="M164" s="4">
        <f t="shared" si="5"/>
        <v>34.523789999999998</v>
      </c>
      <c r="N164" s="4">
        <f t="shared" si="4"/>
        <v>54.64</v>
      </c>
    </row>
    <row r="165" spans="1:14" x14ac:dyDescent="0.3">
      <c r="A165" s="1">
        <v>40707</v>
      </c>
      <c r="B165">
        <v>54.64</v>
      </c>
      <c r="C165">
        <v>34.340000000000003</v>
      </c>
      <c r="D165">
        <v>54.12</v>
      </c>
      <c r="E165">
        <v>34.979999999999997</v>
      </c>
      <c r="F165">
        <v>37.979999999999997</v>
      </c>
      <c r="G165">
        <v>11.664</v>
      </c>
      <c r="H165">
        <v>24.04</v>
      </c>
      <c r="L165" s="1">
        <v>40707</v>
      </c>
      <c r="M165" s="4">
        <f t="shared" si="5"/>
        <v>34.385390000000001</v>
      </c>
      <c r="N165" s="4">
        <f t="shared" si="4"/>
        <v>54.64</v>
      </c>
    </row>
    <row r="166" spans="1:14" x14ac:dyDescent="0.3">
      <c r="A166" s="1">
        <v>40708</v>
      </c>
      <c r="B166">
        <v>55.34</v>
      </c>
      <c r="C166">
        <v>34.78</v>
      </c>
      <c r="D166">
        <v>55.07</v>
      </c>
      <c r="E166">
        <v>35.28</v>
      </c>
      <c r="F166">
        <v>38.94</v>
      </c>
      <c r="G166">
        <v>11.872999999999999</v>
      </c>
      <c r="H166">
        <v>24.22</v>
      </c>
      <c r="L166" s="1">
        <v>40708</v>
      </c>
      <c r="M166" s="4">
        <f t="shared" si="5"/>
        <v>34.861269999999998</v>
      </c>
      <c r="N166" s="4">
        <f t="shared" si="4"/>
        <v>55.34</v>
      </c>
    </row>
    <row r="167" spans="1:14" x14ac:dyDescent="0.3">
      <c r="A167" s="1">
        <v>40709</v>
      </c>
      <c r="B167">
        <v>54.29</v>
      </c>
      <c r="C167">
        <v>34.130000000000003</v>
      </c>
      <c r="D167">
        <v>54.06</v>
      </c>
      <c r="E167">
        <v>34.799999999999997</v>
      </c>
      <c r="F167">
        <v>37.96</v>
      </c>
      <c r="G167">
        <v>11.67</v>
      </c>
      <c r="H167">
        <v>23.74</v>
      </c>
      <c r="L167" s="1">
        <v>40709</v>
      </c>
      <c r="M167" s="4">
        <f t="shared" si="5"/>
        <v>34.240480000000005</v>
      </c>
      <c r="N167" s="4">
        <f t="shared" si="4"/>
        <v>54.29</v>
      </c>
    </row>
    <row r="168" spans="1:14" x14ac:dyDescent="0.3">
      <c r="A168" s="1">
        <v>40710</v>
      </c>
      <c r="B168">
        <v>54.08</v>
      </c>
      <c r="C168">
        <v>33.96</v>
      </c>
      <c r="D168">
        <v>53.44</v>
      </c>
      <c r="E168">
        <v>34.86</v>
      </c>
      <c r="F168">
        <v>37.4</v>
      </c>
      <c r="G168">
        <v>11.613</v>
      </c>
      <c r="H168">
        <v>23.995000000000001</v>
      </c>
      <c r="L168" s="1">
        <v>40710</v>
      </c>
      <c r="M168" s="4">
        <f t="shared" si="5"/>
        <v>34.054499999999997</v>
      </c>
      <c r="N168" s="4">
        <f t="shared" si="4"/>
        <v>54.08</v>
      </c>
    </row>
    <row r="169" spans="1:14" x14ac:dyDescent="0.3">
      <c r="A169" s="1">
        <v>40711</v>
      </c>
      <c r="B169">
        <v>53.79</v>
      </c>
      <c r="C169">
        <v>33.869999999999997</v>
      </c>
      <c r="D169">
        <v>52.65</v>
      </c>
      <c r="E169">
        <v>34.770000000000003</v>
      </c>
      <c r="F169">
        <v>37.64</v>
      </c>
      <c r="G169">
        <v>11.438000000000001</v>
      </c>
      <c r="H169">
        <v>24.26</v>
      </c>
      <c r="L169" s="1">
        <v>40711</v>
      </c>
      <c r="M169" s="4">
        <f t="shared" si="5"/>
        <v>33.821119999999993</v>
      </c>
      <c r="N169" s="4">
        <f t="shared" si="4"/>
        <v>53.79</v>
      </c>
    </row>
    <row r="170" spans="1:14" x14ac:dyDescent="0.3">
      <c r="A170" s="1">
        <v>40712</v>
      </c>
      <c r="B170">
        <v>53.79</v>
      </c>
      <c r="C170">
        <v>33.869999999999997</v>
      </c>
      <c r="D170">
        <v>52.65</v>
      </c>
      <c r="E170">
        <v>34.770000000000003</v>
      </c>
      <c r="F170">
        <v>37.64</v>
      </c>
      <c r="G170">
        <v>11.438000000000001</v>
      </c>
      <c r="H170">
        <v>24.26</v>
      </c>
      <c r="L170" s="1">
        <v>40712</v>
      </c>
      <c r="M170" s="4">
        <f t="shared" si="5"/>
        <v>33.821119999999993</v>
      </c>
      <c r="N170" s="4">
        <f t="shared" si="4"/>
        <v>53.79</v>
      </c>
    </row>
    <row r="171" spans="1:14" x14ac:dyDescent="0.3">
      <c r="A171" s="1">
        <v>40713</v>
      </c>
      <c r="B171">
        <v>53.79</v>
      </c>
      <c r="C171">
        <v>33.869999999999997</v>
      </c>
      <c r="D171">
        <v>52.65</v>
      </c>
      <c r="E171">
        <v>34.770000000000003</v>
      </c>
      <c r="F171">
        <v>37.64</v>
      </c>
      <c r="G171">
        <v>11.438000000000001</v>
      </c>
      <c r="H171">
        <v>24.26</v>
      </c>
      <c r="L171" s="1">
        <v>40713</v>
      </c>
      <c r="M171" s="4">
        <f t="shared" si="5"/>
        <v>33.821119999999993</v>
      </c>
      <c r="N171" s="4">
        <f t="shared" si="4"/>
        <v>53.79</v>
      </c>
    </row>
    <row r="172" spans="1:14" x14ac:dyDescent="0.3">
      <c r="A172" s="1">
        <v>40714</v>
      </c>
      <c r="B172">
        <v>54.07</v>
      </c>
      <c r="C172">
        <v>34.020000000000003</v>
      </c>
      <c r="D172">
        <v>52.72</v>
      </c>
      <c r="E172">
        <v>35.119999999999997</v>
      </c>
      <c r="F172">
        <v>37.78</v>
      </c>
      <c r="G172">
        <v>11.260999999999999</v>
      </c>
      <c r="H172">
        <v>24.47</v>
      </c>
      <c r="L172" s="1">
        <v>40714</v>
      </c>
      <c r="M172" s="4">
        <f t="shared" si="5"/>
        <v>33.94699</v>
      </c>
      <c r="N172" s="4">
        <f t="shared" si="4"/>
        <v>54.07</v>
      </c>
    </row>
    <row r="173" spans="1:14" x14ac:dyDescent="0.3">
      <c r="A173" s="1">
        <v>40715</v>
      </c>
      <c r="B173">
        <v>55.23</v>
      </c>
      <c r="C173">
        <v>35.049999999999997</v>
      </c>
      <c r="D173">
        <v>53.96</v>
      </c>
      <c r="E173">
        <v>35.340000000000003</v>
      </c>
      <c r="F173">
        <v>38.64</v>
      </c>
      <c r="G173">
        <v>11.618</v>
      </c>
      <c r="H173">
        <v>24.76</v>
      </c>
      <c r="L173" s="1">
        <v>40715</v>
      </c>
      <c r="M173" s="4">
        <f t="shared" si="5"/>
        <v>34.715620000000001</v>
      </c>
      <c r="N173" s="4">
        <f t="shared" si="4"/>
        <v>55.23</v>
      </c>
    </row>
    <row r="174" spans="1:14" x14ac:dyDescent="0.3">
      <c r="A174" s="1">
        <v>40716</v>
      </c>
      <c r="B174">
        <v>54.831000000000003</v>
      </c>
      <c r="C174">
        <v>34.71</v>
      </c>
      <c r="D174">
        <v>53.75</v>
      </c>
      <c r="E174">
        <v>35.130000000000003</v>
      </c>
      <c r="F174">
        <v>38.479999999999997</v>
      </c>
      <c r="G174">
        <v>11.522</v>
      </c>
      <c r="H174">
        <v>24.65</v>
      </c>
      <c r="L174" s="1">
        <v>40716</v>
      </c>
      <c r="M174" s="4">
        <f t="shared" si="5"/>
        <v>34.49194</v>
      </c>
      <c r="N174" s="4">
        <f t="shared" si="4"/>
        <v>54.831000000000003</v>
      </c>
    </row>
    <row r="175" spans="1:14" x14ac:dyDescent="0.3">
      <c r="A175" s="1">
        <v>40717</v>
      </c>
      <c r="B175">
        <v>55.34</v>
      </c>
      <c r="C175">
        <v>34.950000000000003</v>
      </c>
      <c r="D175">
        <v>54.42</v>
      </c>
      <c r="E175">
        <v>35.090000000000003</v>
      </c>
      <c r="F175">
        <v>38.24</v>
      </c>
      <c r="G175">
        <v>11.83</v>
      </c>
      <c r="H175">
        <v>24.63</v>
      </c>
      <c r="L175" s="1">
        <v>40717</v>
      </c>
      <c r="M175" s="4">
        <f t="shared" si="5"/>
        <v>34.766120000000001</v>
      </c>
      <c r="N175" s="4">
        <f t="shared" si="4"/>
        <v>55.34</v>
      </c>
    </row>
    <row r="176" spans="1:14" x14ac:dyDescent="0.3">
      <c r="A176" s="1">
        <v>40718</v>
      </c>
      <c r="B176">
        <v>54.38</v>
      </c>
      <c r="C176">
        <v>34.57</v>
      </c>
      <c r="D176">
        <v>53.17</v>
      </c>
      <c r="E176">
        <v>34.68</v>
      </c>
      <c r="F176">
        <v>38.22</v>
      </c>
      <c r="G176">
        <v>11.654999999999999</v>
      </c>
      <c r="H176">
        <v>24.3</v>
      </c>
      <c r="L176" s="1">
        <v>40718</v>
      </c>
      <c r="M176" s="4">
        <f t="shared" si="5"/>
        <v>34.208610000000007</v>
      </c>
      <c r="N176" s="4">
        <f t="shared" si="4"/>
        <v>54.38</v>
      </c>
    </row>
    <row r="177" spans="1:14" x14ac:dyDescent="0.3">
      <c r="A177" s="1">
        <v>40719</v>
      </c>
      <c r="B177">
        <v>54.38</v>
      </c>
      <c r="C177">
        <v>34.57</v>
      </c>
      <c r="D177">
        <v>53.17</v>
      </c>
      <c r="E177">
        <v>34.68</v>
      </c>
      <c r="F177">
        <v>38.22</v>
      </c>
      <c r="G177">
        <v>11.654999999999999</v>
      </c>
      <c r="H177">
        <v>24.3</v>
      </c>
      <c r="L177" s="1">
        <v>40719</v>
      </c>
      <c r="M177" s="4">
        <f t="shared" si="5"/>
        <v>34.208610000000007</v>
      </c>
      <c r="N177" s="4">
        <f t="shared" si="4"/>
        <v>54.38</v>
      </c>
    </row>
    <row r="178" spans="1:14" x14ac:dyDescent="0.3">
      <c r="A178" s="1">
        <v>40720</v>
      </c>
      <c r="B178">
        <v>54.38</v>
      </c>
      <c r="C178">
        <v>34.57</v>
      </c>
      <c r="D178">
        <v>53.17</v>
      </c>
      <c r="E178">
        <v>34.68</v>
      </c>
      <c r="F178">
        <v>38.22</v>
      </c>
      <c r="G178">
        <v>11.654999999999999</v>
      </c>
      <c r="H178">
        <v>24.3</v>
      </c>
      <c r="L178" s="1">
        <v>40720</v>
      </c>
      <c r="M178" s="4">
        <f t="shared" si="5"/>
        <v>34.208610000000007</v>
      </c>
      <c r="N178" s="4">
        <f t="shared" si="4"/>
        <v>54.38</v>
      </c>
    </row>
    <row r="179" spans="1:14" x14ac:dyDescent="0.3">
      <c r="A179" s="1">
        <v>40721</v>
      </c>
      <c r="B179">
        <v>55.244999999999997</v>
      </c>
      <c r="C179">
        <v>35.08</v>
      </c>
      <c r="D179">
        <v>53.44</v>
      </c>
      <c r="E179">
        <v>34.86</v>
      </c>
      <c r="F179">
        <v>38.159999999999997</v>
      </c>
      <c r="G179">
        <v>11.859</v>
      </c>
      <c r="H179">
        <v>25.2</v>
      </c>
      <c r="L179" s="1">
        <v>40721</v>
      </c>
      <c r="M179" s="4">
        <f t="shared" si="5"/>
        <v>34.59198</v>
      </c>
      <c r="N179" s="4">
        <f t="shared" si="4"/>
        <v>55.244999999999997</v>
      </c>
    </row>
    <row r="180" spans="1:14" x14ac:dyDescent="0.3">
      <c r="A180" s="1">
        <v>40722</v>
      </c>
      <c r="B180">
        <v>56.07</v>
      </c>
      <c r="C180">
        <v>35.590000000000003</v>
      </c>
      <c r="D180">
        <v>54.16</v>
      </c>
      <c r="E180">
        <v>35.35</v>
      </c>
      <c r="F180">
        <v>38.54</v>
      </c>
      <c r="G180">
        <v>11.974</v>
      </c>
      <c r="H180">
        <v>25.8</v>
      </c>
      <c r="L180" s="1">
        <v>40722</v>
      </c>
      <c r="M180" s="4">
        <f t="shared" si="5"/>
        <v>35.095669999999998</v>
      </c>
      <c r="N180" s="4">
        <f t="shared" si="4"/>
        <v>56.07</v>
      </c>
    </row>
    <row r="181" spans="1:14" x14ac:dyDescent="0.3">
      <c r="A181" s="1">
        <v>40723</v>
      </c>
      <c r="B181">
        <v>56.3</v>
      </c>
      <c r="C181">
        <v>35.86</v>
      </c>
      <c r="D181">
        <v>54.23</v>
      </c>
      <c r="E181">
        <v>35.42</v>
      </c>
      <c r="F181">
        <v>38.979999999999997</v>
      </c>
      <c r="G181">
        <v>11.93</v>
      </c>
      <c r="H181">
        <v>25.62</v>
      </c>
      <c r="L181" s="1">
        <v>40723</v>
      </c>
      <c r="M181" s="4">
        <f t="shared" si="5"/>
        <v>35.195989999999995</v>
      </c>
      <c r="N181" s="4">
        <f t="shared" si="4"/>
        <v>56.3</v>
      </c>
    </row>
    <row r="182" spans="1:14" x14ac:dyDescent="0.3">
      <c r="A182" s="1">
        <v>40724</v>
      </c>
      <c r="B182">
        <v>57.05</v>
      </c>
      <c r="C182">
        <v>36.24</v>
      </c>
      <c r="D182">
        <v>55.5</v>
      </c>
      <c r="E182">
        <v>35.53</v>
      </c>
      <c r="F182">
        <v>39.44</v>
      </c>
      <c r="G182">
        <v>11.988</v>
      </c>
      <c r="H182">
        <v>26</v>
      </c>
      <c r="L182" s="1">
        <v>40724</v>
      </c>
      <c r="M182" s="4">
        <f t="shared" si="5"/>
        <v>35.70702</v>
      </c>
      <c r="N182" s="4">
        <f t="shared" si="4"/>
        <v>57.05</v>
      </c>
    </row>
    <row r="183" spans="1:14" x14ac:dyDescent="0.3">
      <c r="A183" s="1">
        <v>40725</v>
      </c>
      <c r="B183">
        <v>57.91</v>
      </c>
      <c r="C183">
        <v>36.799999999999997</v>
      </c>
      <c r="D183">
        <v>56.69</v>
      </c>
      <c r="E183">
        <v>35.96</v>
      </c>
      <c r="F183">
        <v>40.08</v>
      </c>
      <c r="G183">
        <v>12.259</v>
      </c>
      <c r="H183">
        <v>26.02</v>
      </c>
      <c r="L183" s="1">
        <v>40725</v>
      </c>
      <c r="M183" s="4">
        <f t="shared" si="5"/>
        <v>36.294440000000009</v>
      </c>
      <c r="N183" s="4">
        <f t="shared" si="4"/>
        <v>57.91</v>
      </c>
    </row>
    <row r="184" spans="1:14" x14ac:dyDescent="0.3">
      <c r="A184" s="1">
        <v>40726</v>
      </c>
      <c r="B184">
        <v>57.91</v>
      </c>
      <c r="C184">
        <v>36.799999999999997</v>
      </c>
      <c r="D184">
        <v>56.69</v>
      </c>
      <c r="E184">
        <v>35.96</v>
      </c>
      <c r="F184">
        <v>40.08</v>
      </c>
      <c r="G184">
        <v>12.259</v>
      </c>
      <c r="H184">
        <v>26.02</v>
      </c>
      <c r="L184" s="1">
        <v>40726</v>
      </c>
      <c r="M184" s="4">
        <f t="shared" si="5"/>
        <v>36.294440000000009</v>
      </c>
      <c r="N184" s="4">
        <f t="shared" si="4"/>
        <v>57.91</v>
      </c>
    </row>
    <row r="185" spans="1:14" x14ac:dyDescent="0.3">
      <c r="A185" s="1">
        <v>40727</v>
      </c>
      <c r="B185">
        <v>57.91</v>
      </c>
      <c r="C185">
        <v>36.799999999999997</v>
      </c>
      <c r="D185">
        <v>56.69</v>
      </c>
      <c r="E185">
        <v>35.96</v>
      </c>
      <c r="F185">
        <v>40.08</v>
      </c>
      <c r="G185">
        <v>12.259</v>
      </c>
      <c r="H185">
        <v>26.02</v>
      </c>
      <c r="L185" s="1">
        <v>40727</v>
      </c>
      <c r="M185" s="4">
        <f t="shared" si="5"/>
        <v>36.294440000000009</v>
      </c>
      <c r="N185" s="4">
        <f t="shared" si="4"/>
        <v>57.91</v>
      </c>
    </row>
    <row r="186" spans="1:14" x14ac:dyDescent="0.3">
      <c r="A186" s="1">
        <v>40728</v>
      </c>
      <c r="B186">
        <v>57.91</v>
      </c>
      <c r="C186">
        <v>36.799999999999997</v>
      </c>
      <c r="D186">
        <v>56.69</v>
      </c>
      <c r="E186">
        <v>35.96</v>
      </c>
      <c r="F186">
        <v>40.08</v>
      </c>
      <c r="G186">
        <v>12.259</v>
      </c>
      <c r="H186">
        <v>26.02</v>
      </c>
      <c r="L186" s="1">
        <v>40728</v>
      </c>
      <c r="M186" s="4">
        <f t="shared" si="5"/>
        <v>36.294440000000009</v>
      </c>
      <c r="N186" s="4">
        <f t="shared" si="4"/>
        <v>57.91</v>
      </c>
    </row>
    <row r="187" spans="1:14" x14ac:dyDescent="0.3">
      <c r="A187" s="1">
        <v>40729</v>
      </c>
      <c r="B187">
        <v>58.2</v>
      </c>
      <c r="C187">
        <v>37.340000000000003</v>
      </c>
      <c r="D187">
        <v>56.24</v>
      </c>
      <c r="E187">
        <v>35.86</v>
      </c>
      <c r="F187">
        <v>40.06</v>
      </c>
      <c r="G187">
        <v>12.48</v>
      </c>
      <c r="H187">
        <v>26.03</v>
      </c>
      <c r="L187" s="1">
        <v>40729</v>
      </c>
      <c r="M187" s="4">
        <f t="shared" si="5"/>
        <v>36.37903</v>
      </c>
      <c r="N187" s="4">
        <f t="shared" si="4"/>
        <v>58.2</v>
      </c>
    </row>
    <row r="188" spans="1:14" x14ac:dyDescent="0.3">
      <c r="A188" s="1">
        <v>40730</v>
      </c>
      <c r="B188">
        <v>58.39</v>
      </c>
      <c r="C188">
        <v>37.57</v>
      </c>
      <c r="D188">
        <v>55.79</v>
      </c>
      <c r="E188">
        <v>35.96</v>
      </c>
      <c r="F188">
        <v>39.9</v>
      </c>
      <c r="G188">
        <v>12.563000000000001</v>
      </c>
      <c r="H188">
        <v>26.33</v>
      </c>
      <c r="L188" s="1">
        <v>40730</v>
      </c>
      <c r="M188" s="4">
        <f t="shared" si="5"/>
        <v>36.400250000000007</v>
      </c>
      <c r="N188" s="4">
        <f t="shared" si="4"/>
        <v>58.39</v>
      </c>
    </row>
    <row r="189" spans="1:14" x14ac:dyDescent="0.3">
      <c r="A189" s="1">
        <v>40731</v>
      </c>
      <c r="B189">
        <v>59.19</v>
      </c>
      <c r="C189">
        <v>38.1</v>
      </c>
      <c r="D189">
        <v>56.85</v>
      </c>
      <c r="E189">
        <v>35.94</v>
      </c>
      <c r="F189">
        <v>40.340000000000003</v>
      </c>
      <c r="G189">
        <v>12.757</v>
      </c>
      <c r="H189">
        <v>26.77</v>
      </c>
      <c r="L189" s="1">
        <v>40731</v>
      </c>
      <c r="M189" s="4">
        <f t="shared" si="5"/>
        <v>36.911369999999998</v>
      </c>
      <c r="N189" s="4">
        <f t="shared" si="4"/>
        <v>59.19</v>
      </c>
    </row>
    <row r="190" spans="1:14" x14ac:dyDescent="0.3">
      <c r="A190" s="1">
        <v>40732</v>
      </c>
      <c r="B190">
        <v>59.03</v>
      </c>
      <c r="C190">
        <v>37.979999999999997</v>
      </c>
      <c r="D190">
        <v>56.07</v>
      </c>
      <c r="E190">
        <v>35.78</v>
      </c>
      <c r="F190">
        <v>40.200000000000003</v>
      </c>
      <c r="G190">
        <v>12.847</v>
      </c>
      <c r="H190">
        <v>26.92</v>
      </c>
      <c r="L190" s="1">
        <v>40732</v>
      </c>
      <c r="M190" s="4">
        <f t="shared" si="5"/>
        <v>36.674299999999995</v>
      </c>
      <c r="N190" s="4">
        <f t="shared" si="4"/>
        <v>59.03</v>
      </c>
    </row>
    <row r="191" spans="1:14" x14ac:dyDescent="0.3">
      <c r="A191" s="1">
        <v>40733</v>
      </c>
      <c r="B191">
        <v>59.03</v>
      </c>
      <c r="C191">
        <v>37.979999999999997</v>
      </c>
      <c r="D191">
        <v>56.07</v>
      </c>
      <c r="E191">
        <v>35.78</v>
      </c>
      <c r="F191">
        <v>40.200000000000003</v>
      </c>
      <c r="G191">
        <v>12.847</v>
      </c>
      <c r="H191">
        <v>26.92</v>
      </c>
      <c r="L191" s="1">
        <v>40733</v>
      </c>
      <c r="M191" s="4">
        <f t="shared" si="5"/>
        <v>36.674299999999995</v>
      </c>
      <c r="N191" s="4">
        <f t="shared" si="4"/>
        <v>59.03</v>
      </c>
    </row>
    <row r="192" spans="1:14" x14ac:dyDescent="0.3">
      <c r="A192" s="1">
        <v>40734</v>
      </c>
      <c r="B192">
        <v>59.03</v>
      </c>
      <c r="C192">
        <v>37.979999999999997</v>
      </c>
      <c r="D192">
        <v>56.07</v>
      </c>
      <c r="E192">
        <v>35.78</v>
      </c>
      <c r="F192">
        <v>40.200000000000003</v>
      </c>
      <c r="G192">
        <v>12.847</v>
      </c>
      <c r="H192">
        <v>26.92</v>
      </c>
      <c r="L192" s="1">
        <v>40734</v>
      </c>
      <c r="M192" s="4">
        <f t="shared" si="5"/>
        <v>36.674299999999995</v>
      </c>
      <c r="N192" s="4">
        <f t="shared" si="4"/>
        <v>59.03</v>
      </c>
    </row>
    <row r="193" spans="1:14" x14ac:dyDescent="0.3">
      <c r="A193" s="1">
        <v>40735</v>
      </c>
      <c r="B193">
        <v>57.96</v>
      </c>
      <c r="C193">
        <v>37.1</v>
      </c>
      <c r="D193">
        <v>55.1</v>
      </c>
      <c r="E193">
        <v>35.29</v>
      </c>
      <c r="F193">
        <v>39</v>
      </c>
      <c r="G193">
        <v>12.643000000000001</v>
      </c>
      <c r="H193">
        <v>26.63</v>
      </c>
      <c r="L193" s="1">
        <v>40735</v>
      </c>
      <c r="M193" s="4">
        <f t="shared" si="5"/>
        <v>36.000299999999996</v>
      </c>
      <c r="N193" s="4">
        <f t="shared" si="4"/>
        <v>57.96</v>
      </c>
    </row>
    <row r="194" spans="1:14" x14ac:dyDescent="0.3">
      <c r="A194" s="1">
        <v>40736</v>
      </c>
      <c r="B194">
        <v>57.52</v>
      </c>
      <c r="C194">
        <v>36.799900000000001</v>
      </c>
      <c r="D194">
        <v>53.52</v>
      </c>
      <c r="E194">
        <v>35.29</v>
      </c>
      <c r="F194">
        <v>38.56</v>
      </c>
      <c r="G194">
        <v>12.634</v>
      </c>
      <c r="H194">
        <v>26.54</v>
      </c>
      <c r="L194" s="1">
        <v>40736</v>
      </c>
      <c r="M194" s="4">
        <f t="shared" si="5"/>
        <v>35.490144999999998</v>
      </c>
      <c r="N194" s="4">
        <f t="shared" ref="N194:N257" si="6">B194</f>
        <v>57.52</v>
      </c>
    </row>
    <row r="195" spans="1:14" x14ac:dyDescent="0.3">
      <c r="A195" s="1">
        <v>40737</v>
      </c>
      <c r="B195">
        <v>57.76</v>
      </c>
      <c r="C195">
        <v>36.89</v>
      </c>
      <c r="D195">
        <v>53.35</v>
      </c>
      <c r="E195">
        <v>35.43</v>
      </c>
      <c r="F195">
        <v>39.54</v>
      </c>
      <c r="G195">
        <v>12.786</v>
      </c>
      <c r="H195">
        <v>26.63</v>
      </c>
      <c r="L195" s="1">
        <v>40737</v>
      </c>
      <c r="M195" s="4">
        <f t="shared" ref="M195:M258" si="7">C195*0.35+D195*25%+E195*15%+F195*0.05%+G195*10%+H195*10%</f>
        <v>35.524870000000007</v>
      </c>
      <c r="N195" s="4">
        <f t="shared" si="6"/>
        <v>57.76</v>
      </c>
    </row>
    <row r="196" spans="1:14" x14ac:dyDescent="0.3">
      <c r="A196" s="1">
        <v>40738</v>
      </c>
      <c r="B196">
        <v>57.09</v>
      </c>
      <c r="C196">
        <v>36.113999999999997</v>
      </c>
      <c r="D196">
        <v>52.56</v>
      </c>
      <c r="E196">
        <v>35.369999999999997</v>
      </c>
      <c r="F196">
        <v>38.840000000000003</v>
      </c>
      <c r="G196">
        <v>12.778</v>
      </c>
      <c r="H196">
        <v>26.47</v>
      </c>
      <c r="L196" s="1">
        <v>40738</v>
      </c>
      <c r="M196" s="4">
        <f t="shared" si="7"/>
        <v>35.029619999999994</v>
      </c>
      <c r="N196" s="4">
        <f t="shared" si="6"/>
        <v>57.09</v>
      </c>
    </row>
    <row r="197" spans="1:14" x14ac:dyDescent="0.3">
      <c r="A197" s="1">
        <v>40739</v>
      </c>
      <c r="B197">
        <v>57.85</v>
      </c>
      <c r="C197">
        <v>36.795999999999999</v>
      </c>
      <c r="D197">
        <v>52.77</v>
      </c>
      <c r="E197">
        <v>35.19</v>
      </c>
      <c r="F197">
        <v>39.200000000000003</v>
      </c>
      <c r="G197">
        <v>13.032999999999999</v>
      </c>
      <c r="H197">
        <v>26.78</v>
      </c>
      <c r="L197" s="1">
        <v>40739</v>
      </c>
      <c r="M197" s="4">
        <f t="shared" si="7"/>
        <v>35.350499999999997</v>
      </c>
      <c r="N197" s="4">
        <f t="shared" si="6"/>
        <v>57.85</v>
      </c>
    </row>
    <row r="198" spans="1:14" x14ac:dyDescent="0.3">
      <c r="A198" s="1">
        <v>40740</v>
      </c>
      <c r="B198">
        <v>57.85</v>
      </c>
      <c r="C198">
        <v>36.795999999999999</v>
      </c>
      <c r="D198">
        <v>52.77</v>
      </c>
      <c r="E198">
        <v>35.19</v>
      </c>
      <c r="F198">
        <v>39.200000000000003</v>
      </c>
      <c r="G198">
        <v>13.032999999999999</v>
      </c>
      <c r="H198">
        <v>26.78</v>
      </c>
      <c r="L198" s="1">
        <v>40740</v>
      </c>
      <c r="M198" s="4">
        <f t="shared" si="7"/>
        <v>35.350499999999997</v>
      </c>
      <c r="N198" s="4">
        <f t="shared" si="6"/>
        <v>57.85</v>
      </c>
    </row>
    <row r="199" spans="1:14" x14ac:dyDescent="0.3">
      <c r="A199" s="1">
        <v>40741</v>
      </c>
      <c r="B199">
        <v>57.85</v>
      </c>
      <c r="C199">
        <v>36.795999999999999</v>
      </c>
      <c r="D199">
        <v>52.77</v>
      </c>
      <c r="E199">
        <v>35.19</v>
      </c>
      <c r="F199">
        <v>39.200000000000003</v>
      </c>
      <c r="G199">
        <v>13.032999999999999</v>
      </c>
      <c r="H199">
        <v>26.78</v>
      </c>
      <c r="L199" s="1">
        <v>40741</v>
      </c>
      <c r="M199" s="4">
        <f t="shared" si="7"/>
        <v>35.350499999999997</v>
      </c>
      <c r="N199" s="4">
        <f t="shared" si="6"/>
        <v>57.85</v>
      </c>
    </row>
    <row r="200" spans="1:14" x14ac:dyDescent="0.3">
      <c r="A200" s="1">
        <v>40742</v>
      </c>
      <c r="B200">
        <v>57.54</v>
      </c>
      <c r="C200">
        <v>36.24</v>
      </c>
      <c r="D200">
        <v>52.13</v>
      </c>
      <c r="E200">
        <v>34.93</v>
      </c>
      <c r="F200">
        <v>39.08</v>
      </c>
      <c r="G200">
        <v>13.35</v>
      </c>
      <c r="H200">
        <v>26.59</v>
      </c>
      <c r="L200" s="1">
        <v>40742</v>
      </c>
      <c r="M200" s="4">
        <f t="shared" si="7"/>
        <v>34.969539999999995</v>
      </c>
      <c r="N200" s="4">
        <f t="shared" si="6"/>
        <v>57.54</v>
      </c>
    </row>
    <row r="201" spans="1:14" x14ac:dyDescent="0.3">
      <c r="A201" s="1">
        <v>40743</v>
      </c>
      <c r="B201">
        <v>58.85</v>
      </c>
      <c r="C201">
        <v>37.18</v>
      </c>
      <c r="D201">
        <v>53.76</v>
      </c>
      <c r="E201">
        <v>35.24</v>
      </c>
      <c r="F201">
        <v>39.979999999999997</v>
      </c>
      <c r="G201">
        <v>13.459</v>
      </c>
      <c r="H201">
        <v>27.54</v>
      </c>
      <c r="L201" s="1">
        <v>40743</v>
      </c>
      <c r="M201" s="4">
        <f t="shared" si="7"/>
        <v>35.858889999999995</v>
      </c>
      <c r="N201" s="4">
        <f t="shared" si="6"/>
        <v>58.85</v>
      </c>
    </row>
    <row r="202" spans="1:14" x14ac:dyDescent="0.3">
      <c r="A202" s="1">
        <v>40744</v>
      </c>
      <c r="B202">
        <v>58.6</v>
      </c>
      <c r="C202">
        <v>36.79</v>
      </c>
      <c r="D202">
        <v>53.55</v>
      </c>
      <c r="E202">
        <v>35.119999999999997</v>
      </c>
      <c r="F202">
        <v>40.479999999999997</v>
      </c>
      <c r="G202">
        <v>13.818</v>
      </c>
      <c r="H202">
        <v>27.06</v>
      </c>
      <c r="L202" s="1">
        <v>40744</v>
      </c>
      <c r="M202" s="4">
        <f t="shared" si="7"/>
        <v>35.640039999999999</v>
      </c>
      <c r="N202" s="4">
        <f t="shared" si="6"/>
        <v>58.6</v>
      </c>
    </row>
    <row r="203" spans="1:14" x14ac:dyDescent="0.3">
      <c r="A203" s="1">
        <v>40745</v>
      </c>
      <c r="B203">
        <v>58.99</v>
      </c>
      <c r="C203">
        <v>36.700000000000003</v>
      </c>
      <c r="D203">
        <v>53.95</v>
      </c>
      <c r="E203">
        <v>35.65</v>
      </c>
      <c r="F203">
        <v>41.6</v>
      </c>
      <c r="G203">
        <v>13.832000000000001</v>
      </c>
      <c r="H203">
        <v>27.094999999999999</v>
      </c>
      <c r="L203" s="1">
        <v>40745</v>
      </c>
      <c r="M203" s="4">
        <f t="shared" si="7"/>
        <v>35.793500000000002</v>
      </c>
      <c r="N203" s="4">
        <f t="shared" si="6"/>
        <v>58.99</v>
      </c>
    </row>
    <row r="204" spans="1:14" x14ac:dyDescent="0.3">
      <c r="A204" s="1">
        <v>40746</v>
      </c>
      <c r="B204">
        <v>59.6</v>
      </c>
      <c r="C204">
        <v>37.15</v>
      </c>
      <c r="D204">
        <v>55.26</v>
      </c>
      <c r="E204">
        <v>35.590000000000003</v>
      </c>
      <c r="F204">
        <v>41.723999999999997</v>
      </c>
      <c r="G204">
        <v>14.045999999999999</v>
      </c>
      <c r="H204">
        <v>27.53</v>
      </c>
      <c r="L204" s="1">
        <v>40746</v>
      </c>
      <c r="M204" s="4">
        <f t="shared" si="7"/>
        <v>36.334462000000002</v>
      </c>
      <c r="N204" s="4">
        <f t="shared" si="6"/>
        <v>59.6</v>
      </c>
    </row>
    <row r="205" spans="1:14" x14ac:dyDescent="0.3">
      <c r="A205" s="1">
        <v>40747</v>
      </c>
      <c r="B205">
        <v>59.6</v>
      </c>
      <c r="C205">
        <v>37.15</v>
      </c>
      <c r="D205">
        <v>55.26</v>
      </c>
      <c r="E205">
        <v>35.590000000000003</v>
      </c>
      <c r="F205">
        <v>41.723999999999997</v>
      </c>
      <c r="G205">
        <v>14.045999999999999</v>
      </c>
      <c r="H205">
        <v>27.53</v>
      </c>
      <c r="L205" s="1">
        <v>40747</v>
      </c>
      <c r="M205" s="4">
        <f t="shared" si="7"/>
        <v>36.334462000000002</v>
      </c>
      <c r="N205" s="4">
        <f t="shared" si="6"/>
        <v>59.6</v>
      </c>
    </row>
    <row r="206" spans="1:14" x14ac:dyDescent="0.3">
      <c r="A206" s="1">
        <v>40748</v>
      </c>
      <c r="B206">
        <v>59.6</v>
      </c>
      <c r="C206">
        <v>37.15</v>
      </c>
      <c r="D206">
        <v>55.26</v>
      </c>
      <c r="E206">
        <v>35.590000000000003</v>
      </c>
      <c r="F206">
        <v>41.723999999999997</v>
      </c>
      <c r="G206">
        <v>14.045999999999999</v>
      </c>
      <c r="H206">
        <v>27.53</v>
      </c>
      <c r="L206" s="1">
        <v>40748</v>
      </c>
      <c r="M206" s="4">
        <f t="shared" si="7"/>
        <v>36.334462000000002</v>
      </c>
      <c r="N206" s="4">
        <f t="shared" si="6"/>
        <v>59.6</v>
      </c>
    </row>
    <row r="207" spans="1:14" x14ac:dyDescent="0.3">
      <c r="A207" s="1">
        <v>40749</v>
      </c>
      <c r="B207">
        <v>59.48</v>
      </c>
      <c r="C207">
        <v>37.03</v>
      </c>
      <c r="D207">
        <v>54.61</v>
      </c>
      <c r="E207">
        <v>35.22</v>
      </c>
      <c r="F207">
        <v>41.02</v>
      </c>
      <c r="G207">
        <v>14.231999999999999</v>
      </c>
      <c r="H207">
        <v>27.91</v>
      </c>
      <c r="L207" s="1">
        <v>40749</v>
      </c>
      <c r="M207" s="4">
        <f t="shared" si="7"/>
        <v>36.130710000000008</v>
      </c>
      <c r="N207" s="4">
        <f t="shared" si="6"/>
        <v>59.48</v>
      </c>
    </row>
    <row r="208" spans="1:14" x14ac:dyDescent="0.3">
      <c r="A208" s="1">
        <v>40750</v>
      </c>
      <c r="B208">
        <v>59.625</v>
      </c>
      <c r="C208">
        <v>37.06</v>
      </c>
      <c r="D208">
        <v>54.98</v>
      </c>
      <c r="E208">
        <v>34.935000000000002</v>
      </c>
      <c r="F208">
        <v>41</v>
      </c>
      <c r="G208">
        <v>14.407999999999999</v>
      </c>
      <c r="H208">
        <v>28.08</v>
      </c>
      <c r="L208" s="1">
        <v>40750</v>
      </c>
      <c r="M208" s="4">
        <f t="shared" si="7"/>
        <v>36.225549999999998</v>
      </c>
      <c r="N208" s="4">
        <f t="shared" si="6"/>
        <v>59.625</v>
      </c>
    </row>
    <row r="209" spans="1:14" x14ac:dyDescent="0.3">
      <c r="A209" s="1">
        <v>40751</v>
      </c>
      <c r="B209">
        <v>58.09</v>
      </c>
      <c r="C209">
        <v>35.979999999999997</v>
      </c>
      <c r="D209">
        <v>53.02</v>
      </c>
      <c r="E209">
        <v>34.33</v>
      </c>
      <c r="F209">
        <v>40.06</v>
      </c>
      <c r="G209">
        <v>14.021000000000001</v>
      </c>
      <c r="H209">
        <v>27.33</v>
      </c>
      <c r="L209" s="1">
        <v>40751</v>
      </c>
      <c r="M209" s="4">
        <f t="shared" si="7"/>
        <v>35.152629999999995</v>
      </c>
      <c r="N209" s="4">
        <f t="shared" si="6"/>
        <v>58.09</v>
      </c>
    </row>
    <row r="210" spans="1:14" x14ac:dyDescent="0.3">
      <c r="A210" s="1">
        <v>40752</v>
      </c>
      <c r="B210">
        <v>58.19</v>
      </c>
      <c r="C210">
        <v>35.619999999999997</v>
      </c>
      <c r="D210">
        <v>52.91</v>
      </c>
      <c r="E210">
        <v>34.299999999999997</v>
      </c>
      <c r="F210">
        <v>39.94</v>
      </c>
      <c r="G210">
        <v>13.994</v>
      </c>
      <c r="H210">
        <v>27.72</v>
      </c>
      <c r="L210" s="1">
        <v>40752</v>
      </c>
      <c r="M210" s="4">
        <f t="shared" si="7"/>
        <v>35.03087</v>
      </c>
      <c r="N210" s="4">
        <f t="shared" si="6"/>
        <v>58.19</v>
      </c>
    </row>
    <row r="211" spans="1:14" x14ac:dyDescent="0.3">
      <c r="A211" s="1">
        <v>40753</v>
      </c>
      <c r="B211">
        <v>58</v>
      </c>
      <c r="C211">
        <v>35.46</v>
      </c>
      <c r="D211">
        <v>52.47</v>
      </c>
      <c r="E211">
        <v>34.119999999999997</v>
      </c>
      <c r="F211">
        <v>39.520000000000003</v>
      </c>
      <c r="G211">
        <v>13.946</v>
      </c>
      <c r="H211">
        <v>27.4</v>
      </c>
      <c r="L211" s="1">
        <v>40753</v>
      </c>
      <c r="M211" s="4">
        <f t="shared" si="7"/>
        <v>34.80086</v>
      </c>
      <c r="N211" s="4">
        <f t="shared" si="6"/>
        <v>58</v>
      </c>
    </row>
    <row r="212" spans="1:14" x14ac:dyDescent="0.3">
      <c r="A212" s="1">
        <v>40754</v>
      </c>
      <c r="B212">
        <v>58</v>
      </c>
      <c r="C212">
        <v>35.46</v>
      </c>
      <c r="D212">
        <v>52.47</v>
      </c>
      <c r="E212">
        <v>34.119999999999997</v>
      </c>
      <c r="F212">
        <v>39.520000000000003</v>
      </c>
      <c r="G212">
        <v>13.946</v>
      </c>
      <c r="H212">
        <v>27.4</v>
      </c>
      <c r="L212" s="1">
        <v>40754</v>
      </c>
      <c r="M212" s="4">
        <f t="shared" si="7"/>
        <v>34.80086</v>
      </c>
      <c r="N212" s="4">
        <f t="shared" si="6"/>
        <v>58</v>
      </c>
    </row>
    <row r="213" spans="1:14" x14ac:dyDescent="0.3">
      <c r="A213" s="1">
        <v>40755</v>
      </c>
      <c r="B213">
        <v>58</v>
      </c>
      <c r="C213">
        <v>35.46</v>
      </c>
      <c r="D213">
        <v>52.47</v>
      </c>
      <c r="E213">
        <v>34.119999999999997</v>
      </c>
      <c r="F213">
        <v>39.520000000000003</v>
      </c>
      <c r="G213">
        <v>13.946</v>
      </c>
      <c r="H213">
        <v>27.4</v>
      </c>
      <c r="L213" s="1">
        <v>40755</v>
      </c>
      <c r="M213" s="4">
        <f t="shared" si="7"/>
        <v>34.80086</v>
      </c>
      <c r="N213" s="4">
        <f t="shared" si="6"/>
        <v>58</v>
      </c>
    </row>
    <row r="214" spans="1:14" x14ac:dyDescent="0.3">
      <c r="A214" s="1">
        <v>40756</v>
      </c>
      <c r="B214">
        <v>57.73</v>
      </c>
      <c r="C214">
        <v>35.21</v>
      </c>
      <c r="D214">
        <v>52.41</v>
      </c>
      <c r="E214">
        <v>33.54</v>
      </c>
      <c r="F214">
        <v>39.92</v>
      </c>
      <c r="G214">
        <v>14.17</v>
      </c>
      <c r="H214">
        <v>27.27</v>
      </c>
      <c r="L214" s="1">
        <v>40756</v>
      </c>
      <c r="M214" s="4">
        <f t="shared" si="7"/>
        <v>34.620959999999997</v>
      </c>
      <c r="N214" s="4">
        <f t="shared" si="6"/>
        <v>57.73</v>
      </c>
    </row>
    <row r="215" spans="1:14" x14ac:dyDescent="0.3">
      <c r="A215" s="1">
        <v>40757</v>
      </c>
      <c r="B215">
        <v>56.27</v>
      </c>
      <c r="C215">
        <v>34.130000000000003</v>
      </c>
      <c r="D215">
        <v>50.89</v>
      </c>
      <c r="E215">
        <v>32.82</v>
      </c>
      <c r="F215">
        <v>38.18</v>
      </c>
      <c r="G215">
        <v>13.89</v>
      </c>
      <c r="H215">
        <v>26.8</v>
      </c>
      <c r="L215" s="1">
        <v>40757</v>
      </c>
      <c r="M215" s="4">
        <f t="shared" si="7"/>
        <v>33.679090000000002</v>
      </c>
      <c r="N215" s="4">
        <f t="shared" si="6"/>
        <v>56.27</v>
      </c>
    </row>
    <row r="216" spans="1:14" x14ac:dyDescent="0.3">
      <c r="A216" s="1">
        <v>40758</v>
      </c>
      <c r="B216">
        <v>56.81</v>
      </c>
      <c r="C216">
        <v>34.58</v>
      </c>
      <c r="D216">
        <v>51.49</v>
      </c>
      <c r="E216">
        <v>32.880000000000003</v>
      </c>
      <c r="F216">
        <v>37.96</v>
      </c>
      <c r="G216">
        <v>14.02</v>
      </c>
      <c r="H216">
        <v>26.92</v>
      </c>
      <c r="L216" s="1">
        <v>40758</v>
      </c>
      <c r="M216" s="4">
        <f t="shared" si="7"/>
        <v>34.020479999999999</v>
      </c>
      <c r="N216" s="4">
        <f t="shared" si="6"/>
        <v>56.81</v>
      </c>
    </row>
    <row r="217" spans="1:14" x14ac:dyDescent="0.3">
      <c r="A217" s="1">
        <v>40759</v>
      </c>
      <c r="B217">
        <v>54.17</v>
      </c>
      <c r="C217">
        <v>32.61</v>
      </c>
      <c r="D217">
        <v>48.52</v>
      </c>
      <c r="E217">
        <v>31.57</v>
      </c>
      <c r="F217">
        <v>34.72</v>
      </c>
      <c r="G217">
        <v>13.478</v>
      </c>
      <c r="H217">
        <v>25.94</v>
      </c>
      <c r="L217" s="1">
        <v>40759</v>
      </c>
      <c r="M217" s="4">
        <f t="shared" si="7"/>
        <v>32.238160000000001</v>
      </c>
      <c r="N217" s="4">
        <f t="shared" si="6"/>
        <v>54.17</v>
      </c>
    </row>
    <row r="218" spans="1:14" x14ac:dyDescent="0.3">
      <c r="A218" s="1">
        <v>40760</v>
      </c>
      <c r="B218">
        <v>53.83</v>
      </c>
      <c r="C218">
        <v>32.36</v>
      </c>
      <c r="D218">
        <v>47.54</v>
      </c>
      <c r="E218">
        <v>31.81</v>
      </c>
      <c r="F218">
        <v>34.200000000000003</v>
      </c>
      <c r="G218">
        <v>13.343999999999999</v>
      </c>
      <c r="H218">
        <v>25.68</v>
      </c>
      <c r="L218" s="1">
        <v>40760</v>
      </c>
      <c r="M218" s="4">
        <f t="shared" si="7"/>
        <v>31.901999999999997</v>
      </c>
      <c r="N218" s="4">
        <f t="shared" si="6"/>
        <v>53.83</v>
      </c>
    </row>
    <row r="219" spans="1:14" x14ac:dyDescent="0.3">
      <c r="A219" s="1">
        <v>40761</v>
      </c>
      <c r="B219">
        <v>53.83</v>
      </c>
      <c r="C219">
        <v>32.36</v>
      </c>
      <c r="D219">
        <v>47.54</v>
      </c>
      <c r="E219">
        <v>31.81</v>
      </c>
      <c r="F219">
        <v>34.200000000000003</v>
      </c>
      <c r="G219">
        <v>13.343999999999999</v>
      </c>
      <c r="H219">
        <v>25.68</v>
      </c>
      <c r="L219" s="1">
        <v>40761</v>
      </c>
      <c r="M219" s="4">
        <f t="shared" si="7"/>
        <v>31.901999999999997</v>
      </c>
      <c r="N219" s="4">
        <f t="shared" si="6"/>
        <v>53.83</v>
      </c>
    </row>
    <row r="220" spans="1:14" x14ac:dyDescent="0.3">
      <c r="A220" s="1">
        <v>40762</v>
      </c>
      <c r="B220">
        <v>53.83</v>
      </c>
      <c r="C220">
        <v>32.36</v>
      </c>
      <c r="D220">
        <v>47.54</v>
      </c>
      <c r="E220">
        <v>31.81</v>
      </c>
      <c r="F220">
        <v>34.200000000000003</v>
      </c>
      <c r="G220">
        <v>13.343999999999999</v>
      </c>
      <c r="H220">
        <v>25.68</v>
      </c>
      <c r="L220" s="1">
        <v>40762</v>
      </c>
      <c r="M220" s="4">
        <f t="shared" si="7"/>
        <v>31.901999999999997</v>
      </c>
      <c r="N220" s="4">
        <f t="shared" si="6"/>
        <v>53.83</v>
      </c>
    </row>
    <row r="221" spans="1:14" x14ac:dyDescent="0.3">
      <c r="A221" s="1">
        <v>40763</v>
      </c>
      <c r="B221">
        <v>50.59</v>
      </c>
      <c r="C221">
        <v>30.09</v>
      </c>
      <c r="D221">
        <v>45</v>
      </c>
      <c r="E221">
        <v>30.18</v>
      </c>
      <c r="F221">
        <v>30.56</v>
      </c>
      <c r="G221">
        <v>12.615</v>
      </c>
      <c r="H221">
        <v>24.48</v>
      </c>
      <c r="L221" s="1">
        <v>40763</v>
      </c>
      <c r="M221" s="4">
        <f t="shared" si="7"/>
        <v>30.033280000000005</v>
      </c>
      <c r="N221" s="4">
        <f t="shared" si="6"/>
        <v>50.59</v>
      </c>
    </row>
    <row r="222" spans="1:14" x14ac:dyDescent="0.3">
      <c r="A222" s="1">
        <v>40764</v>
      </c>
      <c r="B222">
        <v>53.03</v>
      </c>
      <c r="C222">
        <v>31.68</v>
      </c>
      <c r="D222">
        <v>47.01</v>
      </c>
      <c r="E222">
        <v>31.28</v>
      </c>
      <c r="F222">
        <v>33.512</v>
      </c>
      <c r="G222">
        <v>13.358000000000001</v>
      </c>
      <c r="H222">
        <v>25.58</v>
      </c>
      <c r="L222" s="1">
        <v>40764</v>
      </c>
      <c r="M222" s="4">
        <f t="shared" si="7"/>
        <v>31.443055999999999</v>
      </c>
      <c r="N222" s="4">
        <f t="shared" si="6"/>
        <v>53.03</v>
      </c>
    </row>
    <row r="223" spans="1:14" x14ac:dyDescent="0.3">
      <c r="A223" s="1">
        <v>40765</v>
      </c>
      <c r="B223">
        <v>50.86</v>
      </c>
      <c r="C223">
        <v>30.3</v>
      </c>
      <c r="D223">
        <v>46.11</v>
      </c>
      <c r="E223">
        <v>29.96</v>
      </c>
      <c r="F223">
        <v>32.04</v>
      </c>
      <c r="G223">
        <v>12.989000000000001</v>
      </c>
      <c r="H223">
        <v>24.2</v>
      </c>
      <c r="L223" s="1">
        <v>40765</v>
      </c>
      <c r="M223" s="4">
        <f t="shared" si="7"/>
        <v>30.361420000000003</v>
      </c>
      <c r="N223" s="4">
        <f t="shared" si="6"/>
        <v>50.86</v>
      </c>
    </row>
    <row r="224" spans="1:14" x14ac:dyDescent="0.3">
      <c r="A224" s="1">
        <v>40766</v>
      </c>
      <c r="B224">
        <v>53.1</v>
      </c>
      <c r="C224">
        <v>31.68</v>
      </c>
      <c r="D224">
        <v>48.39</v>
      </c>
      <c r="E224">
        <v>31.33</v>
      </c>
      <c r="F224">
        <v>34.200000000000003</v>
      </c>
      <c r="G224">
        <v>13.346</v>
      </c>
      <c r="H224">
        <v>25.19</v>
      </c>
      <c r="L224" s="1">
        <v>40766</v>
      </c>
      <c r="M224" s="4">
        <f t="shared" si="7"/>
        <v>31.755699999999997</v>
      </c>
      <c r="N224" s="4">
        <f t="shared" si="6"/>
        <v>53.1</v>
      </c>
    </row>
    <row r="225" spans="1:14" x14ac:dyDescent="0.3">
      <c r="A225" s="1">
        <v>40767</v>
      </c>
      <c r="B225">
        <v>53.57</v>
      </c>
      <c r="C225">
        <v>31.95</v>
      </c>
      <c r="D225">
        <v>48.19</v>
      </c>
      <c r="E225">
        <v>31.64</v>
      </c>
      <c r="F225">
        <v>34.26</v>
      </c>
      <c r="G225">
        <v>13.464</v>
      </c>
      <c r="H225">
        <v>25.1</v>
      </c>
      <c r="L225" s="1">
        <v>40767</v>
      </c>
      <c r="M225" s="4">
        <f t="shared" si="7"/>
        <v>31.849529999999998</v>
      </c>
      <c r="N225" s="4">
        <f t="shared" si="6"/>
        <v>53.57</v>
      </c>
    </row>
    <row r="226" spans="1:14" x14ac:dyDescent="0.3">
      <c r="A226" s="1">
        <v>40768</v>
      </c>
      <c r="B226">
        <v>53.57</v>
      </c>
      <c r="C226">
        <v>31.95</v>
      </c>
      <c r="D226">
        <v>48.19</v>
      </c>
      <c r="E226">
        <v>31.64</v>
      </c>
      <c r="F226">
        <v>34.26</v>
      </c>
      <c r="G226">
        <v>13.464</v>
      </c>
      <c r="H226">
        <v>25.1</v>
      </c>
      <c r="L226" s="1">
        <v>40768</v>
      </c>
      <c r="M226" s="4">
        <f t="shared" si="7"/>
        <v>31.849529999999998</v>
      </c>
      <c r="N226" s="4">
        <f t="shared" si="6"/>
        <v>53.57</v>
      </c>
    </row>
    <row r="227" spans="1:14" x14ac:dyDescent="0.3">
      <c r="A227" s="1">
        <v>40769</v>
      </c>
      <c r="B227">
        <v>53.57</v>
      </c>
      <c r="C227">
        <v>31.95</v>
      </c>
      <c r="D227">
        <v>48.19</v>
      </c>
      <c r="E227">
        <v>31.64</v>
      </c>
      <c r="F227">
        <v>34.26</v>
      </c>
      <c r="G227">
        <v>13.464</v>
      </c>
      <c r="H227">
        <v>25.1</v>
      </c>
      <c r="L227" s="1">
        <v>40769</v>
      </c>
      <c r="M227" s="4">
        <f t="shared" si="7"/>
        <v>31.849529999999998</v>
      </c>
      <c r="N227" s="4">
        <f t="shared" si="6"/>
        <v>53.57</v>
      </c>
    </row>
    <row r="228" spans="1:14" x14ac:dyDescent="0.3">
      <c r="A228" s="1">
        <v>40770</v>
      </c>
      <c r="B228">
        <v>54.36</v>
      </c>
      <c r="C228">
        <v>32.44</v>
      </c>
      <c r="D228">
        <v>49.12</v>
      </c>
      <c r="E228">
        <v>32.17</v>
      </c>
      <c r="F228">
        <v>35.26</v>
      </c>
      <c r="G228">
        <v>13.693</v>
      </c>
      <c r="H228">
        <v>25.51</v>
      </c>
      <c r="L228" s="1">
        <v>40770</v>
      </c>
      <c r="M228" s="4">
        <f t="shared" si="7"/>
        <v>32.39743</v>
      </c>
      <c r="N228" s="4">
        <f t="shared" si="6"/>
        <v>54.36</v>
      </c>
    </row>
    <row r="229" spans="1:14" x14ac:dyDescent="0.3">
      <c r="A229" s="1">
        <v>40771</v>
      </c>
      <c r="B229">
        <v>53.9</v>
      </c>
      <c r="C229">
        <v>31.7</v>
      </c>
      <c r="D229">
        <v>48.24</v>
      </c>
      <c r="E229">
        <v>32.14</v>
      </c>
      <c r="F229">
        <v>34.060299999999998</v>
      </c>
      <c r="G229">
        <v>13.589</v>
      </c>
      <c r="H229">
        <v>25.35</v>
      </c>
      <c r="L229" s="1">
        <v>40771</v>
      </c>
      <c r="M229" s="4">
        <f t="shared" si="7"/>
        <v>31.886930150000001</v>
      </c>
      <c r="N229" s="4">
        <f t="shared" si="6"/>
        <v>53.9</v>
      </c>
    </row>
    <row r="230" spans="1:14" x14ac:dyDescent="0.3">
      <c r="A230" s="1">
        <v>40772</v>
      </c>
      <c r="B230">
        <v>53.58</v>
      </c>
      <c r="C230">
        <v>31.32</v>
      </c>
      <c r="D230">
        <v>47.92</v>
      </c>
      <c r="E230">
        <v>32.17</v>
      </c>
      <c r="F230">
        <v>34.08</v>
      </c>
      <c r="G230">
        <v>13.587</v>
      </c>
      <c r="H230">
        <v>25.245000000000001</v>
      </c>
      <c r="L230" s="1">
        <v>40772</v>
      </c>
      <c r="M230" s="4">
        <f t="shared" si="7"/>
        <v>31.667739999999998</v>
      </c>
      <c r="N230" s="4">
        <f t="shared" si="6"/>
        <v>53.58</v>
      </c>
    </row>
    <row r="231" spans="1:14" x14ac:dyDescent="0.3">
      <c r="A231" s="1">
        <v>40773</v>
      </c>
      <c r="B231">
        <v>50.95</v>
      </c>
      <c r="C231">
        <v>29.24</v>
      </c>
      <c r="D231">
        <v>45.15</v>
      </c>
      <c r="E231">
        <v>31.11</v>
      </c>
      <c r="F231">
        <v>32.22</v>
      </c>
      <c r="G231">
        <v>13.073</v>
      </c>
      <c r="H231">
        <v>24.67</v>
      </c>
      <c r="L231" s="1">
        <v>40773</v>
      </c>
      <c r="M231" s="4">
        <f t="shared" si="7"/>
        <v>29.978409999999997</v>
      </c>
      <c r="N231" s="4">
        <f t="shared" si="6"/>
        <v>50.95</v>
      </c>
    </row>
    <row r="232" spans="1:14" x14ac:dyDescent="0.3">
      <c r="A232" s="1">
        <v>40774</v>
      </c>
      <c r="B232">
        <v>50.03</v>
      </c>
      <c r="C232">
        <v>28.51</v>
      </c>
      <c r="D232">
        <v>44.32</v>
      </c>
      <c r="E232">
        <v>31.03</v>
      </c>
      <c r="F232">
        <v>31.768799999999999</v>
      </c>
      <c r="G232">
        <v>12.715</v>
      </c>
      <c r="H232">
        <v>24.05</v>
      </c>
      <c r="L232" s="1">
        <v>40774</v>
      </c>
      <c r="M232" s="4">
        <f t="shared" si="7"/>
        <v>29.405384400000003</v>
      </c>
      <c r="N232" s="4">
        <f t="shared" si="6"/>
        <v>50.03</v>
      </c>
    </row>
    <row r="233" spans="1:14" x14ac:dyDescent="0.3">
      <c r="A233" s="1">
        <v>40775</v>
      </c>
      <c r="B233">
        <v>50.03</v>
      </c>
      <c r="C233">
        <v>28.51</v>
      </c>
      <c r="D233">
        <v>44.32</v>
      </c>
      <c r="E233">
        <v>31.03</v>
      </c>
      <c r="F233">
        <v>31.768799999999999</v>
      </c>
      <c r="G233">
        <v>12.715</v>
      </c>
      <c r="H233">
        <v>24.05</v>
      </c>
      <c r="L233" s="1">
        <v>40775</v>
      </c>
      <c r="M233" s="4">
        <f t="shared" si="7"/>
        <v>29.405384400000003</v>
      </c>
      <c r="N233" s="4">
        <f t="shared" si="6"/>
        <v>50.03</v>
      </c>
    </row>
    <row r="234" spans="1:14" x14ac:dyDescent="0.3">
      <c r="A234" s="1">
        <v>40776</v>
      </c>
      <c r="B234">
        <v>50.03</v>
      </c>
      <c r="C234">
        <v>28.51</v>
      </c>
      <c r="D234">
        <v>44.32</v>
      </c>
      <c r="E234">
        <v>31.03</v>
      </c>
      <c r="F234">
        <v>31.768799999999999</v>
      </c>
      <c r="G234">
        <v>12.715</v>
      </c>
      <c r="H234">
        <v>24.05</v>
      </c>
      <c r="L234" s="1">
        <v>40776</v>
      </c>
      <c r="M234" s="4">
        <f t="shared" si="7"/>
        <v>29.405384400000003</v>
      </c>
      <c r="N234" s="4">
        <f t="shared" si="6"/>
        <v>50.03</v>
      </c>
    </row>
    <row r="235" spans="1:14" x14ac:dyDescent="0.3">
      <c r="A235" s="1">
        <v>40777</v>
      </c>
      <c r="B235">
        <v>50.21</v>
      </c>
      <c r="C235">
        <v>28.51</v>
      </c>
      <c r="D235">
        <v>44.59</v>
      </c>
      <c r="E235">
        <v>31.01</v>
      </c>
      <c r="F235">
        <v>31.643799999999999</v>
      </c>
      <c r="G235">
        <v>12.73</v>
      </c>
      <c r="H235">
        <v>23.98</v>
      </c>
      <c r="L235" s="1">
        <v>40777</v>
      </c>
      <c r="M235" s="4">
        <f t="shared" si="7"/>
        <v>29.464321900000002</v>
      </c>
      <c r="N235" s="4">
        <f t="shared" si="6"/>
        <v>50.21</v>
      </c>
    </row>
    <row r="236" spans="1:14" x14ac:dyDescent="0.3">
      <c r="A236" s="1">
        <v>40778</v>
      </c>
      <c r="B236">
        <v>52.28</v>
      </c>
      <c r="C236">
        <v>30.15</v>
      </c>
      <c r="D236">
        <v>46.88</v>
      </c>
      <c r="E236">
        <v>32.020000000000003</v>
      </c>
      <c r="F236">
        <v>32.700200000000002</v>
      </c>
      <c r="G236">
        <v>13.343</v>
      </c>
      <c r="H236">
        <v>24.72</v>
      </c>
      <c r="L236" s="1">
        <v>40778</v>
      </c>
      <c r="M236" s="4">
        <f t="shared" si="7"/>
        <v>30.898150100000002</v>
      </c>
      <c r="N236" s="4">
        <f t="shared" si="6"/>
        <v>52.28</v>
      </c>
    </row>
    <row r="237" spans="1:14" x14ac:dyDescent="0.3">
      <c r="A237" s="1">
        <v>40779</v>
      </c>
      <c r="B237">
        <v>52.69</v>
      </c>
      <c r="C237">
        <v>30.329899999999999</v>
      </c>
      <c r="D237">
        <v>46.92</v>
      </c>
      <c r="E237">
        <v>32.39</v>
      </c>
      <c r="F237">
        <v>32.82</v>
      </c>
      <c r="G237">
        <v>13.435</v>
      </c>
      <c r="H237">
        <v>24.9</v>
      </c>
      <c r="L237" s="1">
        <v>40779</v>
      </c>
      <c r="M237" s="4">
        <f t="shared" si="7"/>
        <v>31.053874999999998</v>
      </c>
      <c r="N237" s="4">
        <f t="shared" si="6"/>
        <v>52.69</v>
      </c>
    </row>
    <row r="238" spans="1:14" x14ac:dyDescent="0.3">
      <c r="A238" s="1">
        <v>40780</v>
      </c>
      <c r="B238">
        <v>51.83</v>
      </c>
      <c r="C238">
        <v>29.8</v>
      </c>
      <c r="D238">
        <v>45.69</v>
      </c>
      <c r="E238">
        <v>31.84</v>
      </c>
      <c r="F238">
        <v>32.625599999999999</v>
      </c>
      <c r="G238">
        <v>13.347</v>
      </c>
      <c r="H238">
        <v>24.57</v>
      </c>
      <c r="L238" s="1">
        <v>40780</v>
      </c>
      <c r="M238" s="4">
        <f t="shared" si="7"/>
        <v>30.436512800000003</v>
      </c>
      <c r="N238" s="4">
        <f t="shared" si="6"/>
        <v>51.83</v>
      </c>
    </row>
    <row r="239" spans="1:14" x14ac:dyDescent="0.3">
      <c r="A239" s="1">
        <v>40781</v>
      </c>
      <c r="B239">
        <v>53.13</v>
      </c>
      <c r="C239">
        <v>30.61</v>
      </c>
      <c r="D239">
        <v>46.96</v>
      </c>
      <c r="E239">
        <v>32.24</v>
      </c>
      <c r="F239">
        <v>33.380000000000003</v>
      </c>
      <c r="G239">
        <v>13.699</v>
      </c>
      <c r="H239">
        <v>25.25</v>
      </c>
      <c r="L239" s="1">
        <v>40781</v>
      </c>
      <c r="M239" s="4">
        <f t="shared" si="7"/>
        <v>31.201090000000001</v>
      </c>
      <c r="N239" s="4">
        <f t="shared" si="6"/>
        <v>53.13</v>
      </c>
    </row>
    <row r="240" spans="1:14" x14ac:dyDescent="0.3">
      <c r="A240" s="1">
        <v>40782</v>
      </c>
      <c r="B240">
        <v>53.13</v>
      </c>
      <c r="C240">
        <v>30.61</v>
      </c>
      <c r="D240">
        <v>46.96</v>
      </c>
      <c r="E240">
        <v>32.24</v>
      </c>
      <c r="F240">
        <v>33.380000000000003</v>
      </c>
      <c r="G240">
        <v>13.699</v>
      </c>
      <c r="H240">
        <v>25.25</v>
      </c>
      <c r="L240" s="1">
        <v>40782</v>
      </c>
      <c r="M240" s="4">
        <f t="shared" si="7"/>
        <v>31.201090000000001</v>
      </c>
      <c r="N240" s="4">
        <f t="shared" si="6"/>
        <v>53.13</v>
      </c>
    </row>
    <row r="241" spans="1:14" x14ac:dyDescent="0.3">
      <c r="A241" s="1">
        <v>40783</v>
      </c>
      <c r="B241">
        <v>53.13</v>
      </c>
      <c r="C241">
        <v>30.61</v>
      </c>
      <c r="D241">
        <v>46.96</v>
      </c>
      <c r="E241">
        <v>32.24</v>
      </c>
      <c r="F241">
        <v>33.380000000000003</v>
      </c>
      <c r="G241">
        <v>13.699</v>
      </c>
      <c r="H241">
        <v>25.25</v>
      </c>
      <c r="L241" s="1">
        <v>40783</v>
      </c>
      <c r="M241" s="4">
        <f t="shared" si="7"/>
        <v>31.201090000000001</v>
      </c>
      <c r="N241" s="4">
        <f t="shared" si="6"/>
        <v>53.13</v>
      </c>
    </row>
    <row r="242" spans="1:14" x14ac:dyDescent="0.3">
      <c r="A242" s="1">
        <v>40784</v>
      </c>
      <c r="B242">
        <v>54.61</v>
      </c>
      <c r="C242">
        <v>31.9</v>
      </c>
      <c r="D242">
        <v>48.6</v>
      </c>
      <c r="E242">
        <v>33.06</v>
      </c>
      <c r="F242">
        <v>34.94</v>
      </c>
      <c r="G242">
        <v>13.928000000000001</v>
      </c>
      <c r="H242">
        <v>25.84</v>
      </c>
      <c r="L242" s="1">
        <v>40784</v>
      </c>
      <c r="M242" s="4">
        <f t="shared" si="7"/>
        <v>32.268270000000001</v>
      </c>
      <c r="N242" s="4">
        <f t="shared" si="6"/>
        <v>54.61</v>
      </c>
    </row>
    <row r="243" spans="1:14" x14ac:dyDescent="0.3">
      <c r="A243" s="1">
        <v>40785</v>
      </c>
      <c r="B243">
        <v>54.97</v>
      </c>
      <c r="C243">
        <v>32.26</v>
      </c>
      <c r="D243">
        <v>48.59</v>
      </c>
      <c r="E243">
        <v>33.17</v>
      </c>
      <c r="F243">
        <v>35.159999999999997</v>
      </c>
      <c r="G243">
        <v>13.928000000000001</v>
      </c>
      <c r="H243">
        <v>26.23</v>
      </c>
      <c r="L243" s="1">
        <v>40785</v>
      </c>
      <c r="M243" s="4">
        <f t="shared" si="7"/>
        <v>32.447379999999995</v>
      </c>
      <c r="N243" s="4">
        <f t="shared" si="6"/>
        <v>54.97</v>
      </c>
    </row>
    <row r="244" spans="1:14" x14ac:dyDescent="0.3">
      <c r="A244" s="1">
        <v>40786</v>
      </c>
      <c r="B244">
        <v>55.06</v>
      </c>
      <c r="C244">
        <v>32.43</v>
      </c>
      <c r="D244">
        <v>48.34</v>
      </c>
      <c r="E244">
        <v>33.4</v>
      </c>
      <c r="F244">
        <v>35.840000000000003</v>
      </c>
      <c r="G244">
        <v>13.744</v>
      </c>
      <c r="H244">
        <v>26.6</v>
      </c>
      <c r="L244" s="1">
        <v>40786</v>
      </c>
      <c r="M244" s="4">
        <f t="shared" si="7"/>
        <v>32.497819999999997</v>
      </c>
      <c r="N244" s="4">
        <f t="shared" si="6"/>
        <v>55.06</v>
      </c>
    </row>
    <row r="245" spans="1:14" x14ac:dyDescent="0.3">
      <c r="A245" s="1">
        <v>40787</v>
      </c>
      <c r="B245">
        <v>54.56</v>
      </c>
      <c r="C245">
        <v>31.9</v>
      </c>
      <c r="D245">
        <v>47.55</v>
      </c>
      <c r="E245">
        <v>33.18</v>
      </c>
      <c r="F245">
        <v>35.380000000000003</v>
      </c>
      <c r="G245">
        <v>13.608000000000001</v>
      </c>
      <c r="H245">
        <v>26.21</v>
      </c>
      <c r="L245" s="1">
        <v>40787</v>
      </c>
      <c r="M245" s="4">
        <f t="shared" si="7"/>
        <v>32.02899</v>
      </c>
      <c r="N245" s="4">
        <f t="shared" si="6"/>
        <v>54.56</v>
      </c>
    </row>
    <row r="246" spans="1:14" x14ac:dyDescent="0.3">
      <c r="A246" s="1">
        <v>40788</v>
      </c>
      <c r="B246">
        <v>53.28</v>
      </c>
      <c r="C246">
        <v>30.97</v>
      </c>
      <c r="D246">
        <v>46.42</v>
      </c>
      <c r="E246">
        <v>32.450000000000003</v>
      </c>
      <c r="F246">
        <v>34.159999999999997</v>
      </c>
      <c r="G246">
        <v>13.359</v>
      </c>
      <c r="H246">
        <v>25.8</v>
      </c>
      <c r="L246" s="1">
        <v>40788</v>
      </c>
      <c r="M246" s="4">
        <f t="shared" si="7"/>
        <v>31.244979999999998</v>
      </c>
      <c r="N246" s="4">
        <f t="shared" si="6"/>
        <v>53.28</v>
      </c>
    </row>
    <row r="247" spans="1:14" x14ac:dyDescent="0.3">
      <c r="A247" s="1">
        <v>40789</v>
      </c>
      <c r="B247">
        <v>53.28</v>
      </c>
      <c r="C247">
        <v>30.97</v>
      </c>
      <c r="D247">
        <v>46.42</v>
      </c>
      <c r="E247">
        <v>32.450000000000003</v>
      </c>
      <c r="F247">
        <v>34.159999999999997</v>
      </c>
      <c r="G247">
        <v>13.359</v>
      </c>
      <c r="H247">
        <v>25.8</v>
      </c>
      <c r="L247" s="1">
        <v>40789</v>
      </c>
      <c r="M247" s="4">
        <f t="shared" si="7"/>
        <v>31.244979999999998</v>
      </c>
      <c r="N247" s="4">
        <f t="shared" si="6"/>
        <v>53.28</v>
      </c>
    </row>
    <row r="248" spans="1:14" x14ac:dyDescent="0.3">
      <c r="A248" s="1">
        <v>40790</v>
      </c>
      <c r="B248">
        <v>53.28</v>
      </c>
      <c r="C248">
        <v>30.97</v>
      </c>
      <c r="D248">
        <v>46.42</v>
      </c>
      <c r="E248">
        <v>32.450000000000003</v>
      </c>
      <c r="F248">
        <v>34.159999999999997</v>
      </c>
      <c r="G248">
        <v>13.359</v>
      </c>
      <c r="H248">
        <v>25.8</v>
      </c>
      <c r="L248" s="1">
        <v>40790</v>
      </c>
      <c r="M248" s="4">
        <f t="shared" si="7"/>
        <v>31.244979999999998</v>
      </c>
      <c r="N248" s="4">
        <f t="shared" si="6"/>
        <v>53.28</v>
      </c>
    </row>
    <row r="249" spans="1:14" x14ac:dyDescent="0.3">
      <c r="A249" s="1">
        <v>40791</v>
      </c>
      <c r="B249">
        <v>53.28</v>
      </c>
      <c r="C249">
        <v>30.97</v>
      </c>
      <c r="D249">
        <v>46.42</v>
      </c>
      <c r="E249">
        <v>32.450000000000003</v>
      </c>
      <c r="F249">
        <v>34.159999999999997</v>
      </c>
      <c r="G249">
        <v>13.359</v>
      </c>
      <c r="H249">
        <v>25.8</v>
      </c>
      <c r="L249" s="1">
        <v>40791</v>
      </c>
      <c r="M249" s="4">
        <f t="shared" si="7"/>
        <v>31.244979999999998</v>
      </c>
      <c r="N249" s="4">
        <f t="shared" si="6"/>
        <v>53.28</v>
      </c>
    </row>
    <row r="250" spans="1:14" x14ac:dyDescent="0.3">
      <c r="A250" s="1">
        <v>40792</v>
      </c>
      <c r="B250">
        <v>53.29</v>
      </c>
      <c r="C250">
        <v>30.98</v>
      </c>
      <c r="D250">
        <v>46.11</v>
      </c>
      <c r="E250">
        <v>32.53</v>
      </c>
      <c r="F250">
        <v>33.56</v>
      </c>
      <c r="G250">
        <v>13.561999999999999</v>
      </c>
      <c r="H250">
        <v>25.51</v>
      </c>
      <c r="L250" s="1">
        <v>40792</v>
      </c>
      <c r="M250" s="4">
        <f t="shared" si="7"/>
        <v>31.17398</v>
      </c>
      <c r="N250" s="4">
        <f t="shared" si="6"/>
        <v>53.29</v>
      </c>
    </row>
    <row r="251" spans="1:14" x14ac:dyDescent="0.3">
      <c r="A251" s="1">
        <v>40793</v>
      </c>
      <c r="B251">
        <v>54.64</v>
      </c>
      <c r="C251">
        <v>31.97</v>
      </c>
      <c r="D251">
        <v>48.07</v>
      </c>
      <c r="E251">
        <v>33.31</v>
      </c>
      <c r="F251">
        <v>34.979999999999997</v>
      </c>
      <c r="G251">
        <v>13.712</v>
      </c>
      <c r="H251">
        <v>26</v>
      </c>
      <c r="L251" s="1">
        <v>40793</v>
      </c>
      <c r="M251" s="4">
        <f t="shared" si="7"/>
        <v>32.192190000000004</v>
      </c>
      <c r="N251" s="4">
        <f t="shared" si="6"/>
        <v>54.64</v>
      </c>
    </row>
    <row r="252" spans="1:14" x14ac:dyDescent="0.3">
      <c r="A252" s="1">
        <v>40794</v>
      </c>
      <c r="B252">
        <v>54.39</v>
      </c>
      <c r="C252">
        <v>31.84</v>
      </c>
      <c r="D252">
        <v>47.86</v>
      </c>
      <c r="E252">
        <v>32.950000000000003</v>
      </c>
      <c r="F252">
        <v>34.46</v>
      </c>
      <c r="G252">
        <v>13.718999999999999</v>
      </c>
      <c r="H252">
        <v>26.22</v>
      </c>
      <c r="L252" s="1">
        <v>40794</v>
      </c>
      <c r="M252" s="4">
        <f t="shared" si="7"/>
        <v>32.062629999999999</v>
      </c>
      <c r="N252" s="4">
        <f t="shared" si="6"/>
        <v>54.39</v>
      </c>
    </row>
    <row r="253" spans="1:14" x14ac:dyDescent="0.3">
      <c r="A253" s="1">
        <v>40795</v>
      </c>
      <c r="B253">
        <v>53.18</v>
      </c>
      <c r="C253">
        <v>30.84</v>
      </c>
      <c r="D253">
        <v>47.35</v>
      </c>
      <c r="E253">
        <v>31.97</v>
      </c>
      <c r="F253">
        <v>33.5</v>
      </c>
      <c r="G253">
        <v>13.481</v>
      </c>
      <c r="H253">
        <v>25.74</v>
      </c>
      <c r="L253" s="1">
        <v>40795</v>
      </c>
      <c r="M253" s="4">
        <f t="shared" si="7"/>
        <v>31.365849999999995</v>
      </c>
      <c r="N253" s="4">
        <f t="shared" si="6"/>
        <v>53.18</v>
      </c>
    </row>
    <row r="254" spans="1:14" x14ac:dyDescent="0.3">
      <c r="A254" s="1">
        <v>40796</v>
      </c>
      <c r="B254">
        <v>53.18</v>
      </c>
      <c r="C254">
        <v>30.84</v>
      </c>
      <c r="D254">
        <v>47.35</v>
      </c>
      <c r="E254">
        <v>31.97</v>
      </c>
      <c r="F254">
        <v>33.5</v>
      </c>
      <c r="G254">
        <v>13.481</v>
      </c>
      <c r="H254">
        <v>25.74</v>
      </c>
      <c r="L254" s="1">
        <v>40796</v>
      </c>
      <c r="M254" s="4">
        <f t="shared" si="7"/>
        <v>31.365849999999995</v>
      </c>
      <c r="N254" s="4">
        <f t="shared" si="6"/>
        <v>53.18</v>
      </c>
    </row>
    <row r="255" spans="1:14" x14ac:dyDescent="0.3">
      <c r="A255" s="1">
        <v>40797</v>
      </c>
      <c r="B255">
        <v>53.18</v>
      </c>
      <c r="C255">
        <v>30.84</v>
      </c>
      <c r="D255">
        <v>47.35</v>
      </c>
      <c r="E255">
        <v>31.97</v>
      </c>
      <c r="F255">
        <v>33.5</v>
      </c>
      <c r="G255">
        <v>13.481</v>
      </c>
      <c r="H255">
        <v>25.74</v>
      </c>
      <c r="L255" s="1">
        <v>40797</v>
      </c>
      <c r="M255" s="4">
        <f t="shared" si="7"/>
        <v>31.365849999999995</v>
      </c>
      <c r="N255" s="4">
        <f t="shared" si="6"/>
        <v>53.18</v>
      </c>
    </row>
    <row r="256" spans="1:14" x14ac:dyDescent="0.3">
      <c r="A256" s="1">
        <v>40798</v>
      </c>
      <c r="B256">
        <v>53.86</v>
      </c>
      <c r="C256">
        <v>31.13</v>
      </c>
      <c r="D256">
        <v>48.72</v>
      </c>
      <c r="E256">
        <v>32.08</v>
      </c>
      <c r="F256">
        <v>32.78</v>
      </c>
      <c r="G256">
        <v>13.569000000000001</v>
      </c>
      <c r="H256">
        <v>25.89</v>
      </c>
      <c r="L256" s="1">
        <v>40798</v>
      </c>
      <c r="M256" s="4">
        <f t="shared" si="7"/>
        <v>31.849789999999999</v>
      </c>
      <c r="N256" s="4">
        <f t="shared" si="6"/>
        <v>53.86</v>
      </c>
    </row>
    <row r="257" spans="1:14" x14ac:dyDescent="0.3">
      <c r="A257" s="1">
        <v>40799</v>
      </c>
      <c r="B257">
        <v>54.58</v>
      </c>
      <c r="C257">
        <v>31.45</v>
      </c>
      <c r="D257">
        <v>49.68</v>
      </c>
      <c r="E257">
        <v>32.409999999999997</v>
      </c>
      <c r="F257">
        <v>33.22</v>
      </c>
      <c r="G257">
        <v>13.736000000000001</v>
      </c>
      <c r="H257">
        <v>26.04</v>
      </c>
      <c r="L257" s="1">
        <v>40799</v>
      </c>
      <c r="M257" s="4">
        <f t="shared" si="7"/>
        <v>32.283209999999997</v>
      </c>
      <c r="N257" s="4">
        <f t="shared" si="6"/>
        <v>54.58</v>
      </c>
    </row>
    <row r="258" spans="1:14" x14ac:dyDescent="0.3">
      <c r="A258" s="1">
        <v>40800</v>
      </c>
      <c r="B258">
        <v>55.36</v>
      </c>
      <c r="C258">
        <v>32.04</v>
      </c>
      <c r="D258">
        <v>50.96</v>
      </c>
      <c r="E258">
        <v>32.72</v>
      </c>
      <c r="F258">
        <v>33.4</v>
      </c>
      <c r="G258">
        <v>13.904</v>
      </c>
      <c r="H258">
        <v>26.5</v>
      </c>
      <c r="L258" s="1">
        <v>40800</v>
      </c>
      <c r="M258" s="4">
        <f t="shared" si="7"/>
        <v>32.9191</v>
      </c>
      <c r="N258" s="4">
        <f t="shared" ref="N258:N321" si="8">B258</f>
        <v>55.36</v>
      </c>
    </row>
    <row r="259" spans="1:14" x14ac:dyDescent="0.3">
      <c r="A259" s="1">
        <v>40801</v>
      </c>
      <c r="B259">
        <v>56.18</v>
      </c>
      <c r="C259">
        <v>32.31</v>
      </c>
      <c r="D259">
        <v>51.78</v>
      </c>
      <c r="E259">
        <v>33.020000000000003</v>
      </c>
      <c r="F259">
        <v>33.619999999999997</v>
      </c>
      <c r="G259">
        <v>14.034000000000001</v>
      </c>
      <c r="H259">
        <v>26.99</v>
      </c>
      <c r="L259" s="1">
        <v>40801</v>
      </c>
      <c r="M259" s="4">
        <f t="shared" ref="M259:M322" si="9">C259*0.35+D259*25%+E259*15%+F259*0.05%+G259*10%+H259*10%</f>
        <v>33.325710000000001</v>
      </c>
      <c r="N259" s="4">
        <f t="shared" si="8"/>
        <v>56.18</v>
      </c>
    </row>
    <row r="260" spans="1:14" x14ac:dyDescent="0.3">
      <c r="A260" s="1">
        <v>40802</v>
      </c>
      <c r="B260">
        <v>56.59</v>
      </c>
      <c r="C260">
        <v>32.770000000000003</v>
      </c>
      <c r="D260">
        <v>51.85</v>
      </c>
      <c r="E260">
        <v>33.020000000000003</v>
      </c>
      <c r="F260">
        <v>33.659999999999997</v>
      </c>
      <c r="G260">
        <v>14.304</v>
      </c>
      <c r="H260">
        <v>27.12</v>
      </c>
      <c r="L260" s="1">
        <v>40802</v>
      </c>
      <c r="M260" s="4">
        <f t="shared" si="9"/>
        <v>33.544229999999999</v>
      </c>
      <c r="N260" s="4">
        <f t="shared" si="8"/>
        <v>56.59</v>
      </c>
    </row>
    <row r="261" spans="1:14" x14ac:dyDescent="0.3">
      <c r="A261" s="1">
        <v>40803</v>
      </c>
      <c r="B261">
        <v>56.59</v>
      </c>
      <c r="C261">
        <v>32.770000000000003</v>
      </c>
      <c r="D261">
        <v>51.85</v>
      </c>
      <c r="E261">
        <v>33.020000000000003</v>
      </c>
      <c r="F261">
        <v>33.659999999999997</v>
      </c>
      <c r="G261">
        <v>14.304</v>
      </c>
      <c r="H261">
        <v>27.12</v>
      </c>
      <c r="L261" s="1">
        <v>40803</v>
      </c>
      <c r="M261" s="4">
        <f t="shared" si="9"/>
        <v>33.544229999999999</v>
      </c>
      <c r="N261" s="4">
        <f t="shared" si="8"/>
        <v>56.59</v>
      </c>
    </row>
    <row r="262" spans="1:14" x14ac:dyDescent="0.3">
      <c r="A262" s="1">
        <v>40804</v>
      </c>
      <c r="B262">
        <v>56.59</v>
      </c>
      <c r="C262">
        <v>32.770000000000003</v>
      </c>
      <c r="D262">
        <v>51.85</v>
      </c>
      <c r="E262">
        <v>33.020000000000003</v>
      </c>
      <c r="F262">
        <v>33.659999999999997</v>
      </c>
      <c r="G262">
        <v>14.304</v>
      </c>
      <c r="H262">
        <v>27.12</v>
      </c>
      <c r="L262" s="1">
        <v>40804</v>
      </c>
      <c r="M262" s="4">
        <f t="shared" si="9"/>
        <v>33.544229999999999</v>
      </c>
      <c r="N262" s="4">
        <f t="shared" si="8"/>
        <v>56.59</v>
      </c>
    </row>
    <row r="263" spans="1:14" x14ac:dyDescent="0.3">
      <c r="A263" s="1">
        <v>40805</v>
      </c>
      <c r="B263">
        <v>56.61</v>
      </c>
      <c r="C263">
        <v>32.36</v>
      </c>
      <c r="D263">
        <v>51.3</v>
      </c>
      <c r="E263">
        <v>32.71</v>
      </c>
      <c r="F263">
        <v>32.96</v>
      </c>
      <c r="G263">
        <v>14.701000000000001</v>
      </c>
      <c r="H263">
        <v>27.21</v>
      </c>
      <c r="L263" s="1">
        <v>40805</v>
      </c>
      <c r="M263" s="4">
        <f t="shared" si="9"/>
        <v>33.265079999999998</v>
      </c>
      <c r="N263" s="4">
        <f t="shared" si="8"/>
        <v>56.61</v>
      </c>
    </row>
    <row r="264" spans="1:14" x14ac:dyDescent="0.3">
      <c r="A264" s="1">
        <v>40806</v>
      </c>
      <c r="B264">
        <v>56.36</v>
      </c>
      <c r="C264">
        <v>31.77</v>
      </c>
      <c r="D264">
        <v>50.64</v>
      </c>
      <c r="E264">
        <v>33.01</v>
      </c>
      <c r="F264">
        <v>32.299999999999997</v>
      </c>
      <c r="G264">
        <v>14.766</v>
      </c>
      <c r="H264">
        <v>26.98</v>
      </c>
      <c r="L264" s="1">
        <v>40806</v>
      </c>
      <c r="M264" s="4">
        <f t="shared" si="9"/>
        <v>32.921750000000003</v>
      </c>
      <c r="N264" s="4">
        <f t="shared" si="8"/>
        <v>56.36</v>
      </c>
    </row>
    <row r="265" spans="1:14" x14ac:dyDescent="0.3">
      <c r="A265" s="1">
        <v>40807</v>
      </c>
      <c r="B265">
        <v>55.38</v>
      </c>
      <c r="C265">
        <v>31.12</v>
      </c>
      <c r="D265">
        <v>49.62</v>
      </c>
      <c r="E265">
        <v>32.119999999999997</v>
      </c>
      <c r="F265">
        <v>30.82</v>
      </c>
      <c r="G265">
        <v>14.718999999999999</v>
      </c>
      <c r="H265">
        <v>25.99</v>
      </c>
      <c r="L265" s="1">
        <v>40807</v>
      </c>
      <c r="M265" s="4">
        <f t="shared" si="9"/>
        <v>32.201309999999992</v>
      </c>
      <c r="N265" s="4">
        <f t="shared" si="8"/>
        <v>55.38</v>
      </c>
    </row>
    <row r="266" spans="1:14" x14ac:dyDescent="0.3">
      <c r="A266" s="1">
        <v>40808</v>
      </c>
      <c r="B266">
        <v>53.58</v>
      </c>
      <c r="C266">
        <v>30.071200000000001</v>
      </c>
      <c r="D266">
        <v>47.95</v>
      </c>
      <c r="E266">
        <v>31.47</v>
      </c>
      <c r="F266">
        <v>28.38</v>
      </c>
      <c r="G266">
        <v>14.351000000000001</v>
      </c>
      <c r="H266">
        <v>25.06</v>
      </c>
      <c r="L266" s="1">
        <v>40808</v>
      </c>
      <c r="M266" s="4">
        <f t="shared" si="9"/>
        <v>31.188209999999998</v>
      </c>
      <c r="N266" s="4">
        <f t="shared" si="8"/>
        <v>53.58</v>
      </c>
    </row>
    <row r="267" spans="1:14" x14ac:dyDescent="0.3">
      <c r="A267" s="1">
        <v>40809</v>
      </c>
      <c r="B267">
        <v>54.15</v>
      </c>
      <c r="C267">
        <v>30.58</v>
      </c>
      <c r="D267">
        <v>48.82</v>
      </c>
      <c r="E267">
        <v>31.48</v>
      </c>
      <c r="F267">
        <v>28.462</v>
      </c>
      <c r="G267">
        <v>14.439</v>
      </c>
      <c r="H267">
        <v>25.06</v>
      </c>
      <c r="L267" s="1">
        <v>40809</v>
      </c>
      <c r="M267" s="4">
        <f t="shared" si="9"/>
        <v>31.594131000000001</v>
      </c>
      <c r="N267" s="4">
        <f t="shared" si="8"/>
        <v>54.15</v>
      </c>
    </row>
    <row r="268" spans="1:14" x14ac:dyDescent="0.3">
      <c r="A268" s="1">
        <v>40810</v>
      </c>
      <c r="B268">
        <v>54.15</v>
      </c>
      <c r="C268">
        <v>30.58</v>
      </c>
      <c r="D268">
        <v>48.82</v>
      </c>
      <c r="E268">
        <v>31.48</v>
      </c>
      <c r="F268">
        <v>28.462</v>
      </c>
      <c r="G268">
        <v>14.439</v>
      </c>
      <c r="H268">
        <v>25.06</v>
      </c>
      <c r="L268" s="1">
        <v>40810</v>
      </c>
      <c r="M268" s="4">
        <f t="shared" si="9"/>
        <v>31.594131000000001</v>
      </c>
      <c r="N268" s="4">
        <f t="shared" si="8"/>
        <v>54.15</v>
      </c>
    </row>
    <row r="269" spans="1:14" x14ac:dyDescent="0.3">
      <c r="A269" s="1">
        <v>40811</v>
      </c>
      <c r="B269">
        <v>54.15</v>
      </c>
      <c r="C269">
        <v>30.58</v>
      </c>
      <c r="D269">
        <v>48.82</v>
      </c>
      <c r="E269">
        <v>31.48</v>
      </c>
      <c r="F269">
        <v>28.462</v>
      </c>
      <c r="G269">
        <v>14.439</v>
      </c>
      <c r="H269">
        <v>25.06</v>
      </c>
      <c r="L269" s="1">
        <v>40811</v>
      </c>
      <c r="M269" s="4">
        <f t="shared" si="9"/>
        <v>31.594131000000001</v>
      </c>
      <c r="N269" s="4">
        <f t="shared" si="8"/>
        <v>54.15</v>
      </c>
    </row>
    <row r="270" spans="1:14" x14ac:dyDescent="0.3">
      <c r="A270" s="1">
        <v>40812</v>
      </c>
      <c r="B270">
        <v>54.78</v>
      </c>
      <c r="C270">
        <v>31.01</v>
      </c>
      <c r="D270">
        <v>48.66</v>
      </c>
      <c r="E270">
        <v>32</v>
      </c>
      <c r="F270">
        <v>28.72</v>
      </c>
      <c r="G270">
        <v>14.398999999999999</v>
      </c>
      <c r="H270">
        <v>25.44</v>
      </c>
      <c r="L270" s="1">
        <v>40812</v>
      </c>
      <c r="M270" s="4">
        <f t="shared" si="9"/>
        <v>31.816760000000002</v>
      </c>
      <c r="N270" s="4">
        <f t="shared" si="8"/>
        <v>54.78</v>
      </c>
    </row>
    <row r="271" spans="1:14" x14ac:dyDescent="0.3">
      <c r="A271" s="1">
        <v>40813</v>
      </c>
      <c r="B271">
        <v>55.35</v>
      </c>
      <c r="C271">
        <v>31.49</v>
      </c>
      <c r="D271">
        <v>49.55</v>
      </c>
      <c r="E271">
        <v>32.49</v>
      </c>
      <c r="F271">
        <v>29.66</v>
      </c>
      <c r="G271">
        <v>14.259</v>
      </c>
      <c r="H271">
        <v>25.67</v>
      </c>
      <c r="L271" s="1">
        <v>40813</v>
      </c>
      <c r="M271" s="4">
        <f t="shared" si="9"/>
        <v>32.290229999999994</v>
      </c>
      <c r="N271" s="4">
        <f t="shared" si="8"/>
        <v>55.35</v>
      </c>
    </row>
    <row r="272" spans="1:14" x14ac:dyDescent="0.3">
      <c r="A272" s="1">
        <v>40814</v>
      </c>
      <c r="B272">
        <v>54.53</v>
      </c>
      <c r="C272">
        <v>30.65</v>
      </c>
      <c r="D272">
        <v>48.17</v>
      </c>
      <c r="E272">
        <v>31.93</v>
      </c>
      <c r="F272">
        <v>28.66</v>
      </c>
      <c r="G272">
        <v>14.179</v>
      </c>
      <c r="H272">
        <v>25.574999999999999</v>
      </c>
      <c r="L272" s="1">
        <v>40814</v>
      </c>
      <c r="M272" s="4">
        <f t="shared" si="9"/>
        <v>31.549230000000001</v>
      </c>
      <c r="N272" s="4">
        <f t="shared" si="8"/>
        <v>54.53</v>
      </c>
    </row>
    <row r="273" spans="1:14" x14ac:dyDescent="0.3">
      <c r="A273" s="1">
        <v>40815</v>
      </c>
      <c r="B273">
        <v>53.88</v>
      </c>
      <c r="C273">
        <v>30.28</v>
      </c>
      <c r="D273">
        <v>47.55</v>
      </c>
      <c r="E273">
        <v>32.14</v>
      </c>
      <c r="F273">
        <v>28.12</v>
      </c>
      <c r="G273">
        <v>13.949</v>
      </c>
      <c r="H273">
        <v>25.45</v>
      </c>
      <c r="L273" s="1">
        <v>40815</v>
      </c>
      <c r="M273" s="4">
        <f t="shared" si="9"/>
        <v>31.260460000000002</v>
      </c>
      <c r="N273" s="4">
        <f t="shared" si="8"/>
        <v>53.88</v>
      </c>
    </row>
    <row r="274" spans="1:14" x14ac:dyDescent="0.3">
      <c r="A274" s="1">
        <v>40816</v>
      </c>
      <c r="B274">
        <v>52.49</v>
      </c>
      <c r="C274">
        <v>29.33</v>
      </c>
      <c r="D274">
        <v>45.92</v>
      </c>
      <c r="E274">
        <v>31.73</v>
      </c>
      <c r="F274">
        <v>26.96</v>
      </c>
      <c r="G274">
        <v>13.619</v>
      </c>
      <c r="H274">
        <v>24.89</v>
      </c>
      <c r="L274" s="1">
        <v>40816</v>
      </c>
      <c r="M274" s="4">
        <f t="shared" si="9"/>
        <v>30.36938</v>
      </c>
      <c r="N274" s="4">
        <f t="shared" si="8"/>
        <v>52.49</v>
      </c>
    </row>
    <row r="275" spans="1:14" x14ac:dyDescent="0.3">
      <c r="A275" s="1">
        <v>40817</v>
      </c>
      <c r="B275">
        <v>52.49</v>
      </c>
      <c r="C275">
        <v>29.33</v>
      </c>
      <c r="D275">
        <v>45.92</v>
      </c>
      <c r="E275">
        <v>31.73</v>
      </c>
      <c r="F275">
        <v>26.96</v>
      </c>
      <c r="G275">
        <v>13.619</v>
      </c>
      <c r="H275">
        <v>24.89</v>
      </c>
      <c r="L275" s="1">
        <v>40817</v>
      </c>
      <c r="M275" s="4">
        <f t="shared" si="9"/>
        <v>30.36938</v>
      </c>
      <c r="N275" s="4">
        <f t="shared" si="8"/>
        <v>52.49</v>
      </c>
    </row>
    <row r="276" spans="1:14" x14ac:dyDescent="0.3">
      <c r="A276" s="1">
        <v>40818</v>
      </c>
      <c r="B276">
        <v>52.49</v>
      </c>
      <c r="C276">
        <v>29.33</v>
      </c>
      <c r="D276">
        <v>45.92</v>
      </c>
      <c r="E276">
        <v>31.73</v>
      </c>
      <c r="F276">
        <v>26.96</v>
      </c>
      <c r="G276">
        <v>13.619</v>
      </c>
      <c r="H276">
        <v>24.89</v>
      </c>
      <c r="L276" s="1">
        <v>40818</v>
      </c>
      <c r="M276" s="4">
        <f t="shared" si="9"/>
        <v>30.36938</v>
      </c>
      <c r="N276" s="4">
        <f t="shared" si="8"/>
        <v>52.49</v>
      </c>
    </row>
    <row r="277" spans="1:14" x14ac:dyDescent="0.3">
      <c r="A277" s="1">
        <v>40819</v>
      </c>
      <c r="B277">
        <v>51.14</v>
      </c>
      <c r="C277">
        <v>28.18</v>
      </c>
      <c r="D277">
        <v>44.22</v>
      </c>
      <c r="E277">
        <v>30.72</v>
      </c>
      <c r="F277">
        <v>25.56</v>
      </c>
      <c r="G277">
        <v>13.379</v>
      </c>
      <c r="H277">
        <v>24.53</v>
      </c>
      <c r="L277" s="1">
        <v>40819</v>
      </c>
      <c r="M277" s="4">
        <f t="shared" si="9"/>
        <v>29.32968</v>
      </c>
      <c r="N277" s="4">
        <f t="shared" si="8"/>
        <v>51.14</v>
      </c>
    </row>
    <row r="278" spans="1:14" x14ac:dyDescent="0.3">
      <c r="A278" s="1">
        <v>40820</v>
      </c>
      <c r="B278">
        <v>52.19</v>
      </c>
      <c r="C278">
        <v>29.212800000000001</v>
      </c>
      <c r="D278">
        <v>45.98</v>
      </c>
      <c r="E278">
        <v>31.05</v>
      </c>
      <c r="F278">
        <v>26</v>
      </c>
      <c r="G278">
        <v>13.304</v>
      </c>
      <c r="H278">
        <v>25.34</v>
      </c>
      <c r="L278" s="1">
        <v>40820</v>
      </c>
      <c r="M278" s="4">
        <f t="shared" si="9"/>
        <v>30.254379999999998</v>
      </c>
      <c r="N278" s="4">
        <f t="shared" si="8"/>
        <v>52.19</v>
      </c>
    </row>
    <row r="279" spans="1:14" x14ac:dyDescent="0.3">
      <c r="A279" s="1">
        <v>40821</v>
      </c>
      <c r="B279">
        <v>53.53</v>
      </c>
      <c r="C279">
        <v>30.1</v>
      </c>
      <c r="D279">
        <v>47.44</v>
      </c>
      <c r="E279">
        <v>31.55</v>
      </c>
      <c r="F279">
        <v>27.024000000000001</v>
      </c>
      <c r="G279">
        <v>13.509</v>
      </c>
      <c r="H279">
        <v>25.89</v>
      </c>
      <c r="L279" s="1">
        <v>40821</v>
      </c>
      <c r="M279" s="4">
        <f t="shared" si="9"/>
        <v>31.080911999999998</v>
      </c>
      <c r="N279" s="4">
        <f t="shared" si="8"/>
        <v>53.53</v>
      </c>
    </row>
    <row r="280" spans="1:14" x14ac:dyDescent="0.3">
      <c r="A280" s="1">
        <v>40822</v>
      </c>
      <c r="B280">
        <v>54.43</v>
      </c>
      <c r="C280">
        <v>30.83</v>
      </c>
      <c r="D280">
        <v>48.02</v>
      </c>
      <c r="E280">
        <v>31.93</v>
      </c>
      <c r="F280">
        <v>28.48</v>
      </c>
      <c r="G280">
        <v>13.478</v>
      </c>
      <c r="H280">
        <v>26.34</v>
      </c>
      <c r="L280" s="1">
        <v>40822</v>
      </c>
      <c r="M280" s="4">
        <f t="shared" si="9"/>
        <v>31.581039999999998</v>
      </c>
      <c r="N280" s="4">
        <f t="shared" si="8"/>
        <v>54.43</v>
      </c>
    </row>
    <row r="281" spans="1:14" x14ac:dyDescent="0.3">
      <c r="A281" s="1">
        <v>40823</v>
      </c>
      <c r="B281">
        <v>54.07</v>
      </c>
      <c r="C281">
        <v>30.49</v>
      </c>
      <c r="D281">
        <v>48.24</v>
      </c>
      <c r="E281">
        <v>31.9</v>
      </c>
      <c r="F281">
        <v>28.2483</v>
      </c>
      <c r="G281">
        <v>13.207000000000001</v>
      </c>
      <c r="H281">
        <v>26.25</v>
      </c>
      <c r="L281" s="1">
        <v>40823</v>
      </c>
      <c r="M281" s="4">
        <f t="shared" si="9"/>
        <v>31.476324149999996</v>
      </c>
      <c r="N281" s="4">
        <f t="shared" si="8"/>
        <v>54.07</v>
      </c>
    </row>
    <row r="282" spans="1:14" x14ac:dyDescent="0.3">
      <c r="A282" s="1">
        <v>40824</v>
      </c>
      <c r="B282">
        <v>54.07</v>
      </c>
      <c r="C282">
        <v>30.49</v>
      </c>
      <c r="D282">
        <v>48.24</v>
      </c>
      <c r="E282">
        <v>31.9</v>
      </c>
      <c r="F282">
        <v>28.2483</v>
      </c>
      <c r="G282">
        <v>13.207000000000001</v>
      </c>
      <c r="H282">
        <v>26.25</v>
      </c>
      <c r="L282" s="1">
        <v>40824</v>
      </c>
      <c r="M282" s="4">
        <f t="shared" si="9"/>
        <v>31.476324149999996</v>
      </c>
      <c r="N282" s="4">
        <f t="shared" si="8"/>
        <v>54.07</v>
      </c>
    </row>
    <row r="283" spans="1:14" x14ac:dyDescent="0.3">
      <c r="A283" s="1">
        <v>40825</v>
      </c>
      <c r="B283">
        <v>54.07</v>
      </c>
      <c r="C283">
        <v>30.49</v>
      </c>
      <c r="D283">
        <v>48.24</v>
      </c>
      <c r="E283">
        <v>31.9</v>
      </c>
      <c r="F283">
        <v>28.2483</v>
      </c>
      <c r="G283">
        <v>13.207000000000001</v>
      </c>
      <c r="H283">
        <v>26.25</v>
      </c>
      <c r="L283" s="1">
        <v>40825</v>
      </c>
      <c r="M283" s="4">
        <f t="shared" si="9"/>
        <v>31.476324149999996</v>
      </c>
      <c r="N283" s="4">
        <f t="shared" si="8"/>
        <v>54.07</v>
      </c>
    </row>
    <row r="284" spans="1:14" x14ac:dyDescent="0.3">
      <c r="A284" s="1">
        <v>40826</v>
      </c>
      <c r="B284">
        <v>55.94</v>
      </c>
      <c r="C284">
        <v>31.55</v>
      </c>
      <c r="D284">
        <v>49.6</v>
      </c>
      <c r="E284">
        <v>32.630000000000003</v>
      </c>
      <c r="F284">
        <v>29.3</v>
      </c>
      <c r="G284">
        <v>13.885999999999999</v>
      </c>
      <c r="H284">
        <v>26.94</v>
      </c>
      <c r="L284" s="1">
        <v>40826</v>
      </c>
      <c r="M284" s="4">
        <f t="shared" si="9"/>
        <v>32.434250000000006</v>
      </c>
      <c r="N284" s="4">
        <f t="shared" si="8"/>
        <v>55.94</v>
      </c>
    </row>
    <row r="285" spans="1:14" x14ac:dyDescent="0.3">
      <c r="A285" s="1">
        <v>40827</v>
      </c>
      <c r="B285">
        <v>56.32</v>
      </c>
      <c r="C285">
        <v>31.86</v>
      </c>
      <c r="D285">
        <v>49.55</v>
      </c>
      <c r="E285">
        <v>32.58</v>
      </c>
      <c r="F285">
        <v>29.72</v>
      </c>
      <c r="G285">
        <v>14.295999999999999</v>
      </c>
      <c r="H285">
        <v>27</v>
      </c>
      <c r="L285" s="1">
        <v>40827</v>
      </c>
      <c r="M285" s="4">
        <f t="shared" si="9"/>
        <v>32.569960000000002</v>
      </c>
      <c r="N285" s="4">
        <f t="shared" si="8"/>
        <v>56.32</v>
      </c>
    </row>
    <row r="286" spans="1:14" x14ac:dyDescent="0.3">
      <c r="A286" s="1">
        <v>40828</v>
      </c>
      <c r="B286">
        <v>56.6</v>
      </c>
      <c r="C286">
        <v>32.119999999999997</v>
      </c>
      <c r="D286">
        <v>49.92</v>
      </c>
      <c r="E286">
        <v>32.6</v>
      </c>
      <c r="F286">
        <v>30.74</v>
      </c>
      <c r="G286">
        <v>14.364000000000001</v>
      </c>
      <c r="H286">
        <v>26.96</v>
      </c>
      <c r="L286" s="1">
        <v>40828</v>
      </c>
      <c r="M286" s="4">
        <f t="shared" si="9"/>
        <v>32.759770000000003</v>
      </c>
      <c r="N286" s="4">
        <f t="shared" si="8"/>
        <v>56.6</v>
      </c>
    </row>
    <row r="287" spans="1:14" x14ac:dyDescent="0.3">
      <c r="A287" s="1">
        <v>40829</v>
      </c>
      <c r="B287">
        <v>57.12</v>
      </c>
      <c r="C287">
        <v>32.44</v>
      </c>
      <c r="D287">
        <v>50.93</v>
      </c>
      <c r="E287">
        <v>32.57</v>
      </c>
      <c r="F287">
        <v>30.46</v>
      </c>
      <c r="G287">
        <v>14.587</v>
      </c>
      <c r="H287">
        <v>27.18</v>
      </c>
      <c r="L287" s="1">
        <v>40829</v>
      </c>
      <c r="M287" s="4">
        <f t="shared" si="9"/>
        <v>33.163930000000001</v>
      </c>
      <c r="N287" s="4">
        <f t="shared" si="8"/>
        <v>57.12</v>
      </c>
    </row>
    <row r="288" spans="1:14" x14ac:dyDescent="0.3">
      <c r="A288" s="1">
        <v>40830</v>
      </c>
      <c r="B288">
        <v>58.18</v>
      </c>
      <c r="C288">
        <v>33.17</v>
      </c>
      <c r="D288">
        <v>51.51</v>
      </c>
      <c r="E288">
        <v>32.880000000000003</v>
      </c>
      <c r="F288">
        <v>30.98</v>
      </c>
      <c r="G288">
        <v>15.071</v>
      </c>
      <c r="H288">
        <v>27.27</v>
      </c>
      <c r="L288" s="1">
        <v>40830</v>
      </c>
      <c r="M288" s="4">
        <f t="shared" si="9"/>
        <v>33.668590000000009</v>
      </c>
      <c r="N288" s="4">
        <f t="shared" si="8"/>
        <v>58.18</v>
      </c>
    </row>
    <row r="289" spans="1:14" x14ac:dyDescent="0.3">
      <c r="A289" s="1">
        <v>40831</v>
      </c>
      <c r="B289">
        <v>58.18</v>
      </c>
      <c r="C289">
        <v>33.17</v>
      </c>
      <c r="D289">
        <v>51.51</v>
      </c>
      <c r="E289">
        <v>32.880000000000003</v>
      </c>
      <c r="F289">
        <v>30.98</v>
      </c>
      <c r="G289">
        <v>15.071</v>
      </c>
      <c r="H289">
        <v>27.27</v>
      </c>
      <c r="L289" s="1">
        <v>40831</v>
      </c>
      <c r="M289" s="4">
        <f t="shared" si="9"/>
        <v>33.668590000000009</v>
      </c>
      <c r="N289" s="4">
        <f t="shared" si="8"/>
        <v>58.18</v>
      </c>
    </row>
    <row r="290" spans="1:14" x14ac:dyDescent="0.3">
      <c r="A290" s="1">
        <v>40832</v>
      </c>
      <c r="B290">
        <v>58.18</v>
      </c>
      <c r="C290">
        <v>33.17</v>
      </c>
      <c r="D290">
        <v>51.51</v>
      </c>
      <c r="E290">
        <v>32.880000000000003</v>
      </c>
      <c r="F290">
        <v>30.98</v>
      </c>
      <c r="G290">
        <v>15.071</v>
      </c>
      <c r="H290">
        <v>27.27</v>
      </c>
      <c r="L290" s="1">
        <v>40832</v>
      </c>
      <c r="M290" s="4">
        <f t="shared" si="9"/>
        <v>33.668590000000009</v>
      </c>
      <c r="N290" s="4">
        <f t="shared" si="8"/>
        <v>58.18</v>
      </c>
    </row>
    <row r="291" spans="1:14" x14ac:dyDescent="0.3">
      <c r="A291" s="1">
        <v>40833</v>
      </c>
      <c r="B291">
        <v>57.28</v>
      </c>
      <c r="C291">
        <v>32.42</v>
      </c>
      <c r="D291">
        <v>50.17</v>
      </c>
      <c r="E291">
        <v>32.31</v>
      </c>
      <c r="F291">
        <v>30.28</v>
      </c>
      <c r="G291">
        <v>15</v>
      </c>
      <c r="H291">
        <v>26.98</v>
      </c>
      <c r="L291" s="1">
        <v>40833</v>
      </c>
      <c r="M291" s="4">
        <f t="shared" si="9"/>
        <v>32.94914</v>
      </c>
      <c r="N291" s="4">
        <f t="shared" si="8"/>
        <v>57.28</v>
      </c>
    </row>
    <row r="292" spans="1:14" x14ac:dyDescent="0.3">
      <c r="A292" s="1">
        <v>40834</v>
      </c>
      <c r="B292">
        <v>57.99</v>
      </c>
      <c r="C292">
        <v>32.96</v>
      </c>
      <c r="D292">
        <v>51.18</v>
      </c>
      <c r="E292">
        <v>32.549999999999997</v>
      </c>
      <c r="F292">
        <v>30.82</v>
      </c>
      <c r="G292">
        <v>15.08</v>
      </c>
      <c r="H292">
        <v>27.31</v>
      </c>
      <c r="L292" s="1">
        <v>40834</v>
      </c>
      <c r="M292" s="4">
        <f t="shared" si="9"/>
        <v>33.467909999999996</v>
      </c>
      <c r="N292" s="4">
        <f t="shared" si="8"/>
        <v>57.99</v>
      </c>
    </row>
    <row r="293" spans="1:14" x14ac:dyDescent="0.3">
      <c r="A293" s="1">
        <v>40835</v>
      </c>
      <c r="B293">
        <v>56.87</v>
      </c>
      <c r="C293">
        <v>32.17</v>
      </c>
      <c r="D293">
        <v>50.15</v>
      </c>
      <c r="E293">
        <v>32.49</v>
      </c>
      <c r="F293">
        <v>29.88</v>
      </c>
      <c r="G293">
        <v>14.236000000000001</v>
      </c>
      <c r="H293">
        <v>27.13</v>
      </c>
      <c r="L293" s="1">
        <v>40835</v>
      </c>
      <c r="M293" s="4">
        <f t="shared" si="9"/>
        <v>32.822039999999994</v>
      </c>
      <c r="N293" s="4">
        <f t="shared" si="8"/>
        <v>56.87</v>
      </c>
    </row>
    <row r="294" spans="1:14" x14ac:dyDescent="0.3">
      <c r="A294" s="1">
        <v>40836</v>
      </c>
      <c r="B294">
        <v>56.59</v>
      </c>
      <c r="C294">
        <v>32.29</v>
      </c>
      <c r="D294">
        <v>49.28</v>
      </c>
      <c r="E294">
        <v>32.46</v>
      </c>
      <c r="F294">
        <v>30.08</v>
      </c>
      <c r="G294">
        <v>14.118</v>
      </c>
      <c r="H294">
        <v>27.04</v>
      </c>
      <c r="L294" s="1">
        <v>40836</v>
      </c>
      <c r="M294" s="4">
        <f t="shared" si="9"/>
        <v>32.621339999999996</v>
      </c>
      <c r="N294" s="4">
        <f t="shared" si="8"/>
        <v>56.59</v>
      </c>
    </row>
    <row r="295" spans="1:14" x14ac:dyDescent="0.3">
      <c r="A295" s="1">
        <v>40837</v>
      </c>
      <c r="B295">
        <v>57.3</v>
      </c>
      <c r="C295">
        <v>32.92</v>
      </c>
      <c r="D295">
        <v>50.33</v>
      </c>
      <c r="E295">
        <v>33.11</v>
      </c>
      <c r="F295">
        <v>30.86</v>
      </c>
      <c r="G295">
        <v>14.031000000000001</v>
      </c>
      <c r="H295">
        <v>27.16</v>
      </c>
      <c r="L295" s="1">
        <v>40837</v>
      </c>
      <c r="M295" s="4">
        <f t="shared" si="9"/>
        <v>33.205530000000003</v>
      </c>
      <c r="N295" s="4">
        <f t="shared" si="8"/>
        <v>57.3</v>
      </c>
    </row>
    <row r="296" spans="1:14" x14ac:dyDescent="0.3">
      <c r="A296" s="1">
        <v>40838</v>
      </c>
      <c r="B296">
        <v>57.3</v>
      </c>
      <c r="C296">
        <v>32.92</v>
      </c>
      <c r="D296">
        <v>50.33</v>
      </c>
      <c r="E296">
        <v>33.11</v>
      </c>
      <c r="F296">
        <v>30.86</v>
      </c>
      <c r="G296">
        <v>14.031000000000001</v>
      </c>
      <c r="H296">
        <v>27.16</v>
      </c>
      <c r="L296" s="1">
        <v>40838</v>
      </c>
      <c r="M296" s="4">
        <f t="shared" si="9"/>
        <v>33.205530000000003</v>
      </c>
      <c r="N296" s="4">
        <f t="shared" si="8"/>
        <v>57.3</v>
      </c>
    </row>
    <row r="297" spans="1:14" x14ac:dyDescent="0.3">
      <c r="A297" s="1">
        <v>40839</v>
      </c>
      <c r="B297">
        <v>57.3</v>
      </c>
      <c r="C297">
        <v>32.92</v>
      </c>
      <c r="D297">
        <v>50.33</v>
      </c>
      <c r="E297">
        <v>33.11</v>
      </c>
      <c r="F297">
        <v>30.86</v>
      </c>
      <c r="G297">
        <v>14.031000000000001</v>
      </c>
      <c r="H297">
        <v>27.16</v>
      </c>
      <c r="L297" s="1">
        <v>40839</v>
      </c>
      <c r="M297" s="4">
        <f t="shared" si="9"/>
        <v>33.205530000000003</v>
      </c>
      <c r="N297" s="4">
        <f t="shared" si="8"/>
        <v>57.3</v>
      </c>
    </row>
    <row r="298" spans="1:14" x14ac:dyDescent="0.3">
      <c r="A298" s="1">
        <v>40840</v>
      </c>
      <c r="B298">
        <v>58.49</v>
      </c>
      <c r="C298">
        <v>33.979999999999997</v>
      </c>
      <c r="D298">
        <v>52.01</v>
      </c>
      <c r="E298">
        <v>33.61</v>
      </c>
      <c r="F298">
        <v>31.720300000000002</v>
      </c>
      <c r="G298">
        <v>14.492000000000001</v>
      </c>
      <c r="H298">
        <v>27.19</v>
      </c>
      <c r="L298" s="1">
        <v>40840</v>
      </c>
      <c r="M298" s="4">
        <f t="shared" si="9"/>
        <v>34.121060149999998</v>
      </c>
      <c r="N298" s="4">
        <f t="shared" si="8"/>
        <v>58.49</v>
      </c>
    </row>
    <row r="299" spans="1:14" x14ac:dyDescent="0.3">
      <c r="A299" s="1">
        <v>40841</v>
      </c>
      <c r="B299">
        <v>57.34</v>
      </c>
      <c r="C299">
        <v>32.82</v>
      </c>
      <c r="D299">
        <v>51.15</v>
      </c>
      <c r="E299">
        <v>32.93</v>
      </c>
      <c r="F299">
        <v>30.78</v>
      </c>
      <c r="G299">
        <v>14.206</v>
      </c>
      <c r="H299">
        <v>26.81</v>
      </c>
      <c r="L299" s="1">
        <v>40841</v>
      </c>
      <c r="M299" s="4">
        <f t="shared" si="9"/>
        <v>33.33099</v>
      </c>
      <c r="N299" s="4">
        <f t="shared" si="8"/>
        <v>57.34</v>
      </c>
    </row>
    <row r="300" spans="1:14" x14ac:dyDescent="0.3">
      <c r="A300" s="1">
        <v>40842</v>
      </c>
      <c r="B300">
        <v>57.27</v>
      </c>
      <c r="C300">
        <v>32.61</v>
      </c>
      <c r="D300">
        <v>51.32</v>
      </c>
      <c r="E300">
        <v>33.369999999999997</v>
      </c>
      <c r="F300">
        <v>31.402000000000001</v>
      </c>
      <c r="G300">
        <v>14.307</v>
      </c>
      <c r="H300">
        <v>26.59</v>
      </c>
      <c r="L300" s="1">
        <v>40842</v>
      </c>
      <c r="M300" s="4">
        <f t="shared" si="9"/>
        <v>33.354400999999996</v>
      </c>
      <c r="N300" s="4">
        <f t="shared" si="8"/>
        <v>57.27</v>
      </c>
    </row>
    <row r="301" spans="1:14" x14ac:dyDescent="0.3">
      <c r="A301" s="1">
        <v>40843</v>
      </c>
      <c r="B301">
        <v>58.85</v>
      </c>
      <c r="C301">
        <v>33.97</v>
      </c>
      <c r="D301">
        <v>53.49</v>
      </c>
      <c r="E301">
        <v>34.18</v>
      </c>
      <c r="F301">
        <v>33.06</v>
      </c>
      <c r="G301">
        <v>14.452999999999999</v>
      </c>
      <c r="H301">
        <v>27.25</v>
      </c>
      <c r="L301" s="1">
        <v>40843</v>
      </c>
      <c r="M301" s="4">
        <f t="shared" si="9"/>
        <v>34.575829999999996</v>
      </c>
      <c r="N301" s="4">
        <f t="shared" si="8"/>
        <v>58.85</v>
      </c>
    </row>
    <row r="302" spans="1:14" x14ac:dyDescent="0.3">
      <c r="A302" s="1">
        <v>40844</v>
      </c>
      <c r="B302">
        <v>58.94</v>
      </c>
      <c r="C302">
        <v>34.36</v>
      </c>
      <c r="D302">
        <v>53.7</v>
      </c>
      <c r="E302">
        <v>34.21</v>
      </c>
      <c r="F302">
        <v>32.880000000000003</v>
      </c>
      <c r="G302">
        <v>14.462999999999999</v>
      </c>
      <c r="H302">
        <v>26.98</v>
      </c>
      <c r="L302" s="1">
        <v>40844</v>
      </c>
      <c r="M302" s="4">
        <f t="shared" si="9"/>
        <v>34.74324</v>
      </c>
      <c r="N302" s="4">
        <f t="shared" si="8"/>
        <v>58.94</v>
      </c>
    </row>
    <row r="303" spans="1:14" x14ac:dyDescent="0.3">
      <c r="A303" s="1">
        <v>40845</v>
      </c>
      <c r="B303">
        <v>58.94</v>
      </c>
      <c r="C303">
        <v>34.36</v>
      </c>
      <c r="D303">
        <v>53.7</v>
      </c>
      <c r="E303">
        <v>34.21</v>
      </c>
      <c r="F303">
        <v>32.880000000000003</v>
      </c>
      <c r="G303">
        <v>14.462999999999999</v>
      </c>
      <c r="H303">
        <v>26.98</v>
      </c>
      <c r="L303" s="1">
        <v>40845</v>
      </c>
      <c r="M303" s="4">
        <f t="shared" si="9"/>
        <v>34.74324</v>
      </c>
      <c r="N303" s="4">
        <f t="shared" si="8"/>
        <v>58.94</v>
      </c>
    </row>
    <row r="304" spans="1:14" x14ac:dyDescent="0.3">
      <c r="A304" s="1">
        <v>40846</v>
      </c>
      <c r="B304">
        <v>58.94</v>
      </c>
      <c r="C304">
        <v>34.36</v>
      </c>
      <c r="D304">
        <v>53.7</v>
      </c>
      <c r="E304">
        <v>34.21</v>
      </c>
      <c r="F304">
        <v>32.880000000000003</v>
      </c>
      <c r="G304">
        <v>14.462999999999999</v>
      </c>
      <c r="H304">
        <v>26.98</v>
      </c>
      <c r="L304" s="1">
        <v>40846</v>
      </c>
      <c r="M304" s="4">
        <f t="shared" si="9"/>
        <v>34.74324</v>
      </c>
      <c r="N304" s="4">
        <f t="shared" si="8"/>
        <v>58.94</v>
      </c>
    </row>
    <row r="305" spans="1:14" x14ac:dyDescent="0.3">
      <c r="A305" s="1">
        <v>40847</v>
      </c>
      <c r="B305">
        <v>57.95</v>
      </c>
      <c r="C305">
        <v>33.49</v>
      </c>
      <c r="D305">
        <v>52.4</v>
      </c>
      <c r="E305">
        <v>33.56</v>
      </c>
      <c r="F305">
        <v>31.56</v>
      </c>
      <c r="G305">
        <v>14.456</v>
      </c>
      <c r="H305">
        <v>26.63</v>
      </c>
      <c r="L305" s="1">
        <v>40847</v>
      </c>
      <c r="M305" s="4">
        <f t="shared" si="9"/>
        <v>33.979879999999994</v>
      </c>
      <c r="N305" s="4">
        <f t="shared" si="8"/>
        <v>57.95</v>
      </c>
    </row>
    <row r="306" spans="1:14" x14ac:dyDescent="0.3">
      <c r="A306" s="1">
        <v>40848</v>
      </c>
      <c r="B306">
        <v>56.44</v>
      </c>
      <c r="C306">
        <v>32.5</v>
      </c>
      <c r="D306">
        <v>50.73</v>
      </c>
      <c r="E306">
        <v>32.92</v>
      </c>
      <c r="F306">
        <v>30.6633</v>
      </c>
      <c r="G306">
        <v>14.161</v>
      </c>
      <c r="H306">
        <v>25.99</v>
      </c>
      <c r="L306" s="1">
        <v>40848</v>
      </c>
      <c r="M306" s="4">
        <f t="shared" si="9"/>
        <v>33.025931649999997</v>
      </c>
      <c r="N306" s="4">
        <f t="shared" si="8"/>
        <v>56.44</v>
      </c>
    </row>
    <row r="307" spans="1:14" x14ac:dyDescent="0.3">
      <c r="A307" s="1">
        <v>40849</v>
      </c>
      <c r="B307">
        <v>56.92</v>
      </c>
      <c r="C307">
        <v>33.07</v>
      </c>
      <c r="D307">
        <v>50.92</v>
      </c>
      <c r="E307">
        <v>33.14</v>
      </c>
      <c r="F307">
        <v>31.628</v>
      </c>
      <c r="G307">
        <v>14.193</v>
      </c>
      <c r="H307">
        <v>26.01</v>
      </c>
      <c r="L307" s="1">
        <v>40849</v>
      </c>
      <c r="M307" s="4">
        <f t="shared" si="9"/>
        <v>33.311613999999999</v>
      </c>
      <c r="N307" s="4">
        <f t="shared" si="8"/>
        <v>56.92</v>
      </c>
    </row>
    <row r="308" spans="1:14" x14ac:dyDescent="0.3">
      <c r="A308" s="1">
        <v>40850</v>
      </c>
      <c r="B308">
        <v>58.1</v>
      </c>
      <c r="C308">
        <v>33.93</v>
      </c>
      <c r="D308">
        <v>52.44</v>
      </c>
      <c r="E308">
        <v>33.5</v>
      </c>
      <c r="F308">
        <v>32.18</v>
      </c>
      <c r="G308">
        <v>14.395</v>
      </c>
      <c r="H308">
        <v>26.53</v>
      </c>
      <c r="L308" s="1">
        <v>40850</v>
      </c>
      <c r="M308" s="4">
        <f t="shared" si="9"/>
        <v>34.119089999999993</v>
      </c>
      <c r="N308" s="4">
        <f t="shared" si="8"/>
        <v>58.1</v>
      </c>
    </row>
    <row r="309" spans="1:14" x14ac:dyDescent="0.3">
      <c r="A309" s="1">
        <v>40851</v>
      </c>
      <c r="B309">
        <v>57.8</v>
      </c>
      <c r="C309">
        <v>33.840000000000003</v>
      </c>
      <c r="D309">
        <v>53.04</v>
      </c>
      <c r="E309">
        <v>33.19</v>
      </c>
      <c r="F309">
        <v>32.102400000000003</v>
      </c>
      <c r="G309">
        <v>14.294</v>
      </c>
      <c r="H309">
        <v>26.25</v>
      </c>
      <c r="L309" s="1">
        <v>40851</v>
      </c>
      <c r="M309" s="4">
        <f t="shared" si="9"/>
        <v>34.152951200000004</v>
      </c>
      <c r="N309" s="4">
        <f t="shared" si="8"/>
        <v>57.8</v>
      </c>
    </row>
    <row r="310" spans="1:14" x14ac:dyDescent="0.3">
      <c r="A310" s="1">
        <v>40852</v>
      </c>
      <c r="B310">
        <v>57.8</v>
      </c>
      <c r="C310">
        <v>33.840000000000003</v>
      </c>
      <c r="D310">
        <v>53.04</v>
      </c>
      <c r="E310">
        <v>33.19</v>
      </c>
      <c r="F310">
        <v>32.102400000000003</v>
      </c>
      <c r="G310">
        <v>14.294</v>
      </c>
      <c r="H310">
        <v>26.25</v>
      </c>
      <c r="L310" s="1">
        <v>40852</v>
      </c>
      <c r="M310" s="4">
        <f t="shared" si="9"/>
        <v>34.152951200000004</v>
      </c>
      <c r="N310" s="4">
        <f t="shared" si="8"/>
        <v>57.8</v>
      </c>
    </row>
    <row r="311" spans="1:14" x14ac:dyDescent="0.3">
      <c r="A311" s="1">
        <v>40853</v>
      </c>
      <c r="B311">
        <v>57.8</v>
      </c>
      <c r="C311">
        <v>33.840000000000003</v>
      </c>
      <c r="D311">
        <v>53.04</v>
      </c>
      <c r="E311">
        <v>33.19</v>
      </c>
      <c r="F311">
        <v>32.102400000000003</v>
      </c>
      <c r="G311">
        <v>14.294</v>
      </c>
      <c r="H311">
        <v>26.25</v>
      </c>
      <c r="L311" s="1">
        <v>40853</v>
      </c>
      <c r="M311" s="4">
        <f t="shared" si="9"/>
        <v>34.152951200000004</v>
      </c>
      <c r="N311" s="4">
        <f t="shared" si="8"/>
        <v>57.8</v>
      </c>
    </row>
    <row r="312" spans="1:14" x14ac:dyDescent="0.3">
      <c r="A312" s="1">
        <v>40854</v>
      </c>
      <c r="B312">
        <v>58.21</v>
      </c>
      <c r="C312">
        <v>33.950000000000003</v>
      </c>
      <c r="D312">
        <v>53.01</v>
      </c>
      <c r="E312">
        <v>33.58</v>
      </c>
      <c r="F312">
        <v>32.64</v>
      </c>
      <c r="G312">
        <v>14.276</v>
      </c>
      <c r="H312">
        <v>26.8</v>
      </c>
      <c r="L312" s="1">
        <v>40854</v>
      </c>
      <c r="M312" s="4">
        <f t="shared" si="9"/>
        <v>34.295919999999995</v>
      </c>
      <c r="N312" s="4">
        <f t="shared" si="8"/>
        <v>58.21</v>
      </c>
    </row>
    <row r="313" spans="1:14" x14ac:dyDescent="0.3">
      <c r="A313" s="1">
        <v>40855</v>
      </c>
      <c r="B313">
        <v>58.88</v>
      </c>
      <c r="C313">
        <v>34.585500000000003</v>
      </c>
      <c r="D313">
        <v>53.25</v>
      </c>
      <c r="E313">
        <v>33.99</v>
      </c>
      <c r="F313">
        <v>32.979999999999997</v>
      </c>
      <c r="G313">
        <v>14.507999999999999</v>
      </c>
      <c r="H313">
        <v>27.16</v>
      </c>
      <c r="L313" s="1">
        <v>40855</v>
      </c>
      <c r="M313" s="4">
        <f t="shared" si="9"/>
        <v>34.699215000000002</v>
      </c>
      <c r="N313" s="4">
        <f t="shared" si="8"/>
        <v>58.88</v>
      </c>
    </row>
    <row r="314" spans="1:14" x14ac:dyDescent="0.3">
      <c r="A314" s="1">
        <v>40856</v>
      </c>
      <c r="B314">
        <v>56.81</v>
      </c>
      <c r="C314">
        <v>33.24</v>
      </c>
      <c r="D314">
        <v>50.9</v>
      </c>
      <c r="E314">
        <v>33.01</v>
      </c>
      <c r="F314">
        <v>31.52</v>
      </c>
      <c r="G314">
        <v>14.117000000000001</v>
      </c>
      <c r="H314">
        <v>26.2</v>
      </c>
      <c r="L314" s="1">
        <v>40856</v>
      </c>
      <c r="M314" s="4">
        <f t="shared" si="9"/>
        <v>33.357959999999999</v>
      </c>
      <c r="N314" s="4">
        <f t="shared" si="8"/>
        <v>56.81</v>
      </c>
    </row>
    <row r="315" spans="1:14" x14ac:dyDescent="0.3">
      <c r="A315" s="1">
        <v>40857</v>
      </c>
      <c r="B315">
        <v>56.78</v>
      </c>
      <c r="C315">
        <v>33.159999999999997</v>
      </c>
      <c r="D315">
        <v>51.24</v>
      </c>
      <c r="E315">
        <v>33.479999999999997</v>
      </c>
      <c r="F315">
        <v>31.7</v>
      </c>
      <c r="G315">
        <v>13.757999999999999</v>
      </c>
      <c r="H315">
        <v>26.28</v>
      </c>
      <c r="L315" s="1">
        <v>40857</v>
      </c>
      <c r="M315" s="4">
        <f t="shared" si="9"/>
        <v>33.457649999999994</v>
      </c>
      <c r="N315" s="4">
        <f t="shared" si="8"/>
        <v>56.78</v>
      </c>
    </row>
    <row r="316" spans="1:14" x14ac:dyDescent="0.3">
      <c r="A316" s="1">
        <v>40858</v>
      </c>
      <c r="B316">
        <v>57.85</v>
      </c>
      <c r="C316">
        <v>33.869999999999997</v>
      </c>
      <c r="D316">
        <v>53.04</v>
      </c>
      <c r="E316">
        <v>34.07</v>
      </c>
      <c r="F316">
        <v>32.32</v>
      </c>
      <c r="G316">
        <v>13.736000000000001</v>
      </c>
      <c r="H316">
        <v>26.91</v>
      </c>
      <c r="L316" s="1">
        <v>40858</v>
      </c>
      <c r="M316" s="4">
        <f t="shared" si="9"/>
        <v>34.305759999999999</v>
      </c>
      <c r="N316" s="4">
        <f t="shared" si="8"/>
        <v>57.85</v>
      </c>
    </row>
    <row r="317" spans="1:14" x14ac:dyDescent="0.3">
      <c r="A317" s="1">
        <v>40859</v>
      </c>
      <c r="B317">
        <v>57.85</v>
      </c>
      <c r="C317">
        <v>33.869999999999997</v>
      </c>
      <c r="D317">
        <v>53.04</v>
      </c>
      <c r="E317">
        <v>34.07</v>
      </c>
      <c r="F317">
        <v>32.32</v>
      </c>
      <c r="G317">
        <v>13.736000000000001</v>
      </c>
      <c r="H317">
        <v>26.91</v>
      </c>
      <c r="L317" s="1">
        <v>40859</v>
      </c>
      <c r="M317" s="4">
        <f t="shared" si="9"/>
        <v>34.305759999999999</v>
      </c>
      <c r="N317" s="4">
        <f t="shared" si="8"/>
        <v>57.85</v>
      </c>
    </row>
    <row r="318" spans="1:14" x14ac:dyDescent="0.3">
      <c r="A318" s="1">
        <v>40860</v>
      </c>
      <c r="B318">
        <v>57.85</v>
      </c>
      <c r="C318">
        <v>33.869999999999997</v>
      </c>
      <c r="D318">
        <v>53.04</v>
      </c>
      <c r="E318">
        <v>34.07</v>
      </c>
      <c r="F318">
        <v>32.32</v>
      </c>
      <c r="G318">
        <v>13.736000000000001</v>
      </c>
      <c r="H318">
        <v>26.91</v>
      </c>
      <c r="L318" s="1">
        <v>40860</v>
      </c>
      <c r="M318" s="4">
        <f t="shared" si="9"/>
        <v>34.305759999999999</v>
      </c>
      <c r="N318" s="4">
        <f t="shared" si="8"/>
        <v>57.85</v>
      </c>
    </row>
    <row r="319" spans="1:14" x14ac:dyDescent="0.3">
      <c r="A319" s="1">
        <v>40861</v>
      </c>
      <c r="B319">
        <v>57.49</v>
      </c>
      <c r="C319">
        <v>33.75</v>
      </c>
      <c r="D319">
        <v>52.46</v>
      </c>
      <c r="E319">
        <v>33.840000000000003</v>
      </c>
      <c r="F319">
        <v>32.26</v>
      </c>
      <c r="G319">
        <v>13.545</v>
      </c>
      <c r="H319">
        <v>26.76</v>
      </c>
      <c r="L319" s="1">
        <v>40861</v>
      </c>
      <c r="M319" s="4">
        <f t="shared" si="9"/>
        <v>34.050130000000003</v>
      </c>
      <c r="N319" s="4">
        <f t="shared" si="8"/>
        <v>57.49</v>
      </c>
    </row>
    <row r="320" spans="1:14" x14ac:dyDescent="0.3">
      <c r="A320" s="1">
        <v>40862</v>
      </c>
      <c r="B320">
        <v>58.13</v>
      </c>
      <c r="C320">
        <v>34.04</v>
      </c>
      <c r="D320">
        <v>53.12</v>
      </c>
      <c r="E320">
        <v>33.92</v>
      </c>
      <c r="F320">
        <v>32</v>
      </c>
      <c r="G320">
        <v>13.887</v>
      </c>
      <c r="H320">
        <v>26.74</v>
      </c>
      <c r="L320" s="1">
        <v>40862</v>
      </c>
      <c r="M320" s="4">
        <f t="shared" si="9"/>
        <v>34.360700000000001</v>
      </c>
      <c r="N320" s="4">
        <f t="shared" si="8"/>
        <v>58.13</v>
      </c>
    </row>
    <row r="321" spans="1:14" x14ac:dyDescent="0.3">
      <c r="A321" s="1">
        <v>40863</v>
      </c>
      <c r="B321">
        <v>57.17</v>
      </c>
      <c r="C321">
        <v>33.369999999999997</v>
      </c>
      <c r="D321">
        <v>52.94</v>
      </c>
      <c r="E321">
        <v>33.270000000000003</v>
      </c>
      <c r="F321">
        <v>31.46</v>
      </c>
      <c r="G321">
        <v>13.742000000000001</v>
      </c>
      <c r="H321">
        <v>26.07</v>
      </c>
      <c r="L321" s="1">
        <v>40863</v>
      </c>
      <c r="M321" s="4">
        <f t="shared" si="9"/>
        <v>33.90193</v>
      </c>
      <c r="N321" s="4">
        <f t="shared" si="8"/>
        <v>57.17</v>
      </c>
    </row>
    <row r="322" spans="1:14" x14ac:dyDescent="0.3">
      <c r="A322" s="1">
        <v>40864</v>
      </c>
      <c r="B322">
        <v>55.83</v>
      </c>
      <c r="C322">
        <v>32.43</v>
      </c>
      <c r="D322">
        <v>50.89</v>
      </c>
      <c r="E322">
        <v>32.92</v>
      </c>
      <c r="F322">
        <v>30.66</v>
      </c>
      <c r="G322">
        <v>13.478999999999999</v>
      </c>
      <c r="H322">
        <v>25.54</v>
      </c>
      <c r="L322" s="1">
        <v>40864</v>
      </c>
      <c r="M322" s="4">
        <f t="shared" si="9"/>
        <v>32.928229999999999</v>
      </c>
      <c r="N322" s="4">
        <f t="shared" ref="N322:N385" si="10">B322</f>
        <v>55.83</v>
      </c>
    </row>
    <row r="323" spans="1:14" x14ac:dyDescent="0.3">
      <c r="A323" s="1">
        <v>40865</v>
      </c>
      <c r="B323">
        <v>55.4</v>
      </c>
      <c r="C323">
        <v>31.99</v>
      </c>
      <c r="D323">
        <v>50.41</v>
      </c>
      <c r="E323">
        <v>32.85</v>
      </c>
      <c r="F323">
        <v>30.76</v>
      </c>
      <c r="G323">
        <v>13.391</v>
      </c>
      <c r="H323">
        <v>25.3</v>
      </c>
      <c r="L323" s="1">
        <v>40865</v>
      </c>
      <c r="M323" s="4">
        <f t="shared" ref="M323:M386" si="11">C323*0.35+D323*25%+E323*15%+F323*0.05%+G323*10%+H323*10%</f>
        <v>32.610980000000005</v>
      </c>
      <c r="N323" s="4">
        <f t="shared" si="10"/>
        <v>55.4</v>
      </c>
    </row>
    <row r="324" spans="1:14" x14ac:dyDescent="0.3">
      <c r="A324" s="1">
        <v>40866</v>
      </c>
      <c r="B324">
        <v>55.4</v>
      </c>
      <c r="C324">
        <v>31.99</v>
      </c>
      <c r="D324">
        <v>50.41</v>
      </c>
      <c r="E324">
        <v>32.85</v>
      </c>
      <c r="F324">
        <v>30.76</v>
      </c>
      <c r="G324">
        <v>13.391</v>
      </c>
      <c r="H324">
        <v>25.3</v>
      </c>
      <c r="L324" s="1">
        <v>40866</v>
      </c>
      <c r="M324" s="4">
        <f t="shared" si="11"/>
        <v>32.610980000000005</v>
      </c>
      <c r="N324" s="4">
        <f t="shared" si="10"/>
        <v>55.4</v>
      </c>
    </row>
    <row r="325" spans="1:14" x14ac:dyDescent="0.3">
      <c r="A325" s="1">
        <v>40867</v>
      </c>
      <c r="B325">
        <v>55.4</v>
      </c>
      <c r="C325">
        <v>31.99</v>
      </c>
      <c r="D325">
        <v>50.41</v>
      </c>
      <c r="E325">
        <v>32.85</v>
      </c>
      <c r="F325">
        <v>30.76</v>
      </c>
      <c r="G325">
        <v>13.391</v>
      </c>
      <c r="H325">
        <v>25.3</v>
      </c>
      <c r="L325" s="1">
        <v>40867</v>
      </c>
      <c r="M325" s="4">
        <f t="shared" si="11"/>
        <v>32.610980000000005</v>
      </c>
      <c r="N325" s="4">
        <f t="shared" si="10"/>
        <v>55.4</v>
      </c>
    </row>
    <row r="326" spans="1:14" x14ac:dyDescent="0.3">
      <c r="A326" s="1">
        <v>40868</v>
      </c>
      <c r="B326">
        <v>54.34</v>
      </c>
      <c r="C326">
        <v>31.24</v>
      </c>
      <c r="D326">
        <v>49.47</v>
      </c>
      <c r="E326">
        <v>32.22</v>
      </c>
      <c r="F326">
        <v>29.98</v>
      </c>
      <c r="G326">
        <v>13.179</v>
      </c>
      <c r="H326">
        <v>25</v>
      </c>
      <c r="L326" s="1">
        <v>40868</v>
      </c>
      <c r="M326" s="4">
        <f t="shared" si="11"/>
        <v>31.967389999999998</v>
      </c>
      <c r="N326" s="4">
        <f t="shared" si="10"/>
        <v>54.34</v>
      </c>
    </row>
    <row r="327" spans="1:14" x14ac:dyDescent="0.3">
      <c r="A327" s="1">
        <v>40869</v>
      </c>
      <c r="B327">
        <v>54.52</v>
      </c>
      <c r="C327">
        <v>31.09</v>
      </c>
      <c r="D327">
        <v>48.84</v>
      </c>
      <c r="E327">
        <v>32.299999999999997</v>
      </c>
      <c r="F327">
        <v>29.78</v>
      </c>
      <c r="G327">
        <v>13.446999999999999</v>
      </c>
      <c r="H327">
        <v>24.79</v>
      </c>
      <c r="L327" s="1">
        <v>40869</v>
      </c>
      <c r="M327" s="4">
        <f t="shared" si="11"/>
        <v>31.775089999999999</v>
      </c>
      <c r="N327" s="4">
        <f t="shared" si="10"/>
        <v>54.52</v>
      </c>
    </row>
    <row r="328" spans="1:14" x14ac:dyDescent="0.3">
      <c r="A328" s="1">
        <v>40870</v>
      </c>
      <c r="B328">
        <v>53.29</v>
      </c>
      <c r="C328">
        <v>30.375599999999999</v>
      </c>
      <c r="D328">
        <v>47.3</v>
      </c>
      <c r="E328">
        <v>31.83</v>
      </c>
      <c r="F328">
        <v>28.9</v>
      </c>
      <c r="G328">
        <v>13.106999999999999</v>
      </c>
      <c r="H328">
        <v>24.47</v>
      </c>
      <c r="L328" s="1">
        <v>40870</v>
      </c>
      <c r="M328" s="4">
        <f t="shared" si="11"/>
        <v>31.00311</v>
      </c>
      <c r="N328" s="4">
        <f t="shared" si="10"/>
        <v>53.29</v>
      </c>
    </row>
    <row r="329" spans="1:14" x14ac:dyDescent="0.3">
      <c r="A329" s="1">
        <v>40871</v>
      </c>
      <c r="B329">
        <v>53.29</v>
      </c>
      <c r="C329">
        <v>30.375599999999999</v>
      </c>
      <c r="D329">
        <v>47.3</v>
      </c>
      <c r="E329">
        <v>31.83</v>
      </c>
      <c r="F329">
        <v>28.9</v>
      </c>
      <c r="G329">
        <v>13.106999999999999</v>
      </c>
      <c r="H329">
        <v>24.47</v>
      </c>
      <c r="L329" s="1">
        <v>40871</v>
      </c>
      <c r="M329" s="4">
        <f t="shared" si="11"/>
        <v>31.00311</v>
      </c>
      <c r="N329" s="4">
        <f t="shared" si="10"/>
        <v>53.29</v>
      </c>
    </row>
    <row r="330" spans="1:14" x14ac:dyDescent="0.3">
      <c r="A330" s="1">
        <v>40872</v>
      </c>
      <c r="B330">
        <v>52.88</v>
      </c>
      <c r="C330">
        <v>30.02</v>
      </c>
      <c r="D330">
        <v>46.72</v>
      </c>
      <c r="E330">
        <v>31.71</v>
      </c>
      <c r="F330">
        <v>28.68</v>
      </c>
      <c r="G330">
        <v>12.984999999999999</v>
      </c>
      <c r="H330">
        <v>24.3</v>
      </c>
      <c r="L330" s="1">
        <v>40872</v>
      </c>
      <c r="M330" s="4">
        <f t="shared" si="11"/>
        <v>30.686339999999998</v>
      </c>
      <c r="N330" s="4">
        <f t="shared" si="10"/>
        <v>52.88</v>
      </c>
    </row>
    <row r="331" spans="1:14" x14ac:dyDescent="0.3">
      <c r="A331" s="1">
        <v>40873</v>
      </c>
      <c r="B331">
        <v>52.88</v>
      </c>
      <c r="C331">
        <v>30.02</v>
      </c>
      <c r="D331">
        <v>46.72</v>
      </c>
      <c r="E331">
        <v>31.71</v>
      </c>
      <c r="F331">
        <v>28.68</v>
      </c>
      <c r="G331">
        <v>12.984999999999999</v>
      </c>
      <c r="H331">
        <v>24.3</v>
      </c>
      <c r="L331" s="1">
        <v>40873</v>
      </c>
      <c r="M331" s="4">
        <f t="shared" si="11"/>
        <v>30.686339999999998</v>
      </c>
      <c r="N331" s="4">
        <f t="shared" si="10"/>
        <v>52.88</v>
      </c>
    </row>
    <row r="332" spans="1:14" x14ac:dyDescent="0.3">
      <c r="A332" s="1">
        <v>40874</v>
      </c>
      <c r="B332">
        <v>52.88</v>
      </c>
      <c r="C332">
        <v>30.02</v>
      </c>
      <c r="D332">
        <v>46.72</v>
      </c>
      <c r="E332">
        <v>31.71</v>
      </c>
      <c r="F332">
        <v>28.68</v>
      </c>
      <c r="G332">
        <v>12.984999999999999</v>
      </c>
      <c r="H332">
        <v>24.3</v>
      </c>
      <c r="L332" s="1">
        <v>40874</v>
      </c>
      <c r="M332" s="4">
        <f t="shared" si="11"/>
        <v>30.686339999999998</v>
      </c>
      <c r="N332" s="4">
        <f t="shared" si="10"/>
        <v>52.88</v>
      </c>
    </row>
    <row r="333" spans="1:14" x14ac:dyDescent="0.3">
      <c r="A333" s="1">
        <v>40875</v>
      </c>
      <c r="B333">
        <v>54.72</v>
      </c>
      <c r="C333">
        <v>31.362500000000001</v>
      </c>
      <c r="D333">
        <v>48.14</v>
      </c>
      <c r="E333">
        <v>32.56</v>
      </c>
      <c r="F333">
        <v>29.5</v>
      </c>
      <c r="G333">
        <v>13.433</v>
      </c>
      <c r="H333">
        <v>24.87</v>
      </c>
      <c r="L333" s="1">
        <v>40875</v>
      </c>
      <c r="M333" s="4">
        <f t="shared" si="11"/>
        <v>31.740924999999997</v>
      </c>
      <c r="N333" s="4">
        <f t="shared" si="10"/>
        <v>54.72</v>
      </c>
    </row>
    <row r="334" spans="1:14" x14ac:dyDescent="0.3">
      <c r="A334" s="1">
        <v>40876</v>
      </c>
      <c r="B334">
        <v>54.38</v>
      </c>
      <c r="C334">
        <v>31.13</v>
      </c>
      <c r="D334">
        <v>47.84</v>
      </c>
      <c r="E334">
        <v>32.700000000000003</v>
      </c>
      <c r="F334">
        <v>29.52</v>
      </c>
      <c r="G334">
        <v>13.329000000000001</v>
      </c>
      <c r="H334">
        <v>24.84</v>
      </c>
      <c r="L334" s="1">
        <v>40876</v>
      </c>
      <c r="M334" s="4">
        <f t="shared" si="11"/>
        <v>31.59216</v>
      </c>
      <c r="N334" s="4">
        <f t="shared" si="10"/>
        <v>54.38</v>
      </c>
    </row>
    <row r="335" spans="1:14" x14ac:dyDescent="0.3">
      <c r="A335" s="1">
        <v>40877</v>
      </c>
      <c r="B335">
        <v>56.39</v>
      </c>
      <c r="C335">
        <v>32.33</v>
      </c>
      <c r="D335">
        <v>50.53</v>
      </c>
      <c r="E335">
        <v>33.880000000000003</v>
      </c>
      <c r="F335">
        <v>31.410399999999999</v>
      </c>
      <c r="G335">
        <v>13.65</v>
      </c>
      <c r="H335">
        <v>25.58</v>
      </c>
      <c r="L335" s="1">
        <v>40877</v>
      </c>
      <c r="M335" s="4">
        <f t="shared" si="11"/>
        <v>32.968705200000002</v>
      </c>
      <c r="N335" s="4">
        <f t="shared" si="10"/>
        <v>56.39</v>
      </c>
    </row>
    <row r="336" spans="1:14" x14ac:dyDescent="0.3">
      <c r="A336" s="1">
        <v>40878</v>
      </c>
      <c r="B336">
        <v>56.78</v>
      </c>
      <c r="C336">
        <v>32.42</v>
      </c>
      <c r="D336">
        <v>50.87</v>
      </c>
      <c r="E336">
        <v>33.93</v>
      </c>
      <c r="F336">
        <v>30.76</v>
      </c>
      <c r="G336">
        <v>13.855</v>
      </c>
      <c r="H336">
        <v>25.28</v>
      </c>
      <c r="L336" s="1">
        <v>40878</v>
      </c>
      <c r="M336" s="4">
        <f t="shared" si="11"/>
        <v>33.082880000000003</v>
      </c>
      <c r="N336" s="4">
        <f t="shared" si="10"/>
        <v>56.78</v>
      </c>
    </row>
    <row r="337" spans="1:14" x14ac:dyDescent="0.3">
      <c r="A337" s="1">
        <v>40879</v>
      </c>
      <c r="B337">
        <v>56.62</v>
      </c>
      <c r="C337">
        <v>32.51</v>
      </c>
      <c r="D337">
        <v>50.88</v>
      </c>
      <c r="E337">
        <v>33.51</v>
      </c>
      <c r="F337">
        <v>30.84</v>
      </c>
      <c r="G337">
        <v>13.917999999999999</v>
      </c>
      <c r="H337">
        <v>25.22</v>
      </c>
      <c r="L337" s="1">
        <v>40879</v>
      </c>
      <c r="M337" s="4">
        <f t="shared" si="11"/>
        <v>33.054220000000001</v>
      </c>
      <c r="N337" s="4">
        <f t="shared" si="10"/>
        <v>56.62</v>
      </c>
    </row>
    <row r="338" spans="1:14" x14ac:dyDescent="0.3">
      <c r="A338" s="1">
        <v>40880</v>
      </c>
      <c r="B338">
        <v>56.62</v>
      </c>
      <c r="C338">
        <v>32.51</v>
      </c>
      <c r="D338">
        <v>50.88</v>
      </c>
      <c r="E338">
        <v>33.51</v>
      </c>
      <c r="F338">
        <v>30.84</v>
      </c>
      <c r="G338">
        <v>13.917999999999999</v>
      </c>
      <c r="H338">
        <v>25.22</v>
      </c>
      <c r="L338" s="1">
        <v>40880</v>
      </c>
      <c r="M338" s="4">
        <f t="shared" si="11"/>
        <v>33.054220000000001</v>
      </c>
      <c r="N338" s="4">
        <f t="shared" si="10"/>
        <v>56.62</v>
      </c>
    </row>
    <row r="339" spans="1:14" x14ac:dyDescent="0.3">
      <c r="A339" s="1">
        <v>40881</v>
      </c>
      <c r="B339">
        <v>56.62</v>
      </c>
      <c r="C339">
        <v>32.51</v>
      </c>
      <c r="D339">
        <v>50.88</v>
      </c>
      <c r="E339">
        <v>33.51</v>
      </c>
      <c r="F339">
        <v>30.84</v>
      </c>
      <c r="G339">
        <v>13.917999999999999</v>
      </c>
      <c r="H339">
        <v>25.22</v>
      </c>
      <c r="L339" s="1">
        <v>40881</v>
      </c>
      <c r="M339" s="4">
        <f t="shared" si="11"/>
        <v>33.054220000000001</v>
      </c>
      <c r="N339" s="4">
        <f t="shared" si="10"/>
        <v>56.62</v>
      </c>
    </row>
    <row r="340" spans="1:14" x14ac:dyDescent="0.3">
      <c r="A340" s="1">
        <v>40882</v>
      </c>
      <c r="B340">
        <v>57.24</v>
      </c>
      <c r="C340">
        <v>33.24</v>
      </c>
      <c r="D340">
        <v>51.3</v>
      </c>
      <c r="E340">
        <v>33.57</v>
      </c>
      <c r="F340">
        <v>31.06</v>
      </c>
      <c r="G340">
        <v>14.036</v>
      </c>
      <c r="H340">
        <v>25.7</v>
      </c>
      <c r="L340" s="1">
        <v>40882</v>
      </c>
      <c r="M340" s="4">
        <f t="shared" si="11"/>
        <v>33.483629999999998</v>
      </c>
      <c r="N340" s="4">
        <f t="shared" si="10"/>
        <v>57.24</v>
      </c>
    </row>
    <row r="341" spans="1:14" x14ac:dyDescent="0.3">
      <c r="A341" s="1">
        <v>40883</v>
      </c>
      <c r="B341">
        <v>57.08</v>
      </c>
      <c r="C341">
        <v>33.01</v>
      </c>
      <c r="D341">
        <v>51.17</v>
      </c>
      <c r="E341">
        <v>33.71</v>
      </c>
      <c r="F341">
        <v>30.98</v>
      </c>
      <c r="G341">
        <v>13.962999999999999</v>
      </c>
      <c r="H341">
        <v>25.66</v>
      </c>
      <c r="L341" s="1">
        <v>40883</v>
      </c>
      <c r="M341" s="4">
        <f t="shared" si="11"/>
        <v>33.380289999999995</v>
      </c>
      <c r="N341" s="4">
        <f t="shared" si="10"/>
        <v>57.08</v>
      </c>
    </row>
    <row r="342" spans="1:14" x14ac:dyDescent="0.3">
      <c r="A342" s="1">
        <v>40884</v>
      </c>
      <c r="B342">
        <v>57.08</v>
      </c>
      <c r="C342">
        <v>32.85</v>
      </c>
      <c r="D342">
        <v>51.85</v>
      </c>
      <c r="E342">
        <v>33.96</v>
      </c>
      <c r="F342">
        <v>31.3</v>
      </c>
      <c r="G342">
        <v>13.896000000000001</v>
      </c>
      <c r="H342">
        <v>25.6</v>
      </c>
      <c r="L342" s="1">
        <v>40884</v>
      </c>
      <c r="M342" s="4">
        <f t="shared" si="11"/>
        <v>33.519250000000007</v>
      </c>
      <c r="N342" s="4">
        <f t="shared" si="10"/>
        <v>57.08</v>
      </c>
    </row>
    <row r="343" spans="1:14" x14ac:dyDescent="0.3">
      <c r="A343" s="1">
        <v>40885</v>
      </c>
      <c r="B343">
        <v>56.12</v>
      </c>
      <c r="C343">
        <v>32.17</v>
      </c>
      <c r="D343">
        <v>50.32</v>
      </c>
      <c r="E343">
        <v>33.33</v>
      </c>
      <c r="F343">
        <v>29.96</v>
      </c>
      <c r="G343">
        <v>13.952</v>
      </c>
      <c r="H343">
        <v>25.4</v>
      </c>
      <c r="L343" s="1">
        <v>40885</v>
      </c>
      <c r="M343" s="4">
        <f t="shared" si="11"/>
        <v>32.789180000000002</v>
      </c>
      <c r="N343" s="4">
        <f t="shared" si="10"/>
        <v>56.12</v>
      </c>
    </row>
    <row r="344" spans="1:14" x14ac:dyDescent="0.3">
      <c r="A344" s="1">
        <v>40886</v>
      </c>
      <c r="B344">
        <v>57.02</v>
      </c>
      <c r="C344">
        <v>32.96</v>
      </c>
      <c r="D344">
        <v>50.99</v>
      </c>
      <c r="E344">
        <v>33.82</v>
      </c>
      <c r="F344">
        <v>30.38</v>
      </c>
      <c r="G344">
        <v>14.058</v>
      </c>
      <c r="H344">
        <v>25.7</v>
      </c>
      <c r="L344" s="1">
        <v>40886</v>
      </c>
      <c r="M344" s="4">
        <f t="shared" si="11"/>
        <v>33.347490000000001</v>
      </c>
      <c r="N344" s="4">
        <f t="shared" si="10"/>
        <v>57.02</v>
      </c>
    </row>
    <row r="345" spans="1:14" x14ac:dyDescent="0.3">
      <c r="A345" s="1">
        <v>40887</v>
      </c>
      <c r="B345">
        <v>57.02</v>
      </c>
      <c r="C345">
        <v>32.96</v>
      </c>
      <c r="D345">
        <v>50.99</v>
      </c>
      <c r="E345">
        <v>33.82</v>
      </c>
      <c r="F345">
        <v>30.38</v>
      </c>
      <c r="G345">
        <v>14.058</v>
      </c>
      <c r="H345">
        <v>25.7</v>
      </c>
      <c r="L345" s="1">
        <v>40887</v>
      </c>
      <c r="M345" s="4">
        <f t="shared" si="11"/>
        <v>33.347490000000001</v>
      </c>
      <c r="N345" s="4">
        <f t="shared" si="10"/>
        <v>57.02</v>
      </c>
    </row>
    <row r="346" spans="1:14" x14ac:dyDescent="0.3">
      <c r="A346" s="1">
        <v>40888</v>
      </c>
      <c r="B346">
        <v>57.02</v>
      </c>
      <c r="C346">
        <v>32.96</v>
      </c>
      <c r="D346">
        <v>50.99</v>
      </c>
      <c r="E346">
        <v>33.82</v>
      </c>
      <c r="F346">
        <v>30.38</v>
      </c>
      <c r="G346">
        <v>14.058</v>
      </c>
      <c r="H346">
        <v>25.7</v>
      </c>
      <c r="L346" s="1">
        <v>40888</v>
      </c>
      <c r="M346" s="4">
        <f t="shared" si="11"/>
        <v>33.347490000000001</v>
      </c>
      <c r="N346" s="4">
        <f t="shared" si="10"/>
        <v>57.02</v>
      </c>
    </row>
    <row r="347" spans="1:14" x14ac:dyDescent="0.3">
      <c r="A347" s="1">
        <v>40889</v>
      </c>
      <c r="B347">
        <v>56.38</v>
      </c>
      <c r="C347">
        <v>32.46</v>
      </c>
      <c r="D347">
        <v>49.63</v>
      </c>
      <c r="E347">
        <v>33.42</v>
      </c>
      <c r="F347">
        <v>29.8</v>
      </c>
      <c r="G347">
        <v>13.994</v>
      </c>
      <c r="H347">
        <v>25.51</v>
      </c>
      <c r="L347" s="1">
        <v>40889</v>
      </c>
      <c r="M347" s="4">
        <f t="shared" si="11"/>
        <v>32.7468</v>
      </c>
      <c r="N347" s="4">
        <f t="shared" si="10"/>
        <v>56.38</v>
      </c>
    </row>
    <row r="348" spans="1:14" x14ac:dyDescent="0.3">
      <c r="A348" s="1">
        <v>40890</v>
      </c>
      <c r="B348">
        <v>55.76</v>
      </c>
      <c r="C348">
        <v>31.8</v>
      </c>
      <c r="D348">
        <v>48.45</v>
      </c>
      <c r="E348">
        <v>33.36</v>
      </c>
      <c r="F348">
        <v>29.18</v>
      </c>
      <c r="G348">
        <v>13.885999999999999</v>
      </c>
      <c r="H348">
        <v>25.76</v>
      </c>
      <c r="L348" s="1">
        <v>40890</v>
      </c>
      <c r="M348" s="4">
        <f t="shared" si="11"/>
        <v>32.22569</v>
      </c>
      <c r="N348" s="4">
        <f t="shared" si="10"/>
        <v>55.76</v>
      </c>
    </row>
    <row r="349" spans="1:14" x14ac:dyDescent="0.3">
      <c r="A349" s="1">
        <v>40891</v>
      </c>
      <c r="B349">
        <v>54.89</v>
      </c>
      <c r="C349">
        <v>31.14</v>
      </c>
      <c r="D349">
        <v>47.69</v>
      </c>
      <c r="E349">
        <v>33.340000000000003</v>
      </c>
      <c r="F349">
        <v>28.52</v>
      </c>
      <c r="G349">
        <v>13.577999999999999</v>
      </c>
      <c r="H349">
        <v>25.59</v>
      </c>
      <c r="L349" s="1">
        <v>40891</v>
      </c>
      <c r="M349" s="4">
        <f t="shared" si="11"/>
        <v>31.753560000000004</v>
      </c>
      <c r="N349" s="4">
        <f t="shared" si="10"/>
        <v>54.89</v>
      </c>
    </row>
    <row r="350" spans="1:14" x14ac:dyDescent="0.3">
      <c r="A350" s="1">
        <v>40892</v>
      </c>
      <c r="B350">
        <v>54.74</v>
      </c>
      <c r="C350">
        <v>31.28</v>
      </c>
      <c r="D350">
        <v>47.57</v>
      </c>
      <c r="E350">
        <v>33.71</v>
      </c>
      <c r="F350">
        <v>28.66</v>
      </c>
      <c r="G350">
        <v>13.534000000000001</v>
      </c>
      <c r="H350">
        <v>25.56</v>
      </c>
      <c r="L350" s="1">
        <v>40892</v>
      </c>
      <c r="M350" s="4">
        <f t="shared" si="11"/>
        <v>31.820730000000001</v>
      </c>
      <c r="N350" s="4">
        <f t="shared" si="10"/>
        <v>54.74</v>
      </c>
    </row>
    <row r="351" spans="1:14" x14ac:dyDescent="0.3">
      <c r="A351" s="1">
        <v>40893</v>
      </c>
      <c r="B351">
        <v>54.86</v>
      </c>
      <c r="C351">
        <v>31.55</v>
      </c>
      <c r="D351">
        <v>48.03</v>
      </c>
      <c r="E351">
        <v>33.409999999999997</v>
      </c>
      <c r="F351">
        <v>28.6</v>
      </c>
      <c r="G351">
        <v>13.608000000000001</v>
      </c>
      <c r="H351">
        <v>26</v>
      </c>
      <c r="L351" s="1">
        <v>40893</v>
      </c>
      <c r="M351" s="4">
        <f t="shared" si="11"/>
        <v>32.0366</v>
      </c>
      <c r="N351" s="4">
        <f t="shared" si="10"/>
        <v>54.86</v>
      </c>
    </row>
    <row r="352" spans="1:14" x14ac:dyDescent="0.3">
      <c r="A352" s="1">
        <v>40894</v>
      </c>
      <c r="B352">
        <v>54.86</v>
      </c>
      <c r="C352">
        <v>31.55</v>
      </c>
      <c r="D352">
        <v>48.03</v>
      </c>
      <c r="E352">
        <v>33.409999999999997</v>
      </c>
      <c r="F352">
        <v>28.6</v>
      </c>
      <c r="G352">
        <v>13.608000000000001</v>
      </c>
      <c r="H352">
        <v>26</v>
      </c>
      <c r="L352" s="1">
        <v>40894</v>
      </c>
      <c r="M352" s="4">
        <f t="shared" si="11"/>
        <v>32.0366</v>
      </c>
      <c r="N352" s="4">
        <f t="shared" si="10"/>
        <v>54.86</v>
      </c>
    </row>
    <row r="353" spans="1:14" x14ac:dyDescent="0.3">
      <c r="A353" s="1">
        <v>40895</v>
      </c>
      <c r="B353">
        <v>54.86</v>
      </c>
      <c r="C353">
        <v>31.55</v>
      </c>
      <c r="D353">
        <v>48.03</v>
      </c>
      <c r="E353">
        <v>33.409999999999997</v>
      </c>
      <c r="F353">
        <v>28.6</v>
      </c>
      <c r="G353">
        <v>13.608000000000001</v>
      </c>
      <c r="H353">
        <v>26</v>
      </c>
      <c r="L353" s="1">
        <v>40895</v>
      </c>
      <c r="M353" s="4">
        <f t="shared" si="11"/>
        <v>32.0366</v>
      </c>
      <c r="N353" s="4">
        <f t="shared" si="10"/>
        <v>54.86</v>
      </c>
    </row>
    <row r="354" spans="1:14" x14ac:dyDescent="0.3">
      <c r="A354" s="1">
        <v>40896</v>
      </c>
      <c r="B354">
        <v>54.32</v>
      </c>
      <c r="C354">
        <v>31.16</v>
      </c>
      <c r="D354">
        <v>46.64</v>
      </c>
      <c r="E354">
        <v>33.409999999999997</v>
      </c>
      <c r="F354">
        <v>27.88</v>
      </c>
      <c r="G354">
        <v>13.65</v>
      </c>
      <c r="H354">
        <v>25.53</v>
      </c>
      <c r="L354" s="1">
        <v>40896</v>
      </c>
      <c r="M354" s="4">
        <f t="shared" si="11"/>
        <v>31.509440000000001</v>
      </c>
      <c r="N354" s="4">
        <f t="shared" si="10"/>
        <v>54.32</v>
      </c>
    </row>
    <row r="355" spans="1:14" x14ac:dyDescent="0.3">
      <c r="A355" s="1">
        <v>40897</v>
      </c>
      <c r="B355">
        <v>55.93</v>
      </c>
      <c r="C355">
        <v>32.159999999999997</v>
      </c>
      <c r="D355">
        <v>48.71</v>
      </c>
      <c r="E355">
        <v>34.11</v>
      </c>
      <c r="F355">
        <v>28.68</v>
      </c>
      <c r="G355">
        <v>14.141</v>
      </c>
      <c r="H355">
        <v>26.024999999999999</v>
      </c>
      <c r="L355" s="1">
        <v>40897</v>
      </c>
      <c r="M355" s="4">
        <f t="shared" si="11"/>
        <v>32.580939999999998</v>
      </c>
      <c r="N355" s="4">
        <f t="shared" si="10"/>
        <v>55.93</v>
      </c>
    </row>
    <row r="356" spans="1:14" x14ac:dyDescent="0.3">
      <c r="A356" s="1">
        <v>40898</v>
      </c>
      <c r="B356">
        <v>55.13</v>
      </c>
      <c r="C356">
        <v>31.74</v>
      </c>
      <c r="D356">
        <v>48.22</v>
      </c>
      <c r="E356">
        <v>34.33</v>
      </c>
      <c r="F356">
        <v>28.78</v>
      </c>
      <c r="G356">
        <v>14.159000000000001</v>
      </c>
      <c r="H356">
        <v>25.76</v>
      </c>
      <c r="L356" s="1">
        <v>40898</v>
      </c>
      <c r="M356" s="4">
        <f t="shared" si="11"/>
        <v>32.319789999999998</v>
      </c>
      <c r="N356" s="4">
        <f t="shared" si="10"/>
        <v>55.13</v>
      </c>
    </row>
    <row r="357" spans="1:14" x14ac:dyDescent="0.3">
      <c r="A357" s="1">
        <v>40899</v>
      </c>
      <c r="B357">
        <v>55.6</v>
      </c>
      <c r="C357">
        <v>32.340000000000003</v>
      </c>
      <c r="D357">
        <v>49.73</v>
      </c>
      <c r="E357">
        <v>34.575000000000003</v>
      </c>
      <c r="F357">
        <v>28.96</v>
      </c>
      <c r="G357">
        <v>14.234</v>
      </c>
      <c r="H357">
        <v>25.81</v>
      </c>
      <c r="L357" s="1">
        <v>40899</v>
      </c>
      <c r="M357" s="4">
        <f t="shared" si="11"/>
        <v>32.956630000000004</v>
      </c>
      <c r="N357" s="4">
        <f t="shared" si="10"/>
        <v>55.6</v>
      </c>
    </row>
    <row r="358" spans="1:14" x14ac:dyDescent="0.3">
      <c r="A358" s="1">
        <v>40900</v>
      </c>
      <c r="B358">
        <v>56.08</v>
      </c>
      <c r="C358">
        <v>32.520000000000003</v>
      </c>
      <c r="D358">
        <v>49.95</v>
      </c>
      <c r="E358">
        <v>34.799999999999997</v>
      </c>
      <c r="F358">
        <v>29.26</v>
      </c>
      <c r="G358">
        <v>14.404999999999999</v>
      </c>
      <c r="H358">
        <v>26.03</v>
      </c>
      <c r="L358" s="1">
        <v>40900</v>
      </c>
      <c r="M358" s="4">
        <f t="shared" si="11"/>
        <v>33.147629999999999</v>
      </c>
      <c r="N358" s="4">
        <f t="shared" si="10"/>
        <v>56.08</v>
      </c>
    </row>
    <row r="359" spans="1:14" x14ac:dyDescent="0.3">
      <c r="A359" s="1">
        <v>40901</v>
      </c>
      <c r="B359">
        <v>56.08</v>
      </c>
      <c r="C359">
        <v>32.520000000000003</v>
      </c>
      <c r="D359">
        <v>49.95</v>
      </c>
      <c r="E359">
        <v>34.799999999999997</v>
      </c>
      <c r="F359">
        <v>29.26</v>
      </c>
      <c r="G359">
        <v>14.404999999999999</v>
      </c>
      <c r="H359">
        <v>26.03</v>
      </c>
      <c r="L359" s="1">
        <v>40901</v>
      </c>
      <c r="M359" s="4">
        <f t="shared" si="11"/>
        <v>33.147629999999999</v>
      </c>
      <c r="N359" s="4">
        <f t="shared" si="10"/>
        <v>56.08</v>
      </c>
    </row>
    <row r="360" spans="1:14" x14ac:dyDescent="0.3">
      <c r="A360" s="1">
        <v>40902</v>
      </c>
      <c r="B360">
        <v>56.08</v>
      </c>
      <c r="C360">
        <v>32.520000000000003</v>
      </c>
      <c r="D360">
        <v>49.95</v>
      </c>
      <c r="E360">
        <v>34.799999999999997</v>
      </c>
      <c r="F360">
        <v>29.26</v>
      </c>
      <c r="G360">
        <v>14.404999999999999</v>
      </c>
      <c r="H360">
        <v>26.03</v>
      </c>
      <c r="L360" s="1">
        <v>40902</v>
      </c>
      <c r="M360" s="4">
        <f t="shared" si="11"/>
        <v>33.147629999999999</v>
      </c>
      <c r="N360" s="4">
        <f t="shared" si="10"/>
        <v>56.08</v>
      </c>
    </row>
    <row r="361" spans="1:14" x14ac:dyDescent="0.3">
      <c r="A361" s="1">
        <v>40903</v>
      </c>
      <c r="B361">
        <v>56.08</v>
      </c>
      <c r="C361">
        <v>32.520000000000003</v>
      </c>
      <c r="D361">
        <v>49.95</v>
      </c>
      <c r="E361">
        <v>34.799999999999997</v>
      </c>
      <c r="F361">
        <v>29.26</v>
      </c>
      <c r="G361">
        <v>14.404999999999999</v>
      </c>
      <c r="H361">
        <v>26.03</v>
      </c>
      <c r="L361" s="1">
        <v>40903</v>
      </c>
      <c r="M361" s="4">
        <f t="shared" si="11"/>
        <v>33.147629999999999</v>
      </c>
      <c r="N361" s="4">
        <f t="shared" si="10"/>
        <v>56.08</v>
      </c>
    </row>
    <row r="362" spans="1:14" x14ac:dyDescent="0.3">
      <c r="A362" s="1">
        <v>40904</v>
      </c>
      <c r="B362">
        <v>56.24</v>
      </c>
      <c r="C362">
        <v>32.630000000000003</v>
      </c>
      <c r="D362">
        <v>49.89</v>
      </c>
      <c r="E362">
        <v>34.880000000000003</v>
      </c>
      <c r="F362">
        <v>29.12</v>
      </c>
      <c r="G362">
        <v>14.519</v>
      </c>
      <c r="H362">
        <v>26.04</v>
      </c>
      <c r="L362" s="1">
        <v>40904</v>
      </c>
      <c r="M362" s="4">
        <f t="shared" si="11"/>
        <v>33.195459999999997</v>
      </c>
      <c r="N362" s="4">
        <f t="shared" si="10"/>
        <v>56.24</v>
      </c>
    </row>
    <row r="363" spans="1:14" x14ac:dyDescent="0.3">
      <c r="A363" s="1">
        <v>40905</v>
      </c>
      <c r="B363">
        <v>55.59</v>
      </c>
      <c r="C363">
        <v>32.15</v>
      </c>
      <c r="D363">
        <v>49.15</v>
      </c>
      <c r="E363">
        <v>34.5</v>
      </c>
      <c r="F363">
        <v>28.26</v>
      </c>
      <c r="G363">
        <v>14.38</v>
      </c>
      <c r="H363">
        <v>25.82</v>
      </c>
      <c r="L363" s="1">
        <v>40905</v>
      </c>
      <c r="M363" s="4">
        <f t="shared" si="11"/>
        <v>32.749130000000001</v>
      </c>
      <c r="N363" s="4">
        <f t="shared" si="10"/>
        <v>55.59</v>
      </c>
    </row>
    <row r="364" spans="1:14" x14ac:dyDescent="0.3">
      <c r="A364" s="1">
        <v>40906</v>
      </c>
      <c r="B364">
        <v>55.99</v>
      </c>
      <c r="C364">
        <v>32.4</v>
      </c>
      <c r="D364">
        <v>49.58</v>
      </c>
      <c r="E364">
        <v>34.75</v>
      </c>
      <c r="F364">
        <v>28.68</v>
      </c>
      <c r="G364">
        <v>14.468999999999999</v>
      </c>
      <c r="H364">
        <v>26.02</v>
      </c>
      <c r="L364" s="1">
        <v>40906</v>
      </c>
      <c r="M364" s="4">
        <f t="shared" si="11"/>
        <v>33.010739999999998</v>
      </c>
      <c r="N364" s="4">
        <f t="shared" si="10"/>
        <v>55.99</v>
      </c>
    </row>
    <row r="365" spans="1:14" x14ac:dyDescent="0.3">
      <c r="A365" s="1">
        <v>40907</v>
      </c>
      <c r="B365">
        <v>55.83</v>
      </c>
      <c r="C365">
        <v>32.299999999999997</v>
      </c>
      <c r="D365">
        <v>49.4</v>
      </c>
      <c r="E365">
        <v>34.69</v>
      </c>
      <c r="F365">
        <v>28.66</v>
      </c>
      <c r="G365">
        <v>14.464</v>
      </c>
      <c r="H365">
        <v>25.96</v>
      </c>
      <c r="L365" s="1">
        <v>40907</v>
      </c>
      <c r="M365" s="4">
        <f t="shared" si="11"/>
        <v>32.915229999999994</v>
      </c>
      <c r="N365" s="4">
        <f t="shared" si="10"/>
        <v>55.83</v>
      </c>
    </row>
    <row r="366" spans="1:14" x14ac:dyDescent="0.3">
      <c r="A366" s="1">
        <v>40908</v>
      </c>
      <c r="B366">
        <v>55.83</v>
      </c>
      <c r="C366">
        <v>32.299999999999997</v>
      </c>
      <c r="D366">
        <v>49.4</v>
      </c>
      <c r="E366">
        <v>34.69</v>
      </c>
      <c r="F366">
        <v>28.66</v>
      </c>
      <c r="G366">
        <v>14.464</v>
      </c>
      <c r="H366">
        <v>25.96</v>
      </c>
      <c r="L366" s="1">
        <v>40908</v>
      </c>
      <c r="M366" s="4">
        <f t="shared" si="11"/>
        <v>32.915229999999994</v>
      </c>
      <c r="N366" s="4">
        <f t="shared" si="10"/>
        <v>55.83</v>
      </c>
    </row>
    <row r="367" spans="1:14" x14ac:dyDescent="0.3">
      <c r="A367" s="1">
        <v>40909</v>
      </c>
      <c r="B367">
        <v>55.83</v>
      </c>
      <c r="C367">
        <v>32.299999999999997</v>
      </c>
      <c r="D367">
        <v>49.4</v>
      </c>
      <c r="E367">
        <v>34.69</v>
      </c>
      <c r="F367">
        <v>28.66</v>
      </c>
      <c r="G367">
        <v>14.464</v>
      </c>
      <c r="H367">
        <v>25.96</v>
      </c>
      <c r="L367" s="1">
        <v>40909</v>
      </c>
      <c r="M367" s="4">
        <f t="shared" si="11"/>
        <v>32.915229999999994</v>
      </c>
      <c r="N367" s="4">
        <f t="shared" si="10"/>
        <v>55.83</v>
      </c>
    </row>
    <row r="368" spans="1:14" x14ac:dyDescent="0.3">
      <c r="A368" s="1">
        <v>40910</v>
      </c>
      <c r="B368">
        <v>55.83</v>
      </c>
      <c r="C368">
        <v>32.299999999999997</v>
      </c>
      <c r="D368">
        <v>49.4</v>
      </c>
      <c r="E368">
        <v>34.69</v>
      </c>
      <c r="F368">
        <v>28.66</v>
      </c>
      <c r="G368">
        <v>14.464</v>
      </c>
      <c r="H368">
        <v>25.96</v>
      </c>
      <c r="L368" s="1">
        <v>40910</v>
      </c>
      <c r="M368" s="4">
        <f t="shared" si="11"/>
        <v>32.915229999999994</v>
      </c>
      <c r="N368" s="4">
        <f t="shared" si="10"/>
        <v>55.83</v>
      </c>
    </row>
    <row r="369" spans="1:14" x14ac:dyDescent="0.3">
      <c r="A369" s="1">
        <v>40911</v>
      </c>
      <c r="B369">
        <v>56.9</v>
      </c>
      <c r="C369">
        <v>32.9</v>
      </c>
      <c r="D369">
        <v>50.02</v>
      </c>
      <c r="E369">
        <v>35.14</v>
      </c>
      <c r="F369">
        <v>29.56</v>
      </c>
      <c r="G369">
        <v>14.686999999999999</v>
      </c>
      <c r="H369">
        <v>26.765000000000001</v>
      </c>
      <c r="L369" s="1">
        <v>40911</v>
      </c>
      <c r="M369" s="4">
        <f t="shared" si="11"/>
        <v>33.450979999999994</v>
      </c>
      <c r="N369" s="4">
        <f t="shared" si="10"/>
        <v>56.9</v>
      </c>
    </row>
    <row r="370" spans="1:14" x14ac:dyDescent="0.3">
      <c r="A370" s="1">
        <v>40912</v>
      </c>
      <c r="B370">
        <v>57.14</v>
      </c>
      <c r="C370">
        <v>32.44</v>
      </c>
      <c r="D370">
        <v>50.02</v>
      </c>
      <c r="E370">
        <v>34.97</v>
      </c>
      <c r="F370">
        <v>29.8</v>
      </c>
      <c r="G370">
        <v>14.766</v>
      </c>
      <c r="H370">
        <v>27.4</v>
      </c>
      <c r="L370" s="1">
        <v>40912</v>
      </c>
      <c r="M370" s="4">
        <f t="shared" si="11"/>
        <v>33.336000000000006</v>
      </c>
      <c r="N370" s="4">
        <f t="shared" si="10"/>
        <v>57.14</v>
      </c>
    </row>
    <row r="371" spans="1:14" x14ac:dyDescent="0.3">
      <c r="A371" s="1">
        <v>40913</v>
      </c>
      <c r="B371">
        <v>57.61</v>
      </c>
      <c r="C371">
        <v>32.6</v>
      </c>
      <c r="D371">
        <v>50.7</v>
      </c>
      <c r="E371">
        <v>35.07</v>
      </c>
      <c r="F371">
        <v>29.641999999999999</v>
      </c>
      <c r="G371">
        <v>14.93</v>
      </c>
      <c r="H371">
        <v>27.68</v>
      </c>
      <c r="L371" s="1">
        <v>40913</v>
      </c>
      <c r="M371" s="4">
        <f t="shared" si="11"/>
        <v>33.621321000000002</v>
      </c>
      <c r="N371" s="4">
        <f t="shared" si="10"/>
        <v>57.61</v>
      </c>
    </row>
    <row r="372" spans="1:14" x14ac:dyDescent="0.3">
      <c r="A372" s="1">
        <v>40914</v>
      </c>
      <c r="B372">
        <v>57.81</v>
      </c>
      <c r="C372">
        <v>32.659999999999997</v>
      </c>
      <c r="D372">
        <v>50.83</v>
      </c>
      <c r="E372">
        <v>35.130000000000003</v>
      </c>
      <c r="F372">
        <v>29.82</v>
      </c>
      <c r="G372">
        <v>15.086</v>
      </c>
      <c r="H372">
        <v>28.105</v>
      </c>
      <c r="L372" s="1">
        <v>40914</v>
      </c>
      <c r="M372" s="4">
        <f t="shared" si="11"/>
        <v>33.742010000000001</v>
      </c>
      <c r="N372" s="4">
        <f t="shared" si="10"/>
        <v>57.81</v>
      </c>
    </row>
    <row r="373" spans="1:14" x14ac:dyDescent="0.3">
      <c r="A373" s="1">
        <v>40915</v>
      </c>
      <c r="B373">
        <v>57.81</v>
      </c>
      <c r="C373">
        <v>32.659999999999997</v>
      </c>
      <c r="D373">
        <v>50.83</v>
      </c>
      <c r="E373">
        <v>35.130000000000003</v>
      </c>
      <c r="F373">
        <v>29.82</v>
      </c>
      <c r="G373">
        <v>15.086</v>
      </c>
      <c r="H373">
        <v>28.105</v>
      </c>
      <c r="L373" s="1">
        <v>40915</v>
      </c>
      <c r="M373" s="4">
        <f t="shared" si="11"/>
        <v>33.742010000000001</v>
      </c>
      <c r="N373" s="4">
        <f t="shared" si="10"/>
        <v>57.81</v>
      </c>
    </row>
    <row r="374" spans="1:14" x14ac:dyDescent="0.3">
      <c r="A374" s="1">
        <v>40916</v>
      </c>
      <c r="B374">
        <v>57.81</v>
      </c>
      <c r="C374">
        <v>32.659999999999997</v>
      </c>
      <c r="D374">
        <v>50.83</v>
      </c>
      <c r="E374">
        <v>35.130000000000003</v>
      </c>
      <c r="F374">
        <v>29.82</v>
      </c>
      <c r="G374">
        <v>15.086</v>
      </c>
      <c r="H374">
        <v>28.105</v>
      </c>
      <c r="L374" s="1">
        <v>40916</v>
      </c>
      <c r="M374" s="4">
        <f t="shared" si="11"/>
        <v>33.742010000000001</v>
      </c>
      <c r="N374" s="4">
        <f t="shared" si="10"/>
        <v>57.81</v>
      </c>
    </row>
    <row r="375" spans="1:14" x14ac:dyDescent="0.3">
      <c r="A375" s="1">
        <v>40917</v>
      </c>
      <c r="B375">
        <v>57.62</v>
      </c>
      <c r="C375">
        <v>32.549999999999997</v>
      </c>
      <c r="D375">
        <v>51.86</v>
      </c>
      <c r="E375">
        <v>35.19</v>
      </c>
      <c r="F375">
        <v>29.911999999999999</v>
      </c>
      <c r="G375">
        <v>15.061999999999999</v>
      </c>
      <c r="H375">
        <v>27.74</v>
      </c>
      <c r="L375" s="1">
        <v>40917</v>
      </c>
      <c r="M375" s="4">
        <f t="shared" si="11"/>
        <v>33.931155999999994</v>
      </c>
      <c r="N375" s="4">
        <f t="shared" si="10"/>
        <v>57.62</v>
      </c>
    </row>
    <row r="376" spans="1:14" x14ac:dyDescent="0.3">
      <c r="A376" s="1">
        <v>40918</v>
      </c>
      <c r="B376">
        <v>58.04</v>
      </c>
      <c r="C376">
        <v>32.53</v>
      </c>
      <c r="D376">
        <v>52.38</v>
      </c>
      <c r="E376">
        <v>35.450000000000003</v>
      </c>
      <c r="F376">
        <v>30.3</v>
      </c>
      <c r="G376">
        <v>15.116</v>
      </c>
      <c r="H376">
        <v>27.84</v>
      </c>
      <c r="L376" s="1">
        <v>40918</v>
      </c>
      <c r="M376" s="4">
        <f t="shared" si="11"/>
        <v>34.108750000000001</v>
      </c>
      <c r="N376" s="4">
        <f t="shared" si="10"/>
        <v>58.04</v>
      </c>
    </row>
    <row r="377" spans="1:14" x14ac:dyDescent="0.3">
      <c r="A377" s="1">
        <v>40919</v>
      </c>
      <c r="B377">
        <v>58.16</v>
      </c>
      <c r="C377">
        <v>32.75</v>
      </c>
      <c r="D377">
        <v>52.56</v>
      </c>
      <c r="E377">
        <v>35.479999999999997</v>
      </c>
      <c r="F377">
        <v>30.62</v>
      </c>
      <c r="G377">
        <v>15.090999999999999</v>
      </c>
      <c r="H377">
        <v>27.72</v>
      </c>
      <c r="L377" s="1">
        <v>40919</v>
      </c>
      <c r="M377" s="4">
        <f t="shared" si="11"/>
        <v>34.220909999999996</v>
      </c>
      <c r="N377" s="4">
        <f t="shared" si="10"/>
        <v>58.16</v>
      </c>
    </row>
    <row r="378" spans="1:14" x14ac:dyDescent="0.3">
      <c r="A378" s="1">
        <v>40920</v>
      </c>
      <c r="B378">
        <v>58.39</v>
      </c>
      <c r="C378">
        <v>32.82</v>
      </c>
      <c r="D378">
        <v>53.12</v>
      </c>
      <c r="E378">
        <v>35.590000000000003</v>
      </c>
      <c r="F378">
        <v>31</v>
      </c>
      <c r="G378">
        <v>15.05</v>
      </c>
      <c r="H378">
        <v>28</v>
      </c>
      <c r="L378" s="1">
        <v>40920</v>
      </c>
      <c r="M378" s="4">
        <f t="shared" si="11"/>
        <v>34.425999999999995</v>
      </c>
      <c r="N378" s="4">
        <f t="shared" si="10"/>
        <v>58.39</v>
      </c>
    </row>
    <row r="379" spans="1:14" x14ac:dyDescent="0.3">
      <c r="A379" s="1">
        <v>40921</v>
      </c>
      <c r="B379">
        <v>58.18</v>
      </c>
      <c r="C379">
        <v>32.58</v>
      </c>
      <c r="D379">
        <v>52.04</v>
      </c>
      <c r="E379">
        <v>35.43</v>
      </c>
      <c r="F379">
        <v>30.78</v>
      </c>
      <c r="G379">
        <v>14.993</v>
      </c>
      <c r="H379">
        <v>28.25</v>
      </c>
      <c r="L379" s="1">
        <v>40921</v>
      </c>
      <c r="M379" s="4">
        <f t="shared" si="11"/>
        <v>34.067189999999997</v>
      </c>
      <c r="N379" s="4">
        <f t="shared" si="10"/>
        <v>58.18</v>
      </c>
    </row>
    <row r="380" spans="1:14" x14ac:dyDescent="0.3">
      <c r="A380" s="1">
        <v>40922</v>
      </c>
      <c r="B380">
        <v>58.18</v>
      </c>
      <c r="C380">
        <v>32.58</v>
      </c>
      <c r="D380">
        <v>52.04</v>
      </c>
      <c r="E380">
        <v>35.43</v>
      </c>
      <c r="F380">
        <v>30.78</v>
      </c>
      <c r="G380">
        <v>14.993</v>
      </c>
      <c r="H380">
        <v>28.25</v>
      </c>
      <c r="L380" s="1">
        <v>40922</v>
      </c>
      <c r="M380" s="4">
        <f t="shared" si="11"/>
        <v>34.067189999999997</v>
      </c>
      <c r="N380" s="4">
        <f t="shared" si="10"/>
        <v>58.18</v>
      </c>
    </row>
    <row r="381" spans="1:14" x14ac:dyDescent="0.3">
      <c r="A381" s="1">
        <v>40923</v>
      </c>
      <c r="B381">
        <v>58.18</v>
      </c>
      <c r="C381">
        <v>32.58</v>
      </c>
      <c r="D381">
        <v>52.04</v>
      </c>
      <c r="E381">
        <v>35.43</v>
      </c>
      <c r="F381">
        <v>30.78</v>
      </c>
      <c r="G381">
        <v>14.993</v>
      </c>
      <c r="H381">
        <v>28.25</v>
      </c>
      <c r="L381" s="1">
        <v>40923</v>
      </c>
      <c r="M381" s="4">
        <f t="shared" si="11"/>
        <v>34.067189999999997</v>
      </c>
      <c r="N381" s="4">
        <f t="shared" si="10"/>
        <v>58.18</v>
      </c>
    </row>
    <row r="382" spans="1:14" x14ac:dyDescent="0.3">
      <c r="A382" s="1">
        <v>40924</v>
      </c>
      <c r="B382">
        <v>58.18</v>
      </c>
      <c r="C382">
        <v>32.58</v>
      </c>
      <c r="D382">
        <v>52.04</v>
      </c>
      <c r="E382">
        <v>35.43</v>
      </c>
      <c r="F382">
        <v>30.78</v>
      </c>
      <c r="G382">
        <v>14.993</v>
      </c>
      <c r="H382">
        <v>28.25</v>
      </c>
      <c r="L382" s="1">
        <v>40924</v>
      </c>
      <c r="M382" s="4">
        <f t="shared" si="11"/>
        <v>34.067189999999997</v>
      </c>
      <c r="N382" s="4">
        <f t="shared" si="10"/>
        <v>58.18</v>
      </c>
    </row>
    <row r="383" spans="1:14" x14ac:dyDescent="0.3">
      <c r="A383" s="1">
        <v>40925</v>
      </c>
      <c r="B383">
        <v>58.71</v>
      </c>
      <c r="C383">
        <v>32.700000000000003</v>
      </c>
      <c r="D383">
        <v>52.19</v>
      </c>
      <c r="E383">
        <v>35.65</v>
      </c>
      <c r="F383">
        <v>31.12</v>
      </c>
      <c r="G383">
        <v>15.167999999999999</v>
      </c>
      <c r="H383">
        <v>28.254999999999999</v>
      </c>
      <c r="L383" s="1">
        <v>40925</v>
      </c>
      <c r="M383" s="4">
        <f t="shared" si="11"/>
        <v>34.197859999999999</v>
      </c>
      <c r="N383" s="4">
        <f t="shared" si="10"/>
        <v>58.71</v>
      </c>
    </row>
    <row r="384" spans="1:14" x14ac:dyDescent="0.3">
      <c r="A384" s="1">
        <v>40926</v>
      </c>
      <c r="B384">
        <v>59.49</v>
      </c>
      <c r="C384">
        <v>33.4</v>
      </c>
      <c r="D384">
        <v>54.84</v>
      </c>
      <c r="E384">
        <v>35.85</v>
      </c>
      <c r="F384">
        <v>31.76</v>
      </c>
      <c r="G384">
        <v>15.324999999999999</v>
      </c>
      <c r="H384">
        <v>28.23</v>
      </c>
      <c r="L384" s="1">
        <v>40926</v>
      </c>
      <c r="M384" s="4">
        <f t="shared" si="11"/>
        <v>35.148879999999998</v>
      </c>
      <c r="N384" s="4">
        <f t="shared" si="10"/>
        <v>59.49</v>
      </c>
    </row>
    <row r="385" spans="1:14" x14ac:dyDescent="0.3">
      <c r="A385" s="1">
        <v>40927</v>
      </c>
      <c r="B385">
        <v>59.86</v>
      </c>
      <c r="C385">
        <v>34.090000000000003</v>
      </c>
      <c r="D385">
        <v>55.93</v>
      </c>
      <c r="E385">
        <v>35.85</v>
      </c>
      <c r="F385">
        <v>31.998000000000001</v>
      </c>
      <c r="G385">
        <v>15.276999999999999</v>
      </c>
      <c r="H385">
        <v>28.12</v>
      </c>
      <c r="L385" s="1">
        <v>40927</v>
      </c>
      <c r="M385" s="4">
        <f t="shared" si="11"/>
        <v>35.647199000000001</v>
      </c>
      <c r="N385" s="4">
        <f t="shared" si="10"/>
        <v>59.86</v>
      </c>
    </row>
    <row r="386" spans="1:14" x14ac:dyDescent="0.3">
      <c r="A386" s="1">
        <v>40928</v>
      </c>
      <c r="B386">
        <v>59.77</v>
      </c>
      <c r="C386">
        <v>33.72</v>
      </c>
      <c r="D386">
        <v>56.2</v>
      </c>
      <c r="E386">
        <v>35.85</v>
      </c>
      <c r="F386">
        <v>32.26</v>
      </c>
      <c r="G386">
        <v>15.010999999999999</v>
      </c>
      <c r="H386">
        <v>29.71</v>
      </c>
      <c r="L386" s="1">
        <v>40928</v>
      </c>
      <c r="M386" s="4">
        <f t="shared" si="11"/>
        <v>35.717730000000003</v>
      </c>
      <c r="N386" s="4">
        <f t="shared" ref="N386:N449" si="12">B386</f>
        <v>59.77</v>
      </c>
    </row>
    <row r="387" spans="1:14" x14ac:dyDescent="0.3">
      <c r="A387" s="1">
        <v>40929</v>
      </c>
      <c r="B387">
        <v>59.77</v>
      </c>
      <c r="C387">
        <v>33.72</v>
      </c>
      <c r="D387">
        <v>56.2</v>
      </c>
      <c r="E387">
        <v>35.85</v>
      </c>
      <c r="F387">
        <v>32.26</v>
      </c>
      <c r="G387">
        <v>15.010999999999999</v>
      </c>
      <c r="H387">
        <v>29.71</v>
      </c>
      <c r="L387" s="1">
        <v>40929</v>
      </c>
      <c r="M387" s="4">
        <f t="shared" ref="M387:M450" si="13">C387*0.35+D387*25%+E387*15%+F387*0.05%+G387*10%+H387*10%</f>
        <v>35.717730000000003</v>
      </c>
      <c r="N387" s="4">
        <f t="shared" si="12"/>
        <v>59.77</v>
      </c>
    </row>
    <row r="388" spans="1:14" x14ac:dyDescent="0.3">
      <c r="A388" s="1">
        <v>40930</v>
      </c>
      <c r="B388">
        <v>59.77</v>
      </c>
      <c r="C388">
        <v>33.72</v>
      </c>
      <c r="D388">
        <v>56.2</v>
      </c>
      <c r="E388">
        <v>35.85</v>
      </c>
      <c r="F388">
        <v>32.26</v>
      </c>
      <c r="G388">
        <v>15.010999999999999</v>
      </c>
      <c r="H388">
        <v>29.71</v>
      </c>
      <c r="L388" s="1">
        <v>40930</v>
      </c>
      <c r="M388" s="4">
        <f t="shared" si="13"/>
        <v>35.717730000000003</v>
      </c>
      <c r="N388" s="4">
        <f t="shared" si="12"/>
        <v>59.77</v>
      </c>
    </row>
    <row r="389" spans="1:14" x14ac:dyDescent="0.3">
      <c r="A389" s="1">
        <v>40931</v>
      </c>
      <c r="B389">
        <v>59.79</v>
      </c>
      <c r="C389">
        <v>33.4</v>
      </c>
      <c r="D389">
        <v>56.02</v>
      </c>
      <c r="E389">
        <v>35.69</v>
      </c>
      <c r="F389">
        <v>32.68</v>
      </c>
      <c r="G389">
        <v>15.265000000000001</v>
      </c>
      <c r="H389">
        <v>29.73</v>
      </c>
      <c r="L389" s="1">
        <v>40931</v>
      </c>
      <c r="M389" s="4">
        <f t="shared" si="13"/>
        <v>35.564340000000001</v>
      </c>
      <c r="N389" s="4">
        <f t="shared" si="12"/>
        <v>59.79</v>
      </c>
    </row>
    <row r="390" spans="1:14" x14ac:dyDescent="0.3">
      <c r="A390" s="1">
        <v>40932</v>
      </c>
      <c r="B390">
        <v>59.68</v>
      </c>
      <c r="C390">
        <v>33.549999999999997</v>
      </c>
      <c r="D390">
        <v>56.22</v>
      </c>
      <c r="E390">
        <v>35.700000000000003</v>
      </c>
      <c r="F390">
        <v>32.479999999999997</v>
      </c>
      <c r="G390">
        <v>15.015000000000001</v>
      </c>
      <c r="H390">
        <v>29.34</v>
      </c>
      <c r="L390" s="1">
        <v>40932</v>
      </c>
      <c r="M390" s="4">
        <f t="shared" si="13"/>
        <v>35.604239999999997</v>
      </c>
      <c r="N390" s="4">
        <f t="shared" si="12"/>
        <v>59.68</v>
      </c>
    </row>
    <row r="391" spans="1:14" x14ac:dyDescent="0.3">
      <c r="A391" s="1">
        <v>40933</v>
      </c>
      <c r="B391">
        <v>60.43</v>
      </c>
      <c r="C391">
        <v>33.56</v>
      </c>
      <c r="D391">
        <v>56.46</v>
      </c>
      <c r="E391">
        <v>35.96</v>
      </c>
      <c r="F391">
        <v>32.96</v>
      </c>
      <c r="G391">
        <v>15.952</v>
      </c>
      <c r="H391">
        <v>29.56</v>
      </c>
      <c r="L391" s="1">
        <v>40933</v>
      </c>
      <c r="M391" s="4">
        <f t="shared" si="13"/>
        <v>35.822680000000005</v>
      </c>
      <c r="N391" s="4">
        <f t="shared" si="12"/>
        <v>60.43</v>
      </c>
    </row>
    <row r="392" spans="1:14" x14ac:dyDescent="0.3">
      <c r="A392" s="1">
        <v>40934</v>
      </c>
      <c r="B392">
        <v>60.22</v>
      </c>
      <c r="C392">
        <v>33.53</v>
      </c>
      <c r="D392">
        <v>55.87</v>
      </c>
      <c r="E392">
        <v>35.799999999999997</v>
      </c>
      <c r="F392">
        <v>32.76</v>
      </c>
      <c r="G392">
        <v>15.88</v>
      </c>
      <c r="H392">
        <v>29.5</v>
      </c>
      <c r="L392" s="1">
        <v>40934</v>
      </c>
      <c r="M392" s="4">
        <f t="shared" si="13"/>
        <v>35.627380000000002</v>
      </c>
      <c r="N392" s="4">
        <f t="shared" si="12"/>
        <v>60.22</v>
      </c>
    </row>
    <row r="393" spans="1:14" x14ac:dyDescent="0.3">
      <c r="A393" s="1">
        <v>40935</v>
      </c>
      <c r="B393">
        <v>60.4</v>
      </c>
      <c r="C393">
        <v>33.880000000000003</v>
      </c>
      <c r="D393">
        <v>56.05</v>
      </c>
      <c r="E393">
        <v>35.82</v>
      </c>
      <c r="F393">
        <v>33.339399999999998</v>
      </c>
      <c r="G393">
        <v>15.974</v>
      </c>
      <c r="H393">
        <v>29.23</v>
      </c>
      <c r="L393" s="1">
        <v>40935</v>
      </c>
      <c r="M393" s="4">
        <f t="shared" si="13"/>
        <v>35.780569700000001</v>
      </c>
      <c r="N393" s="4">
        <f t="shared" si="12"/>
        <v>60.4</v>
      </c>
    </row>
    <row r="394" spans="1:14" x14ac:dyDescent="0.3">
      <c r="A394" s="1">
        <v>40936</v>
      </c>
      <c r="B394">
        <v>60.4</v>
      </c>
      <c r="C394">
        <v>33.880000000000003</v>
      </c>
      <c r="D394">
        <v>56.05</v>
      </c>
      <c r="E394">
        <v>35.82</v>
      </c>
      <c r="F394">
        <v>33.339399999999998</v>
      </c>
      <c r="G394">
        <v>15.974</v>
      </c>
      <c r="H394">
        <v>29.23</v>
      </c>
      <c r="L394" s="1">
        <v>40936</v>
      </c>
      <c r="M394" s="4">
        <f t="shared" si="13"/>
        <v>35.780569700000001</v>
      </c>
      <c r="N394" s="4">
        <f t="shared" si="12"/>
        <v>60.4</v>
      </c>
    </row>
    <row r="395" spans="1:14" x14ac:dyDescent="0.3">
      <c r="A395" s="1">
        <v>40937</v>
      </c>
      <c r="B395">
        <v>60.4</v>
      </c>
      <c r="C395">
        <v>33.880000000000003</v>
      </c>
      <c r="D395">
        <v>56.05</v>
      </c>
      <c r="E395">
        <v>35.82</v>
      </c>
      <c r="F395">
        <v>33.339399999999998</v>
      </c>
      <c r="G395">
        <v>15.974</v>
      </c>
      <c r="H395">
        <v>29.23</v>
      </c>
      <c r="L395" s="1">
        <v>40937</v>
      </c>
      <c r="M395" s="4">
        <f t="shared" si="13"/>
        <v>35.780569700000001</v>
      </c>
      <c r="N395" s="4">
        <f t="shared" si="12"/>
        <v>60.4</v>
      </c>
    </row>
    <row r="396" spans="1:14" x14ac:dyDescent="0.3">
      <c r="A396" s="1">
        <v>40938</v>
      </c>
      <c r="B396">
        <v>60.45</v>
      </c>
      <c r="C396">
        <v>33.69</v>
      </c>
      <c r="D396">
        <v>55.47</v>
      </c>
      <c r="E396">
        <v>35.770000000000003</v>
      </c>
      <c r="F396">
        <v>32.92</v>
      </c>
      <c r="G396">
        <v>16.178999999999998</v>
      </c>
      <c r="H396">
        <v>29.61</v>
      </c>
      <c r="L396" s="1">
        <v>40938</v>
      </c>
      <c r="M396" s="4">
        <f t="shared" si="13"/>
        <v>35.619859999999996</v>
      </c>
      <c r="N396" s="4">
        <f t="shared" si="12"/>
        <v>60.45</v>
      </c>
    </row>
    <row r="397" spans="1:14" x14ac:dyDescent="0.3">
      <c r="A397" s="1">
        <v>40939</v>
      </c>
      <c r="B397">
        <v>60.53</v>
      </c>
      <c r="C397">
        <v>33.72</v>
      </c>
      <c r="D397">
        <v>55.51</v>
      </c>
      <c r="E397">
        <v>35.799999999999997</v>
      </c>
      <c r="F397">
        <v>33.26</v>
      </c>
      <c r="G397">
        <v>16.303000000000001</v>
      </c>
      <c r="H397">
        <v>29.53</v>
      </c>
      <c r="L397" s="1">
        <v>40939</v>
      </c>
      <c r="M397" s="4">
        <f t="shared" si="13"/>
        <v>35.649429999999995</v>
      </c>
      <c r="N397" s="4">
        <f t="shared" si="12"/>
        <v>60.53</v>
      </c>
    </row>
    <row r="398" spans="1:14" x14ac:dyDescent="0.3">
      <c r="A398" s="1">
        <v>40940</v>
      </c>
      <c r="B398">
        <v>61.02</v>
      </c>
      <c r="C398">
        <v>34.090000000000003</v>
      </c>
      <c r="D398">
        <v>56.75</v>
      </c>
      <c r="E398">
        <v>36.15</v>
      </c>
      <c r="F398">
        <v>33.86</v>
      </c>
      <c r="G398">
        <v>16.292999999999999</v>
      </c>
      <c r="H398">
        <v>29.89</v>
      </c>
      <c r="L398" s="1">
        <v>40940</v>
      </c>
      <c r="M398" s="4">
        <f t="shared" si="13"/>
        <v>36.176729999999992</v>
      </c>
      <c r="N398" s="4">
        <f t="shared" si="12"/>
        <v>61.02</v>
      </c>
    </row>
    <row r="399" spans="1:14" x14ac:dyDescent="0.3">
      <c r="A399" s="1">
        <v>40941</v>
      </c>
      <c r="B399">
        <v>61.21</v>
      </c>
      <c r="C399">
        <v>34.44</v>
      </c>
      <c r="D399">
        <v>57.06</v>
      </c>
      <c r="E399">
        <v>36.01</v>
      </c>
      <c r="F399">
        <v>34.200000000000003</v>
      </c>
      <c r="G399">
        <v>16.254000000000001</v>
      </c>
      <c r="H399">
        <v>29.95</v>
      </c>
      <c r="L399" s="1">
        <v>40941</v>
      </c>
      <c r="M399" s="4">
        <f t="shared" si="13"/>
        <v>36.357999999999997</v>
      </c>
      <c r="N399" s="4">
        <f t="shared" si="12"/>
        <v>61.21</v>
      </c>
    </row>
    <row r="400" spans="1:14" x14ac:dyDescent="0.3">
      <c r="A400" s="1">
        <v>40942</v>
      </c>
      <c r="B400">
        <v>62.05</v>
      </c>
      <c r="C400">
        <v>35.32</v>
      </c>
      <c r="D400">
        <v>57.95</v>
      </c>
      <c r="E400">
        <v>36.22</v>
      </c>
      <c r="F400">
        <v>34.86</v>
      </c>
      <c r="G400">
        <v>16.417000000000002</v>
      </c>
      <c r="H400">
        <v>30.24</v>
      </c>
      <c r="L400" s="1">
        <v>40942</v>
      </c>
      <c r="M400" s="4">
        <f t="shared" si="13"/>
        <v>36.965629999999997</v>
      </c>
      <c r="N400" s="4">
        <f t="shared" si="12"/>
        <v>62.05</v>
      </c>
    </row>
    <row r="401" spans="1:14" x14ac:dyDescent="0.3">
      <c r="A401" s="1">
        <v>40943</v>
      </c>
      <c r="B401">
        <v>62.05</v>
      </c>
      <c r="C401">
        <v>35.32</v>
      </c>
      <c r="D401">
        <v>57.95</v>
      </c>
      <c r="E401">
        <v>36.22</v>
      </c>
      <c r="F401">
        <v>34.86</v>
      </c>
      <c r="G401">
        <v>16.417000000000002</v>
      </c>
      <c r="H401">
        <v>30.24</v>
      </c>
      <c r="L401" s="1">
        <v>40943</v>
      </c>
      <c r="M401" s="4">
        <f t="shared" si="13"/>
        <v>36.965629999999997</v>
      </c>
      <c r="N401" s="4">
        <f t="shared" si="12"/>
        <v>62.05</v>
      </c>
    </row>
    <row r="402" spans="1:14" x14ac:dyDescent="0.3">
      <c r="A402" s="1">
        <v>40944</v>
      </c>
      <c r="B402">
        <v>62.05</v>
      </c>
      <c r="C402">
        <v>35.32</v>
      </c>
      <c r="D402">
        <v>57.95</v>
      </c>
      <c r="E402">
        <v>36.22</v>
      </c>
      <c r="F402">
        <v>34.86</v>
      </c>
      <c r="G402">
        <v>16.417000000000002</v>
      </c>
      <c r="H402">
        <v>30.24</v>
      </c>
      <c r="L402" s="1">
        <v>40944</v>
      </c>
      <c r="M402" s="4">
        <f t="shared" si="13"/>
        <v>36.965629999999997</v>
      </c>
      <c r="N402" s="4">
        <f t="shared" si="12"/>
        <v>62.05</v>
      </c>
    </row>
    <row r="403" spans="1:14" x14ac:dyDescent="0.3">
      <c r="A403" s="1">
        <v>40945</v>
      </c>
      <c r="B403">
        <v>62</v>
      </c>
      <c r="C403">
        <v>35.159999999999997</v>
      </c>
      <c r="D403">
        <v>57.29</v>
      </c>
      <c r="E403">
        <v>36.020000000000003</v>
      </c>
      <c r="F403">
        <v>34.5</v>
      </c>
      <c r="G403">
        <v>16.57</v>
      </c>
      <c r="H403">
        <v>30.2</v>
      </c>
      <c r="L403" s="1">
        <v>40945</v>
      </c>
      <c r="M403" s="4">
        <f t="shared" si="13"/>
        <v>36.725749999999998</v>
      </c>
      <c r="N403" s="4">
        <f t="shared" si="12"/>
        <v>62</v>
      </c>
    </row>
    <row r="404" spans="1:14" x14ac:dyDescent="0.3">
      <c r="A404" s="1">
        <v>40946</v>
      </c>
      <c r="B404">
        <v>62.13</v>
      </c>
      <c r="C404">
        <v>35.130000000000003</v>
      </c>
      <c r="D404">
        <v>57.32</v>
      </c>
      <c r="E404">
        <v>36.15</v>
      </c>
      <c r="F404">
        <v>34.5398</v>
      </c>
      <c r="G404">
        <v>16.744</v>
      </c>
      <c r="H404">
        <v>30.35</v>
      </c>
      <c r="L404" s="1">
        <v>40946</v>
      </c>
      <c r="M404" s="4">
        <f t="shared" si="13"/>
        <v>36.774669900000006</v>
      </c>
      <c r="N404" s="4">
        <f t="shared" si="12"/>
        <v>62.13</v>
      </c>
    </row>
    <row r="405" spans="1:14" x14ac:dyDescent="0.3">
      <c r="A405" s="1">
        <v>40947</v>
      </c>
      <c r="B405">
        <v>62.46</v>
      </c>
      <c r="C405">
        <v>35.25</v>
      </c>
      <c r="D405">
        <v>58.01</v>
      </c>
      <c r="E405">
        <v>36.15</v>
      </c>
      <c r="F405">
        <v>34.799999999999997</v>
      </c>
      <c r="G405">
        <v>17.024000000000001</v>
      </c>
      <c r="H405">
        <v>30.66</v>
      </c>
      <c r="L405" s="1">
        <v>40947</v>
      </c>
      <c r="M405" s="4">
        <f t="shared" si="13"/>
        <v>37.048299999999998</v>
      </c>
      <c r="N405" s="4">
        <f t="shared" si="12"/>
        <v>62.46</v>
      </c>
    </row>
    <row r="406" spans="1:14" x14ac:dyDescent="0.3">
      <c r="A406" s="1">
        <v>40948</v>
      </c>
      <c r="B406">
        <v>62.91</v>
      </c>
      <c r="C406">
        <v>35.57</v>
      </c>
      <c r="D406">
        <v>58.2</v>
      </c>
      <c r="E406">
        <v>35.96</v>
      </c>
      <c r="F406">
        <v>34.22</v>
      </c>
      <c r="G406">
        <v>17.613</v>
      </c>
      <c r="H406">
        <v>30.77</v>
      </c>
      <c r="L406" s="1">
        <v>40948</v>
      </c>
      <c r="M406" s="4">
        <f t="shared" si="13"/>
        <v>37.248909999999995</v>
      </c>
      <c r="N406" s="4">
        <f t="shared" si="12"/>
        <v>62.91</v>
      </c>
    </row>
    <row r="407" spans="1:14" x14ac:dyDescent="0.3">
      <c r="A407" s="1">
        <v>40949</v>
      </c>
      <c r="B407">
        <v>62.475000000000001</v>
      </c>
      <c r="C407">
        <v>35.24</v>
      </c>
      <c r="D407">
        <v>57.07</v>
      </c>
      <c r="E407">
        <v>35.81</v>
      </c>
      <c r="F407">
        <v>33.22</v>
      </c>
      <c r="G407">
        <v>17.622</v>
      </c>
      <c r="H407">
        <v>30.495000000000001</v>
      </c>
      <c r="L407" s="1">
        <v>40949</v>
      </c>
      <c r="M407" s="4">
        <f t="shared" si="13"/>
        <v>36.801310000000008</v>
      </c>
      <c r="N407" s="4">
        <f t="shared" si="12"/>
        <v>62.475000000000001</v>
      </c>
    </row>
    <row r="408" spans="1:14" x14ac:dyDescent="0.3">
      <c r="A408" s="1">
        <v>40950</v>
      </c>
      <c r="B408">
        <v>62.475000000000001</v>
      </c>
      <c r="C408">
        <v>35.24</v>
      </c>
      <c r="D408">
        <v>57.07</v>
      </c>
      <c r="E408">
        <v>35.81</v>
      </c>
      <c r="F408">
        <v>33.22</v>
      </c>
      <c r="G408">
        <v>17.622</v>
      </c>
      <c r="H408">
        <v>30.495000000000001</v>
      </c>
      <c r="L408" s="1">
        <v>40950</v>
      </c>
      <c r="M408" s="4">
        <f t="shared" si="13"/>
        <v>36.801310000000008</v>
      </c>
      <c r="N408" s="4">
        <f t="shared" si="12"/>
        <v>62.475000000000001</v>
      </c>
    </row>
    <row r="409" spans="1:14" x14ac:dyDescent="0.3">
      <c r="A409" s="1">
        <v>40951</v>
      </c>
      <c r="B409">
        <v>62.475000000000001</v>
      </c>
      <c r="C409">
        <v>35.24</v>
      </c>
      <c r="D409">
        <v>57.07</v>
      </c>
      <c r="E409">
        <v>35.81</v>
      </c>
      <c r="F409">
        <v>33.22</v>
      </c>
      <c r="G409">
        <v>17.622</v>
      </c>
      <c r="H409">
        <v>30.495000000000001</v>
      </c>
      <c r="L409" s="1">
        <v>40951</v>
      </c>
      <c r="M409" s="4">
        <f t="shared" si="13"/>
        <v>36.801310000000008</v>
      </c>
      <c r="N409" s="4">
        <f t="shared" si="12"/>
        <v>62.475000000000001</v>
      </c>
    </row>
    <row r="410" spans="1:14" x14ac:dyDescent="0.3">
      <c r="A410" s="1">
        <v>40952</v>
      </c>
      <c r="B410">
        <v>63.05</v>
      </c>
      <c r="C410">
        <v>35.6</v>
      </c>
      <c r="D410">
        <v>57.24</v>
      </c>
      <c r="E410">
        <v>36.08</v>
      </c>
      <c r="F410">
        <v>33.74</v>
      </c>
      <c r="G410">
        <v>17.95</v>
      </c>
      <c r="H410">
        <v>30.58</v>
      </c>
      <c r="L410" s="1">
        <v>40952</v>
      </c>
      <c r="M410" s="4">
        <f t="shared" si="13"/>
        <v>37.051870000000001</v>
      </c>
      <c r="N410" s="4">
        <f t="shared" si="12"/>
        <v>63.05</v>
      </c>
    </row>
    <row r="411" spans="1:14" x14ac:dyDescent="0.3">
      <c r="A411" s="1">
        <v>40953</v>
      </c>
      <c r="B411">
        <v>63.21</v>
      </c>
      <c r="C411">
        <v>35.549999999999997</v>
      </c>
      <c r="D411">
        <v>57.45</v>
      </c>
      <c r="E411">
        <v>36.229999999999997</v>
      </c>
      <c r="F411">
        <v>33.18</v>
      </c>
      <c r="G411">
        <v>18.195</v>
      </c>
      <c r="H411">
        <v>30.25</v>
      </c>
      <c r="L411" s="1">
        <v>40953</v>
      </c>
      <c r="M411" s="4">
        <f t="shared" si="13"/>
        <v>37.100589999999997</v>
      </c>
      <c r="N411" s="4">
        <f t="shared" si="12"/>
        <v>63.21</v>
      </c>
    </row>
    <row r="412" spans="1:14" x14ac:dyDescent="0.3">
      <c r="A412" s="1">
        <v>40954</v>
      </c>
      <c r="B412">
        <v>62.77</v>
      </c>
      <c r="C412">
        <v>35.384</v>
      </c>
      <c r="D412">
        <v>57.75</v>
      </c>
      <c r="E412">
        <v>36.159999999999997</v>
      </c>
      <c r="F412">
        <v>33.08</v>
      </c>
      <c r="G412">
        <v>17.774000000000001</v>
      </c>
      <c r="H412">
        <v>30.05</v>
      </c>
      <c r="L412" s="1">
        <v>40954</v>
      </c>
      <c r="M412" s="4">
        <f t="shared" si="13"/>
        <v>37.044840000000001</v>
      </c>
      <c r="N412" s="4">
        <f t="shared" si="12"/>
        <v>62.77</v>
      </c>
    </row>
    <row r="413" spans="1:14" x14ac:dyDescent="0.3">
      <c r="A413" s="1">
        <v>40955</v>
      </c>
      <c r="B413">
        <v>63.63</v>
      </c>
      <c r="C413">
        <v>35.61</v>
      </c>
      <c r="D413">
        <v>59.2</v>
      </c>
      <c r="E413">
        <v>36.36</v>
      </c>
      <c r="F413">
        <v>33.4</v>
      </c>
      <c r="G413">
        <v>17.936</v>
      </c>
      <c r="H413">
        <v>31.285</v>
      </c>
      <c r="L413" s="1">
        <v>40955</v>
      </c>
      <c r="M413" s="4">
        <f t="shared" si="13"/>
        <v>37.656300000000002</v>
      </c>
      <c r="N413" s="4">
        <f t="shared" si="12"/>
        <v>63.63</v>
      </c>
    </row>
    <row r="414" spans="1:14" x14ac:dyDescent="0.3">
      <c r="A414" s="1">
        <v>40956</v>
      </c>
      <c r="B414">
        <v>63.43</v>
      </c>
      <c r="C414">
        <v>35.553800000000003</v>
      </c>
      <c r="D414">
        <v>58.65</v>
      </c>
      <c r="E414">
        <v>36.24</v>
      </c>
      <c r="F414">
        <v>33.74</v>
      </c>
      <c r="G414">
        <v>17.933</v>
      </c>
      <c r="H414">
        <v>31.25</v>
      </c>
      <c r="L414" s="1">
        <v>40956</v>
      </c>
      <c r="M414" s="4">
        <f t="shared" si="13"/>
        <v>37.477499999999999</v>
      </c>
      <c r="N414" s="4">
        <f t="shared" si="12"/>
        <v>63.43</v>
      </c>
    </row>
    <row r="415" spans="1:14" x14ac:dyDescent="0.3">
      <c r="A415" s="1">
        <v>40957</v>
      </c>
      <c r="B415">
        <v>63.43</v>
      </c>
      <c r="C415">
        <v>35.553800000000003</v>
      </c>
      <c r="D415">
        <v>58.65</v>
      </c>
      <c r="E415">
        <v>36.24</v>
      </c>
      <c r="F415">
        <v>33.74</v>
      </c>
      <c r="G415">
        <v>17.933</v>
      </c>
      <c r="H415">
        <v>31.25</v>
      </c>
      <c r="L415" s="1">
        <v>40957</v>
      </c>
      <c r="M415" s="4">
        <f t="shared" si="13"/>
        <v>37.477499999999999</v>
      </c>
      <c r="N415" s="4">
        <f t="shared" si="12"/>
        <v>63.43</v>
      </c>
    </row>
    <row r="416" spans="1:14" x14ac:dyDescent="0.3">
      <c r="A416" s="1">
        <v>40958</v>
      </c>
      <c r="B416">
        <v>63.43</v>
      </c>
      <c r="C416">
        <v>35.553800000000003</v>
      </c>
      <c r="D416">
        <v>58.65</v>
      </c>
      <c r="E416">
        <v>36.24</v>
      </c>
      <c r="F416">
        <v>33.74</v>
      </c>
      <c r="G416">
        <v>17.933</v>
      </c>
      <c r="H416">
        <v>31.25</v>
      </c>
      <c r="L416" s="1">
        <v>40958</v>
      </c>
      <c r="M416" s="4">
        <f t="shared" si="13"/>
        <v>37.477499999999999</v>
      </c>
      <c r="N416" s="4">
        <f t="shared" si="12"/>
        <v>63.43</v>
      </c>
    </row>
    <row r="417" spans="1:14" x14ac:dyDescent="0.3">
      <c r="A417" s="1">
        <v>40959</v>
      </c>
      <c r="B417">
        <v>63.43</v>
      </c>
      <c r="C417">
        <v>35.553800000000003</v>
      </c>
      <c r="D417">
        <v>58.65</v>
      </c>
      <c r="E417">
        <v>36.24</v>
      </c>
      <c r="F417">
        <v>33.74</v>
      </c>
      <c r="G417">
        <v>17.933</v>
      </c>
      <c r="H417">
        <v>31.25</v>
      </c>
      <c r="L417" s="1">
        <v>40959</v>
      </c>
      <c r="M417" s="4">
        <f t="shared" si="13"/>
        <v>37.477499999999999</v>
      </c>
      <c r="N417" s="4">
        <f t="shared" si="12"/>
        <v>63.43</v>
      </c>
    </row>
    <row r="418" spans="1:14" x14ac:dyDescent="0.3">
      <c r="A418" s="1">
        <v>40960</v>
      </c>
      <c r="B418">
        <v>63.61</v>
      </c>
      <c r="C418">
        <v>35.369999999999997</v>
      </c>
      <c r="D418">
        <v>57.85</v>
      </c>
      <c r="E418">
        <v>35.979999999999997</v>
      </c>
      <c r="F418">
        <v>34</v>
      </c>
      <c r="G418">
        <v>18.388000000000002</v>
      </c>
      <c r="H418">
        <v>31.44</v>
      </c>
      <c r="L418" s="1">
        <v>40960</v>
      </c>
      <c r="M418" s="4">
        <f t="shared" si="13"/>
        <v>37.238799999999998</v>
      </c>
      <c r="N418" s="4">
        <f t="shared" si="12"/>
        <v>63.61</v>
      </c>
    </row>
    <row r="419" spans="1:14" x14ac:dyDescent="0.3">
      <c r="A419" s="1">
        <v>40961</v>
      </c>
      <c r="B419">
        <v>63.32</v>
      </c>
      <c r="C419">
        <v>34.97</v>
      </c>
      <c r="D419">
        <v>57.64</v>
      </c>
      <c r="E419">
        <v>35.979999999999997</v>
      </c>
      <c r="F419">
        <v>33.94</v>
      </c>
      <c r="G419">
        <v>18.323</v>
      </c>
      <c r="H419">
        <v>31.27</v>
      </c>
      <c r="L419" s="1">
        <v>40961</v>
      </c>
      <c r="M419" s="4">
        <f t="shared" si="13"/>
        <v>37.022770000000001</v>
      </c>
      <c r="N419" s="4">
        <f t="shared" si="12"/>
        <v>63.32</v>
      </c>
    </row>
    <row r="420" spans="1:14" x14ac:dyDescent="0.3">
      <c r="A420" s="1">
        <v>40962</v>
      </c>
      <c r="B420">
        <v>63.74</v>
      </c>
      <c r="C420">
        <v>35.299999999999997</v>
      </c>
      <c r="D420">
        <v>57.74</v>
      </c>
      <c r="E420">
        <v>36.01</v>
      </c>
      <c r="F420">
        <v>33.9</v>
      </c>
      <c r="G420">
        <v>18.443000000000001</v>
      </c>
      <c r="H420">
        <v>31.37</v>
      </c>
      <c r="L420" s="1">
        <v>40962</v>
      </c>
      <c r="M420" s="4">
        <f t="shared" si="13"/>
        <v>37.189749999999997</v>
      </c>
      <c r="N420" s="4">
        <f t="shared" si="12"/>
        <v>63.74</v>
      </c>
    </row>
    <row r="421" spans="1:14" x14ac:dyDescent="0.3">
      <c r="A421" s="1">
        <v>40963</v>
      </c>
      <c r="B421">
        <v>63.96</v>
      </c>
      <c r="C421">
        <v>35.61</v>
      </c>
      <c r="D421">
        <v>57.56</v>
      </c>
      <c r="E421">
        <v>36.19</v>
      </c>
      <c r="F421">
        <v>34.1</v>
      </c>
      <c r="G421">
        <v>18.658000000000001</v>
      </c>
      <c r="H421">
        <v>31.48</v>
      </c>
      <c r="L421" s="1">
        <v>40963</v>
      </c>
      <c r="M421" s="4">
        <f t="shared" si="13"/>
        <v>37.312849999999997</v>
      </c>
      <c r="N421" s="4">
        <f t="shared" si="12"/>
        <v>63.96</v>
      </c>
    </row>
    <row r="422" spans="1:14" x14ac:dyDescent="0.3">
      <c r="A422" s="1">
        <v>40964</v>
      </c>
      <c r="B422">
        <v>63.96</v>
      </c>
      <c r="C422">
        <v>35.61</v>
      </c>
      <c r="D422">
        <v>57.56</v>
      </c>
      <c r="E422">
        <v>36.19</v>
      </c>
      <c r="F422">
        <v>34.1</v>
      </c>
      <c r="G422">
        <v>18.658000000000001</v>
      </c>
      <c r="H422">
        <v>31.48</v>
      </c>
      <c r="L422" s="1">
        <v>40964</v>
      </c>
      <c r="M422" s="4">
        <f t="shared" si="13"/>
        <v>37.312849999999997</v>
      </c>
      <c r="N422" s="4">
        <f t="shared" si="12"/>
        <v>63.96</v>
      </c>
    </row>
    <row r="423" spans="1:14" x14ac:dyDescent="0.3">
      <c r="A423" s="1">
        <v>40965</v>
      </c>
      <c r="B423">
        <v>63.96</v>
      </c>
      <c r="C423">
        <v>35.61</v>
      </c>
      <c r="D423">
        <v>57.56</v>
      </c>
      <c r="E423">
        <v>36.19</v>
      </c>
      <c r="F423">
        <v>34.1</v>
      </c>
      <c r="G423">
        <v>18.658000000000001</v>
      </c>
      <c r="H423">
        <v>31.48</v>
      </c>
      <c r="L423" s="1">
        <v>40965</v>
      </c>
      <c r="M423" s="4">
        <f t="shared" si="13"/>
        <v>37.312849999999997</v>
      </c>
      <c r="N423" s="4">
        <f t="shared" si="12"/>
        <v>63.96</v>
      </c>
    </row>
    <row r="424" spans="1:14" x14ac:dyDescent="0.3">
      <c r="A424" s="1">
        <v>40966</v>
      </c>
      <c r="B424">
        <v>64.05</v>
      </c>
      <c r="C424">
        <v>35.630000000000003</v>
      </c>
      <c r="D424">
        <v>57.62</v>
      </c>
      <c r="E424">
        <v>36.26</v>
      </c>
      <c r="F424">
        <v>34.019300000000001</v>
      </c>
      <c r="G424">
        <v>18.777000000000001</v>
      </c>
      <c r="H424">
        <v>31.35</v>
      </c>
      <c r="L424" s="1">
        <v>40966</v>
      </c>
      <c r="M424" s="4">
        <f t="shared" si="13"/>
        <v>37.344209649999989</v>
      </c>
      <c r="N424" s="4">
        <f t="shared" si="12"/>
        <v>64.05</v>
      </c>
    </row>
    <row r="425" spans="1:14" x14ac:dyDescent="0.3">
      <c r="A425" s="1">
        <v>40967</v>
      </c>
      <c r="B425">
        <v>64.7</v>
      </c>
      <c r="C425">
        <v>35.840000000000003</v>
      </c>
      <c r="D425">
        <v>58.55</v>
      </c>
      <c r="E425">
        <v>36.4</v>
      </c>
      <c r="F425">
        <v>33.94</v>
      </c>
      <c r="G425">
        <v>19.122</v>
      </c>
      <c r="H425">
        <v>31.87</v>
      </c>
      <c r="L425" s="1">
        <v>40967</v>
      </c>
      <c r="M425" s="4">
        <f t="shared" si="13"/>
        <v>37.757669999999997</v>
      </c>
      <c r="N425" s="4">
        <f t="shared" si="12"/>
        <v>64.7</v>
      </c>
    </row>
    <row r="426" spans="1:14" x14ac:dyDescent="0.3">
      <c r="A426" s="1">
        <v>40968</v>
      </c>
      <c r="B426">
        <v>64.41</v>
      </c>
      <c r="C426">
        <v>35.29</v>
      </c>
      <c r="D426">
        <v>57.68</v>
      </c>
      <c r="E426">
        <v>36.18</v>
      </c>
      <c r="F426">
        <v>33.436</v>
      </c>
      <c r="G426">
        <v>19.373000000000001</v>
      </c>
      <c r="H426">
        <v>31.74</v>
      </c>
      <c r="L426" s="1">
        <v>40968</v>
      </c>
      <c r="M426" s="4">
        <f t="shared" si="13"/>
        <v>37.326517999999993</v>
      </c>
      <c r="N426" s="4">
        <f t="shared" si="12"/>
        <v>64.41</v>
      </c>
    </row>
    <row r="427" spans="1:14" x14ac:dyDescent="0.3">
      <c r="A427" s="1">
        <v>40969</v>
      </c>
      <c r="B427">
        <v>64.92</v>
      </c>
      <c r="C427">
        <v>35.619999999999997</v>
      </c>
      <c r="D427">
        <v>57.72</v>
      </c>
      <c r="E427">
        <v>36.369999999999997</v>
      </c>
      <c r="F427">
        <v>33.58</v>
      </c>
      <c r="G427">
        <v>19.445</v>
      </c>
      <c r="H427">
        <v>32.29</v>
      </c>
      <c r="L427" s="1">
        <v>40969</v>
      </c>
      <c r="M427" s="4">
        <f t="shared" si="13"/>
        <v>37.542789999999997</v>
      </c>
      <c r="N427" s="4">
        <f t="shared" si="12"/>
        <v>64.92</v>
      </c>
    </row>
    <row r="428" spans="1:14" x14ac:dyDescent="0.3">
      <c r="A428" s="1">
        <v>40970</v>
      </c>
      <c r="B428">
        <v>64.87</v>
      </c>
      <c r="C428">
        <v>35.42</v>
      </c>
      <c r="D428">
        <v>57.07</v>
      </c>
      <c r="E428">
        <v>36.31</v>
      </c>
      <c r="F428">
        <v>33.28</v>
      </c>
      <c r="G428">
        <v>19.471</v>
      </c>
      <c r="H428">
        <v>32.075000000000003</v>
      </c>
      <c r="L428" s="1">
        <v>40970</v>
      </c>
      <c r="M428" s="4">
        <f t="shared" si="13"/>
        <v>37.282240000000009</v>
      </c>
      <c r="N428" s="4">
        <f t="shared" si="12"/>
        <v>64.87</v>
      </c>
    </row>
    <row r="429" spans="1:14" x14ac:dyDescent="0.3">
      <c r="A429" s="1">
        <v>40971</v>
      </c>
      <c r="B429">
        <v>64.87</v>
      </c>
      <c r="C429">
        <v>35.42</v>
      </c>
      <c r="D429">
        <v>57.07</v>
      </c>
      <c r="E429">
        <v>36.31</v>
      </c>
      <c r="F429">
        <v>33.28</v>
      </c>
      <c r="G429">
        <v>19.471</v>
      </c>
      <c r="H429">
        <v>32.075000000000003</v>
      </c>
      <c r="L429" s="1">
        <v>40971</v>
      </c>
      <c r="M429" s="4">
        <f t="shared" si="13"/>
        <v>37.282240000000009</v>
      </c>
      <c r="N429" s="4">
        <f t="shared" si="12"/>
        <v>64.87</v>
      </c>
    </row>
    <row r="430" spans="1:14" x14ac:dyDescent="0.3">
      <c r="A430" s="1">
        <v>40972</v>
      </c>
      <c r="B430">
        <v>64.87</v>
      </c>
      <c r="C430">
        <v>35.42</v>
      </c>
      <c r="D430">
        <v>57.07</v>
      </c>
      <c r="E430">
        <v>36.31</v>
      </c>
      <c r="F430">
        <v>33.28</v>
      </c>
      <c r="G430">
        <v>19.471</v>
      </c>
      <c r="H430">
        <v>32.075000000000003</v>
      </c>
      <c r="L430" s="1">
        <v>40972</v>
      </c>
      <c r="M430" s="4">
        <f t="shared" si="13"/>
        <v>37.282240000000009</v>
      </c>
      <c r="N430" s="4">
        <f t="shared" si="12"/>
        <v>64.87</v>
      </c>
    </row>
    <row r="431" spans="1:14" x14ac:dyDescent="0.3">
      <c r="A431" s="1">
        <v>40973</v>
      </c>
      <c r="B431">
        <v>64.2</v>
      </c>
      <c r="C431">
        <v>35.090000000000003</v>
      </c>
      <c r="D431">
        <v>55.71</v>
      </c>
      <c r="E431">
        <v>36.229999999999997</v>
      </c>
      <c r="F431">
        <v>32.659999999999997</v>
      </c>
      <c r="G431">
        <v>19.041</v>
      </c>
      <c r="H431">
        <v>31.8</v>
      </c>
      <c r="L431" s="1">
        <v>40973</v>
      </c>
      <c r="M431" s="4">
        <f t="shared" si="13"/>
        <v>36.743930000000006</v>
      </c>
      <c r="N431" s="4">
        <f t="shared" si="12"/>
        <v>64.2</v>
      </c>
    </row>
    <row r="432" spans="1:14" x14ac:dyDescent="0.3">
      <c r="A432" s="1">
        <v>40974</v>
      </c>
      <c r="B432">
        <v>63.57</v>
      </c>
      <c r="C432">
        <v>34.590000000000003</v>
      </c>
      <c r="D432">
        <v>55.19</v>
      </c>
      <c r="E432">
        <v>35.76</v>
      </c>
      <c r="F432">
        <v>31.58</v>
      </c>
      <c r="G432">
        <v>18.937999999999999</v>
      </c>
      <c r="H432">
        <v>31.555</v>
      </c>
      <c r="L432" s="1">
        <v>40974</v>
      </c>
      <c r="M432" s="4">
        <f t="shared" si="13"/>
        <v>36.333089999999999</v>
      </c>
      <c r="N432" s="4">
        <f t="shared" si="12"/>
        <v>63.57</v>
      </c>
    </row>
    <row r="433" spans="1:14" x14ac:dyDescent="0.3">
      <c r="A433" s="1">
        <v>40975</v>
      </c>
      <c r="B433">
        <v>64.06</v>
      </c>
      <c r="C433">
        <v>35.04</v>
      </c>
      <c r="D433">
        <v>56</v>
      </c>
      <c r="E433">
        <v>35.92</v>
      </c>
      <c r="F433">
        <v>31.94</v>
      </c>
      <c r="G433">
        <v>18.952999999999999</v>
      </c>
      <c r="H433">
        <v>31.84</v>
      </c>
      <c r="L433" s="1">
        <v>40975</v>
      </c>
      <c r="M433" s="4">
        <f t="shared" si="13"/>
        <v>36.74727</v>
      </c>
      <c r="N433" s="4">
        <f t="shared" si="12"/>
        <v>64.06</v>
      </c>
    </row>
    <row r="434" spans="1:14" x14ac:dyDescent="0.3">
      <c r="A434" s="1">
        <v>40976</v>
      </c>
      <c r="B434">
        <v>64.75</v>
      </c>
      <c r="C434">
        <v>35.5</v>
      </c>
      <c r="D434">
        <v>56.83</v>
      </c>
      <c r="E434">
        <v>36.32</v>
      </c>
      <c r="F434">
        <v>32.585999999999999</v>
      </c>
      <c r="G434">
        <v>19.356999999999999</v>
      </c>
      <c r="H434">
        <v>32.01</v>
      </c>
      <c r="L434" s="1">
        <v>40976</v>
      </c>
      <c r="M434" s="4">
        <f t="shared" si="13"/>
        <v>37.233492999999996</v>
      </c>
      <c r="N434" s="4">
        <f t="shared" si="12"/>
        <v>64.75</v>
      </c>
    </row>
    <row r="435" spans="1:14" x14ac:dyDescent="0.3">
      <c r="A435" s="1">
        <v>40977</v>
      </c>
      <c r="B435">
        <v>65.02</v>
      </c>
      <c r="C435">
        <v>35.79</v>
      </c>
      <c r="D435">
        <v>57.45</v>
      </c>
      <c r="E435">
        <v>36.47</v>
      </c>
      <c r="F435">
        <v>32.6</v>
      </c>
      <c r="G435">
        <v>19.47</v>
      </c>
      <c r="H435">
        <v>31.99</v>
      </c>
      <c r="L435" s="1">
        <v>40977</v>
      </c>
      <c r="M435" s="4">
        <f t="shared" si="13"/>
        <v>37.521799999999999</v>
      </c>
      <c r="N435" s="4">
        <f t="shared" si="12"/>
        <v>65.02</v>
      </c>
    </row>
    <row r="436" spans="1:14" x14ac:dyDescent="0.3">
      <c r="A436" s="1">
        <v>40978</v>
      </c>
      <c r="B436">
        <v>65.02</v>
      </c>
      <c r="C436">
        <v>35.79</v>
      </c>
      <c r="D436">
        <v>57.45</v>
      </c>
      <c r="E436">
        <v>36.47</v>
      </c>
      <c r="F436">
        <v>32.6</v>
      </c>
      <c r="G436">
        <v>19.47</v>
      </c>
      <c r="H436">
        <v>31.99</v>
      </c>
      <c r="L436" s="1">
        <v>40978</v>
      </c>
      <c r="M436" s="4">
        <f t="shared" si="13"/>
        <v>37.521799999999999</v>
      </c>
      <c r="N436" s="4">
        <f t="shared" si="12"/>
        <v>65.02</v>
      </c>
    </row>
    <row r="437" spans="1:14" x14ac:dyDescent="0.3">
      <c r="A437" s="1">
        <v>40979</v>
      </c>
      <c r="B437">
        <v>65.02</v>
      </c>
      <c r="C437">
        <v>35.79</v>
      </c>
      <c r="D437">
        <v>57.45</v>
      </c>
      <c r="E437">
        <v>36.47</v>
      </c>
      <c r="F437">
        <v>32.6</v>
      </c>
      <c r="G437">
        <v>19.47</v>
      </c>
      <c r="H437">
        <v>31.99</v>
      </c>
      <c r="L437" s="1">
        <v>40979</v>
      </c>
      <c r="M437" s="4">
        <f t="shared" si="13"/>
        <v>37.521799999999999</v>
      </c>
      <c r="N437" s="4">
        <f t="shared" si="12"/>
        <v>65.02</v>
      </c>
    </row>
    <row r="438" spans="1:14" x14ac:dyDescent="0.3">
      <c r="A438" s="1">
        <v>40980</v>
      </c>
      <c r="B438">
        <v>65.05</v>
      </c>
      <c r="C438">
        <v>35.71</v>
      </c>
      <c r="D438">
        <v>56.9</v>
      </c>
      <c r="E438">
        <v>36.47</v>
      </c>
      <c r="F438">
        <v>32.44</v>
      </c>
      <c r="G438">
        <v>19.713999999999999</v>
      </c>
      <c r="H438">
        <v>32.04</v>
      </c>
      <c r="L438" s="1">
        <v>40980</v>
      </c>
      <c r="M438" s="4">
        <f t="shared" si="13"/>
        <v>37.385620000000003</v>
      </c>
      <c r="N438" s="4">
        <f t="shared" si="12"/>
        <v>65.05</v>
      </c>
    </row>
    <row r="439" spans="1:14" x14ac:dyDescent="0.3">
      <c r="A439" s="1">
        <v>40981</v>
      </c>
      <c r="B439">
        <v>66.260000000000005</v>
      </c>
      <c r="C439">
        <v>36.369999999999997</v>
      </c>
      <c r="D439">
        <v>58.14</v>
      </c>
      <c r="E439">
        <v>36.99</v>
      </c>
      <c r="F439">
        <v>33</v>
      </c>
      <c r="G439">
        <v>20.289000000000001</v>
      </c>
      <c r="H439">
        <v>32.67</v>
      </c>
      <c r="L439" s="1">
        <v>40981</v>
      </c>
      <c r="M439" s="4">
        <f t="shared" si="13"/>
        <v>38.125399999999999</v>
      </c>
      <c r="N439" s="4">
        <f t="shared" si="12"/>
        <v>66.260000000000005</v>
      </c>
    </row>
    <row r="440" spans="1:14" x14ac:dyDescent="0.3">
      <c r="A440" s="1">
        <v>40982</v>
      </c>
      <c r="B440">
        <v>66.489999999999995</v>
      </c>
      <c r="C440">
        <v>36.049999999999997</v>
      </c>
      <c r="D440">
        <v>57.95</v>
      </c>
      <c r="E440">
        <v>36.979999999999997</v>
      </c>
      <c r="F440">
        <v>32.840000000000003</v>
      </c>
      <c r="G440">
        <v>21.056000000000001</v>
      </c>
      <c r="H440">
        <v>32.770000000000003</v>
      </c>
      <c r="L440" s="1">
        <v>40982</v>
      </c>
      <c r="M440" s="4">
        <f t="shared" si="13"/>
        <v>38.051019999999994</v>
      </c>
      <c r="N440" s="4">
        <f t="shared" si="12"/>
        <v>66.489999999999995</v>
      </c>
    </row>
    <row r="441" spans="1:14" x14ac:dyDescent="0.3">
      <c r="A441" s="1">
        <v>40983</v>
      </c>
      <c r="B441">
        <v>66.680000000000007</v>
      </c>
      <c r="C441">
        <v>36.409999999999997</v>
      </c>
      <c r="D441">
        <v>59.1</v>
      </c>
      <c r="E441">
        <v>37.04</v>
      </c>
      <c r="F441">
        <v>33.06</v>
      </c>
      <c r="G441">
        <v>20.913</v>
      </c>
      <c r="H441">
        <v>32.85</v>
      </c>
      <c r="L441" s="1">
        <v>40983</v>
      </c>
      <c r="M441" s="4">
        <f t="shared" si="13"/>
        <v>38.46732999999999</v>
      </c>
      <c r="N441" s="4">
        <f t="shared" si="12"/>
        <v>66.680000000000007</v>
      </c>
    </row>
    <row r="442" spans="1:14" x14ac:dyDescent="0.3">
      <c r="A442" s="1">
        <v>40984</v>
      </c>
      <c r="B442">
        <v>66.52</v>
      </c>
      <c r="C442">
        <v>36.551000000000002</v>
      </c>
      <c r="D442">
        <v>59.2</v>
      </c>
      <c r="E442">
        <v>36.85</v>
      </c>
      <c r="F442">
        <v>33.42</v>
      </c>
      <c r="G442">
        <v>20.913</v>
      </c>
      <c r="H442">
        <v>32.6</v>
      </c>
      <c r="L442" s="1">
        <v>40984</v>
      </c>
      <c r="M442" s="4">
        <f t="shared" si="13"/>
        <v>38.48836</v>
      </c>
      <c r="N442" s="4">
        <f t="shared" si="12"/>
        <v>66.52</v>
      </c>
    </row>
    <row r="443" spans="1:14" x14ac:dyDescent="0.3">
      <c r="A443" s="1">
        <v>40985</v>
      </c>
      <c r="B443">
        <v>66.52</v>
      </c>
      <c r="C443">
        <v>36.551000000000002</v>
      </c>
      <c r="D443">
        <v>59.2</v>
      </c>
      <c r="E443">
        <v>36.85</v>
      </c>
      <c r="F443">
        <v>33.42</v>
      </c>
      <c r="G443">
        <v>20.913</v>
      </c>
      <c r="H443">
        <v>32.6</v>
      </c>
      <c r="L443" s="1">
        <v>40985</v>
      </c>
      <c r="M443" s="4">
        <f t="shared" si="13"/>
        <v>38.48836</v>
      </c>
      <c r="N443" s="4">
        <f t="shared" si="12"/>
        <v>66.52</v>
      </c>
    </row>
    <row r="444" spans="1:14" x14ac:dyDescent="0.3">
      <c r="A444" s="1">
        <v>40986</v>
      </c>
      <c r="B444">
        <v>66.52</v>
      </c>
      <c r="C444">
        <v>36.551000000000002</v>
      </c>
      <c r="D444">
        <v>59.2</v>
      </c>
      <c r="E444">
        <v>36.85</v>
      </c>
      <c r="F444">
        <v>33.42</v>
      </c>
      <c r="G444">
        <v>20.913</v>
      </c>
      <c r="H444">
        <v>32.6</v>
      </c>
      <c r="L444" s="1">
        <v>40986</v>
      </c>
      <c r="M444" s="4">
        <f t="shared" si="13"/>
        <v>38.48836</v>
      </c>
      <c r="N444" s="4">
        <f t="shared" si="12"/>
        <v>66.52</v>
      </c>
    </row>
    <row r="445" spans="1:14" x14ac:dyDescent="0.3">
      <c r="A445" s="1">
        <v>40987</v>
      </c>
      <c r="B445">
        <v>66.989999999999995</v>
      </c>
      <c r="C445">
        <v>36.869999999999997</v>
      </c>
      <c r="D445">
        <v>59.62</v>
      </c>
      <c r="E445">
        <v>36.840000000000003</v>
      </c>
      <c r="F445">
        <v>33.810400000000001</v>
      </c>
      <c r="G445">
        <v>21.468</v>
      </c>
      <c r="H445">
        <v>32.200000000000003</v>
      </c>
      <c r="L445" s="1">
        <v>40987</v>
      </c>
      <c r="M445" s="4">
        <f t="shared" si="13"/>
        <v>38.719205199999998</v>
      </c>
      <c r="N445" s="4">
        <f t="shared" si="12"/>
        <v>66.989999999999995</v>
      </c>
    </row>
    <row r="446" spans="1:14" x14ac:dyDescent="0.3">
      <c r="A446" s="1">
        <v>40988</v>
      </c>
      <c r="B446">
        <v>67.11</v>
      </c>
      <c r="C446">
        <v>36.76</v>
      </c>
      <c r="D446">
        <v>59.15</v>
      </c>
      <c r="E446">
        <v>36.65</v>
      </c>
      <c r="F446">
        <v>33.5</v>
      </c>
      <c r="G446">
        <v>21.640999999999998</v>
      </c>
      <c r="H446">
        <v>31.99</v>
      </c>
      <c r="L446" s="1">
        <v>40988</v>
      </c>
      <c r="M446" s="4">
        <f t="shared" si="13"/>
        <v>38.530849999999994</v>
      </c>
      <c r="N446" s="4">
        <f t="shared" si="12"/>
        <v>67.11</v>
      </c>
    </row>
    <row r="447" spans="1:14" x14ac:dyDescent="0.3">
      <c r="A447" s="1">
        <v>40989</v>
      </c>
      <c r="B447">
        <v>67.12</v>
      </c>
      <c r="C447">
        <v>37</v>
      </c>
      <c r="D447">
        <v>59.39</v>
      </c>
      <c r="E447">
        <v>36.634999999999998</v>
      </c>
      <c r="F447">
        <v>33.54</v>
      </c>
      <c r="G447">
        <v>21.518000000000001</v>
      </c>
      <c r="H447">
        <v>31.91</v>
      </c>
      <c r="L447" s="1">
        <v>40989</v>
      </c>
      <c r="M447" s="4">
        <f t="shared" si="13"/>
        <v>38.652320000000003</v>
      </c>
      <c r="N447" s="4">
        <f t="shared" si="12"/>
        <v>67.12</v>
      </c>
    </row>
    <row r="448" spans="1:14" x14ac:dyDescent="0.3">
      <c r="A448" s="1">
        <v>40990</v>
      </c>
      <c r="B448">
        <v>66.98</v>
      </c>
      <c r="C448">
        <v>36.89</v>
      </c>
      <c r="D448">
        <v>59.07</v>
      </c>
      <c r="E448">
        <v>36.51</v>
      </c>
      <c r="F448">
        <v>32.92</v>
      </c>
      <c r="G448">
        <v>21.405000000000001</v>
      </c>
      <c r="H448">
        <v>31.995000000000001</v>
      </c>
      <c r="L448" s="1">
        <v>40990</v>
      </c>
      <c r="M448" s="4">
        <f t="shared" si="13"/>
        <v>38.511960000000009</v>
      </c>
      <c r="N448" s="4">
        <f t="shared" si="12"/>
        <v>66.98</v>
      </c>
    </row>
    <row r="449" spans="1:14" x14ac:dyDescent="0.3">
      <c r="A449" s="1">
        <v>40991</v>
      </c>
      <c r="B449">
        <v>66.938999999999993</v>
      </c>
      <c r="C449">
        <v>37.102899999999998</v>
      </c>
      <c r="D449">
        <v>59.19</v>
      </c>
      <c r="E449">
        <v>36.619999999999997</v>
      </c>
      <c r="F449">
        <v>33.24</v>
      </c>
      <c r="G449">
        <v>21.286999999999999</v>
      </c>
      <c r="H449">
        <v>32.01</v>
      </c>
      <c r="L449" s="1">
        <v>40991</v>
      </c>
      <c r="M449" s="4">
        <f t="shared" si="13"/>
        <v>38.622835000000002</v>
      </c>
      <c r="N449" s="4">
        <f t="shared" si="12"/>
        <v>66.938999999999993</v>
      </c>
    </row>
    <row r="450" spans="1:14" x14ac:dyDescent="0.3">
      <c r="A450" s="1">
        <v>40992</v>
      </c>
      <c r="B450">
        <v>66.938999999999993</v>
      </c>
      <c r="C450">
        <v>37.102899999999998</v>
      </c>
      <c r="D450">
        <v>59.19</v>
      </c>
      <c r="E450">
        <v>36.619999999999997</v>
      </c>
      <c r="F450">
        <v>33.24</v>
      </c>
      <c r="G450">
        <v>21.286999999999999</v>
      </c>
      <c r="H450">
        <v>32.01</v>
      </c>
      <c r="L450" s="1">
        <v>40992</v>
      </c>
      <c r="M450" s="4">
        <f t="shared" si="13"/>
        <v>38.622835000000002</v>
      </c>
      <c r="N450" s="4">
        <f t="shared" ref="N450:N513" si="14">B450</f>
        <v>66.938999999999993</v>
      </c>
    </row>
    <row r="451" spans="1:14" x14ac:dyDescent="0.3">
      <c r="A451" s="1">
        <v>40993</v>
      </c>
      <c r="B451">
        <v>66.938999999999993</v>
      </c>
      <c r="C451">
        <v>37.102899999999998</v>
      </c>
      <c r="D451">
        <v>59.19</v>
      </c>
      <c r="E451">
        <v>36.619999999999997</v>
      </c>
      <c r="F451">
        <v>33.24</v>
      </c>
      <c r="G451">
        <v>21.286999999999999</v>
      </c>
      <c r="H451">
        <v>32.01</v>
      </c>
      <c r="L451" s="1">
        <v>40993</v>
      </c>
      <c r="M451" s="4">
        <f t="shared" ref="M451:M514" si="15">C451*0.35+D451*25%+E451*15%+F451*0.05%+G451*10%+H451*10%</f>
        <v>38.622835000000002</v>
      </c>
      <c r="N451" s="4">
        <f t="shared" si="14"/>
        <v>66.938999999999993</v>
      </c>
    </row>
    <row r="452" spans="1:14" x14ac:dyDescent="0.3">
      <c r="A452" s="1">
        <v>40994</v>
      </c>
      <c r="B452">
        <v>68.11</v>
      </c>
      <c r="C452">
        <v>37.880000000000003</v>
      </c>
      <c r="D452">
        <v>59.9</v>
      </c>
      <c r="E452">
        <v>37.26</v>
      </c>
      <c r="F452">
        <v>33.74</v>
      </c>
      <c r="G452">
        <v>21.678000000000001</v>
      </c>
      <c r="H452">
        <v>32.590000000000003</v>
      </c>
      <c r="L452" s="1">
        <v>40994</v>
      </c>
      <c r="M452" s="4">
        <f t="shared" si="15"/>
        <v>39.26567</v>
      </c>
      <c r="N452" s="4">
        <f t="shared" si="14"/>
        <v>68.11</v>
      </c>
    </row>
    <row r="453" spans="1:14" x14ac:dyDescent="0.3">
      <c r="A453" s="1">
        <v>40995</v>
      </c>
      <c r="B453">
        <v>68.209999999999994</v>
      </c>
      <c r="C453">
        <v>37.68</v>
      </c>
      <c r="D453">
        <v>59.88</v>
      </c>
      <c r="E453">
        <v>37.33</v>
      </c>
      <c r="F453">
        <v>33.840000000000003</v>
      </c>
      <c r="G453">
        <v>21.946000000000002</v>
      </c>
      <c r="H453">
        <v>32.520000000000003</v>
      </c>
      <c r="L453" s="1">
        <v>40995</v>
      </c>
      <c r="M453" s="4">
        <f t="shared" si="15"/>
        <v>39.221020000000003</v>
      </c>
      <c r="N453" s="4">
        <f t="shared" si="14"/>
        <v>68.209999999999994</v>
      </c>
    </row>
    <row r="454" spans="1:14" x14ac:dyDescent="0.3">
      <c r="A454" s="1">
        <v>40996</v>
      </c>
      <c r="B454">
        <v>67.938000000000002</v>
      </c>
      <c r="C454">
        <v>37.299999999999997</v>
      </c>
      <c r="D454">
        <v>59.19</v>
      </c>
      <c r="E454">
        <v>37.25</v>
      </c>
      <c r="F454">
        <v>33.3386</v>
      </c>
      <c r="G454">
        <v>22.058</v>
      </c>
      <c r="H454">
        <v>32.19</v>
      </c>
      <c r="L454" s="1">
        <v>40996</v>
      </c>
      <c r="M454" s="4">
        <f t="shared" si="15"/>
        <v>38.881469299999999</v>
      </c>
      <c r="N454" s="4">
        <f t="shared" si="14"/>
        <v>67.938000000000002</v>
      </c>
    </row>
    <row r="455" spans="1:14" x14ac:dyDescent="0.3">
      <c r="A455" s="1">
        <v>40997</v>
      </c>
      <c r="B455">
        <v>67.680000000000007</v>
      </c>
      <c r="C455">
        <v>37.340000000000003</v>
      </c>
      <c r="D455">
        <v>59.2</v>
      </c>
      <c r="E455">
        <v>37.33</v>
      </c>
      <c r="F455">
        <v>33.22</v>
      </c>
      <c r="G455">
        <v>21.780999999999999</v>
      </c>
      <c r="H455">
        <v>32.119999999999997</v>
      </c>
      <c r="L455" s="1">
        <v>40997</v>
      </c>
      <c r="M455" s="4">
        <f t="shared" si="15"/>
        <v>38.875209999999996</v>
      </c>
      <c r="N455" s="4">
        <f t="shared" si="14"/>
        <v>67.680000000000007</v>
      </c>
    </row>
    <row r="456" spans="1:14" x14ac:dyDescent="0.3">
      <c r="A456" s="1">
        <v>40998</v>
      </c>
      <c r="B456">
        <v>67.55</v>
      </c>
      <c r="C456">
        <v>37.1</v>
      </c>
      <c r="D456">
        <v>59.45</v>
      </c>
      <c r="E456">
        <v>37.61</v>
      </c>
      <c r="F456">
        <v>33.46</v>
      </c>
      <c r="G456">
        <v>21.411999999999999</v>
      </c>
      <c r="H456">
        <v>32.255000000000003</v>
      </c>
      <c r="L456" s="1">
        <v>40998</v>
      </c>
      <c r="M456" s="4">
        <f t="shared" si="15"/>
        <v>38.872429999999994</v>
      </c>
      <c r="N456" s="4">
        <f t="shared" si="14"/>
        <v>67.55</v>
      </c>
    </row>
    <row r="457" spans="1:14" x14ac:dyDescent="0.3">
      <c r="A457" s="1">
        <v>40999</v>
      </c>
      <c r="B457">
        <v>67.55</v>
      </c>
      <c r="C457">
        <v>37.1</v>
      </c>
      <c r="D457">
        <v>59.45</v>
      </c>
      <c r="E457">
        <v>37.61</v>
      </c>
      <c r="F457">
        <v>33.46</v>
      </c>
      <c r="G457">
        <v>21.411999999999999</v>
      </c>
      <c r="H457">
        <v>32.255000000000003</v>
      </c>
      <c r="L457" s="1">
        <v>40999</v>
      </c>
      <c r="M457" s="4">
        <f t="shared" si="15"/>
        <v>38.872429999999994</v>
      </c>
      <c r="N457" s="4">
        <f t="shared" si="14"/>
        <v>67.55</v>
      </c>
    </row>
    <row r="458" spans="1:14" x14ac:dyDescent="0.3">
      <c r="A458" s="1">
        <v>41000</v>
      </c>
      <c r="B458">
        <v>67.55</v>
      </c>
      <c r="C458">
        <v>37.1</v>
      </c>
      <c r="D458">
        <v>59.45</v>
      </c>
      <c r="E458">
        <v>37.61</v>
      </c>
      <c r="F458">
        <v>33.46</v>
      </c>
      <c r="G458">
        <v>21.411999999999999</v>
      </c>
      <c r="H458">
        <v>32.255000000000003</v>
      </c>
      <c r="L458" s="1">
        <v>41000</v>
      </c>
      <c r="M458" s="4">
        <f t="shared" si="15"/>
        <v>38.872429999999994</v>
      </c>
      <c r="N458" s="4">
        <f t="shared" si="14"/>
        <v>67.55</v>
      </c>
    </row>
    <row r="459" spans="1:14" x14ac:dyDescent="0.3">
      <c r="A459" s="1">
        <v>41001</v>
      </c>
      <c r="B459">
        <v>68.25</v>
      </c>
      <c r="C459">
        <v>37.22</v>
      </c>
      <c r="D459">
        <v>59.5</v>
      </c>
      <c r="E459">
        <v>37.74</v>
      </c>
      <c r="F459">
        <v>33.840000000000003</v>
      </c>
      <c r="G459">
        <v>22.094000000000001</v>
      </c>
      <c r="H459">
        <v>32.29</v>
      </c>
      <c r="L459" s="1">
        <v>41001</v>
      </c>
      <c r="M459" s="4">
        <f t="shared" si="15"/>
        <v>39.018320000000003</v>
      </c>
      <c r="N459" s="4">
        <f t="shared" si="14"/>
        <v>68.25</v>
      </c>
    </row>
    <row r="460" spans="1:14" x14ac:dyDescent="0.3">
      <c r="A460" s="1">
        <v>41002</v>
      </c>
      <c r="B460">
        <v>68.23</v>
      </c>
      <c r="C460">
        <v>37.119999999999997</v>
      </c>
      <c r="D460">
        <v>58.55</v>
      </c>
      <c r="E460">
        <v>37.72</v>
      </c>
      <c r="F460">
        <v>33.262</v>
      </c>
      <c r="G460">
        <v>22.475999999999999</v>
      </c>
      <c r="H460">
        <v>31.94</v>
      </c>
      <c r="L460" s="1">
        <v>41002</v>
      </c>
      <c r="M460" s="4">
        <f t="shared" si="15"/>
        <v>38.745730999999999</v>
      </c>
      <c r="N460" s="4">
        <f t="shared" si="14"/>
        <v>68.23</v>
      </c>
    </row>
    <row r="461" spans="1:14" x14ac:dyDescent="0.3">
      <c r="A461" s="1">
        <v>41003</v>
      </c>
      <c r="B461">
        <v>67.3</v>
      </c>
      <c r="C461">
        <v>36.47</v>
      </c>
      <c r="D461">
        <v>57.26</v>
      </c>
      <c r="E461">
        <v>37.515000000000001</v>
      </c>
      <c r="F461">
        <v>32.659999999999997</v>
      </c>
      <c r="G461">
        <v>22.297000000000001</v>
      </c>
      <c r="H461">
        <v>31.21</v>
      </c>
      <c r="L461" s="1">
        <v>41003</v>
      </c>
      <c r="M461" s="4">
        <f t="shared" si="15"/>
        <v>38.073780000000006</v>
      </c>
      <c r="N461" s="4">
        <f t="shared" si="14"/>
        <v>67.3</v>
      </c>
    </row>
    <row r="462" spans="1:14" x14ac:dyDescent="0.3">
      <c r="A462" s="1">
        <v>41004</v>
      </c>
      <c r="B462">
        <v>67.72</v>
      </c>
      <c r="C462">
        <v>36.51</v>
      </c>
      <c r="D462">
        <v>57.35</v>
      </c>
      <c r="E462">
        <v>37.51</v>
      </c>
      <c r="F462">
        <v>32.5</v>
      </c>
      <c r="G462">
        <v>22.631</v>
      </c>
      <c r="H462">
        <v>31.52</v>
      </c>
      <c r="L462" s="1">
        <v>41004</v>
      </c>
      <c r="M462" s="4">
        <f t="shared" si="15"/>
        <v>38.173850000000002</v>
      </c>
      <c r="N462" s="4">
        <f t="shared" si="14"/>
        <v>67.72</v>
      </c>
    </row>
    <row r="463" spans="1:14" x14ac:dyDescent="0.3">
      <c r="A463" s="1">
        <v>41005</v>
      </c>
      <c r="B463">
        <v>67.72</v>
      </c>
      <c r="C463">
        <v>36.51</v>
      </c>
      <c r="D463">
        <v>57.35</v>
      </c>
      <c r="E463">
        <v>37.51</v>
      </c>
      <c r="F463">
        <v>32.5</v>
      </c>
      <c r="G463">
        <v>22.631</v>
      </c>
      <c r="H463">
        <v>31.52</v>
      </c>
      <c r="L463" s="1">
        <v>41005</v>
      </c>
      <c r="M463" s="4">
        <f t="shared" si="15"/>
        <v>38.173850000000002</v>
      </c>
      <c r="N463" s="4">
        <f t="shared" si="14"/>
        <v>67.72</v>
      </c>
    </row>
    <row r="464" spans="1:14" x14ac:dyDescent="0.3">
      <c r="A464" s="1">
        <v>41006</v>
      </c>
      <c r="B464">
        <v>67.72</v>
      </c>
      <c r="C464">
        <v>36.51</v>
      </c>
      <c r="D464">
        <v>57.35</v>
      </c>
      <c r="E464">
        <v>37.51</v>
      </c>
      <c r="F464">
        <v>32.5</v>
      </c>
      <c r="G464">
        <v>22.631</v>
      </c>
      <c r="H464">
        <v>31.52</v>
      </c>
      <c r="L464" s="1">
        <v>41006</v>
      </c>
      <c r="M464" s="4">
        <f t="shared" si="15"/>
        <v>38.173850000000002</v>
      </c>
      <c r="N464" s="4">
        <f t="shared" si="14"/>
        <v>67.72</v>
      </c>
    </row>
    <row r="465" spans="1:14" x14ac:dyDescent="0.3">
      <c r="A465" s="1">
        <v>41007</v>
      </c>
      <c r="B465">
        <v>67.72</v>
      </c>
      <c r="C465">
        <v>36.51</v>
      </c>
      <c r="D465">
        <v>57.35</v>
      </c>
      <c r="E465">
        <v>37.51</v>
      </c>
      <c r="F465">
        <v>32.5</v>
      </c>
      <c r="G465">
        <v>22.631</v>
      </c>
      <c r="H465">
        <v>31.52</v>
      </c>
      <c r="L465" s="1">
        <v>41007</v>
      </c>
      <c r="M465" s="4">
        <f t="shared" si="15"/>
        <v>38.173850000000002</v>
      </c>
      <c r="N465" s="4">
        <f t="shared" si="14"/>
        <v>67.72</v>
      </c>
    </row>
    <row r="466" spans="1:14" x14ac:dyDescent="0.3">
      <c r="A466" s="1">
        <v>41008</v>
      </c>
      <c r="B466">
        <v>67.209999999999994</v>
      </c>
      <c r="C466">
        <v>36.22</v>
      </c>
      <c r="D466">
        <v>56.59</v>
      </c>
      <c r="E466">
        <v>37.04</v>
      </c>
      <c r="F466">
        <v>32.1</v>
      </c>
      <c r="G466">
        <v>22.722999999999999</v>
      </c>
      <c r="H466">
        <v>31.1</v>
      </c>
      <c r="L466" s="1">
        <v>41008</v>
      </c>
      <c r="M466" s="4">
        <f t="shared" si="15"/>
        <v>37.778849999999998</v>
      </c>
      <c r="N466" s="4">
        <f t="shared" si="14"/>
        <v>67.209999999999994</v>
      </c>
    </row>
    <row r="467" spans="1:14" x14ac:dyDescent="0.3">
      <c r="A467" s="1">
        <v>41009</v>
      </c>
      <c r="B467">
        <v>66.13</v>
      </c>
      <c r="C467">
        <v>35.551000000000002</v>
      </c>
      <c r="D467">
        <v>55.52</v>
      </c>
      <c r="E467">
        <v>36.619999999999997</v>
      </c>
      <c r="F467">
        <v>31.440300000000001</v>
      </c>
      <c r="G467">
        <v>22.443999999999999</v>
      </c>
      <c r="H467">
        <v>30.47</v>
      </c>
      <c r="L467" s="1">
        <v>41009</v>
      </c>
      <c r="M467" s="4">
        <f t="shared" si="15"/>
        <v>37.12297015</v>
      </c>
      <c r="N467" s="4">
        <f t="shared" si="14"/>
        <v>66.13</v>
      </c>
    </row>
    <row r="468" spans="1:14" x14ac:dyDescent="0.3">
      <c r="A468" s="1">
        <v>41010</v>
      </c>
      <c r="B468">
        <v>66.45</v>
      </c>
      <c r="C468">
        <v>35.950000000000003</v>
      </c>
      <c r="D468">
        <v>56.45</v>
      </c>
      <c r="E468">
        <v>36.75</v>
      </c>
      <c r="F468">
        <v>31.62</v>
      </c>
      <c r="G468">
        <v>22.364000000000001</v>
      </c>
      <c r="H468">
        <v>30.344999999999999</v>
      </c>
      <c r="L468" s="1">
        <v>41010</v>
      </c>
      <c r="M468" s="4">
        <f t="shared" si="15"/>
        <v>37.49421000000001</v>
      </c>
      <c r="N468" s="4">
        <f t="shared" si="14"/>
        <v>66.45</v>
      </c>
    </row>
    <row r="469" spans="1:14" x14ac:dyDescent="0.3">
      <c r="A469" s="1">
        <v>41011</v>
      </c>
      <c r="B469">
        <v>67.204999999999998</v>
      </c>
      <c r="C469">
        <v>36.6</v>
      </c>
      <c r="D469">
        <v>57.52</v>
      </c>
      <c r="E469">
        <v>36.950000000000003</v>
      </c>
      <c r="F469">
        <v>32.200000000000003</v>
      </c>
      <c r="G469">
        <v>22.242000000000001</v>
      </c>
      <c r="H469">
        <v>30.975000000000001</v>
      </c>
      <c r="L469" s="1">
        <v>41011</v>
      </c>
      <c r="M469" s="4">
        <f t="shared" si="15"/>
        <v>38.070300000000003</v>
      </c>
      <c r="N469" s="4">
        <f t="shared" si="14"/>
        <v>67.204999999999998</v>
      </c>
    </row>
    <row r="470" spans="1:14" x14ac:dyDescent="0.3">
      <c r="A470" s="1">
        <v>41012</v>
      </c>
      <c r="B470">
        <v>66.19</v>
      </c>
      <c r="C470">
        <v>36.159999999999997</v>
      </c>
      <c r="D470">
        <v>56.5</v>
      </c>
      <c r="E470">
        <v>36.58</v>
      </c>
      <c r="F470">
        <v>31.58</v>
      </c>
      <c r="G470">
        <v>21.614999999999998</v>
      </c>
      <c r="H470">
        <v>30.81</v>
      </c>
      <c r="L470" s="1">
        <v>41012</v>
      </c>
      <c r="M470" s="4">
        <f t="shared" si="15"/>
        <v>37.526290000000003</v>
      </c>
      <c r="N470" s="4">
        <f t="shared" si="14"/>
        <v>66.19</v>
      </c>
    </row>
    <row r="471" spans="1:14" x14ac:dyDescent="0.3">
      <c r="A471" s="1">
        <v>41013</v>
      </c>
      <c r="B471">
        <v>66.19</v>
      </c>
      <c r="C471">
        <v>36.159999999999997</v>
      </c>
      <c r="D471">
        <v>56.5</v>
      </c>
      <c r="E471">
        <v>36.58</v>
      </c>
      <c r="F471">
        <v>31.58</v>
      </c>
      <c r="G471">
        <v>21.614999999999998</v>
      </c>
      <c r="H471">
        <v>30.81</v>
      </c>
      <c r="L471" s="1">
        <v>41013</v>
      </c>
      <c r="M471" s="4">
        <f t="shared" si="15"/>
        <v>37.526290000000003</v>
      </c>
      <c r="N471" s="4">
        <f t="shared" si="14"/>
        <v>66.19</v>
      </c>
    </row>
    <row r="472" spans="1:14" x14ac:dyDescent="0.3">
      <c r="A472" s="1">
        <v>41014</v>
      </c>
      <c r="B472">
        <v>66.19</v>
      </c>
      <c r="C472">
        <v>36.159999999999997</v>
      </c>
      <c r="D472">
        <v>56.5</v>
      </c>
      <c r="E472">
        <v>36.58</v>
      </c>
      <c r="F472">
        <v>31.58</v>
      </c>
      <c r="G472">
        <v>21.614999999999998</v>
      </c>
      <c r="H472">
        <v>30.81</v>
      </c>
      <c r="L472" s="1">
        <v>41014</v>
      </c>
      <c r="M472" s="4">
        <f t="shared" si="15"/>
        <v>37.526290000000003</v>
      </c>
      <c r="N472" s="4">
        <f t="shared" si="14"/>
        <v>66.19</v>
      </c>
    </row>
    <row r="473" spans="1:14" x14ac:dyDescent="0.3">
      <c r="A473" s="1">
        <v>41015</v>
      </c>
      <c r="B473">
        <v>65.45</v>
      </c>
      <c r="C473">
        <v>35.630000000000003</v>
      </c>
      <c r="D473">
        <v>56.48</v>
      </c>
      <c r="E473">
        <v>36.590000000000003</v>
      </c>
      <c r="F473">
        <v>31.440799999999999</v>
      </c>
      <c r="G473">
        <v>20.719000000000001</v>
      </c>
      <c r="H473">
        <v>31.074999999999999</v>
      </c>
      <c r="L473" s="1">
        <v>41015</v>
      </c>
      <c r="M473" s="4">
        <f t="shared" si="15"/>
        <v>37.274120400000001</v>
      </c>
      <c r="N473" s="4">
        <f t="shared" si="14"/>
        <v>65.45</v>
      </c>
    </row>
    <row r="474" spans="1:14" x14ac:dyDescent="0.3">
      <c r="A474" s="1">
        <v>41016</v>
      </c>
      <c r="B474">
        <v>66.78</v>
      </c>
      <c r="C474">
        <v>36.28</v>
      </c>
      <c r="D474">
        <v>57.36</v>
      </c>
      <c r="E474">
        <v>37.130000000000003</v>
      </c>
      <c r="F474">
        <v>31.8</v>
      </c>
      <c r="G474">
        <v>21.774999999999999</v>
      </c>
      <c r="H474">
        <v>31.44</v>
      </c>
      <c r="L474" s="1">
        <v>41016</v>
      </c>
      <c r="M474" s="4">
        <f t="shared" si="15"/>
        <v>37.944900000000004</v>
      </c>
      <c r="N474" s="4">
        <f t="shared" si="14"/>
        <v>66.78</v>
      </c>
    </row>
    <row r="475" spans="1:14" x14ac:dyDescent="0.3">
      <c r="A475" s="1">
        <v>41017</v>
      </c>
      <c r="B475">
        <v>66.61</v>
      </c>
      <c r="C475">
        <v>36.33</v>
      </c>
      <c r="D475">
        <v>56.94</v>
      </c>
      <c r="E475">
        <v>37.01</v>
      </c>
      <c r="F475">
        <v>31.56</v>
      </c>
      <c r="G475">
        <v>21.725999999999999</v>
      </c>
      <c r="H475">
        <v>31.14</v>
      </c>
      <c r="L475" s="1">
        <v>41017</v>
      </c>
      <c r="M475" s="4">
        <f t="shared" si="15"/>
        <v>37.804379999999995</v>
      </c>
      <c r="N475" s="4">
        <f t="shared" si="14"/>
        <v>66.61</v>
      </c>
    </row>
    <row r="476" spans="1:14" x14ac:dyDescent="0.3">
      <c r="A476" s="1">
        <v>41018</v>
      </c>
      <c r="B476">
        <v>65.86</v>
      </c>
      <c r="C476">
        <v>36.31</v>
      </c>
      <c r="D476">
        <v>56.24</v>
      </c>
      <c r="E476">
        <v>37.090000000000003</v>
      </c>
      <c r="F476">
        <v>31.4</v>
      </c>
      <c r="G476">
        <v>20.98</v>
      </c>
      <c r="H476">
        <v>31.01</v>
      </c>
      <c r="L476" s="1">
        <v>41018</v>
      </c>
      <c r="M476" s="4">
        <f t="shared" si="15"/>
        <v>37.546700000000001</v>
      </c>
      <c r="N476" s="4">
        <f t="shared" si="14"/>
        <v>65.86</v>
      </c>
    </row>
    <row r="477" spans="1:14" x14ac:dyDescent="0.3">
      <c r="A477" s="1">
        <v>41019</v>
      </c>
      <c r="B477">
        <v>65.680000000000007</v>
      </c>
      <c r="C477">
        <v>36.22</v>
      </c>
      <c r="D477">
        <v>54.94</v>
      </c>
      <c r="E477">
        <v>37.29</v>
      </c>
      <c r="F477">
        <v>31.48</v>
      </c>
      <c r="G477">
        <v>20.463999999999999</v>
      </c>
      <c r="H477">
        <v>32.42</v>
      </c>
      <c r="L477" s="1">
        <v>41019</v>
      </c>
      <c r="M477" s="4">
        <f t="shared" si="15"/>
        <v>37.309639999999995</v>
      </c>
      <c r="N477" s="4">
        <f t="shared" si="14"/>
        <v>65.680000000000007</v>
      </c>
    </row>
    <row r="478" spans="1:14" x14ac:dyDescent="0.3">
      <c r="A478" s="1">
        <v>41020</v>
      </c>
      <c r="B478">
        <v>65.680000000000007</v>
      </c>
      <c r="C478">
        <v>36.22</v>
      </c>
      <c r="D478">
        <v>54.94</v>
      </c>
      <c r="E478">
        <v>37.29</v>
      </c>
      <c r="F478">
        <v>31.48</v>
      </c>
      <c r="G478">
        <v>20.463999999999999</v>
      </c>
      <c r="H478">
        <v>32.42</v>
      </c>
      <c r="L478" s="1">
        <v>41020</v>
      </c>
      <c r="M478" s="4">
        <f t="shared" si="15"/>
        <v>37.309639999999995</v>
      </c>
      <c r="N478" s="4">
        <f t="shared" si="14"/>
        <v>65.680000000000007</v>
      </c>
    </row>
    <row r="479" spans="1:14" x14ac:dyDescent="0.3">
      <c r="A479" s="1">
        <v>41021</v>
      </c>
      <c r="B479">
        <v>65.680000000000007</v>
      </c>
      <c r="C479">
        <v>36.22</v>
      </c>
      <c r="D479">
        <v>54.94</v>
      </c>
      <c r="E479">
        <v>37.29</v>
      </c>
      <c r="F479">
        <v>31.48</v>
      </c>
      <c r="G479">
        <v>20.463999999999999</v>
      </c>
      <c r="H479">
        <v>32.42</v>
      </c>
      <c r="L479" s="1">
        <v>41021</v>
      </c>
      <c r="M479" s="4">
        <f t="shared" si="15"/>
        <v>37.309639999999995</v>
      </c>
      <c r="N479" s="4">
        <f t="shared" si="14"/>
        <v>65.680000000000007</v>
      </c>
    </row>
    <row r="480" spans="1:14" x14ac:dyDescent="0.3">
      <c r="A480" s="1">
        <v>41022</v>
      </c>
      <c r="B480">
        <v>65.08</v>
      </c>
      <c r="C480">
        <v>35.72</v>
      </c>
      <c r="D480">
        <v>54.27</v>
      </c>
      <c r="E480">
        <v>37</v>
      </c>
      <c r="F480">
        <v>30.96</v>
      </c>
      <c r="G480">
        <v>20.417999999999999</v>
      </c>
      <c r="H480">
        <v>32.119999999999997</v>
      </c>
      <c r="L480" s="1">
        <v>41022</v>
      </c>
      <c r="M480" s="4">
        <f t="shared" si="15"/>
        <v>36.888779999999997</v>
      </c>
      <c r="N480" s="4">
        <f t="shared" si="14"/>
        <v>65.08</v>
      </c>
    </row>
    <row r="481" spans="1:14" x14ac:dyDescent="0.3">
      <c r="A481" s="1">
        <v>41023</v>
      </c>
      <c r="B481">
        <v>64.73</v>
      </c>
      <c r="C481">
        <v>35.46</v>
      </c>
      <c r="D481">
        <v>53.87</v>
      </c>
      <c r="E481">
        <v>37.130000000000003</v>
      </c>
      <c r="F481">
        <v>30.751999999999999</v>
      </c>
      <c r="G481">
        <v>20.010000000000002</v>
      </c>
      <c r="H481">
        <v>31.92</v>
      </c>
      <c r="L481" s="1">
        <v>41023</v>
      </c>
      <c r="M481" s="4">
        <f t="shared" si="15"/>
        <v>36.656376000000002</v>
      </c>
      <c r="N481" s="4">
        <f t="shared" si="14"/>
        <v>64.73</v>
      </c>
    </row>
    <row r="482" spans="1:14" x14ac:dyDescent="0.3">
      <c r="A482" s="1">
        <v>41024</v>
      </c>
      <c r="B482">
        <v>66.45</v>
      </c>
      <c r="C482">
        <v>36.03</v>
      </c>
      <c r="D482">
        <v>55.07</v>
      </c>
      <c r="E482">
        <v>37.520000000000003</v>
      </c>
      <c r="F482">
        <v>31.48</v>
      </c>
      <c r="G482">
        <v>21.786000000000001</v>
      </c>
      <c r="H482">
        <v>32.200000000000003</v>
      </c>
      <c r="L482" s="1">
        <v>41024</v>
      </c>
      <c r="M482" s="4">
        <f t="shared" si="15"/>
        <v>37.420340000000003</v>
      </c>
      <c r="N482" s="4">
        <f t="shared" si="14"/>
        <v>66.45</v>
      </c>
    </row>
    <row r="483" spans="1:14" x14ac:dyDescent="0.3">
      <c r="A483" s="1">
        <v>41025</v>
      </c>
      <c r="B483">
        <v>66.84</v>
      </c>
      <c r="C483">
        <v>36.299999999999997</v>
      </c>
      <c r="D483">
        <v>56.34</v>
      </c>
      <c r="E483">
        <v>37.51</v>
      </c>
      <c r="F483">
        <v>31.7</v>
      </c>
      <c r="G483">
        <v>21.704000000000001</v>
      </c>
      <c r="H483">
        <v>32.11</v>
      </c>
      <c r="L483" s="1">
        <v>41025</v>
      </c>
      <c r="M483" s="4">
        <f t="shared" si="15"/>
        <v>37.813749999999999</v>
      </c>
      <c r="N483" s="4">
        <f t="shared" si="14"/>
        <v>66.84</v>
      </c>
    </row>
    <row r="484" spans="1:14" x14ac:dyDescent="0.3">
      <c r="A484" s="1">
        <v>41026</v>
      </c>
      <c r="B484">
        <v>67.239999999999995</v>
      </c>
      <c r="C484">
        <v>36.96</v>
      </c>
      <c r="D484">
        <v>56.35</v>
      </c>
      <c r="E484">
        <v>37.53</v>
      </c>
      <c r="F484">
        <v>32.119999999999997</v>
      </c>
      <c r="G484">
        <v>21.536000000000001</v>
      </c>
      <c r="H484">
        <v>31.98</v>
      </c>
      <c r="L484" s="1">
        <v>41026</v>
      </c>
      <c r="M484" s="4">
        <f t="shared" si="15"/>
        <v>38.020659999999999</v>
      </c>
      <c r="N484" s="4">
        <f t="shared" si="14"/>
        <v>67.239999999999995</v>
      </c>
    </row>
    <row r="485" spans="1:14" x14ac:dyDescent="0.3">
      <c r="A485" s="1">
        <v>41027</v>
      </c>
      <c r="B485">
        <v>67.239999999999995</v>
      </c>
      <c r="C485">
        <v>36.96</v>
      </c>
      <c r="D485">
        <v>56.35</v>
      </c>
      <c r="E485">
        <v>37.53</v>
      </c>
      <c r="F485">
        <v>32.119999999999997</v>
      </c>
      <c r="G485">
        <v>21.536000000000001</v>
      </c>
      <c r="H485">
        <v>31.98</v>
      </c>
      <c r="L485" s="1">
        <v>41027</v>
      </c>
      <c r="M485" s="4">
        <f t="shared" si="15"/>
        <v>38.020659999999999</v>
      </c>
      <c r="N485" s="4">
        <f t="shared" si="14"/>
        <v>67.239999999999995</v>
      </c>
    </row>
    <row r="486" spans="1:14" x14ac:dyDescent="0.3">
      <c r="A486" s="1">
        <v>41028</v>
      </c>
      <c r="B486">
        <v>67.239999999999995</v>
      </c>
      <c r="C486">
        <v>36.96</v>
      </c>
      <c r="D486">
        <v>56.35</v>
      </c>
      <c r="E486">
        <v>37.53</v>
      </c>
      <c r="F486">
        <v>32.119999999999997</v>
      </c>
      <c r="G486">
        <v>21.536000000000001</v>
      </c>
      <c r="H486">
        <v>31.98</v>
      </c>
      <c r="L486" s="1">
        <v>41028</v>
      </c>
      <c r="M486" s="4">
        <f t="shared" si="15"/>
        <v>38.020659999999999</v>
      </c>
      <c r="N486" s="4">
        <f t="shared" si="14"/>
        <v>67.239999999999995</v>
      </c>
    </row>
    <row r="487" spans="1:14" x14ac:dyDescent="0.3">
      <c r="A487" s="1">
        <v>41029</v>
      </c>
      <c r="B487">
        <v>66.760000000000005</v>
      </c>
      <c r="C487">
        <v>36.81</v>
      </c>
      <c r="D487">
        <v>56.11</v>
      </c>
      <c r="E487">
        <v>37.51</v>
      </c>
      <c r="F487">
        <v>31.82</v>
      </c>
      <c r="G487">
        <v>20.856000000000002</v>
      </c>
      <c r="H487">
        <v>32.015000000000001</v>
      </c>
      <c r="L487" s="1">
        <v>41029</v>
      </c>
      <c r="M487" s="4">
        <f t="shared" si="15"/>
        <v>37.840510000000002</v>
      </c>
      <c r="N487" s="4">
        <f t="shared" si="14"/>
        <v>66.760000000000005</v>
      </c>
    </row>
    <row r="488" spans="1:14" x14ac:dyDescent="0.3">
      <c r="A488" s="1">
        <v>41030</v>
      </c>
      <c r="B488">
        <v>66.87</v>
      </c>
      <c r="C488">
        <v>36.82</v>
      </c>
      <c r="D488">
        <v>56.28</v>
      </c>
      <c r="E488">
        <v>37.65</v>
      </c>
      <c r="F488">
        <v>31.708300000000001</v>
      </c>
      <c r="G488">
        <v>20.79</v>
      </c>
      <c r="H488">
        <v>32.01</v>
      </c>
      <c r="L488" s="1">
        <v>41030</v>
      </c>
      <c r="M488" s="4">
        <f t="shared" si="15"/>
        <v>37.900354150000005</v>
      </c>
      <c r="N488" s="4">
        <f t="shared" si="14"/>
        <v>66.87</v>
      </c>
    </row>
    <row r="489" spans="1:14" x14ac:dyDescent="0.3">
      <c r="A489" s="1">
        <v>41031</v>
      </c>
      <c r="B489">
        <v>67.06</v>
      </c>
      <c r="C489">
        <v>36.979999999999997</v>
      </c>
      <c r="D489">
        <v>56.55</v>
      </c>
      <c r="E489">
        <v>37.58</v>
      </c>
      <c r="F489">
        <v>31.6</v>
      </c>
      <c r="G489">
        <v>20.928000000000001</v>
      </c>
      <c r="H489">
        <v>31.8</v>
      </c>
      <c r="L489" s="1">
        <v>41031</v>
      </c>
      <c r="M489" s="4">
        <f t="shared" si="15"/>
        <v>38.006099999999989</v>
      </c>
      <c r="N489" s="4">
        <f t="shared" si="14"/>
        <v>67.06</v>
      </c>
    </row>
    <row r="490" spans="1:14" x14ac:dyDescent="0.3">
      <c r="A490" s="1">
        <v>41032</v>
      </c>
      <c r="B490">
        <v>66.349999999999994</v>
      </c>
      <c r="C490">
        <v>36.44</v>
      </c>
      <c r="D490">
        <v>55.14</v>
      </c>
      <c r="E490">
        <v>37.44</v>
      </c>
      <c r="F490">
        <v>31.24</v>
      </c>
      <c r="G490">
        <v>20.779</v>
      </c>
      <c r="H490">
        <v>31.76</v>
      </c>
      <c r="L490" s="1">
        <v>41032</v>
      </c>
      <c r="M490" s="4">
        <f t="shared" si="15"/>
        <v>37.424520000000001</v>
      </c>
      <c r="N490" s="4">
        <f t="shared" si="14"/>
        <v>66.349999999999994</v>
      </c>
    </row>
    <row r="491" spans="1:14" x14ac:dyDescent="0.3">
      <c r="A491" s="1">
        <v>41033</v>
      </c>
      <c r="B491">
        <v>64.7</v>
      </c>
      <c r="C491">
        <v>35.78</v>
      </c>
      <c r="D491">
        <v>54.03</v>
      </c>
      <c r="E491">
        <v>36.950000000000003</v>
      </c>
      <c r="F491">
        <v>30.7</v>
      </c>
      <c r="G491">
        <v>20.187999999999999</v>
      </c>
      <c r="H491">
        <v>30.98</v>
      </c>
      <c r="L491" s="1">
        <v>41033</v>
      </c>
      <c r="M491" s="4">
        <f t="shared" si="15"/>
        <v>36.705150000000003</v>
      </c>
      <c r="N491" s="4">
        <f t="shared" si="14"/>
        <v>64.7</v>
      </c>
    </row>
    <row r="492" spans="1:14" x14ac:dyDescent="0.3">
      <c r="A492" s="1">
        <v>41034</v>
      </c>
      <c r="B492">
        <v>64.7</v>
      </c>
      <c r="C492">
        <v>35.78</v>
      </c>
      <c r="D492">
        <v>54.03</v>
      </c>
      <c r="E492">
        <v>36.950000000000003</v>
      </c>
      <c r="F492">
        <v>30.7</v>
      </c>
      <c r="G492">
        <v>20.187999999999999</v>
      </c>
      <c r="H492">
        <v>30.98</v>
      </c>
      <c r="L492" s="1">
        <v>41034</v>
      </c>
      <c r="M492" s="4">
        <f t="shared" si="15"/>
        <v>36.705150000000003</v>
      </c>
      <c r="N492" s="4">
        <f t="shared" si="14"/>
        <v>64.7</v>
      </c>
    </row>
    <row r="493" spans="1:14" x14ac:dyDescent="0.3">
      <c r="A493" s="1">
        <v>41035</v>
      </c>
      <c r="B493">
        <v>64.7</v>
      </c>
      <c r="C493">
        <v>35.78</v>
      </c>
      <c r="D493">
        <v>54.03</v>
      </c>
      <c r="E493">
        <v>36.950000000000003</v>
      </c>
      <c r="F493">
        <v>30.7</v>
      </c>
      <c r="G493">
        <v>20.187999999999999</v>
      </c>
      <c r="H493">
        <v>30.98</v>
      </c>
      <c r="L493" s="1">
        <v>41035</v>
      </c>
      <c r="M493" s="4">
        <f t="shared" si="15"/>
        <v>36.705150000000003</v>
      </c>
      <c r="N493" s="4">
        <f t="shared" si="14"/>
        <v>64.7</v>
      </c>
    </row>
    <row r="494" spans="1:14" x14ac:dyDescent="0.3">
      <c r="A494" s="1">
        <v>41036</v>
      </c>
      <c r="B494">
        <v>64.760000000000005</v>
      </c>
      <c r="C494">
        <v>35.799999999999997</v>
      </c>
      <c r="D494">
        <v>53.87</v>
      </c>
      <c r="E494">
        <v>37.03</v>
      </c>
      <c r="F494">
        <v>30.3</v>
      </c>
      <c r="G494">
        <v>20.338999999999999</v>
      </c>
      <c r="H494">
        <v>30.65</v>
      </c>
      <c r="L494" s="1">
        <v>41036</v>
      </c>
      <c r="M494" s="4">
        <f t="shared" si="15"/>
        <v>36.666049999999991</v>
      </c>
      <c r="N494" s="4">
        <f t="shared" si="14"/>
        <v>64.760000000000005</v>
      </c>
    </row>
    <row r="495" spans="1:14" x14ac:dyDescent="0.3">
      <c r="A495" s="1">
        <v>41037</v>
      </c>
      <c r="B495">
        <v>64.52</v>
      </c>
      <c r="C495">
        <v>35.590000000000003</v>
      </c>
      <c r="D495">
        <v>53.56</v>
      </c>
      <c r="E495">
        <v>37.04</v>
      </c>
      <c r="F495">
        <v>29.58</v>
      </c>
      <c r="G495">
        <v>20.292000000000002</v>
      </c>
      <c r="H495">
        <v>30.5</v>
      </c>
      <c r="L495" s="1">
        <v>41037</v>
      </c>
      <c r="M495" s="4">
        <f t="shared" si="15"/>
        <v>36.496490000000001</v>
      </c>
      <c r="N495" s="4">
        <f t="shared" si="14"/>
        <v>64.52</v>
      </c>
    </row>
    <row r="496" spans="1:14" x14ac:dyDescent="0.3">
      <c r="A496" s="1">
        <v>41038</v>
      </c>
      <c r="B496">
        <v>64.320999999999998</v>
      </c>
      <c r="C496">
        <v>35.74</v>
      </c>
      <c r="D496">
        <v>53.37</v>
      </c>
      <c r="E496">
        <v>36.79</v>
      </c>
      <c r="F496">
        <v>29.36</v>
      </c>
      <c r="G496">
        <v>20.327999999999999</v>
      </c>
      <c r="H496">
        <v>30.76</v>
      </c>
      <c r="L496" s="1">
        <v>41038</v>
      </c>
      <c r="M496" s="4">
        <f t="shared" si="15"/>
        <v>36.493479999999998</v>
      </c>
      <c r="N496" s="4">
        <f t="shared" si="14"/>
        <v>64.320999999999998</v>
      </c>
    </row>
    <row r="497" spans="1:14" x14ac:dyDescent="0.3">
      <c r="A497" s="1">
        <v>41039</v>
      </c>
      <c r="B497">
        <v>64.19</v>
      </c>
      <c r="C497">
        <v>35.340000000000003</v>
      </c>
      <c r="D497">
        <v>53.17</v>
      </c>
      <c r="E497">
        <v>37.049999999999997</v>
      </c>
      <c r="F497">
        <v>29.58</v>
      </c>
      <c r="G497">
        <v>20.376000000000001</v>
      </c>
      <c r="H497">
        <v>30.74</v>
      </c>
      <c r="L497" s="1">
        <v>41039</v>
      </c>
      <c r="M497" s="4">
        <f t="shared" si="15"/>
        <v>36.345390000000002</v>
      </c>
      <c r="N497" s="4">
        <f t="shared" si="14"/>
        <v>64.19</v>
      </c>
    </row>
    <row r="498" spans="1:14" x14ac:dyDescent="0.3">
      <c r="A498" s="1">
        <v>41040</v>
      </c>
      <c r="B498">
        <v>64.180000000000007</v>
      </c>
      <c r="C498">
        <v>35.479999999999997</v>
      </c>
      <c r="D498">
        <v>53.54</v>
      </c>
      <c r="E498">
        <v>37.01</v>
      </c>
      <c r="F498">
        <v>29.44</v>
      </c>
      <c r="G498">
        <v>20.239999999999998</v>
      </c>
      <c r="H498">
        <v>31.16</v>
      </c>
      <c r="L498" s="1">
        <v>41040</v>
      </c>
      <c r="M498" s="4">
        <f t="shared" si="15"/>
        <v>36.509219999999999</v>
      </c>
      <c r="N498" s="4">
        <f t="shared" si="14"/>
        <v>64.180000000000007</v>
      </c>
    </row>
    <row r="499" spans="1:14" x14ac:dyDescent="0.3">
      <c r="A499" s="1">
        <v>41041</v>
      </c>
      <c r="B499">
        <v>64.180000000000007</v>
      </c>
      <c r="C499">
        <v>35.479999999999997</v>
      </c>
      <c r="D499">
        <v>53.54</v>
      </c>
      <c r="E499">
        <v>37.01</v>
      </c>
      <c r="F499">
        <v>29.44</v>
      </c>
      <c r="G499">
        <v>20.239999999999998</v>
      </c>
      <c r="H499">
        <v>31.16</v>
      </c>
      <c r="L499" s="1">
        <v>41041</v>
      </c>
      <c r="M499" s="4">
        <f t="shared" si="15"/>
        <v>36.509219999999999</v>
      </c>
      <c r="N499" s="4">
        <f t="shared" si="14"/>
        <v>64.180000000000007</v>
      </c>
    </row>
    <row r="500" spans="1:14" x14ac:dyDescent="0.3">
      <c r="A500" s="1">
        <v>41042</v>
      </c>
      <c r="B500">
        <v>64.180000000000007</v>
      </c>
      <c r="C500">
        <v>35.479999999999997</v>
      </c>
      <c r="D500">
        <v>53.54</v>
      </c>
      <c r="E500">
        <v>37.01</v>
      </c>
      <c r="F500">
        <v>29.44</v>
      </c>
      <c r="G500">
        <v>20.239999999999998</v>
      </c>
      <c r="H500">
        <v>31.16</v>
      </c>
      <c r="L500" s="1">
        <v>41042</v>
      </c>
      <c r="M500" s="4">
        <f t="shared" si="15"/>
        <v>36.509219999999999</v>
      </c>
      <c r="N500" s="4">
        <f t="shared" si="14"/>
        <v>64.180000000000007</v>
      </c>
    </row>
    <row r="501" spans="1:14" x14ac:dyDescent="0.3">
      <c r="A501" s="1">
        <v>41043</v>
      </c>
      <c r="B501">
        <v>63.58</v>
      </c>
      <c r="C501">
        <v>34.979999999999997</v>
      </c>
      <c r="D501">
        <v>53.02</v>
      </c>
      <c r="E501">
        <v>36.89</v>
      </c>
      <c r="F501">
        <v>28.52</v>
      </c>
      <c r="G501">
        <v>19.936</v>
      </c>
      <c r="H501">
        <v>30.68</v>
      </c>
      <c r="L501" s="1">
        <v>41043</v>
      </c>
      <c r="M501" s="4">
        <f t="shared" si="15"/>
        <v>36.107359999999993</v>
      </c>
      <c r="N501" s="4">
        <f t="shared" si="14"/>
        <v>63.58</v>
      </c>
    </row>
    <row r="502" spans="1:14" x14ac:dyDescent="0.3">
      <c r="A502" s="1">
        <v>41044</v>
      </c>
      <c r="B502">
        <v>63.37</v>
      </c>
      <c r="C502">
        <v>35.06</v>
      </c>
      <c r="D502">
        <v>52.460099999999997</v>
      </c>
      <c r="E502">
        <v>36.67</v>
      </c>
      <c r="F502">
        <v>28.14</v>
      </c>
      <c r="G502">
        <v>19.756</v>
      </c>
      <c r="H502">
        <v>30.21</v>
      </c>
      <c r="L502" s="1">
        <v>41044</v>
      </c>
      <c r="M502" s="4">
        <f t="shared" si="15"/>
        <v>35.897194999999996</v>
      </c>
      <c r="N502" s="4">
        <f t="shared" si="14"/>
        <v>63.37</v>
      </c>
    </row>
    <row r="503" spans="1:14" x14ac:dyDescent="0.3">
      <c r="A503" s="1">
        <v>41045</v>
      </c>
      <c r="B503">
        <v>62.94</v>
      </c>
      <c r="C503">
        <v>35.020000000000003</v>
      </c>
      <c r="D503">
        <v>51.65</v>
      </c>
      <c r="E503">
        <v>36.729999999999997</v>
      </c>
      <c r="F503">
        <v>27.52</v>
      </c>
      <c r="G503">
        <v>19.503</v>
      </c>
      <c r="H503">
        <v>29.9</v>
      </c>
      <c r="L503" s="1">
        <v>41045</v>
      </c>
      <c r="M503" s="4">
        <f t="shared" si="15"/>
        <v>35.63306</v>
      </c>
      <c r="N503" s="4">
        <f t="shared" si="14"/>
        <v>62.94</v>
      </c>
    </row>
    <row r="504" spans="1:14" x14ac:dyDescent="0.3">
      <c r="A504" s="1">
        <v>41046</v>
      </c>
      <c r="B504">
        <v>61.61</v>
      </c>
      <c r="C504">
        <v>34.248899999999999</v>
      </c>
      <c r="D504">
        <v>50.51</v>
      </c>
      <c r="E504">
        <v>36.39</v>
      </c>
      <c r="F504">
        <v>26.9</v>
      </c>
      <c r="G504">
        <v>18.933</v>
      </c>
      <c r="H504">
        <v>29.72</v>
      </c>
      <c r="L504" s="1">
        <v>41046</v>
      </c>
      <c r="M504" s="4">
        <f t="shared" si="15"/>
        <v>34.951864999999998</v>
      </c>
      <c r="N504" s="4">
        <f t="shared" si="14"/>
        <v>61.61</v>
      </c>
    </row>
    <row r="505" spans="1:14" x14ac:dyDescent="0.3">
      <c r="A505" s="1">
        <v>41047</v>
      </c>
      <c r="B505">
        <v>60.81</v>
      </c>
      <c r="C505">
        <v>33.92</v>
      </c>
      <c r="D505">
        <v>49.54</v>
      </c>
      <c r="E505">
        <v>36.07</v>
      </c>
      <c r="F505">
        <v>26.651800000000001</v>
      </c>
      <c r="G505">
        <v>18.942</v>
      </c>
      <c r="H505">
        <v>29.27</v>
      </c>
      <c r="L505" s="1">
        <v>41047</v>
      </c>
      <c r="M505" s="4">
        <f t="shared" si="15"/>
        <v>34.5020259</v>
      </c>
      <c r="N505" s="4">
        <f t="shared" si="14"/>
        <v>60.81</v>
      </c>
    </row>
    <row r="506" spans="1:14" x14ac:dyDescent="0.3">
      <c r="A506" s="1">
        <v>41048</v>
      </c>
      <c r="B506">
        <v>60.81</v>
      </c>
      <c r="C506">
        <v>33.92</v>
      </c>
      <c r="D506">
        <v>49.54</v>
      </c>
      <c r="E506">
        <v>36.07</v>
      </c>
      <c r="F506">
        <v>26.651800000000001</v>
      </c>
      <c r="G506">
        <v>18.942</v>
      </c>
      <c r="H506">
        <v>29.27</v>
      </c>
      <c r="L506" s="1">
        <v>41048</v>
      </c>
      <c r="M506" s="4">
        <f t="shared" si="15"/>
        <v>34.5020259</v>
      </c>
      <c r="N506" s="4">
        <f t="shared" si="14"/>
        <v>60.81</v>
      </c>
    </row>
    <row r="507" spans="1:14" x14ac:dyDescent="0.3">
      <c r="A507" s="1">
        <v>41049</v>
      </c>
      <c r="B507">
        <v>60.81</v>
      </c>
      <c r="C507">
        <v>33.92</v>
      </c>
      <c r="D507">
        <v>49.54</v>
      </c>
      <c r="E507">
        <v>36.07</v>
      </c>
      <c r="F507">
        <v>26.651800000000001</v>
      </c>
      <c r="G507">
        <v>18.942</v>
      </c>
      <c r="H507">
        <v>29.27</v>
      </c>
      <c r="L507" s="1">
        <v>41049</v>
      </c>
      <c r="M507" s="4">
        <f t="shared" si="15"/>
        <v>34.5020259</v>
      </c>
      <c r="N507" s="4">
        <f t="shared" si="14"/>
        <v>60.81</v>
      </c>
    </row>
    <row r="508" spans="1:14" x14ac:dyDescent="0.3">
      <c r="A508" s="1">
        <v>41050</v>
      </c>
      <c r="B508">
        <v>62.51</v>
      </c>
      <c r="C508">
        <v>34.799999999999997</v>
      </c>
      <c r="D508">
        <v>50.78</v>
      </c>
      <c r="E508">
        <v>36.42</v>
      </c>
      <c r="F508">
        <v>27.32</v>
      </c>
      <c r="G508">
        <v>20.045999999999999</v>
      </c>
      <c r="H508">
        <v>29.75</v>
      </c>
      <c r="L508" s="1">
        <v>41050</v>
      </c>
      <c r="M508" s="4">
        <f t="shared" si="15"/>
        <v>35.331260000000007</v>
      </c>
      <c r="N508" s="4">
        <f t="shared" si="14"/>
        <v>62.51</v>
      </c>
    </row>
    <row r="509" spans="1:14" x14ac:dyDescent="0.3">
      <c r="A509" s="1">
        <v>41051</v>
      </c>
      <c r="B509">
        <v>62.44</v>
      </c>
      <c r="C509">
        <v>34.82</v>
      </c>
      <c r="D509">
        <v>50.41</v>
      </c>
      <c r="E509">
        <v>36.32</v>
      </c>
      <c r="F509">
        <v>27.2</v>
      </c>
      <c r="G509">
        <v>19.891999999999999</v>
      </c>
      <c r="H509">
        <v>29.76</v>
      </c>
      <c r="L509" s="1">
        <v>41051</v>
      </c>
      <c r="M509" s="4">
        <f t="shared" si="15"/>
        <v>35.216299999999997</v>
      </c>
      <c r="N509" s="4">
        <f t="shared" si="14"/>
        <v>62.44</v>
      </c>
    </row>
    <row r="510" spans="1:14" x14ac:dyDescent="0.3">
      <c r="A510" s="1">
        <v>41052</v>
      </c>
      <c r="B510">
        <v>62.56</v>
      </c>
      <c r="C510">
        <v>35.130000000000003</v>
      </c>
      <c r="D510">
        <v>50.61</v>
      </c>
      <c r="E510">
        <v>36.159999999999997</v>
      </c>
      <c r="F510">
        <v>27.28</v>
      </c>
      <c r="G510">
        <v>20.376999999999999</v>
      </c>
      <c r="H510">
        <v>29.11</v>
      </c>
      <c r="L510" s="1">
        <v>41052</v>
      </c>
      <c r="M510" s="4">
        <f t="shared" si="15"/>
        <v>35.334339999999997</v>
      </c>
      <c r="N510" s="4">
        <f t="shared" si="14"/>
        <v>62.56</v>
      </c>
    </row>
    <row r="511" spans="1:14" x14ac:dyDescent="0.3">
      <c r="A511" s="1">
        <v>41053</v>
      </c>
      <c r="B511">
        <v>62.15</v>
      </c>
      <c r="C511">
        <v>34.770000000000003</v>
      </c>
      <c r="D511">
        <v>49.89</v>
      </c>
      <c r="E511">
        <v>36.51</v>
      </c>
      <c r="F511">
        <v>27.66</v>
      </c>
      <c r="G511">
        <v>20.190000000000001</v>
      </c>
      <c r="H511">
        <v>29.07</v>
      </c>
      <c r="L511" s="1">
        <v>41053</v>
      </c>
      <c r="M511" s="4">
        <f t="shared" si="15"/>
        <v>35.058329999999998</v>
      </c>
      <c r="N511" s="4">
        <f t="shared" si="14"/>
        <v>62.15</v>
      </c>
    </row>
    <row r="512" spans="1:14" x14ac:dyDescent="0.3">
      <c r="A512" s="1">
        <v>41054</v>
      </c>
      <c r="B512">
        <v>62.07</v>
      </c>
      <c r="C512">
        <v>34.67</v>
      </c>
      <c r="D512">
        <v>50.39</v>
      </c>
      <c r="E512">
        <v>36.42</v>
      </c>
      <c r="F512">
        <v>27.416</v>
      </c>
      <c r="G512">
        <v>20.082000000000001</v>
      </c>
      <c r="H512">
        <v>29.06</v>
      </c>
      <c r="L512" s="1">
        <v>41054</v>
      </c>
      <c r="M512" s="4">
        <f t="shared" si="15"/>
        <v>35.122908000000002</v>
      </c>
      <c r="N512" s="4">
        <f t="shared" si="14"/>
        <v>62.07</v>
      </c>
    </row>
    <row r="513" spans="1:14" x14ac:dyDescent="0.3">
      <c r="A513" s="1">
        <v>41055</v>
      </c>
      <c r="B513">
        <v>62.07</v>
      </c>
      <c r="C513">
        <v>34.67</v>
      </c>
      <c r="D513">
        <v>50.39</v>
      </c>
      <c r="E513">
        <v>36.42</v>
      </c>
      <c r="F513">
        <v>27.416</v>
      </c>
      <c r="G513">
        <v>20.082000000000001</v>
      </c>
      <c r="H513">
        <v>29.06</v>
      </c>
      <c r="L513" s="1">
        <v>41055</v>
      </c>
      <c r="M513" s="4">
        <f t="shared" si="15"/>
        <v>35.122908000000002</v>
      </c>
      <c r="N513" s="4">
        <f t="shared" si="14"/>
        <v>62.07</v>
      </c>
    </row>
    <row r="514" spans="1:14" x14ac:dyDescent="0.3">
      <c r="A514" s="1">
        <v>41056</v>
      </c>
      <c r="B514">
        <v>62.07</v>
      </c>
      <c r="C514">
        <v>34.67</v>
      </c>
      <c r="D514">
        <v>50.39</v>
      </c>
      <c r="E514">
        <v>36.42</v>
      </c>
      <c r="F514">
        <v>27.416</v>
      </c>
      <c r="G514">
        <v>20.082000000000001</v>
      </c>
      <c r="H514">
        <v>29.06</v>
      </c>
      <c r="L514" s="1">
        <v>41056</v>
      </c>
      <c r="M514" s="4">
        <f t="shared" si="15"/>
        <v>35.122908000000002</v>
      </c>
      <c r="N514" s="4">
        <f t="shared" ref="N514:N577" si="16">B514</f>
        <v>62.07</v>
      </c>
    </row>
    <row r="515" spans="1:14" x14ac:dyDescent="0.3">
      <c r="A515" s="1">
        <v>41057</v>
      </c>
      <c r="B515">
        <v>62.07</v>
      </c>
      <c r="C515">
        <v>34.67</v>
      </c>
      <c r="D515">
        <v>50.39</v>
      </c>
      <c r="E515">
        <v>36.42</v>
      </c>
      <c r="F515">
        <v>27.416</v>
      </c>
      <c r="G515">
        <v>20.082000000000001</v>
      </c>
      <c r="H515">
        <v>29.06</v>
      </c>
      <c r="L515" s="1">
        <v>41057</v>
      </c>
      <c r="M515" s="4">
        <f t="shared" ref="M515:M578" si="17">C515*0.35+D515*25%+E515*15%+F515*0.05%+G515*10%+H515*10%</f>
        <v>35.122908000000002</v>
      </c>
      <c r="N515" s="4">
        <f t="shared" si="16"/>
        <v>62.07</v>
      </c>
    </row>
    <row r="516" spans="1:14" x14ac:dyDescent="0.3">
      <c r="A516" s="1">
        <v>41058</v>
      </c>
      <c r="B516">
        <v>62.86</v>
      </c>
      <c r="C516">
        <v>34.99</v>
      </c>
      <c r="D516">
        <v>51.47</v>
      </c>
      <c r="E516">
        <v>36.54</v>
      </c>
      <c r="F516">
        <v>28.18</v>
      </c>
      <c r="G516">
        <v>20.437999999999999</v>
      </c>
      <c r="H516">
        <v>29.56</v>
      </c>
      <c r="L516" s="1">
        <v>41058</v>
      </c>
      <c r="M516" s="4">
        <f t="shared" si="17"/>
        <v>35.608890000000002</v>
      </c>
      <c r="N516" s="4">
        <f t="shared" si="16"/>
        <v>62.86</v>
      </c>
    </row>
    <row r="517" spans="1:14" x14ac:dyDescent="0.3">
      <c r="A517" s="1">
        <v>41059</v>
      </c>
      <c r="B517">
        <v>62.33</v>
      </c>
      <c r="C517">
        <v>34.35</v>
      </c>
      <c r="D517">
        <v>50.75</v>
      </c>
      <c r="E517">
        <v>36.33</v>
      </c>
      <c r="F517">
        <v>27.48</v>
      </c>
      <c r="G517">
        <v>20.684999999999999</v>
      </c>
      <c r="H517">
        <v>29.34</v>
      </c>
      <c r="L517" s="1">
        <v>41059</v>
      </c>
      <c r="M517" s="4">
        <f t="shared" si="17"/>
        <v>35.175739999999998</v>
      </c>
      <c r="N517" s="4">
        <f t="shared" si="16"/>
        <v>62.33</v>
      </c>
    </row>
    <row r="518" spans="1:14" x14ac:dyDescent="0.3">
      <c r="A518" s="1">
        <v>41060</v>
      </c>
      <c r="B518">
        <v>62.06</v>
      </c>
      <c r="C518">
        <v>34.24</v>
      </c>
      <c r="D518">
        <v>50.22</v>
      </c>
      <c r="E518">
        <v>36.15</v>
      </c>
      <c r="F518">
        <v>27.38</v>
      </c>
      <c r="G518">
        <v>20.632999999999999</v>
      </c>
      <c r="H518">
        <v>29.19</v>
      </c>
      <c r="L518" s="1">
        <v>41060</v>
      </c>
      <c r="M518" s="4">
        <f t="shared" si="17"/>
        <v>34.957490000000007</v>
      </c>
      <c r="N518" s="4">
        <f t="shared" si="16"/>
        <v>62.06</v>
      </c>
    </row>
    <row r="519" spans="1:14" x14ac:dyDescent="0.3">
      <c r="A519" s="1">
        <v>41061</v>
      </c>
      <c r="B519">
        <v>60.408999999999999</v>
      </c>
      <c r="C519">
        <v>33.32</v>
      </c>
      <c r="D519">
        <v>48.07</v>
      </c>
      <c r="E519">
        <v>35.51</v>
      </c>
      <c r="F519">
        <v>26.18</v>
      </c>
      <c r="G519">
        <v>20.035</v>
      </c>
      <c r="H519">
        <v>28.45</v>
      </c>
      <c r="L519" s="1">
        <v>41061</v>
      </c>
      <c r="M519" s="4">
        <f t="shared" si="17"/>
        <v>33.867589999999993</v>
      </c>
      <c r="N519" s="4">
        <f t="shared" si="16"/>
        <v>60.408999999999999</v>
      </c>
    </row>
    <row r="520" spans="1:14" x14ac:dyDescent="0.3">
      <c r="A520" s="1">
        <v>41062</v>
      </c>
      <c r="B520">
        <v>60.408999999999999</v>
      </c>
      <c r="C520">
        <v>33.32</v>
      </c>
      <c r="D520">
        <v>48.07</v>
      </c>
      <c r="E520">
        <v>35.51</v>
      </c>
      <c r="F520">
        <v>26.18</v>
      </c>
      <c r="G520">
        <v>20.035</v>
      </c>
      <c r="H520">
        <v>28.45</v>
      </c>
      <c r="L520" s="1">
        <v>41062</v>
      </c>
      <c r="M520" s="4">
        <f t="shared" si="17"/>
        <v>33.867589999999993</v>
      </c>
      <c r="N520" s="4">
        <f t="shared" si="16"/>
        <v>60.408999999999999</v>
      </c>
    </row>
    <row r="521" spans="1:14" x14ac:dyDescent="0.3">
      <c r="A521" s="1">
        <v>41063</v>
      </c>
      <c r="B521">
        <v>60.408999999999999</v>
      </c>
      <c r="C521">
        <v>33.32</v>
      </c>
      <c r="D521">
        <v>48.07</v>
      </c>
      <c r="E521">
        <v>35.51</v>
      </c>
      <c r="F521">
        <v>26.18</v>
      </c>
      <c r="G521">
        <v>20.035</v>
      </c>
      <c r="H521">
        <v>28.45</v>
      </c>
      <c r="L521" s="1">
        <v>41063</v>
      </c>
      <c r="M521" s="4">
        <f t="shared" si="17"/>
        <v>33.867589999999993</v>
      </c>
      <c r="N521" s="4">
        <f t="shared" si="16"/>
        <v>60.408999999999999</v>
      </c>
    </row>
    <row r="522" spans="1:14" x14ac:dyDescent="0.3">
      <c r="A522" s="1">
        <v>41064</v>
      </c>
      <c r="B522">
        <v>60.87</v>
      </c>
      <c r="C522">
        <v>33.549999999999997</v>
      </c>
      <c r="D522">
        <v>47.99</v>
      </c>
      <c r="E522">
        <v>35.590000000000003</v>
      </c>
      <c r="F522">
        <v>26.3568</v>
      </c>
      <c r="G522">
        <v>20.152999999999999</v>
      </c>
      <c r="H522">
        <v>28.55</v>
      </c>
      <c r="L522" s="1">
        <v>41064</v>
      </c>
      <c r="M522" s="4">
        <f t="shared" si="17"/>
        <v>33.9619784</v>
      </c>
      <c r="N522" s="4">
        <f t="shared" si="16"/>
        <v>60.87</v>
      </c>
    </row>
    <row r="523" spans="1:14" x14ac:dyDescent="0.3">
      <c r="A523" s="1">
        <v>41065</v>
      </c>
      <c r="B523">
        <v>61.12</v>
      </c>
      <c r="C523">
        <v>33.71</v>
      </c>
      <c r="D523">
        <v>48.91</v>
      </c>
      <c r="E523">
        <v>35.79</v>
      </c>
      <c r="F523">
        <v>26.677800000000001</v>
      </c>
      <c r="G523">
        <v>20.100999999999999</v>
      </c>
      <c r="H523">
        <v>28.504999999999999</v>
      </c>
      <c r="L523" s="1">
        <v>41065</v>
      </c>
      <c r="M523" s="4">
        <f t="shared" si="17"/>
        <v>34.2684389</v>
      </c>
      <c r="N523" s="4">
        <f t="shared" si="16"/>
        <v>61.12</v>
      </c>
    </row>
    <row r="524" spans="1:14" x14ac:dyDescent="0.3">
      <c r="A524" s="1">
        <v>41066</v>
      </c>
      <c r="B524">
        <v>62.52</v>
      </c>
      <c r="C524">
        <v>34.54</v>
      </c>
      <c r="D524">
        <v>50.45</v>
      </c>
      <c r="E524">
        <v>36.35</v>
      </c>
      <c r="F524">
        <v>27.52</v>
      </c>
      <c r="G524">
        <v>20.408999999999999</v>
      </c>
      <c r="H524">
        <v>29.35</v>
      </c>
      <c r="L524" s="1">
        <v>41066</v>
      </c>
      <c r="M524" s="4">
        <f t="shared" si="17"/>
        <v>35.143660000000004</v>
      </c>
      <c r="N524" s="4">
        <f t="shared" si="16"/>
        <v>62.52</v>
      </c>
    </row>
    <row r="525" spans="1:14" x14ac:dyDescent="0.3">
      <c r="A525" s="1">
        <v>41067</v>
      </c>
      <c r="B525">
        <v>62.27</v>
      </c>
      <c r="C525">
        <v>34.39</v>
      </c>
      <c r="D525">
        <v>50</v>
      </c>
      <c r="E525">
        <v>36.369999999999997</v>
      </c>
      <c r="F525">
        <v>27.68</v>
      </c>
      <c r="G525">
        <v>20.419</v>
      </c>
      <c r="H525">
        <v>29.23</v>
      </c>
      <c r="L525" s="1">
        <v>41067</v>
      </c>
      <c r="M525" s="4">
        <f t="shared" si="17"/>
        <v>34.970739999999999</v>
      </c>
      <c r="N525" s="4">
        <f t="shared" si="16"/>
        <v>62.27</v>
      </c>
    </row>
    <row r="526" spans="1:14" x14ac:dyDescent="0.3">
      <c r="A526" s="1">
        <v>41068</v>
      </c>
      <c r="B526">
        <v>62.87</v>
      </c>
      <c r="C526">
        <v>34.65</v>
      </c>
      <c r="D526">
        <v>50.52</v>
      </c>
      <c r="E526">
        <v>36.590000000000003</v>
      </c>
      <c r="F526">
        <v>27.86</v>
      </c>
      <c r="G526">
        <v>20.725999999999999</v>
      </c>
      <c r="H526">
        <v>29.65</v>
      </c>
      <c r="L526" s="1">
        <v>41068</v>
      </c>
      <c r="M526" s="4">
        <f t="shared" si="17"/>
        <v>35.297529999999995</v>
      </c>
      <c r="N526" s="4">
        <f t="shared" si="16"/>
        <v>62.87</v>
      </c>
    </row>
    <row r="527" spans="1:14" x14ac:dyDescent="0.3">
      <c r="A527" s="1">
        <v>41069</v>
      </c>
      <c r="B527">
        <v>62.87</v>
      </c>
      <c r="C527">
        <v>34.65</v>
      </c>
      <c r="D527">
        <v>50.52</v>
      </c>
      <c r="E527">
        <v>36.590000000000003</v>
      </c>
      <c r="F527">
        <v>27.86</v>
      </c>
      <c r="G527">
        <v>20.725999999999999</v>
      </c>
      <c r="H527">
        <v>29.65</v>
      </c>
      <c r="L527" s="1">
        <v>41069</v>
      </c>
      <c r="M527" s="4">
        <f t="shared" si="17"/>
        <v>35.297529999999995</v>
      </c>
      <c r="N527" s="4">
        <f t="shared" si="16"/>
        <v>62.87</v>
      </c>
    </row>
    <row r="528" spans="1:14" x14ac:dyDescent="0.3">
      <c r="A528" s="1">
        <v>41070</v>
      </c>
      <c r="B528">
        <v>62.87</v>
      </c>
      <c r="C528">
        <v>34.65</v>
      </c>
      <c r="D528">
        <v>50.52</v>
      </c>
      <c r="E528">
        <v>36.590000000000003</v>
      </c>
      <c r="F528">
        <v>27.86</v>
      </c>
      <c r="G528">
        <v>20.725999999999999</v>
      </c>
      <c r="H528">
        <v>29.65</v>
      </c>
      <c r="L528" s="1">
        <v>41070</v>
      </c>
      <c r="M528" s="4">
        <f t="shared" si="17"/>
        <v>35.297529999999995</v>
      </c>
      <c r="N528" s="4">
        <f t="shared" si="16"/>
        <v>62.87</v>
      </c>
    </row>
    <row r="529" spans="1:14" x14ac:dyDescent="0.3">
      <c r="A529" s="1">
        <v>41071</v>
      </c>
      <c r="B529">
        <v>61.805</v>
      </c>
      <c r="C529">
        <v>34.01</v>
      </c>
      <c r="D529">
        <v>49.81</v>
      </c>
      <c r="E529">
        <v>36.270000000000003</v>
      </c>
      <c r="F529">
        <v>27.62</v>
      </c>
      <c r="G529">
        <v>20.399000000000001</v>
      </c>
      <c r="H529">
        <v>28.895</v>
      </c>
      <c r="L529" s="1">
        <v>41071</v>
      </c>
      <c r="M529" s="4">
        <f t="shared" si="17"/>
        <v>34.739710000000002</v>
      </c>
      <c r="N529" s="4">
        <f t="shared" si="16"/>
        <v>61.805</v>
      </c>
    </row>
    <row r="530" spans="1:14" x14ac:dyDescent="0.3">
      <c r="A530" s="1">
        <v>41072</v>
      </c>
      <c r="B530">
        <v>62.56</v>
      </c>
      <c r="C530">
        <v>34.200000000000003</v>
      </c>
      <c r="D530">
        <v>50.7</v>
      </c>
      <c r="E530">
        <v>36.61</v>
      </c>
      <c r="F530">
        <v>28.42</v>
      </c>
      <c r="G530">
        <v>20.577000000000002</v>
      </c>
      <c r="H530">
        <v>29.29</v>
      </c>
      <c r="L530" s="1">
        <v>41072</v>
      </c>
      <c r="M530" s="4">
        <f t="shared" si="17"/>
        <v>35.137410000000003</v>
      </c>
      <c r="N530" s="4">
        <f t="shared" si="16"/>
        <v>62.56</v>
      </c>
    </row>
    <row r="531" spans="1:14" x14ac:dyDescent="0.3">
      <c r="A531" s="1">
        <v>41073</v>
      </c>
      <c r="B531">
        <v>62.13</v>
      </c>
      <c r="C531">
        <v>33.74</v>
      </c>
      <c r="D531">
        <v>50.3</v>
      </c>
      <c r="E531">
        <v>36.57</v>
      </c>
      <c r="F531">
        <v>27.86</v>
      </c>
      <c r="G531">
        <v>20.434000000000001</v>
      </c>
      <c r="H531">
        <v>29.13</v>
      </c>
      <c r="L531" s="1">
        <v>41073</v>
      </c>
      <c r="M531" s="4">
        <f t="shared" si="17"/>
        <v>34.839830000000006</v>
      </c>
      <c r="N531" s="4">
        <f t="shared" si="16"/>
        <v>62.13</v>
      </c>
    </row>
    <row r="532" spans="1:14" x14ac:dyDescent="0.3">
      <c r="A532" s="1">
        <v>41074</v>
      </c>
      <c r="B532">
        <v>62.36</v>
      </c>
      <c r="C532">
        <v>33.880000000000003</v>
      </c>
      <c r="D532">
        <v>50.19</v>
      </c>
      <c r="E532">
        <v>37.119999999999997</v>
      </c>
      <c r="F532">
        <v>27.66</v>
      </c>
      <c r="G532">
        <v>20.411999999999999</v>
      </c>
      <c r="H532">
        <v>29.34</v>
      </c>
      <c r="L532" s="1">
        <v>41074</v>
      </c>
      <c r="M532" s="4">
        <f t="shared" si="17"/>
        <v>34.962530000000001</v>
      </c>
      <c r="N532" s="4">
        <f t="shared" si="16"/>
        <v>62.36</v>
      </c>
    </row>
    <row r="533" spans="1:14" x14ac:dyDescent="0.3">
      <c r="A533" s="1">
        <v>41075</v>
      </c>
      <c r="B533">
        <v>62.99</v>
      </c>
      <c r="C533">
        <v>34.479999999999997</v>
      </c>
      <c r="D533">
        <v>50.98</v>
      </c>
      <c r="E533">
        <v>37.06</v>
      </c>
      <c r="F533">
        <v>28.02</v>
      </c>
      <c r="G533">
        <v>20.504999999999999</v>
      </c>
      <c r="H533">
        <v>30.02</v>
      </c>
      <c r="L533" s="1">
        <v>41075</v>
      </c>
      <c r="M533" s="4">
        <f t="shared" si="17"/>
        <v>35.438510000000001</v>
      </c>
      <c r="N533" s="4">
        <f t="shared" si="16"/>
        <v>62.99</v>
      </c>
    </row>
    <row r="534" spans="1:14" x14ac:dyDescent="0.3">
      <c r="A534" s="1">
        <v>41076</v>
      </c>
      <c r="B534">
        <v>62.99</v>
      </c>
      <c r="C534">
        <v>34.479999999999997</v>
      </c>
      <c r="D534">
        <v>50.98</v>
      </c>
      <c r="E534">
        <v>37.06</v>
      </c>
      <c r="F534">
        <v>28.02</v>
      </c>
      <c r="G534">
        <v>20.504999999999999</v>
      </c>
      <c r="H534">
        <v>30.02</v>
      </c>
      <c r="L534" s="1">
        <v>41076</v>
      </c>
      <c r="M534" s="4">
        <f t="shared" si="17"/>
        <v>35.438510000000001</v>
      </c>
      <c r="N534" s="4">
        <f t="shared" si="16"/>
        <v>62.99</v>
      </c>
    </row>
    <row r="535" spans="1:14" x14ac:dyDescent="0.3">
      <c r="A535" s="1">
        <v>41077</v>
      </c>
      <c r="B535">
        <v>62.99</v>
      </c>
      <c r="C535">
        <v>34.479999999999997</v>
      </c>
      <c r="D535">
        <v>50.98</v>
      </c>
      <c r="E535">
        <v>37.06</v>
      </c>
      <c r="F535">
        <v>28.02</v>
      </c>
      <c r="G535">
        <v>20.504999999999999</v>
      </c>
      <c r="H535">
        <v>30.02</v>
      </c>
      <c r="L535" s="1">
        <v>41077</v>
      </c>
      <c r="M535" s="4">
        <f t="shared" si="17"/>
        <v>35.438510000000001</v>
      </c>
      <c r="N535" s="4">
        <f t="shared" si="16"/>
        <v>62.99</v>
      </c>
    </row>
    <row r="536" spans="1:14" x14ac:dyDescent="0.3">
      <c r="A536" s="1">
        <v>41078</v>
      </c>
      <c r="B536">
        <v>63.58</v>
      </c>
      <c r="C536">
        <v>34.869999999999997</v>
      </c>
      <c r="D536">
        <v>51.69</v>
      </c>
      <c r="E536">
        <v>37.31</v>
      </c>
      <c r="F536">
        <v>28.62</v>
      </c>
      <c r="G536">
        <v>20.920999999999999</v>
      </c>
      <c r="H536">
        <v>29.84</v>
      </c>
      <c r="L536" s="1">
        <v>41078</v>
      </c>
      <c r="M536" s="4">
        <f t="shared" si="17"/>
        <v>35.813909999999993</v>
      </c>
      <c r="N536" s="4">
        <f t="shared" si="16"/>
        <v>63.58</v>
      </c>
    </row>
    <row r="537" spans="1:14" x14ac:dyDescent="0.3">
      <c r="A537" s="1">
        <v>41079</v>
      </c>
      <c r="B537">
        <v>64.239000000000004</v>
      </c>
      <c r="C537">
        <v>35.160899999999998</v>
      </c>
      <c r="D537">
        <v>52.25</v>
      </c>
      <c r="E537">
        <v>37.65</v>
      </c>
      <c r="F537">
        <v>29.38</v>
      </c>
      <c r="G537">
        <v>20.978999999999999</v>
      </c>
      <c r="H537">
        <v>30.7</v>
      </c>
      <c r="L537" s="1">
        <v>41079</v>
      </c>
      <c r="M537" s="4">
        <f t="shared" si="17"/>
        <v>36.198905000000003</v>
      </c>
      <c r="N537" s="4">
        <f t="shared" si="16"/>
        <v>64.239000000000004</v>
      </c>
    </row>
    <row r="538" spans="1:14" x14ac:dyDescent="0.3">
      <c r="A538" s="1">
        <v>41080</v>
      </c>
      <c r="B538">
        <v>64.290000000000006</v>
      </c>
      <c r="C538">
        <v>35.07</v>
      </c>
      <c r="D538">
        <v>52.71</v>
      </c>
      <c r="E538">
        <v>37.549999999999997</v>
      </c>
      <c r="F538">
        <v>30.08</v>
      </c>
      <c r="G538">
        <v>20.919</v>
      </c>
      <c r="H538">
        <v>30.93</v>
      </c>
      <c r="L538" s="1">
        <v>41080</v>
      </c>
      <c r="M538" s="4">
        <f t="shared" si="17"/>
        <v>36.284440000000004</v>
      </c>
      <c r="N538" s="4">
        <f t="shared" si="16"/>
        <v>64.290000000000006</v>
      </c>
    </row>
    <row r="539" spans="1:14" x14ac:dyDescent="0.3">
      <c r="A539" s="1">
        <v>41081</v>
      </c>
      <c r="B539">
        <v>62.69</v>
      </c>
      <c r="C539">
        <v>34.21</v>
      </c>
      <c r="D539">
        <v>50.56</v>
      </c>
      <c r="E539">
        <v>37.03</v>
      </c>
      <c r="F539">
        <v>29.02</v>
      </c>
      <c r="G539">
        <v>20.631</v>
      </c>
      <c r="H539">
        <v>30.135000000000002</v>
      </c>
      <c r="L539" s="1">
        <v>41081</v>
      </c>
      <c r="M539" s="4">
        <f t="shared" si="17"/>
        <v>35.259110000000007</v>
      </c>
      <c r="N539" s="4">
        <f t="shared" si="16"/>
        <v>62.69</v>
      </c>
    </row>
    <row r="540" spans="1:14" x14ac:dyDescent="0.3">
      <c r="A540" s="1">
        <v>41082</v>
      </c>
      <c r="B540">
        <v>63.35</v>
      </c>
      <c r="C540">
        <v>34.700000000000003</v>
      </c>
      <c r="D540">
        <v>51.29</v>
      </c>
      <c r="E540">
        <v>37.414999999999999</v>
      </c>
      <c r="F540">
        <v>29.58</v>
      </c>
      <c r="G540">
        <v>20.789000000000001</v>
      </c>
      <c r="H540">
        <v>30.7</v>
      </c>
      <c r="L540" s="1">
        <v>41082</v>
      </c>
      <c r="M540" s="4">
        <f t="shared" si="17"/>
        <v>35.74344</v>
      </c>
      <c r="N540" s="4">
        <f t="shared" si="16"/>
        <v>63.35</v>
      </c>
    </row>
    <row r="541" spans="1:14" x14ac:dyDescent="0.3">
      <c r="A541" s="1">
        <v>41083</v>
      </c>
      <c r="B541">
        <v>63.35</v>
      </c>
      <c r="C541">
        <v>34.700000000000003</v>
      </c>
      <c r="D541">
        <v>51.29</v>
      </c>
      <c r="E541">
        <v>37.414999999999999</v>
      </c>
      <c r="F541">
        <v>29.58</v>
      </c>
      <c r="G541">
        <v>20.789000000000001</v>
      </c>
      <c r="H541">
        <v>30.7</v>
      </c>
      <c r="L541" s="1">
        <v>41083</v>
      </c>
      <c r="M541" s="4">
        <f t="shared" si="17"/>
        <v>35.74344</v>
      </c>
      <c r="N541" s="4">
        <f t="shared" si="16"/>
        <v>63.35</v>
      </c>
    </row>
    <row r="542" spans="1:14" x14ac:dyDescent="0.3">
      <c r="A542" s="1">
        <v>41084</v>
      </c>
      <c r="B542">
        <v>63.35</v>
      </c>
      <c r="C542">
        <v>34.700000000000003</v>
      </c>
      <c r="D542">
        <v>51.29</v>
      </c>
      <c r="E542">
        <v>37.414999999999999</v>
      </c>
      <c r="F542">
        <v>29.58</v>
      </c>
      <c r="G542">
        <v>20.789000000000001</v>
      </c>
      <c r="H542">
        <v>30.7</v>
      </c>
      <c r="L542" s="1">
        <v>41084</v>
      </c>
      <c r="M542" s="4">
        <f t="shared" si="17"/>
        <v>35.74344</v>
      </c>
      <c r="N542" s="4">
        <f t="shared" si="16"/>
        <v>63.35</v>
      </c>
    </row>
    <row r="543" spans="1:14" x14ac:dyDescent="0.3">
      <c r="A543" s="1">
        <v>41085</v>
      </c>
      <c r="B543">
        <v>62.13</v>
      </c>
      <c r="C543">
        <v>34.11</v>
      </c>
      <c r="D543">
        <v>49.63</v>
      </c>
      <c r="E543">
        <v>36.96</v>
      </c>
      <c r="F543">
        <v>28.74</v>
      </c>
      <c r="G543">
        <v>20.384</v>
      </c>
      <c r="H543">
        <v>29.864999999999998</v>
      </c>
      <c r="L543" s="1">
        <v>41085</v>
      </c>
      <c r="M543" s="4">
        <f t="shared" si="17"/>
        <v>34.929270000000002</v>
      </c>
      <c r="N543" s="4">
        <f t="shared" si="16"/>
        <v>62.13</v>
      </c>
    </row>
    <row r="544" spans="1:14" x14ac:dyDescent="0.3">
      <c r="A544" s="1">
        <v>41086</v>
      </c>
      <c r="B544">
        <v>62.52</v>
      </c>
      <c r="C544">
        <v>34.450000000000003</v>
      </c>
      <c r="D544">
        <v>49.82</v>
      </c>
      <c r="E544">
        <v>37.07</v>
      </c>
      <c r="F544">
        <v>28.74</v>
      </c>
      <c r="G544">
        <v>20.428999999999998</v>
      </c>
      <c r="H544">
        <v>30.02</v>
      </c>
      <c r="L544" s="1">
        <v>41086</v>
      </c>
      <c r="M544" s="4">
        <f t="shared" si="17"/>
        <v>35.132270000000005</v>
      </c>
      <c r="N544" s="4">
        <f t="shared" si="16"/>
        <v>62.52</v>
      </c>
    </row>
    <row r="545" spans="1:14" x14ac:dyDescent="0.3">
      <c r="A545" s="1">
        <v>41087</v>
      </c>
      <c r="B545">
        <v>62.9</v>
      </c>
      <c r="C545">
        <v>34.53</v>
      </c>
      <c r="D545">
        <v>50.46</v>
      </c>
      <c r="E545">
        <v>37.47</v>
      </c>
      <c r="F545">
        <v>29.22</v>
      </c>
      <c r="G545">
        <v>20.518000000000001</v>
      </c>
      <c r="H545">
        <v>30.17</v>
      </c>
      <c r="L545" s="1">
        <v>41087</v>
      </c>
      <c r="M545" s="4">
        <f t="shared" si="17"/>
        <v>35.404410000000006</v>
      </c>
      <c r="N545" s="4">
        <f t="shared" si="16"/>
        <v>62.9</v>
      </c>
    </row>
    <row r="546" spans="1:14" x14ac:dyDescent="0.3">
      <c r="A546" s="1">
        <v>41088</v>
      </c>
      <c r="B546">
        <v>62.2</v>
      </c>
      <c r="C546">
        <v>34.049999999999997</v>
      </c>
      <c r="D546">
        <v>50.14</v>
      </c>
      <c r="E546">
        <v>37.299999999999997</v>
      </c>
      <c r="F546">
        <v>29.12</v>
      </c>
      <c r="G546">
        <v>20.323</v>
      </c>
      <c r="H546">
        <v>29.91</v>
      </c>
      <c r="L546" s="1">
        <v>41088</v>
      </c>
      <c r="M546" s="4">
        <f t="shared" si="17"/>
        <v>35.085360000000001</v>
      </c>
      <c r="N546" s="4">
        <f t="shared" si="16"/>
        <v>62.2</v>
      </c>
    </row>
    <row r="547" spans="1:14" x14ac:dyDescent="0.3">
      <c r="A547" s="1">
        <v>41089</v>
      </c>
      <c r="B547">
        <v>64.16</v>
      </c>
      <c r="C547">
        <v>35.29</v>
      </c>
      <c r="D547">
        <v>52.32</v>
      </c>
      <c r="E547">
        <v>38.005000000000003</v>
      </c>
      <c r="F547">
        <v>29.78</v>
      </c>
      <c r="G547">
        <v>20.856999999999999</v>
      </c>
      <c r="H547">
        <v>30.59</v>
      </c>
      <c r="L547" s="1">
        <v>41089</v>
      </c>
      <c r="M547" s="4">
        <f t="shared" si="17"/>
        <v>36.291840000000001</v>
      </c>
      <c r="N547" s="4">
        <f t="shared" si="16"/>
        <v>64.16</v>
      </c>
    </row>
    <row r="548" spans="1:14" x14ac:dyDescent="0.3">
      <c r="A548" s="1">
        <v>41090</v>
      </c>
      <c r="B548">
        <v>64.16</v>
      </c>
      <c r="C548">
        <v>35.29</v>
      </c>
      <c r="D548">
        <v>52.32</v>
      </c>
      <c r="E548">
        <v>38.005000000000003</v>
      </c>
      <c r="F548">
        <v>29.78</v>
      </c>
      <c r="G548">
        <v>20.856999999999999</v>
      </c>
      <c r="H548">
        <v>30.59</v>
      </c>
      <c r="L548" s="1">
        <v>41090</v>
      </c>
      <c r="M548" s="4">
        <f t="shared" si="17"/>
        <v>36.291840000000001</v>
      </c>
      <c r="N548" s="4">
        <f t="shared" si="16"/>
        <v>64.16</v>
      </c>
    </row>
    <row r="549" spans="1:14" x14ac:dyDescent="0.3">
      <c r="A549" s="1">
        <v>41091</v>
      </c>
      <c r="B549">
        <v>64.16</v>
      </c>
      <c r="C549">
        <v>35.29</v>
      </c>
      <c r="D549">
        <v>52.32</v>
      </c>
      <c r="E549">
        <v>38.005000000000003</v>
      </c>
      <c r="F549">
        <v>29.78</v>
      </c>
      <c r="G549">
        <v>20.856999999999999</v>
      </c>
      <c r="H549">
        <v>30.59</v>
      </c>
      <c r="L549" s="1">
        <v>41091</v>
      </c>
      <c r="M549" s="4">
        <f t="shared" si="17"/>
        <v>36.291840000000001</v>
      </c>
      <c r="N549" s="4">
        <f t="shared" si="16"/>
        <v>64.16</v>
      </c>
    </row>
    <row r="550" spans="1:14" x14ac:dyDescent="0.3">
      <c r="A550" s="1">
        <v>41092</v>
      </c>
      <c r="B550">
        <v>64.349999999999994</v>
      </c>
      <c r="C550">
        <v>35.43</v>
      </c>
      <c r="D550">
        <v>52.24</v>
      </c>
      <c r="E550">
        <v>38.125</v>
      </c>
      <c r="F550">
        <v>29.96</v>
      </c>
      <c r="G550">
        <v>21.161000000000001</v>
      </c>
      <c r="H550">
        <v>30.56</v>
      </c>
      <c r="L550" s="1">
        <v>41092</v>
      </c>
      <c r="M550" s="4">
        <f t="shared" si="17"/>
        <v>36.366329999999998</v>
      </c>
      <c r="N550" s="4">
        <f t="shared" si="16"/>
        <v>64.349999999999994</v>
      </c>
    </row>
    <row r="551" spans="1:14" x14ac:dyDescent="0.3">
      <c r="A551" s="1">
        <v>41093</v>
      </c>
      <c r="B551">
        <v>64.89</v>
      </c>
      <c r="C551">
        <v>35.840000000000003</v>
      </c>
      <c r="D551">
        <v>52.88</v>
      </c>
      <c r="E551">
        <v>38.119999999999997</v>
      </c>
      <c r="F551">
        <v>30.26</v>
      </c>
      <c r="G551">
        <v>21.408000000000001</v>
      </c>
      <c r="H551">
        <v>30.76</v>
      </c>
      <c r="L551" s="1">
        <v>41093</v>
      </c>
      <c r="M551" s="4">
        <f t="shared" si="17"/>
        <v>36.713930000000005</v>
      </c>
      <c r="N551" s="4">
        <f t="shared" si="16"/>
        <v>64.89</v>
      </c>
    </row>
    <row r="552" spans="1:14" x14ac:dyDescent="0.3">
      <c r="A552" s="1">
        <v>41094</v>
      </c>
      <c r="B552">
        <v>64.89</v>
      </c>
      <c r="C552">
        <v>35.840000000000003</v>
      </c>
      <c r="D552">
        <v>52.88</v>
      </c>
      <c r="E552">
        <v>38.119999999999997</v>
      </c>
      <c r="F552">
        <v>30.26</v>
      </c>
      <c r="G552">
        <v>21.408000000000001</v>
      </c>
      <c r="H552">
        <v>30.76</v>
      </c>
      <c r="L552" s="1">
        <v>41094</v>
      </c>
      <c r="M552" s="4">
        <f t="shared" si="17"/>
        <v>36.713930000000005</v>
      </c>
      <c r="N552" s="4">
        <f t="shared" si="16"/>
        <v>64.89</v>
      </c>
    </row>
    <row r="553" spans="1:14" x14ac:dyDescent="0.3">
      <c r="A553" s="1">
        <v>41095</v>
      </c>
      <c r="B553">
        <v>64.930000000000007</v>
      </c>
      <c r="C553">
        <v>35.880000000000003</v>
      </c>
      <c r="D553">
        <v>52.48</v>
      </c>
      <c r="E553">
        <v>37.880000000000003</v>
      </c>
      <c r="F553">
        <v>30.66</v>
      </c>
      <c r="G553">
        <v>21.783999999999999</v>
      </c>
      <c r="H553">
        <v>30.7</v>
      </c>
      <c r="L553" s="1">
        <v>41095</v>
      </c>
      <c r="M553" s="4">
        <f t="shared" si="17"/>
        <v>36.623730000000002</v>
      </c>
      <c r="N553" s="4">
        <f t="shared" si="16"/>
        <v>64.930000000000007</v>
      </c>
    </row>
    <row r="554" spans="1:14" x14ac:dyDescent="0.3">
      <c r="A554" s="1">
        <v>41096</v>
      </c>
      <c r="B554">
        <v>64.12</v>
      </c>
      <c r="C554">
        <v>35.270000000000003</v>
      </c>
      <c r="D554">
        <v>51.16</v>
      </c>
      <c r="E554">
        <v>37.630000000000003</v>
      </c>
      <c r="F554">
        <v>30.08</v>
      </c>
      <c r="G554">
        <v>21.638999999999999</v>
      </c>
      <c r="H554">
        <v>30.184999999999999</v>
      </c>
      <c r="L554" s="1">
        <v>41096</v>
      </c>
      <c r="M554" s="4">
        <f t="shared" si="17"/>
        <v>35.976440000000004</v>
      </c>
      <c r="N554" s="4">
        <f t="shared" si="16"/>
        <v>64.12</v>
      </c>
    </row>
    <row r="555" spans="1:14" x14ac:dyDescent="0.3">
      <c r="A555" s="1">
        <v>41097</v>
      </c>
      <c r="B555">
        <v>64.12</v>
      </c>
      <c r="C555">
        <v>35.270000000000003</v>
      </c>
      <c r="D555">
        <v>51.16</v>
      </c>
      <c r="E555">
        <v>37.630000000000003</v>
      </c>
      <c r="F555">
        <v>30.08</v>
      </c>
      <c r="G555">
        <v>21.638999999999999</v>
      </c>
      <c r="H555">
        <v>30.184999999999999</v>
      </c>
      <c r="L555" s="1">
        <v>41097</v>
      </c>
      <c r="M555" s="4">
        <f t="shared" si="17"/>
        <v>35.976440000000004</v>
      </c>
      <c r="N555" s="4">
        <f t="shared" si="16"/>
        <v>64.12</v>
      </c>
    </row>
    <row r="556" spans="1:14" x14ac:dyDescent="0.3">
      <c r="A556" s="1">
        <v>41098</v>
      </c>
      <c r="B556">
        <v>64.12</v>
      </c>
      <c r="C556">
        <v>35.270000000000003</v>
      </c>
      <c r="D556">
        <v>51.16</v>
      </c>
      <c r="E556">
        <v>37.630000000000003</v>
      </c>
      <c r="F556">
        <v>30.08</v>
      </c>
      <c r="G556">
        <v>21.638999999999999</v>
      </c>
      <c r="H556">
        <v>30.184999999999999</v>
      </c>
      <c r="L556" s="1">
        <v>41098</v>
      </c>
      <c r="M556" s="4">
        <f t="shared" si="17"/>
        <v>35.976440000000004</v>
      </c>
      <c r="N556" s="4">
        <f t="shared" si="16"/>
        <v>64.12</v>
      </c>
    </row>
    <row r="557" spans="1:14" x14ac:dyDescent="0.3">
      <c r="A557" s="1">
        <v>41099</v>
      </c>
      <c r="B557">
        <v>64</v>
      </c>
      <c r="C557">
        <v>34.78</v>
      </c>
      <c r="D557">
        <v>50.48</v>
      </c>
      <c r="E557">
        <v>37.83</v>
      </c>
      <c r="F557">
        <v>29.84</v>
      </c>
      <c r="G557">
        <v>21.925000000000001</v>
      </c>
      <c r="H557">
        <v>30</v>
      </c>
      <c r="L557" s="1">
        <v>41099</v>
      </c>
      <c r="M557" s="4">
        <f t="shared" si="17"/>
        <v>35.67492</v>
      </c>
      <c r="N557" s="4">
        <f t="shared" si="16"/>
        <v>64</v>
      </c>
    </row>
    <row r="558" spans="1:14" x14ac:dyDescent="0.3">
      <c r="A558" s="1">
        <v>41100</v>
      </c>
      <c r="B558">
        <v>63.37</v>
      </c>
      <c r="C558">
        <v>34.32</v>
      </c>
      <c r="D558">
        <v>49.44</v>
      </c>
      <c r="E558">
        <v>37.65</v>
      </c>
      <c r="F558">
        <v>29.26</v>
      </c>
      <c r="G558">
        <v>21.722000000000001</v>
      </c>
      <c r="H558">
        <v>29.74</v>
      </c>
      <c r="L558" s="1">
        <v>41100</v>
      </c>
      <c r="M558" s="4">
        <f t="shared" si="17"/>
        <v>35.180329999999998</v>
      </c>
      <c r="N558" s="4">
        <f t="shared" si="16"/>
        <v>63.37</v>
      </c>
    </row>
    <row r="559" spans="1:14" x14ac:dyDescent="0.3">
      <c r="A559" s="1">
        <v>41101</v>
      </c>
      <c r="B559">
        <v>63.02</v>
      </c>
      <c r="C559">
        <v>34.130000000000003</v>
      </c>
      <c r="D559">
        <v>48.89</v>
      </c>
      <c r="E559">
        <v>37.619999999999997</v>
      </c>
      <c r="F559">
        <v>28.88</v>
      </c>
      <c r="G559">
        <v>21.587</v>
      </c>
      <c r="H559">
        <v>29.3</v>
      </c>
      <c r="L559" s="1">
        <v>41101</v>
      </c>
      <c r="M559" s="4">
        <f t="shared" si="17"/>
        <v>34.914140000000003</v>
      </c>
      <c r="N559" s="4">
        <f t="shared" si="16"/>
        <v>63.02</v>
      </c>
    </row>
    <row r="560" spans="1:14" x14ac:dyDescent="0.3">
      <c r="A560" s="1">
        <v>41102</v>
      </c>
      <c r="B560">
        <v>62.43</v>
      </c>
      <c r="C560">
        <v>33.94</v>
      </c>
      <c r="D560">
        <v>48.12</v>
      </c>
      <c r="E560">
        <v>37.71</v>
      </c>
      <c r="F560">
        <v>28.44</v>
      </c>
      <c r="G560">
        <v>21.388999999999999</v>
      </c>
      <c r="H560">
        <v>28.63</v>
      </c>
      <c r="L560" s="1">
        <v>41102</v>
      </c>
      <c r="M560" s="4">
        <f t="shared" si="17"/>
        <v>34.581620000000001</v>
      </c>
      <c r="N560" s="4">
        <f t="shared" si="16"/>
        <v>62.43</v>
      </c>
    </row>
    <row r="561" spans="1:14" x14ac:dyDescent="0.3">
      <c r="A561" s="1">
        <v>41103</v>
      </c>
      <c r="B561">
        <v>63.38</v>
      </c>
      <c r="C561">
        <v>34.450000000000003</v>
      </c>
      <c r="D561">
        <v>48.46</v>
      </c>
      <c r="E561">
        <v>38.130000000000003</v>
      </c>
      <c r="F561">
        <v>28.7</v>
      </c>
      <c r="G561">
        <v>21.606000000000002</v>
      </c>
      <c r="H561">
        <v>29.39</v>
      </c>
      <c r="L561" s="1">
        <v>41103</v>
      </c>
      <c r="M561" s="4">
        <f t="shared" si="17"/>
        <v>35.005949999999999</v>
      </c>
      <c r="N561" s="4">
        <f t="shared" si="16"/>
        <v>63.38</v>
      </c>
    </row>
    <row r="562" spans="1:14" x14ac:dyDescent="0.3">
      <c r="A562" s="1">
        <v>41104</v>
      </c>
      <c r="B562">
        <v>63.38</v>
      </c>
      <c r="C562">
        <v>34.450000000000003</v>
      </c>
      <c r="D562">
        <v>48.46</v>
      </c>
      <c r="E562">
        <v>38.130000000000003</v>
      </c>
      <c r="F562">
        <v>28.7</v>
      </c>
      <c r="G562">
        <v>21.606000000000002</v>
      </c>
      <c r="H562">
        <v>29.39</v>
      </c>
      <c r="L562" s="1">
        <v>41104</v>
      </c>
      <c r="M562" s="4">
        <f t="shared" si="17"/>
        <v>35.005949999999999</v>
      </c>
      <c r="N562" s="4">
        <f t="shared" si="16"/>
        <v>63.38</v>
      </c>
    </row>
    <row r="563" spans="1:14" x14ac:dyDescent="0.3">
      <c r="A563" s="1">
        <v>41105</v>
      </c>
      <c r="B563">
        <v>63.38</v>
      </c>
      <c r="C563">
        <v>34.450000000000003</v>
      </c>
      <c r="D563">
        <v>48.46</v>
      </c>
      <c r="E563">
        <v>38.130000000000003</v>
      </c>
      <c r="F563">
        <v>28.7</v>
      </c>
      <c r="G563">
        <v>21.606000000000002</v>
      </c>
      <c r="H563">
        <v>29.39</v>
      </c>
      <c r="L563" s="1">
        <v>41105</v>
      </c>
      <c r="M563" s="4">
        <f t="shared" si="17"/>
        <v>35.005949999999999</v>
      </c>
      <c r="N563" s="4">
        <f t="shared" si="16"/>
        <v>63.38</v>
      </c>
    </row>
    <row r="564" spans="1:14" x14ac:dyDescent="0.3">
      <c r="A564" s="1">
        <v>41106</v>
      </c>
      <c r="B564">
        <v>63.2</v>
      </c>
      <c r="C564">
        <v>34.21</v>
      </c>
      <c r="D564">
        <v>48.01</v>
      </c>
      <c r="E564">
        <v>38.200000000000003</v>
      </c>
      <c r="F564">
        <v>28.26</v>
      </c>
      <c r="G564">
        <v>21.675000000000001</v>
      </c>
      <c r="H564">
        <v>29.44</v>
      </c>
      <c r="L564" s="1">
        <v>41106</v>
      </c>
      <c r="M564" s="4">
        <f t="shared" si="17"/>
        <v>34.831630000000004</v>
      </c>
      <c r="N564" s="4">
        <f t="shared" si="16"/>
        <v>63.2</v>
      </c>
    </row>
    <row r="565" spans="1:14" x14ac:dyDescent="0.3">
      <c r="A565" s="1">
        <v>41107</v>
      </c>
      <c r="B565">
        <v>63.53</v>
      </c>
      <c r="C565">
        <v>34.200000000000003</v>
      </c>
      <c r="D565">
        <v>47.81</v>
      </c>
      <c r="E565">
        <v>38.69</v>
      </c>
      <c r="F565">
        <v>28.44</v>
      </c>
      <c r="G565">
        <v>21.675999999999998</v>
      </c>
      <c r="H565">
        <v>29.66</v>
      </c>
      <c r="L565" s="1">
        <v>41107</v>
      </c>
      <c r="M565" s="4">
        <f t="shared" si="17"/>
        <v>34.873820000000002</v>
      </c>
      <c r="N565" s="4">
        <f t="shared" si="16"/>
        <v>63.53</v>
      </c>
    </row>
    <row r="566" spans="1:14" x14ac:dyDescent="0.3">
      <c r="A566" s="1">
        <v>41108</v>
      </c>
      <c r="B566">
        <v>64.39</v>
      </c>
      <c r="C566">
        <v>34.738999999999997</v>
      </c>
      <c r="D566">
        <v>49.44</v>
      </c>
      <c r="E566">
        <v>38.75</v>
      </c>
      <c r="F566">
        <v>28.352</v>
      </c>
      <c r="G566">
        <v>21.652000000000001</v>
      </c>
      <c r="H566">
        <v>30.45</v>
      </c>
      <c r="L566" s="1">
        <v>41108</v>
      </c>
      <c r="M566" s="4">
        <f t="shared" si="17"/>
        <v>35.555526</v>
      </c>
      <c r="N566" s="4">
        <f t="shared" si="16"/>
        <v>64.39</v>
      </c>
    </row>
    <row r="567" spans="1:14" x14ac:dyDescent="0.3">
      <c r="A567" s="1">
        <v>41109</v>
      </c>
      <c r="B567">
        <v>65.099999999999994</v>
      </c>
      <c r="C567">
        <v>35.43</v>
      </c>
      <c r="D567">
        <v>50.43</v>
      </c>
      <c r="E567">
        <v>38.75</v>
      </c>
      <c r="F567">
        <v>28.48</v>
      </c>
      <c r="G567">
        <v>21.94</v>
      </c>
      <c r="H567">
        <v>30.664999999999999</v>
      </c>
      <c r="L567" s="1">
        <v>41109</v>
      </c>
      <c r="M567" s="4">
        <f t="shared" si="17"/>
        <v>36.095239999999997</v>
      </c>
      <c r="N567" s="4">
        <f t="shared" si="16"/>
        <v>65.099999999999994</v>
      </c>
    </row>
    <row r="568" spans="1:14" x14ac:dyDescent="0.3">
      <c r="A568" s="1">
        <v>41110</v>
      </c>
      <c r="B568">
        <v>64.234999999999999</v>
      </c>
      <c r="C568">
        <v>35.25</v>
      </c>
      <c r="D568">
        <v>49.59</v>
      </c>
      <c r="E568">
        <v>38.25</v>
      </c>
      <c r="F568">
        <v>28.22</v>
      </c>
      <c r="G568">
        <v>21.582000000000001</v>
      </c>
      <c r="H568">
        <v>30.114999999999998</v>
      </c>
      <c r="L568" s="1">
        <v>41110</v>
      </c>
      <c r="M568" s="4">
        <f t="shared" si="17"/>
        <v>35.656309999999998</v>
      </c>
      <c r="N568" s="4">
        <f t="shared" si="16"/>
        <v>64.234999999999999</v>
      </c>
    </row>
    <row r="569" spans="1:14" x14ac:dyDescent="0.3">
      <c r="A569" s="1">
        <v>41111</v>
      </c>
      <c r="B569">
        <v>64.234999999999999</v>
      </c>
      <c r="C569">
        <v>35.25</v>
      </c>
      <c r="D569">
        <v>49.59</v>
      </c>
      <c r="E569">
        <v>38.25</v>
      </c>
      <c r="F569">
        <v>28.22</v>
      </c>
      <c r="G569">
        <v>21.582000000000001</v>
      </c>
      <c r="H569">
        <v>30.114999999999998</v>
      </c>
      <c r="L569" s="1">
        <v>41111</v>
      </c>
      <c r="M569" s="4">
        <f t="shared" si="17"/>
        <v>35.656309999999998</v>
      </c>
      <c r="N569" s="4">
        <f t="shared" si="16"/>
        <v>64.234999999999999</v>
      </c>
    </row>
    <row r="570" spans="1:14" x14ac:dyDescent="0.3">
      <c r="A570" s="1">
        <v>41112</v>
      </c>
      <c r="B570">
        <v>64.234999999999999</v>
      </c>
      <c r="C570">
        <v>35.25</v>
      </c>
      <c r="D570">
        <v>49.59</v>
      </c>
      <c r="E570">
        <v>38.25</v>
      </c>
      <c r="F570">
        <v>28.22</v>
      </c>
      <c r="G570">
        <v>21.582000000000001</v>
      </c>
      <c r="H570">
        <v>30.114999999999998</v>
      </c>
      <c r="L570" s="1">
        <v>41112</v>
      </c>
      <c r="M570" s="4">
        <f t="shared" si="17"/>
        <v>35.656309999999998</v>
      </c>
      <c r="N570" s="4">
        <f t="shared" si="16"/>
        <v>64.234999999999999</v>
      </c>
    </row>
    <row r="571" spans="1:14" x14ac:dyDescent="0.3">
      <c r="A571" s="1">
        <v>41113</v>
      </c>
      <c r="B571">
        <v>63.46</v>
      </c>
      <c r="C571">
        <v>34.75</v>
      </c>
      <c r="D571">
        <v>49.18</v>
      </c>
      <c r="E571">
        <v>37.799999999999997</v>
      </c>
      <c r="F571">
        <v>27.5</v>
      </c>
      <c r="G571">
        <v>21.565000000000001</v>
      </c>
      <c r="H571">
        <v>29.28</v>
      </c>
      <c r="L571" s="1">
        <v>41113</v>
      </c>
      <c r="M571" s="4">
        <f t="shared" si="17"/>
        <v>35.225749999999998</v>
      </c>
      <c r="N571" s="4">
        <f t="shared" si="16"/>
        <v>63.46</v>
      </c>
    </row>
    <row r="572" spans="1:14" x14ac:dyDescent="0.3">
      <c r="A572" s="1">
        <v>41114</v>
      </c>
      <c r="B572">
        <v>62.96</v>
      </c>
      <c r="C572">
        <v>34.090000000000003</v>
      </c>
      <c r="D572">
        <v>48.95</v>
      </c>
      <c r="E572">
        <v>37.380000000000003</v>
      </c>
      <c r="F572">
        <v>27.214400000000001</v>
      </c>
      <c r="G572">
        <v>21.460999999999999</v>
      </c>
      <c r="H572">
        <v>29.15</v>
      </c>
      <c r="L572" s="1">
        <v>41114</v>
      </c>
      <c r="M572" s="4">
        <f t="shared" si="17"/>
        <v>34.850707200000002</v>
      </c>
      <c r="N572" s="4">
        <f t="shared" si="16"/>
        <v>62.96</v>
      </c>
    </row>
    <row r="573" spans="1:14" x14ac:dyDescent="0.3">
      <c r="A573" s="1">
        <v>41115</v>
      </c>
      <c r="B573">
        <v>62.54</v>
      </c>
      <c r="C573">
        <v>33.700000000000003</v>
      </c>
      <c r="D573">
        <v>49.93</v>
      </c>
      <c r="E573">
        <v>37.56</v>
      </c>
      <c r="F573">
        <v>27.317399999999999</v>
      </c>
      <c r="G573">
        <v>20.535</v>
      </c>
      <c r="H573">
        <v>28.83</v>
      </c>
      <c r="L573" s="1">
        <v>41115</v>
      </c>
      <c r="M573" s="4">
        <f t="shared" si="17"/>
        <v>34.8616587</v>
      </c>
      <c r="N573" s="4">
        <f t="shared" si="16"/>
        <v>62.54</v>
      </c>
    </row>
    <row r="574" spans="1:14" x14ac:dyDescent="0.3">
      <c r="A574" s="1">
        <v>41116</v>
      </c>
      <c r="B574">
        <v>63.37</v>
      </c>
      <c r="C574">
        <v>34.33</v>
      </c>
      <c r="D574">
        <v>51.03</v>
      </c>
      <c r="E574">
        <v>37.92</v>
      </c>
      <c r="F574">
        <v>27.38</v>
      </c>
      <c r="G574">
        <v>20.530999999999999</v>
      </c>
      <c r="H574">
        <v>29.16</v>
      </c>
      <c r="L574" s="1">
        <v>41116</v>
      </c>
      <c r="M574" s="4">
        <f t="shared" si="17"/>
        <v>35.443789999999993</v>
      </c>
      <c r="N574" s="4">
        <f t="shared" si="16"/>
        <v>63.37</v>
      </c>
    </row>
    <row r="575" spans="1:14" x14ac:dyDescent="0.3">
      <c r="A575" s="1">
        <v>41117</v>
      </c>
      <c r="B575">
        <v>64.87</v>
      </c>
      <c r="C575">
        <v>35.61</v>
      </c>
      <c r="D575">
        <v>52.28</v>
      </c>
      <c r="E575">
        <v>38.83</v>
      </c>
      <c r="F575">
        <v>27.92</v>
      </c>
      <c r="G575">
        <v>20.899000000000001</v>
      </c>
      <c r="H575">
        <v>29.754999999999999</v>
      </c>
      <c r="L575" s="1">
        <v>41117</v>
      </c>
      <c r="M575" s="4">
        <f t="shared" si="17"/>
        <v>36.437359999999998</v>
      </c>
      <c r="N575" s="4">
        <f t="shared" si="16"/>
        <v>64.87</v>
      </c>
    </row>
    <row r="576" spans="1:14" x14ac:dyDescent="0.3">
      <c r="A576" s="1">
        <v>41118</v>
      </c>
      <c r="B576">
        <v>64.87</v>
      </c>
      <c r="C576">
        <v>35.61</v>
      </c>
      <c r="D576">
        <v>52.28</v>
      </c>
      <c r="E576">
        <v>38.83</v>
      </c>
      <c r="F576">
        <v>27.92</v>
      </c>
      <c r="G576">
        <v>20.899000000000001</v>
      </c>
      <c r="H576">
        <v>29.754999999999999</v>
      </c>
      <c r="L576" s="1">
        <v>41118</v>
      </c>
      <c r="M576" s="4">
        <f t="shared" si="17"/>
        <v>36.437359999999998</v>
      </c>
      <c r="N576" s="4">
        <f t="shared" si="16"/>
        <v>64.87</v>
      </c>
    </row>
    <row r="577" spans="1:14" x14ac:dyDescent="0.3">
      <c r="A577" s="1">
        <v>41119</v>
      </c>
      <c r="B577">
        <v>64.87</v>
      </c>
      <c r="C577">
        <v>35.61</v>
      </c>
      <c r="D577">
        <v>52.28</v>
      </c>
      <c r="E577">
        <v>38.83</v>
      </c>
      <c r="F577">
        <v>27.92</v>
      </c>
      <c r="G577">
        <v>20.899000000000001</v>
      </c>
      <c r="H577">
        <v>29.754999999999999</v>
      </c>
      <c r="L577" s="1">
        <v>41119</v>
      </c>
      <c r="M577" s="4">
        <f t="shared" si="17"/>
        <v>36.437359999999998</v>
      </c>
      <c r="N577" s="4">
        <f t="shared" si="16"/>
        <v>64.87</v>
      </c>
    </row>
    <row r="578" spans="1:14" x14ac:dyDescent="0.3">
      <c r="A578" s="1">
        <v>41120</v>
      </c>
      <c r="B578">
        <v>64.819999999999993</v>
      </c>
      <c r="C578">
        <v>35.409999999999997</v>
      </c>
      <c r="D578">
        <v>51.81</v>
      </c>
      <c r="E578">
        <v>38.630000000000003</v>
      </c>
      <c r="F578">
        <v>27.68</v>
      </c>
      <c r="G578">
        <v>21.251000000000001</v>
      </c>
      <c r="H578">
        <v>29.64</v>
      </c>
      <c r="L578" s="1">
        <v>41120</v>
      </c>
      <c r="M578" s="4">
        <f t="shared" si="17"/>
        <v>36.243439999999993</v>
      </c>
      <c r="N578" s="4">
        <f t="shared" ref="N578:N641" si="18">B578</f>
        <v>64.819999999999993</v>
      </c>
    </row>
    <row r="579" spans="1:14" x14ac:dyDescent="0.3">
      <c r="A579" s="1">
        <v>41121</v>
      </c>
      <c r="B579">
        <v>64.8</v>
      </c>
      <c r="C579">
        <v>35.08</v>
      </c>
      <c r="D579">
        <v>52.19</v>
      </c>
      <c r="E579">
        <v>38.39</v>
      </c>
      <c r="F579">
        <v>27.54</v>
      </c>
      <c r="G579">
        <v>21.812999999999999</v>
      </c>
      <c r="H579">
        <v>29.47</v>
      </c>
      <c r="L579" s="1">
        <v>41121</v>
      </c>
      <c r="M579" s="4">
        <f t="shared" ref="M579:M642" si="19">C579*0.35+D579*25%+E579*15%+F579*0.05%+G579*10%+H579*10%</f>
        <v>36.22607</v>
      </c>
      <c r="N579" s="4">
        <f t="shared" si="18"/>
        <v>64.8</v>
      </c>
    </row>
    <row r="580" spans="1:14" x14ac:dyDescent="0.3">
      <c r="A580" s="1">
        <v>41122</v>
      </c>
      <c r="B580">
        <v>64.61</v>
      </c>
      <c r="C580">
        <v>34.69</v>
      </c>
      <c r="D580">
        <v>52.18</v>
      </c>
      <c r="E580">
        <v>38.409999999999997</v>
      </c>
      <c r="F580">
        <v>27.44</v>
      </c>
      <c r="G580">
        <v>21.672000000000001</v>
      </c>
      <c r="H580">
        <v>29.41</v>
      </c>
      <c r="L580" s="1">
        <v>41122</v>
      </c>
      <c r="M580" s="4">
        <f t="shared" si="19"/>
        <v>36.069919999999996</v>
      </c>
      <c r="N580" s="4">
        <f t="shared" si="18"/>
        <v>64.61</v>
      </c>
    </row>
    <row r="581" spans="1:14" x14ac:dyDescent="0.3">
      <c r="A581" s="1">
        <v>41123</v>
      </c>
      <c r="B581">
        <v>64.38</v>
      </c>
      <c r="C581">
        <v>34.42</v>
      </c>
      <c r="D581">
        <v>51.87</v>
      </c>
      <c r="E581">
        <v>38.04</v>
      </c>
      <c r="F581">
        <v>27.226800000000001</v>
      </c>
      <c r="G581">
        <v>21.707000000000001</v>
      </c>
      <c r="H581">
        <v>29.19</v>
      </c>
      <c r="L581" s="1">
        <v>41123</v>
      </c>
      <c r="M581" s="4">
        <f t="shared" si="19"/>
        <v>35.823813399999992</v>
      </c>
      <c r="N581" s="4">
        <f t="shared" si="18"/>
        <v>64.38</v>
      </c>
    </row>
    <row r="582" spans="1:14" x14ac:dyDescent="0.3">
      <c r="A582" s="1">
        <v>41124</v>
      </c>
      <c r="B582">
        <v>65.599999999999994</v>
      </c>
      <c r="C582">
        <v>35.33</v>
      </c>
      <c r="D582">
        <v>53.03</v>
      </c>
      <c r="E582">
        <v>38.49</v>
      </c>
      <c r="F582">
        <v>27.64</v>
      </c>
      <c r="G582">
        <v>21.989000000000001</v>
      </c>
      <c r="H582">
        <v>29.75</v>
      </c>
      <c r="L582" s="1">
        <v>41124</v>
      </c>
      <c r="M582" s="4">
        <f t="shared" si="19"/>
        <v>36.584219999999995</v>
      </c>
      <c r="N582" s="4">
        <f t="shared" si="18"/>
        <v>65.599999999999994</v>
      </c>
    </row>
    <row r="583" spans="1:14" x14ac:dyDescent="0.3">
      <c r="A583" s="1">
        <v>41125</v>
      </c>
      <c r="B583">
        <v>65.599999999999994</v>
      </c>
      <c r="C583">
        <v>35.33</v>
      </c>
      <c r="D583">
        <v>53.03</v>
      </c>
      <c r="E583">
        <v>38.49</v>
      </c>
      <c r="F583">
        <v>27.64</v>
      </c>
      <c r="G583">
        <v>21.989000000000001</v>
      </c>
      <c r="H583">
        <v>29.75</v>
      </c>
      <c r="L583" s="1">
        <v>41125</v>
      </c>
      <c r="M583" s="4">
        <f t="shared" si="19"/>
        <v>36.584219999999995</v>
      </c>
      <c r="N583" s="4">
        <f t="shared" si="18"/>
        <v>65.599999999999994</v>
      </c>
    </row>
    <row r="584" spans="1:14" x14ac:dyDescent="0.3">
      <c r="A584" s="1">
        <v>41126</v>
      </c>
      <c r="B584">
        <v>65.599999999999994</v>
      </c>
      <c r="C584">
        <v>35.33</v>
      </c>
      <c r="D584">
        <v>53.03</v>
      </c>
      <c r="E584">
        <v>38.49</v>
      </c>
      <c r="F584">
        <v>27.64</v>
      </c>
      <c r="G584">
        <v>21.989000000000001</v>
      </c>
      <c r="H584">
        <v>29.75</v>
      </c>
      <c r="L584" s="1">
        <v>41126</v>
      </c>
      <c r="M584" s="4">
        <f t="shared" si="19"/>
        <v>36.584219999999995</v>
      </c>
      <c r="N584" s="4">
        <f t="shared" si="18"/>
        <v>65.599999999999994</v>
      </c>
    </row>
    <row r="585" spans="1:14" x14ac:dyDescent="0.3">
      <c r="A585" s="1">
        <v>41127</v>
      </c>
      <c r="B585">
        <v>66.099999999999994</v>
      </c>
      <c r="C585">
        <v>35.79</v>
      </c>
      <c r="D585">
        <v>53.21</v>
      </c>
      <c r="E585">
        <v>38.5</v>
      </c>
      <c r="F585">
        <v>27.840299999999999</v>
      </c>
      <c r="G585">
        <v>22.234000000000002</v>
      </c>
      <c r="H585">
        <v>29.95</v>
      </c>
      <c r="L585" s="1">
        <v>41127</v>
      </c>
      <c r="M585" s="4">
        <f t="shared" si="19"/>
        <v>36.836320149999999</v>
      </c>
      <c r="N585" s="4">
        <f t="shared" si="18"/>
        <v>66.099999999999994</v>
      </c>
    </row>
    <row r="586" spans="1:14" x14ac:dyDescent="0.3">
      <c r="A586" s="1">
        <v>41128</v>
      </c>
      <c r="B586">
        <v>66.650000000000006</v>
      </c>
      <c r="C586">
        <v>36.18</v>
      </c>
      <c r="D586">
        <v>54.44</v>
      </c>
      <c r="E586">
        <v>38.409999999999997</v>
      </c>
      <c r="F586">
        <v>27.96</v>
      </c>
      <c r="G586">
        <v>22.175999999999998</v>
      </c>
      <c r="H586">
        <v>30.26</v>
      </c>
      <c r="L586" s="1">
        <v>41128</v>
      </c>
      <c r="M586" s="4">
        <f t="shared" si="19"/>
        <v>37.292079999999991</v>
      </c>
      <c r="N586" s="4">
        <f t="shared" si="18"/>
        <v>66.650000000000006</v>
      </c>
    </row>
    <row r="587" spans="1:14" x14ac:dyDescent="0.3">
      <c r="A587" s="1">
        <v>41129</v>
      </c>
      <c r="B587">
        <v>66.62</v>
      </c>
      <c r="C587">
        <v>35.69</v>
      </c>
      <c r="D587">
        <v>54.57</v>
      </c>
      <c r="E587">
        <v>38.549999999999997</v>
      </c>
      <c r="F587">
        <v>28.04</v>
      </c>
      <c r="G587">
        <v>22.138000000000002</v>
      </c>
      <c r="H587">
        <v>30.33</v>
      </c>
      <c r="L587" s="1">
        <v>41129</v>
      </c>
      <c r="M587" s="4">
        <f t="shared" si="19"/>
        <v>37.177320000000002</v>
      </c>
      <c r="N587" s="4">
        <f t="shared" si="18"/>
        <v>66.62</v>
      </c>
    </row>
    <row r="588" spans="1:14" x14ac:dyDescent="0.3">
      <c r="A588" s="1">
        <v>41130</v>
      </c>
      <c r="B588">
        <v>66.819999999999993</v>
      </c>
      <c r="C588">
        <v>35.909999999999997</v>
      </c>
      <c r="D588">
        <v>55</v>
      </c>
      <c r="E588">
        <v>38.53</v>
      </c>
      <c r="F588">
        <v>28.46</v>
      </c>
      <c r="G588">
        <v>22.169</v>
      </c>
      <c r="H588">
        <v>30.5</v>
      </c>
      <c r="L588" s="1">
        <v>41130</v>
      </c>
      <c r="M588" s="4">
        <f t="shared" si="19"/>
        <v>37.379129999999996</v>
      </c>
      <c r="N588" s="4">
        <f t="shared" si="18"/>
        <v>66.819999999999993</v>
      </c>
    </row>
    <row r="589" spans="1:14" x14ac:dyDescent="0.3">
      <c r="A589" s="1">
        <v>41131</v>
      </c>
      <c r="B589">
        <v>66.86</v>
      </c>
      <c r="C589">
        <v>35.78</v>
      </c>
      <c r="D589">
        <v>55.28</v>
      </c>
      <c r="E589">
        <v>38.69</v>
      </c>
      <c r="F589">
        <v>28.54</v>
      </c>
      <c r="G589">
        <v>22.204000000000001</v>
      </c>
      <c r="H589">
        <v>30.42</v>
      </c>
      <c r="L589" s="1">
        <v>41131</v>
      </c>
      <c r="M589" s="4">
        <f t="shared" si="19"/>
        <v>37.423170000000006</v>
      </c>
      <c r="N589" s="4">
        <f t="shared" si="18"/>
        <v>66.86</v>
      </c>
    </row>
    <row r="590" spans="1:14" x14ac:dyDescent="0.3">
      <c r="A590" s="1">
        <v>41132</v>
      </c>
      <c r="B590">
        <v>66.86</v>
      </c>
      <c r="C590">
        <v>35.78</v>
      </c>
      <c r="D590">
        <v>55.28</v>
      </c>
      <c r="E590">
        <v>38.69</v>
      </c>
      <c r="F590">
        <v>28.54</v>
      </c>
      <c r="G590">
        <v>22.204000000000001</v>
      </c>
      <c r="H590">
        <v>30.42</v>
      </c>
      <c r="L590" s="1">
        <v>41132</v>
      </c>
      <c r="M590" s="4">
        <f t="shared" si="19"/>
        <v>37.423170000000006</v>
      </c>
      <c r="N590" s="4">
        <f t="shared" si="18"/>
        <v>66.86</v>
      </c>
    </row>
    <row r="591" spans="1:14" x14ac:dyDescent="0.3">
      <c r="A591" s="1">
        <v>41133</v>
      </c>
      <c r="B591">
        <v>66.86</v>
      </c>
      <c r="C591">
        <v>35.78</v>
      </c>
      <c r="D591">
        <v>55.28</v>
      </c>
      <c r="E591">
        <v>38.69</v>
      </c>
      <c r="F591">
        <v>28.54</v>
      </c>
      <c r="G591">
        <v>22.204000000000001</v>
      </c>
      <c r="H591">
        <v>30.42</v>
      </c>
      <c r="L591" s="1">
        <v>41133</v>
      </c>
      <c r="M591" s="4">
        <f t="shared" si="19"/>
        <v>37.423170000000006</v>
      </c>
      <c r="N591" s="4">
        <f t="shared" si="18"/>
        <v>66.86</v>
      </c>
    </row>
    <row r="592" spans="1:14" x14ac:dyDescent="0.3">
      <c r="A592" s="1">
        <v>41134</v>
      </c>
      <c r="B592">
        <v>67.02</v>
      </c>
      <c r="C592">
        <v>35.909999999999997</v>
      </c>
      <c r="D592">
        <v>54.8</v>
      </c>
      <c r="E592">
        <v>38.590000000000003</v>
      </c>
      <c r="F592">
        <v>28.52</v>
      </c>
      <c r="G592">
        <v>22.5</v>
      </c>
      <c r="H592">
        <v>30.39</v>
      </c>
      <c r="L592" s="1">
        <v>41134</v>
      </c>
      <c r="M592" s="4">
        <f t="shared" si="19"/>
        <v>37.360259999999997</v>
      </c>
      <c r="N592" s="4">
        <f t="shared" si="18"/>
        <v>67.02</v>
      </c>
    </row>
    <row r="593" spans="1:14" x14ac:dyDescent="0.3">
      <c r="A593" s="1">
        <v>41135</v>
      </c>
      <c r="B593">
        <v>67.05</v>
      </c>
      <c r="C593">
        <v>35.64</v>
      </c>
      <c r="D593">
        <v>54.38</v>
      </c>
      <c r="E593">
        <v>38.69</v>
      </c>
      <c r="F593">
        <v>28.2803</v>
      </c>
      <c r="G593">
        <v>22.56</v>
      </c>
      <c r="H593">
        <v>30.13</v>
      </c>
      <c r="L593" s="1">
        <v>41135</v>
      </c>
      <c r="M593" s="4">
        <f t="shared" si="19"/>
        <v>37.155640149999996</v>
      </c>
      <c r="N593" s="4">
        <f t="shared" si="18"/>
        <v>67.05</v>
      </c>
    </row>
    <row r="594" spans="1:14" x14ac:dyDescent="0.3">
      <c r="A594" s="1">
        <v>41136</v>
      </c>
      <c r="B594">
        <v>67.22</v>
      </c>
      <c r="C594">
        <v>36.01</v>
      </c>
      <c r="D594">
        <v>54.69</v>
      </c>
      <c r="E594">
        <v>38.78</v>
      </c>
      <c r="F594">
        <v>28.512</v>
      </c>
      <c r="G594">
        <v>22.53</v>
      </c>
      <c r="H594">
        <v>30.2</v>
      </c>
      <c r="L594" s="1">
        <v>41136</v>
      </c>
      <c r="M594" s="4">
        <f t="shared" si="19"/>
        <v>37.380256000000003</v>
      </c>
      <c r="N594" s="4">
        <f t="shared" si="18"/>
        <v>67.22</v>
      </c>
    </row>
    <row r="595" spans="1:14" x14ac:dyDescent="0.3">
      <c r="A595" s="1">
        <v>41137</v>
      </c>
      <c r="B595">
        <v>68.02</v>
      </c>
      <c r="C595">
        <v>36.43</v>
      </c>
      <c r="D595">
        <v>55.55</v>
      </c>
      <c r="E595">
        <v>38.68</v>
      </c>
      <c r="F595">
        <v>28.8383</v>
      </c>
      <c r="G595">
        <v>22.725999999999999</v>
      </c>
      <c r="H595">
        <v>30.78</v>
      </c>
      <c r="L595" s="1">
        <v>41137</v>
      </c>
      <c r="M595" s="4">
        <f t="shared" si="19"/>
        <v>37.80501915</v>
      </c>
      <c r="N595" s="4">
        <f t="shared" si="18"/>
        <v>68.02</v>
      </c>
    </row>
    <row r="596" spans="1:14" x14ac:dyDescent="0.3">
      <c r="A596" s="1">
        <v>41138</v>
      </c>
      <c r="B596">
        <v>68.319999999999993</v>
      </c>
      <c r="C596">
        <v>36.56</v>
      </c>
      <c r="D596">
        <v>55.15</v>
      </c>
      <c r="E596">
        <v>38.479999999999997</v>
      </c>
      <c r="F596">
        <v>28.82</v>
      </c>
      <c r="G596">
        <v>23.146999999999998</v>
      </c>
      <c r="H596">
        <v>30.9</v>
      </c>
      <c r="L596" s="1">
        <v>41138</v>
      </c>
      <c r="M596" s="4">
        <f t="shared" si="19"/>
        <v>37.774609999999996</v>
      </c>
      <c r="N596" s="4">
        <f t="shared" si="18"/>
        <v>68.319999999999993</v>
      </c>
    </row>
    <row r="597" spans="1:14" x14ac:dyDescent="0.3">
      <c r="A597" s="1">
        <v>41139</v>
      </c>
      <c r="B597">
        <v>68.319999999999993</v>
      </c>
      <c r="C597">
        <v>36.56</v>
      </c>
      <c r="D597">
        <v>55.15</v>
      </c>
      <c r="E597">
        <v>38.479999999999997</v>
      </c>
      <c r="F597">
        <v>28.82</v>
      </c>
      <c r="G597">
        <v>23.146999999999998</v>
      </c>
      <c r="H597">
        <v>30.9</v>
      </c>
      <c r="L597" s="1">
        <v>41139</v>
      </c>
      <c r="M597" s="4">
        <f t="shared" si="19"/>
        <v>37.774609999999996</v>
      </c>
      <c r="N597" s="4">
        <f t="shared" si="18"/>
        <v>68.319999999999993</v>
      </c>
    </row>
    <row r="598" spans="1:14" x14ac:dyDescent="0.3">
      <c r="A598" s="1">
        <v>41140</v>
      </c>
      <c r="B598">
        <v>68.319999999999993</v>
      </c>
      <c r="C598">
        <v>36.56</v>
      </c>
      <c r="D598">
        <v>55.15</v>
      </c>
      <c r="E598">
        <v>38.479999999999997</v>
      </c>
      <c r="F598">
        <v>28.82</v>
      </c>
      <c r="G598">
        <v>23.146999999999998</v>
      </c>
      <c r="H598">
        <v>30.9</v>
      </c>
      <c r="L598" s="1">
        <v>41140</v>
      </c>
      <c r="M598" s="4">
        <f t="shared" si="19"/>
        <v>37.774609999999996</v>
      </c>
      <c r="N598" s="4">
        <f t="shared" si="18"/>
        <v>68.319999999999993</v>
      </c>
    </row>
    <row r="599" spans="1:14" x14ac:dyDescent="0.3">
      <c r="A599" s="1">
        <v>41141</v>
      </c>
      <c r="B599">
        <v>68.42</v>
      </c>
      <c r="C599">
        <v>36.44</v>
      </c>
      <c r="D599">
        <v>54.78</v>
      </c>
      <c r="E599">
        <v>38.56</v>
      </c>
      <c r="F599">
        <v>28.648</v>
      </c>
      <c r="G599">
        <v>23.754999999999999</v>
      </c>
      <c r="H599">
        <v>30.74</v>
      </c>
      <c r="L599" s="1">
        <v>41141</v>
      </c>
      <c r="M599" s="4">
        <f t="shared" si="19"/>
        <v>37.696823999999999</v>
      </c>
      <c r="N599" s="4">
        <f t="shared" si="18"/>
        <v>68.42</v>
      </c>
    </row>
    <row r="600" spans="1:14" x14ac:dyDescent="0.3">
      <c r="A600" s="1">
        <v>41142</v>
      </c>
      <c r="B600">
        <v>68.150000000000006</v>
      </c>
      <c r="C600">
        <v>36.340000000000003</v>
      </c>
      <c r="D600">
        <v>54.81</v>
      </c>
      <c r="E600">
        <v>38.43</v>
      </c>
      <c r="F600">
        <v>28.7</v>
      </c>
      <c r="G600">
        <v>23.431000000000001</v>
      </c>
      <c r="H600">
        <v>30.8</v>
      </c>
      <c r="L600" s="1">
        <v>41142</v>
      </c>
      <c r="M600" s="4">
        <f t="shared" si="19"/>
        <v>37.623449999999998</v>
      </c>
      <c r="N600" s="4">
        <f t="shared" si="18"/>
        <v>68.150000000000006</v>
      </c>
    </row>
    <row r="601" spans="1:14" x14ac:dyDescent="0.3">
      <c r="A601" s="1">
        <v>41143</v>
      </c>
      <c r="B601">
        <v>68.430000000000007</v>
      </c>
      <c r="C601">
        <v>36.57</v>
      </c>
      <c r="D601">
        <v>54.41</v>
      </c>
      <c r="E601">
        <v>38.46</v>
      </c>
      <c r="F601">
        <v>28.96</v>
      </c>
      <c r="G601">
        <v>23.888000000000002</v>
      </c>
      <c r="H601">
        <v>30.54</v>
      </c>
      <c r="L601" s="1">
        <v>41143</v>
      </c>
      <c r="M601" s="4">
        <f t="shared" si="19"/>
        <v>37.628280000000004</v>
      </c>
      <c r="N601" s="4">
        <f t="shared" si="18"/>
        <v>68.430000000000007</v>
      </c>
    </row>
    <row r="602" spans="1:14" x14ac:dyDescent="0.3">
      <c r="A602" s="1">
        <v>41144</v>
      </c>
      <c r="B602">
        <v>67.87</v>
      </c>
      <c r="C602">
        <v>36.39</v>
      </c>
      <c r="D602">
        <v>54.1</v>
      </c>
      <c r="E602">
        <v>38.409999999999997</v>
      </c>
      <c r="F602">
        <v>29.66</v>
      </c>
      <c r="G602">
        <v>23.664999999999999</v>
      </c>
      <c r="H602">
        <v>30.254999999999999</v>
      </c>
      <c r="L602" s="1">
        <v>41144</v>
      </c>
      <c r="M602" s="4">
        <f t="shared" si="19"/>
        <v>37.429830000000003</v>
      </c>
      <c r="N602" s="4">
        <f t="shared" si="18"/>
        <v>67.87</v>
      </c>
    </row>
    <row r="603" spans="1:14" x14ac:dyDescent="0.3">
      <c r="A603" s="1">
        <v>41145</v>
      </c>
      <c r="B603">
        <v>68.290000000000006</v>
      </c>
      <c r="C603">
        <v>36.51</v>
      </c>
      <c r="D603">
        <v>54.37</v>
      </c>
      <c r="E603">
        <v>38.74</v>
      </c>
      <c r="F603">
        <v>29.738</v>
      </c>
      <c r="G603">
        <v>23.687000000000001</v>
      </c>
      <c r="H603">
        <v>30.56</v>
      </c>
      <c r="L603" s="1">
        <v>41145</v>
      </c>
      <c r="M603" s="4">
        <f t="shared" si="19"/>
        <v>37.621568999999994</v>
      </c>
      <c r="N603" s="4">
        <f t="shared" si="18"/>
        <v>68.290000000000006</v>
      </c>
    </row>
    <row r="604" spans="1:14" x14ac:dyDescent="0.3">
      <c r="A604" s="1">
        <v>41146</v>
      </c>
      <c r="B604">
        <v>68.290000000000006</v>
      </c>
      <c r="C604">
        <v>36.51</v>
      </c>
      <c r="D604">
        <v>54.37</v>
      </c>
      <c r="E604">
        <v>38.74</v>
      </c>
      <c r="F604">
        <v>29.738</v>
      </c>
      <c r="G604">
        <v>23.687000000000001</v>
      </c>
      <c r="H604">
        <v>30.56</v>
      </c>
      <c r="L604" s="1">
        <v>41146</v>
      </c>
      <c r="M604" s="4">
        <f t="shared" si="19"/>
        <v>37.621568999999994</v>
      </c>
      <c r="N604" s="4">
        <f t="shared" si="18"/>
        <v>68.290000000000006</v>
      </c>
    </row>
    <row r="605" spans="1:14" x14ac:dyDescent="0.3">
      <c r="A605" s="1">
        <v>41147</v>
      </c>
      <c r="B605">
        <v>68.290000000000006</v>
      </c>
      <c r="C605">
        <v>36.51</v>
      </c>
      <c r="D605">
        <v>54.37</v>
      </c>
      <c r="E605">
        <v>38.74</v>
      </c>
      <c r="F605">
        <v>29.738</v>
      </c>
      <c r="G605">
        <v>23.687000000000001</v>
      </c>
      <c r="H605">
        <v>30.56</v>
      </c>
      <c r="L605" s="1">
        <v>41147</v>
      </c>
      <c r="M605" s="4">
        <f t="shared" si="19"/>
        <v>37.621568999999994</v>
      </c>
      <c r="N605" s="4">
        <f t="shared" si="18"/>
        <v>68.290000000000006</v>
      </c>
    </row>
    <row r="606" spans="1:14" x14ac:dyDescent="0.3">
      <c r="A606" s="1">
        <v>41148</v>
      </c>
      <c r="B606">
        <v>68.400000000000006</v>
      </c>
      <c r="C606">
        <v>36.369999999999997</v>
      </c>
      <c r="D606">
        <v>54.16</v>
      </c>
      <c r="E606">
        <v>38.78</v>
      </c>
      <c r="F606">
        <v>29.5</v>
      </c>
      <c r="G606">
        <v>24.131</v>
      </c>
      <c r="H606">
        <v>30.69</v>
      </c>
      <c r="L606" s="1">
        <v>41148</v>
      </c>
      <c r="M606" s="4">
        <f t="shared" si="19"/>
        <v>37.583350000000003</v>
      </c>
      <c r="N606" s="4">
        <f t="shared" si="18"/>
        <v>68.400000000000006</v>
      </c>
    </row>
    <row r="607" spans="1:14" x14ac:dyDescent="0.3">
      <c r="A607" s="1">
        <v>41149</v>
      </c>
      <c r="B607">
        <v>68.400000000000006</v>
      </c>
      <c r="C607">
        <v>36.64</v>
      </c>
      <c r="D607">
        <v>54.08</v>
      </c>
      <c r="E607">
        <v>38.72</v>
      </c>
      <c r="F607">
        <v>29.2</v>
      </c>
      <c r="G607">
        <v>24.1</v>
      </c>
      <c r="H607">
        <v>30.63</v>
      </c>
      <c r="L607" s="1">
        <v>41149</v>
      </c>
      <c r="M607" s="4">
        <f t="shared" si="19"/>
        <v>37.639600000000002</v>
      </c>
      <c r="N607" s="4">
        <f t="shared" si="18"/>
        <v>68.400000000000006</v>
      </c>
    </row>
    <row r="608" spans="1:14" x14ac:dyDescent="0.3">
      <c r="A608" s="1">
        <v>41150</v>
      </c>
      <c r="B608">
        <v>68.400000000000006</v>
      </c>
      <c r="C608">
        <v>36.9</v>
      </c>
      <c r="D608">
        <v>54.14</v>
      </c>
      <c r="E608">
        <v>38.85</v>
      </c>
      <c r="F608">
        <v>29.2</v>
      </c>
      <c r="G608">
        <v>24.052</v>
      </c>
      <c r="H608">
        <v>30.65</v>
      </c>
      <c r="L608" s="1">
        <v>41150</v>
      </c>
      <c r="M608" s="4">
        <f t="shared" si="19"/>
        <v>37.762299999999996</v>
      </c>
      <c r="N608" s="4">
        <f t="shared" si="18"/>
        <v>68.400000000000006</v>
      </c>
    </row>
    <row r="609" spans="1:14" x14ac:dyDescent="0.3">
      <c r="A609" s="1">
        <v>41151</v>
      </c>
      <c r="B609">
        <v>67.709999999999994</v>
      </c>
      <c r="C609">
        <v>36.44</v>
      </c>
      <c r="D609">
        <v>53.31</v>
      </c>
      <c r="E609">
        <v>38.72</v>
      </c>
      <c r="F609">
        <v>28.88</v>
      </c>
      <c r="G609">
        <v>23.71</v>
      </c>
      <c r="H609">
        <v>30.32</v>
      </c>
      <c r="L609" s="1">
        <v>41151</v>
      </c>
      <c r="M609" s="4">
        <f t="shared" si="19"/>
        <v>37.306939999999997</v>
      </c>
      <c r="N609" s="4">
        <f t="shared" si="18"/>
        <v>67.709999999999994</v>
      </c>
    </row>
    <row r="610" spans="1:14" x14ac:dyDescent="0.3">
      <c r="A610" s="1">
        <v>41152</v>
      </c>
      <c r="B610">
        <v>68.16</v>
      </c>
      <c r="C610">
        <v>36.71</v>
      </c>
      <c r="D610">
        <v>53.95</v>
      </c>
      <c r="E610">
        <v>38.840000000000003</v>
      </c>
      <c r="F610">
        <v>29.12</v>
      </c>
      <c r="G610">
        <v>23.759</v>
      </c>
      <c r="H610">
        <v>30.82</v>
      </c>
      <c r="L610" s="1">
        <v>41152</v>
      </c>
      <c r="M610" s="4">
        <f t="shared" si="19"/>
        <v>37.634460000000004</v>
      </c>
      <c r="N610" s="4">
        <f t="shared" si="18"/>
        <v>68.16</v>
      </c>
    </row>
    <row r="611" spans="1:14" x14ac:dyDescent="0.3">
      <c r="A611" s="1">
        <v>41153</v>
      </c>
      <c r="B611">
        <v>68.16</v>
      </c>
      <c r="C611">
        <v>36.71</v>
      </c>
      <c r="D611">
        <v>53.95</v>
      </c>
      <c r="E611">
        <v>38.840000000000003</v>
      </c>
      <c r="F611">
        <v>29.12</v>
      </c>
      <c r="G611">
        <v>23.759</v>
      </c>
      <c r="H611">
        <v>30.82</v>
      </c>
      <c r="L611" s="1">
        <v>41153</v>
      </c>
      <c r="M611" s="4">
        <f t="shared" si="19"/>
        <v>37.634460000000004</v>
      </c>
      <c r="N611" s="4">
        <f t="shared" si="18"/>
        <v>68.16</v>
      </c>
    </row>
    <row r="612" spans="1:14" x14ac:dyDescent="0.3">
      <c r="A612" s="1">
        <v>41154</v>
      </c>
      <c r="B612">
        <v>68.16</v>
      </c>
      <c r="C612">
        <v>36.71</v>
      </c>
      <c r="D612">
        <v>53.95</v>
      </c>
      <c r="E612">
        <v>38.840000000000003</v>
      </c>
      <c r="F612">
        <v>29.12</v>
      </c>
      <c r="G612">
        <v>23.759</v>
      </c>
      <c r="H612">
        <v>30.82</v>
      </c>
      <c r="L612" s="1">
        <v>41154</v>
      </c>
      <c r="M612" s="4">
        <f t="shared" si="19"/>
        <v>37.634460000000004</v>
      </c>
      <c r="N612" s="4">
        <f t="shared" si="18"/>
        <v>68.16</v>
      </c>
    </row>
    <row r="613" spans="1:14" x14ac:dyDescent="0.3">
      <c r="A613" s="1">
        <v>41155</v>
      </c>
      <c r="B613">
        <v>68.16</v>
      </c>
      <c r="C613">
        <v>36.71</v>
      </c>
      <c r="D613">
        <v>53.95</v>
      </c>
      <c r="E613">
        <v>38.840000000000003</v>
      </c>
      <c r="F613">
        <v>29.12</v>
      </c>
      <c r="G613">
        <v>23.759</v>
      </c>
      <c r="H613">
        <v>30.82</v>
      </c>
      <c r="L613" s="1">
        <v>41155</v>
      </c>
      <c r="M613" s="4">
        <f t="shared" si="19"/>
        <v>37.634460000000004</v>
      </c>
      <c r="N613" s="4">
        <f t="shared" si="18"/>
        <v>68.16</v>
      </c>
    </row>
    <row r="614" spans="1:14" x14ac:dyDescent="0.3">
      <c r="A614" s="1">
        <v>41156</v>
      </c>
      <c r="B614">
        <v>68.09</v>
      </c>
      <c r="C614">
        <v>36.75</v>
      </c>
      <c r="D614">
        <v>53.53</v>
      </c>
      <c r="E614">
        <v>38.92</v>
      </c>
      <c r="F614">
        <v>28.84</v>
      </c>
      <c r="G614">
        <v>24.106000000000002</v>
      </c>
      <c r="H614">
        <v>30.385000000000002</v>
      </c>
      <c r="L614" s="1">
        <v>41156</v>
      </c>
      <c r="M614" s="4">
        <f t="shared" si="19"/>
        <v>37.546520000000001</v>
      </c>
      <c r="N614" s="4">
        <f t="shared" si="18"/>
        <v>68.09</v>
      </c>
    </row>
    <row r="615" spans="1:14" x14ac:dyDescent="0.3">
      <c r="A615" s="1">
        <v>41157</v>
      </c>
      <c r="B615">
        <v>68.02</v>
      </c>
      <c r="C615">
        <v>36.799999999999997</v>
      </c>
      <c r="D615">
        <v>53.24</v>
      </c>
      <c r="E615">
        <v>38.93</v>
      </c>
      <c r="F615">
        <v>28.8</v>
      </c>
      <c r="G615">
        <v>23.937000000000001</v>
      </c>
      <c r="H615">
        <v>30.39</v>
      </c>
      <c r="L615" s="1">
        <v>41157</v>
      </c>
      <c r="M615" s="4">
        <f t="shared" si="19"/>
        <v>37.476600000000005</v>
      </c>
      <c r="N615" s="4">
        <f t="shared" si="18"/>
        <v>68.02</v>
      </c>
    </row>
    <row r="616" spans="1:14" x14ac:dyDescent="0.3">
      <c r="A616" s="1">
        <v>41158</v>
      </c>
      <c r="B616">
        <v>69.53</v>
      </c>
      <c r="C616">
        <v>37.71</v>
      </c>
      <c r="D616">
        <v>54.86</v>
      </c>
      <c r="E616">
        <v>39.549999999999997</v>
      </c>
      <c r="F616">
        <v>29.431999999999999</v>
      </c>
      <c r="G616">
        <v>24.152999999999999</v>
      </c>
      <c r="H616">
        <v>31.344999999999999</v>
      </c>
      <c r="L616" s="1">
        <v>41158</v>
      </c>
      <c r="M616" s="4">
        <f t="shared" si="19"/>
        <v>38.410516000000001</v>
      </c>
      <c r="N616" s="4">
        <f t="shared" si="18"/>
        <v>69.53</v>
      </c>
    </row>
    <row r="617" spans="1:14" x14ac:dyDescent="0.3">
      <c r="A617" s="1">
        <v>41159</v>
      </c>
      <c r="B617">
        <v>69.430000000000007</v>
      </c>
      <c r="C617">
        <v>37.97</v>
      </c>
      <c r="D617">
        <v>54.71</v>
      </c>
      <c r="E617">
        <v>39.53</v>
      </c>
      <c r="F617">
        <v>29.96</v>
      </c>
      <c r="G617">
        <v>24.300999999999998</v>
      </c>
      <c r="H617">
        <v>30.95</v>
      </c>
      <c r="L617" s="1">
        <v>41159</v>
      </c>
      <c r="M617" s="4">
        <f t="shared" si="19"/>
        <v>38.436579999999999</v>
      </c>
      <c r="N617" s="4">
        <f t="shared" si="18"/>
        <v>69.430000000000007</v>
      </c>
    </row>
    <row r="618" spans="1:14" x14ac:dyDescent="0.3">
      <c r="A618" s="1">
        <v>41160</v>
      </c>
      <c r="B618">
        <v>69.430000000000007</v>
      </c>
      <c r="C618">
        <v>37.97</v>
      </c>
      <c r="D618">
        <v>54.71</v>
      </c>
      <c r="E618">
        <v>39.53</v>
      </c>
      <c r="F618">
        <v>29.96</v>
      </c>
      <c r="G618">
        <v>24.300999999999998</v>
      </c>
      <c r="H618">
        <v>30.95</v>
      </c>
      <c r="L618" s="1">
        <v>41160</v>
      </c>
      <c r="M618" s="4">
        <f t="shared" si="19"/>
        <v>38.436579999999999</v>
      </c>
      <c r="N618" s="4">
        <f t="shared" si="18"/>
        <v>69.430000000000007</v>
      </c>
    </row>
    <row r="619" spans="1:14" x14ac:dyDescent="0.3">
      <c r="A619" s="1">
        <v>41161</v>
      </c>
      <c r="B619">
        <v>69.430000000000007</v>
      </c>
      <c r="C619">
        <v>37.97</v>
      </c>
      <c r="D619">
        <v>54.71</v>
      </c>
      <c r="E619">
        <v>39.53</v>
      </c>
      <c r="F619">
        <v>29.96</v>
      </c>
      <c r="G619">
        <v>24.300999999999998</v>
      </c>
      <c r="H619">
        <v>30.95</v>
      </c>
      <c r="L619" s="1">
        <v>41161</v>
      </c>
      <c r="M619" s="4">
        <f t="shared" si="19"/>
        <v>38.436579999999999</v>
      </c>
      <c r="N619" s="4">
        <f t="shared" si="18"/>
        <v>69.430000000000007</v>
      </c>
    </row>
    <row r="620" spans="1:14" x14ac:dyDescent="0.3">
      <c r="A620" s="1">
        <v>41162</v>
      </c>
      <c r="B620">
        <v>68.540000000000006</v>
      </c>
      <c r="C620">
        <v>37.69</v>
      </c>
      <c r="D620">
        <v>53.76</v>
      </c>
      <c r="E620">
        <v>39.39</v>
      </c>
      <c r="F620">
        <v>30.1</v>
      </c>
      <c r="G620">
        <v>23.669</v>
      </c>
      <c r="H620">
        <v>30.72</v>
      </c>
      <c r="L620" s="1">
        <v>41162</v>
      </c>
      <c r="M620" s="4">
        <f t="shared" si="19"/>
        <v>37.993949999999998</v>
      </c>
      <c r="N620" s="4">
        <f t="shared" si="18"/>
        <v>68.540000000000006</v>
      </c>
    </row>
    <row r="621" spans="1:14" x14ac:dyDescent="0.3">
      <c r="A621" s="1">
        <v>41163</v>
      </c>
      <c r="B621">
        <v>68.430000000000007</v>
      </c>
      <c r="C621">
        <v>37.700000000000003</v>
      </c>
      <c r="D621">
        <v>54.11</v>
      </c>
      <c r="E621">
        <v>39.409999999999997</v>
      </c>
      <c r="F621">
        <v>30.32</v>
      </c>
      <c r="G621">
        <v>23.593</v>
      </c>
      <c r="H621">
        <v>30.79</v>
      </c>
      <c r="L621" s="1">
        <v>41163</v>
      </c>
      <c r="M621" s="4">
        <f t="shared" si="19"/>
        <v>38.08746</v>
      </c>
      <c r="N621" s="4">
        <f t="shared" si="18"/>
        <v>68.430000000000007</v>
      </c>
    </row>
    <row r="622" spans="1:14" x14ac:dyDescent="0.3">
      <c r="A622" s="1">
        <v>41164</v>
      </c>
      <c r="B622">
        <v>68.632000000000005</v>
      </c>
      <c r="C622">
        <v>37.86</v>
      </c>
      <c r="D622">
        <v>54.23</v>
      </c>
      <c r="E622">
        <v>39.43</v>
      </c>
      <c r="F622">
        <v>30.5</v>
      </c>
      <c r="G622">
        <v>23.920999999999999</v>
      </c>
      <c r="H622">
        <v>30.78</v>
      </c>
      <c r="L622" s="1">
        <v>41164</v>
      </c>
      <c r="M622" s="4">
        <f t="shared" si="19"/>
        <v>38.208350000000003</v>
      </c>
      <c r="N622" s="4">
        <f t="shared" si="18"/>
        <v>68.632000000000005</v>
      </c>
    </row>
    <row r="623" spans="1:14" x14ac:dyDescent="0.3">
      <c r="A623" s="1">
        <v>41165</v>
      </c>
      <c r="B623">
        <v>69.56</v>
      </c>
      <c r="C623">
        <v>38.4</v>
      </c>
      <c r="D623">
        <v>54.71</v>
      </c>
      <c r="E623">
        <v>39.83</v>
      </c>
      <c r="F623">
        <v>31.02</v>
      </c>
      <c r="G623">
        <v>24.391999999999999</v>
      </c>
      <c r="H623">
        <v>30.934999999999999</v>
      </c>
      <c r="L623" s="1">
        <v>41165</v>
      </c>
      <c r="M623" s="4">
        <f t="shared" si="19"/>
        <v>38.640209999999996</v>
      </c>
      <c r="N623" s="4">
        <f t="shared" si="18"/>
        <v>69.56</v>
      </c>
    </row>
    <row r="624" spans="1:14" x14ac:dyDescent="0.3">
      <c r="A624" s="1">
        <v>41166</v>
      </c>
      <c r="B624">
        <v>70.180000000000007</v>
      </c>
      <c r="C624">
        <v>38.695999999999998</v>
      </c>
      <c r="D624">
        <v>55.43</v>
      </c>
      <c r="E624">
        <v>39.67</v>
      </c>
      <c r="F624">
        <v>31.5</v>
      </c>
      <c r="G624">
        <v>24.689</v>
      </c>
      <c r="H624">
        <v>31.21</v>
      </c>
      <c r="L624" s="1">
        <v>41166</v>
      </c>
      <c r="M624" s="4">
        <f t="shared" si="19"/>
        <v>38.957249999999995</v>
      </c>
      <c r="N624" s="4">
        <f t="shared" si="18"/>
        <v>70.180000000000007</v>
      </c>
    </row>
    <row r="625" spans="1:14" x14ac:dyDescent="0.3">
      <c r="A625" s="1">
        <v>41167</v>
      </c>
      <c r="B625">
        <v>70.180000000000007</v>
      </c>
      <c r="C625">
        <v>38.695999999999998</v>
      </c>
      <c r="D625">
        <v>55.43</v>
      </c>
      <c r="E625">
        <v>39.67</v>
      </c>
      <c r="F625">
        <v>31.5</v>
      </c>
      <c r="G625">
        <v>24.689</v>
      </c>
      <c r="H625">
        <v>31.21</v>
      </c>
      <c r="L625" s="1">
        <v>41167</v>
      </c>
      <c r="M625" s="4">
        <f t="shared" si="19"/>
        <v>38.957249999999995</v>
      </c>
      <c r="N625" s="4">
        <f t="shared" si="18"/>
        <v>70.180000000000007</v>
      </c>
    </row>
    <row r="626" spans="1:14" x14ac:dyDescent="0.3">
      <c r="A626" s="1">
        <v>41168</v>
      </c>
      <c r="B626">
        <v>70.180000000000007</v>
      </c>
      <c r="C626">
        <v>38.695999999999998</v>
      </c>
      <c r="D626">
        <v>55.43</v>
      </c>
      <c r="E626">
        <v>39.67</v>
      </c>
      <c r="F626">
        <v>31.5</v>
      </c>
      <c r="G626">
        <v>24.689</v>
      </c>
      <c r="H626">
        <v>31.21</v>
      </c>
      <c r="L626" s="1">
        <v>41168</v>
      </c>
      <c r="M626" s="4">
        <f t="shared" si="19"/>
        <v>38.957249999999995</v>
      </c>
      <c r="N626" s="4">
        <f t="shared" si="18"/>
        <v>70.180000000000007</v>
      </c>
    </row>
    <row r="627" spans="1:14" x14ac:dyDescent="0.3">
      <c r="A627" s="1">
        <v>41169</v>
      </c>
      <c r="B627">
        <v>70.209999999999994</v>
      </c>
      <c r="C627">
        <v>38.409999999999997</v>
      </c>
      <c r="D627">
        <v>54.86</v>
      </c>
      <c r="E627">
        <v>39.9</v>
      </c>
      <c r="F627">
        <v>31.82</v>
      </c>
      <c r="G627">
        <v>24.992000000000001</v>
      </c>
      <c r="H627">
        <v>31.21</v>
      </c>
      <c r="L627" s="1">
        <v>41169</v>
      </c>
      <c r="M627" s="4">
        <f t="shared" si="19"/>
        <v>38.779609999999998</v>
      </c>
      <c r="N627" s="4">
        <f t="shared" si="18"/>
        <v>70.209999999999994</v>
      </c>
    </row>
    <row r="628" spans="1:14" x14ac:dyDescent="0.3">
      <c r="A628" s="1">
        <v>41170</v>
      </c>
      <c r="B628">
        <v>70.27</v>
      </c>
      <c r="C628">
        <v>38.299999999999997</v>
      </c>
      <c r="D628">
        <v>54.63</v>
      </c>
      <c r="E628">
        <v>40.03</v>
      </c>
      <c r="F628">
        <v>31.667999999999999</v>
      </c>
      <c r="G628">
        <v>25.068000000000001</v>
      </c>
      <c r="H628">
        <v>31.175000000000001</v>
      </c>
      <c r="L628" s="1">
        <v>41170</v>
      </c>
      <c r="M628" s="4">
        <f t="shared" si="19"/>
        <v>38.707133999999996</v>
      </c>
      <c r="N628" s="4">
        <f t="shared" si="18"/>
        <v>70.27</v>
      </c>
    </row>
    <row r="629" spans="1:14" x14ac:dyDescent="0.3">
      <c r="A629" s="1">
        <v>41171</v>
      </c>
      <c r="B629">
        <v>70.400000000000006</v>
      </c>
      <c r="C629">
        <v>38.520000000000003</v>
      </c>
      <c r="D629">
        <v>54.3</v>
      </c>
      <c r="E629">
        <v>40.07</v>
      </c>
      <c r="F629">
        <v>31.98</v>
      </c>
      <c r="G629">
        <v>25.074999999999999</v>
      </c>
      <c r="H629">
        <v>31.052</v>
      </c>
      <c r="L629" s="1">
        <v>41171</v>
      </c>
      <c r="M629" s="4">
        <f t="shared" si="19"/>
        <v>38.696190000000001</v>
      </c>
      <c r="N629" s="4">
        <f t="shared" si="18"/>
        <v>70.400000000000006</v>
      </c>
    </row>
    <row r="630" spans="1:14" x14ac:dyDescent="0.3">
      <c r="A630" s="1">
        <v>41172</v>
      </c>
      <c r="B630">
        <v>70.33</v>
      </c>
      <c r="C630">
        <v>38.340000000000003</v>
      </c>
      <c r="D630">
        <v>53.77</v>
      </c>
      <c r="E630">
        <v>40.24</v>
      </c>
      <c r="F630">
        <v>32.042000000000002</v>
      </c>
      <c r="G630">
        <v>24.954000000000001</v>
      </c>
      <c r="H630">
        <v>31.45</v>
      </c>
      <c r="L630" s="1">
        <v>41172</v>
      </c>
      <c r="M630" s="4">
        <f t="shared" si="19"/>
        <v>38.55392100000001</v>
      </c>
      <c r="N630" s="4">
        <f t="shared" si="18"/>
        <v>70.33</v>
      </c>
    </row>
    <row r="631" spans="1:14" x14ac:dyDescent="0.3">
      <c r="A631" s="1">
        <v>41173</v>
      </c>
      <c r="B631">
        <v>70.150000000000006</v>
      </c>
      <c r="C631">
        <v>38.414999999999999</v>
      </c>
      <c r="D631">
        <v>53.83</v>
      </c>
      <c r="E631">
        <v>40.19</v>
      </c>
      <c r="F631">
        <v>32.26</v>
      </c>
      <c r="G631">
        <v>25.003</v>
      </c>
      <c r="H631">
        <v>31.19</v>
      </c>
      <c r="L631" s="1">
        <v>41173</v>
      </c>
      <c r="M631" s="4">
        <f t="shared" si="19"/>
        <v>38.566679999999998</v>
      </c>
      <c r="N631" s="4">
        <f t="shared" si="18"/>
        <v>70.150000000000006</v>
      </c>
    </row>
    <row r="632" spans="1:14" x14ac:dyDescent="0.3">
      <c r="A632" s="1">
        <v>41174</v>
      </c>
      <c r="B632">
        <v>70.150000000000006</v>
      </c>
      <c r="C632">
        <v>38.414999999999999</v>
      </c>
      <c r="D632">
        <v>53.83</v>
      </c>
      <c r="E632">
        <v>40.19</v>
      </c>
      <c r="F632">
        <v>32.26</v>
      </c>
      <c r="G632">
        <v>25.003</v>
      </c>
      <c r="H632">
        <v>31.19</v>
      </c>
      <c r="L632" s="1">
        <v>41174</v>
      </c>
      <c r="M632" s="4">
        <f t="shared" si="19"/>
        <v>38.566679999999998</v>
      </c>
      <c r="N632" s="4">
        <f t="shared" si="18"/>
        <v>70.150000000000006</v>
      </c>
    </row>
    <row r="633" spans="1:14" x14ac:dyDescent="0.3">
      <c r="A633" s="1">
        <v>41175</v>
      </c>
      <c r="B633">
        <v>70.150000000000006</v>
      </c>
      <c r="C633">
        <v>38.414999999999999</v>
      </c>
      <c r="D633">
        <v>53.83</v>
      </c>
      <c r="E633">
        <v>40.19</v>
      </c>
      <c r="F633">
        <v>32.26</v>
      </c>
      <c r="G633">
        <v>25.003</v>
      </c>
      <c r="H633">
        <v>31.19</v>
      </c>
      <c r="L633" s="1">
        <v>41175</v>
      </c>
      <c r="M633" s="4">
        <f t="shared" si="19"/>
        <v>38.566679999999998</v>
      </c>
      <c r="N633" s="4">
        <f t="shared" si="18"/>
        <v>70.150000000000006</v>
      </c>
    </row>
    <row r="634" spans="1:14" x14ac:dyDescent="0.3">
      <c r="A634" s="1">
        <v>41176</v>
      </c>
      <c r="B634">
        <v>69.734999999999999</v>
      </c>
      <c r="C634">
        <v>38.18</v>
      </c>
      <c r="D634">
        <v>53.06</v>
      </c>
      <c r="E634">
        <v>40.299999999999997</v>
      </c>
      <c r="F634">
        <v>31.84</v>
      </c>
      <c r="G634">
        <v>24.670999999999999</v>
      </c>
      <c r="H634">
        <v>30.78</v>
      </c>
      <c r="L634" s="1">
        <v>41176</v>
      </c>
      <c r="M634" s="4">
        <f t="shared" si="19"/>
        <v>38.234020000000008</v>
      </c>
      <c r="N634" s="4">
        <f t="shared" si="18"/>
        <v>69.734999999999999</v>
      </c>
    </row>
    <row r="635" spans="1:14" x14ac:dyDescent="0.3">
      <c r="A635" s="1">
        <v>41177</v>
      </c>
      <c r="B635">
        <v>68.760000000000005</v>
      </c>
      <c r="C635">
        <v>37.75</v>
      </c>
      <c r="D635">
        <v>51.51</v>
      </c>
      <c r="E635">
        <v>40.2699</v>
      </c>
      <c r="F635">
        <v>30.94</v>
      </c>
      <c r="G635">
        <v>24.055</v>
      </c>
      <c r="H635">
        <v>30.39</v>
      </c>
      <c r="L635" s="1">
        <v>41177</v>
      </c>
      <c r="M635" s="4">
        <f t="shared" si="19"/>
        <v>37.590454999999992</v>
      </c>
      <c r="N635" s="4">
        <f t="shared" si="18"/>
        <v>68.760000000000005</v>
      </c>
    </row>
    <row r="636" spans="1:14" x14ac:dyDescent="0.3">
      <c r="A636" s="1">
        <v>41178</v>
      </c>
      <c r="B636">
        <v>68.2</v>
      </c>
      <c r="C636">
        <v>37.472999999999999</v>
      </c>
      <c r="D636">
        <v>51.14</v>
      </c>
      <c r="E636">
        <v>40.064999999999998</v>
      </c>
      <c r="F636">
        <v>30.76</v>
      </c>
      <c r="G636">
        <v>23.756</v>
      </c>
      <c r="H636">
        <v>30.164999999999999</v>
      </c>
      <c r="L636" s="1">
        <v>41178</v>
      </c>
      <c r="M636" s="4">
        <f t="shared" si="19"/>
        <v>37.317779999999999</v>
      </c>
      <c r="N636" s="4">
        <f t="shared" si="18"/>
        <v>68.2</v>
      </c>
    </row>
    <row r="637" spans="1:14" x14ac:dyDescent="0.3">
      <c r="A637" s="1">
        <v>41179</v>
      </c>
      <c r="B637">
        <v>69.14</v>
      </c>
      <c r="C637">
        <v>38.07</v>
      </c>
      <c r="D637">
        <v>52.3</v>
      </c>
      <c r="E637">
        <v>40.295000000000002</v>
      </c>
      <c r="F637">
        <v>31.18</v>
      </c>
      <c r="G637">
        <v>24.332999999999998</v>
      </c>
      <c r="H637">
        <v>30.16</v>
      </c>
      <c r="L637" s="1">
        <v>41179</v>
      </c>
      <c r="M637" s="4">
        <f t="shared" si="19"/>
        <v>37.908639999999998</v>
      </c>
      <c r="N637" s="4">
        <f t="shared" si="18"/>
        <v>69.14</v>
      </c>
    </row>
    <row r="638" spans="1:14" x14ac:dyDescent="0.3">
      <c r="A638" s="1">
        <v>41180</v>
      </c>
      <c r="B638">
        <v>68.569999999999993</v>
      </c>
      <c r="C638">
        <v>37.93</v>
      </c>
      <c r="D638">
        <v>51.88</v>
      </c>
      <c r="E638">
        <v>40.119999999999997</v>
      </c>
      <c r="F638">
        <v>30.9</v>
      </c>
      <c r="G638">
        <v>23.824999999999999</v>
      </c>
      <c r="H638">
        <v>29.76</v>
      </c>
      <c r="L638" s="1">
        <v>41180</v>
      </c>
      <c r="M638" s="4">
        <f t="shared" si="19"/>
        <v>37.637450000000001</v>
      </c>
      <c r="N638" s="4">
        <f t="shared" si="18"/>
        <v>68.569999999999993</v>
      </c>
    </row>
    <row r="639" spans="1:14" x14ac:dyDescent="0.3">
      <c r="A639" s="1">
        <v>41181</v>
      </c>
      <c r="B639">
        <v>68.569999999999993</v>
      </c>
      <c r="C639">
        <v>37.93</v>
      </c>
      <c r="D639">
        <v>51.88</v>
      </c>
      <c r="E639">
        <v>40.119999999999997</v>
      </c>
      <c r="F639">
        <v>30.9</v>
      </c>
      <c r="G639">
        <v>23.824999999999999</v>
      </c>
      <c r="H639">
        <v>29.76</v>
      </c>
      <c r="L639" s="1">
        <v>41181</v>
      </c>
      <c r="M639" s="4">
        <f t="shared" si="19"/>
        <v>37.637450000000001</v>
      </c>
      <c r="N639" s="4">
        <f t="shared" si="18"/>
        <v>68.569999999999993</v>
      </c>
    </row>
    <row r="640" spans="1:14" x14ac:dyDescent="0.3">
      <c r="A640" s="1">
        <v>41182</v>
      </c>
      <c r="B640">
        <v>68.569999999999993</v>
      </c>
      <c r="C640">
        <v>37.93</v>
      </c>
      <c r="D640">
        <v>51.88</v>
      </c>
      <c r="E640">
        <v>40.119999999999997</v>
      </c>
      <c r="F640">
        <v>30.9</v>
      </c>
      <c r="G640">
        <v>23.824999999999999</v>
      </c>
      <c r="H640">
        <v>29.76</v>
      </c>
      <c r="L640" s="1">
        <v>41182</v>
      </c>
      <c r="M640" s="4">
        <f t="shared" si="19"/>
        <v>37.637450000000001</v>
      </c>
      <c r="N640" s="4">
        <f t="shared" si="18"/>
        <v>68.569999999999993</v>
      </c>
    </row>
    <row r="641" spans="1:14" x14ac:dyDescent="0.3">
      <c r="A641" s="1">
        <v>41183</v>
      </c>
      <c r="B641">
        <v>68.47</v>
      </c>
      <c r="C641">
        <v>37.96</v>
      </c>
      <c r="D641">
        <v>51.68</v>
      </c>
      <c r="E641">
        <v>40.36</v>
      </c>
      <c r="F641">
        <v>31.2</v>
      </c>
      <c r="G641">
        <v>23.55</v>
      </c>
      <c r="H641">
        <v>29.49</v>
      </c>
      <c r="L641" s="1">
        <v>41183</v>
      </c>
      <c r="M641" s="4">
        <f t="shared" si="19"/>
        <v>37.579599999999992</v>
      </c>
      <c r="N641" s="4">
        <f t="shared" si="18"/>
        <v>68.47</v>
      </c>
    </row>
    <row r="642" spans="1:14" x14ac:dyDescent="0.3">
      <c r="A642" s="1">
        <v>41184</v>
      </c>
      <c r="B642">
        <v>68.67</v>
      </c>
      <c r="C642">
        <v>38</v>
      </c>
      <c r="D642">
        <v>51.93</v>
      </c>
      <c r="E642">
        <v>40.54</v>
      </c>
      <c r="F642">
        <v>30.98</v>
      </c>
      <c r="G642">
        <v>23.617999999999999</v>
      </c>
      <c r="H642">
        <v>29.66</v>
      </c>
      <c r="L642" s="1">
        <v>41184</v>
      </c>
      <c r="M642" s="4">
        <f t="shared" si="19"/>
        <v>37.706790000000005</v>
      </c>
      <c r="N642" s="4">
        <f t="shared" ref="N642:N705" si="20">B642</f>
        <v>68.67</v>
      </c>
    </row>
    <row r="643" spans="1:14" x14ac:dyDescent="0.3">
      <c r="A643" s="1">
        <v>41185</v>
      </c>
      <c r="B643">
        <v>69.11</v>
      </c>
      <c r="C643">
        <v>38.369999999999997</v>
      </c>
      <c r="D643">
        <v>51.77</v>
      </c>
      <c r="E643">
        <v>40.880000000000003</v>
      </c>
      <c r="F643">
        <v>30.8203</v>
      </c>
      <c r="G643">
        <v>23.98</v>
      </c>
      <c r="H643">
        <v>29.86</v>
      </c>
      <c r="L643" s="1">
        <v>41185</v>
      </c>
      <c r="M643" s="4">
        <f t="shared" ref="M643:M706" si="21">C643*0.35+D643*25%+E643*15%+F643*0.05%+G643*10%+H643*10%</f>
        <v>37.903410149999999</v>
      </c>
      <c r="N643" s="4">
        <f t="shared" si="20"/>
        <v>69.11</v>
      </c>
    </row>
    <row r="644" spans="1:14" x14ac:dyDescent="0.3">
      <c r="A644" s="1">
        <v>41186</v>
      </c>
      <c r="B644">
        <v>69.349999999999994</v>
      </c>
      <c r="C644">
        <v>38.770000000000003</v>
      </c>
      <c r="D644">
        <v>52.04</v>
      </c>
      <c r="E644">
        <v>41.13</v>
      </c>
      <c r="F644">
        <v>30.902999999999999</v>
      </c>
      <c r="G644">
        <v>23.814</v>
      </c>
      <c r="H644">
        <v>30.03</v>
      </c>
      <c r="L644" s="1">
        <v>41186</v>
      </c>
      <c r="M644" s="4">
        <f t="shared" si="21"/>
        <v>38.148851499999999</v>
      </c>
      <c r="N644" s="4">
        <f t="shared" si="20"/>
        <v>69.349999999999994</v>
      </c>
    </row>
    <row r="645" spans="1:14" x14ac:dyDescent="0.3">
      <c r="A645" s="1">
        <v>41187</v>
      </c>
      <c r="B645">
        <v>68.98</v>
      </c>
      <c r="C645">
        <v>38.380000000000003</v>
      </c>
      <c r="D645">
        <v>51.98</v>
      </c>
      <c r="E645">
        <v>41.17</v>
      </c>
      <c r="F645">
        <v>31.0198</v>
      </c>
      <c r="G645">
        <v>23.306999999999999</v>
      </c>
      <c r="H645">
        <v>29.85</v>
      </c>
      <c r="L645" s="1">
        <v>41187</v>
      </c>
      <c r="M645" s="4">
        <f t="shared" si="21"/>
        <v>37.934709899999994</v>
      </c>
      <c r="N645" s="4">
        <f t="shared" si="20"/>
        <v>68.98</v>
      </c>
    </row>
    <row r="646" spans="1:14" x14ac:dyDescent="0.3">
      <c r="A646" s="1">
        <v>41188</v>
      </c>
      <c r="B646">
        <v>68.98</v>
      </c>
      <c r="C646">
        <v>38.380000000000003</v>
      </c>
      <c r="D646">
        <v>51.98</v>
      </c>
      <c r="E646">
        <v>41.17</v>
      </c>
      <c r="F646">
        <v>31.0198</v>
      </c>
      <c r="G646">
        <v>23.306999999999999</v>
      </c>
      <c r="H646">
        <v>29.85</v>
      </c>
      <c r="L646" s="1">
        <v>41188</v>
      </c>
      <c r="M646" s="4">
        <f t="shared" si="21"/>
        <v>37.934709899999994</v>
      </c>
      <c r="N646" s="4">
        <f t="shared" si="20"/>
        <v>68.98</v>
      </c>
    </row>
    <row r="647" spans="1:14" x14ac:dyDescent="0.3">
      <c r="A647" s="1">
        <v>41189</v>
      </c>
      <c r="B647">
        <v>68.98</v>
      </c>
      <c r="C647">
        <v>38.380000000000003</v>
      </c>
      <c r="D647">
        <v>51.98</v>
      </c>
      <c r="E647">
        <v>41.17</v>
      </c>
      <c r="F647">
        <v>31.0198</v>
      </c>
      <c r="G647">
        <v>23.306999999999999</v>
      </c>
      <c r="H647">
        <v>29.85</v>
      </c>
      <c r="L647" s="1">
        <v>41189</v>
      </c>
      <c r="M647" s="4">
        <f t="shared" si="21"/>
        <v>37.934709899999994</v>
      </c>
      <c r="N647" s="4">
        <f t="shared" si="20"/>
        <v>68.98</v>
      </c>
    </row>
    <row r="648" spans="1:14" x14ac:dyDescent="0.3">
      <c r="A648" s="1">
        <v>41190</v>
      </c>
      <c r="B648">
        <v>68.349999999999994</v>
      </c>
      <c r="C648">
        <v>38.32</v>
      </c>
      <c r="D648">
        <v>51.41</v>
      </c>
      <c r="E648">
        <v>41.14</v>
      </c>
      <c r="F648">
        <v>30.76</v>
      </c>
      <c r="G648">
        <v>22.792000000000002</v>
      </c>
      <c r="H648">
        <v>29.78</v>
      </c>
      <c r="L648" s="1">
        <v>41190</v>
      </c>
      <c r="M648" s="4">
        <f t="shared" si="21"/>
        <v>37.708080000000002</v>
      </c>
      <c r="N648" s="4">
        <f t="shared" si="20"/>
        <v>68.349999999999994</v>
      </c>
    </row>
    <row r="649" spans="1:14" x14ac:dyDescent="0.3">
      <c r="A649" s="1">
        <v>41191</v>
      </c>
      <c r="B649">
        <v>67.259200000000007</v>
      </c>
      <c r="C649">
        <v>37.44</v>
      </c>
      <c r="D649">
        <v>50.62</v>
      </c>
      <c r="E649">
        <v>40.64</v>
      </c>
      <c r="F649">
        <v>30.42</v>
      </c>
      <c r="G649">
        <v>22.709</v>
      </c>
      <c r="H649">
        <v>29.28</v>
      </c>
      <c r="L649" s="1">
        <v>41191</v>
      </c>
      <c r="M649" s="4">
        <f t="shared" si="21"/>
        <v>37.069109999999995</v>
      </c>
      <c r="N649" s="4">
        <f t="shared" si="20"/>
        <v>67.259200000000007</v>
      </c>
    </row>
    <row r="650" spans="1:14" x14ac:dyDescent="0.3">
      <c r="A650" s="1">
        <v>41192</v>
      </c>
      <c r="B650">
        <v>66.92</v>
      </c>
      <c r="C650">
        <v>37.15</v>
      </c>
      <c r="D650">
        <v>49.92</v>
      </c>
      <c r="E650">
        <v>40.340000000000003</v>
      </c>
      <c r="F650">
        <v>30.16</v>
      </c>
      <c r="G650">
        <v>22.89</v>
      </c>
      <c r="H650">
        <v>28.98</v>
      </c>
      <c r="L650" s="1">
        <v>41192</v>
      </c>
      <c r="M650" s="4">
        <f t="shared" si="21"/>
        <v>36.735580000000006</v>
      </c>
      <c r="N650" s="4">
        <f t="shared" si="20"/>
        <v>66.92</v>
      </c>
    </row>
    <row r="651" spans="1:14" x14ac:dyDescent="0.3">
      <c r="A651" s="1">
        <v>41193</v>
      </c>
      <c r="B651">
        <v>66.709999999999994</v>
      </c>
      <c r="C651">
        <v>37.340000000000003</v>
      </c>
      <c r="D651">
        <v>50.07</v>
      </c>
      <c r="E651">
        <v>40.369999999999997</v>
      </c>
      <c r="F651">
        <v>30.34</v>
      </c>
      <c r="G651">
        <v>22.431999999999999</v>
      </c>
      <c r="H651">
        <v>28.95</v>
      </c>
      <c r="L651" s="1">
        <v>41193</v>
      </c>
      <c r="M651" s="4">
        <f t="shared" si="21"/>
        <v>36.795370000000005</v>
      </c>
      <c r="N651" s="4">
        <f t="shared" si="20"/>
        <v>66.709999999999994</v>
      </c>
    </row>
    <row r="652" spans="1:14" x14ac:dyDescent="0.3">
      <c r="A652" s="1">
        <v>41194</v>
      </c>
      <c r="B652">
        <v>66.680000000000007</v>
      </c>
      <c r="C652">
        <v>37.11</v>
      </c>
      <c r="D652">
        <v>49.78</v>
      </c>
      <c r="E652">
        <v>40.31</v>
      </c>
      <c r="F652">
        <v>30.060300000000002</v>
      </c>
      <c r="G652">
        <v>22.49</v>
      </c>
      <c r="H652">
        <v>29.2</v>
      </c>
      <c r="L652" s="1">
        <v>41194</v>
      </c>
      <c r="M652" s="4">
        <f t="shared" si="21"/>
        <v>36.664030150000002</v>
      </c>
      <c r="N652" s="4">
        <f t="shared" si="20"/>
        <v>66.680000000000007</v>
      </c>
    </row>
    <row r="653" spans="1:14" x14ac:dyDescent="0.3">
      <c r="A653" s="1">
        <v>41195</v>
      </c>
      <c r="B653">
        <v>66.680000000000007</v>
      </c>
      <c r="C653">
        <v>37.11</v>
      </c>
      <c r="D653">
        <v>49.78</v>
      </c>
      <c r="E653">
        <v>40.31</v>
      </c>
      <c r="F653">
        <v>30.060300000000002</v>
      </c>
      <c r="G653">
        <v>22.49</v>
      </c>
      <c r="H653">
        <v>29.2</v>
      </c>
      <c r="L653" s="1">
        <v>41195</v>
      </c>
      <c r="M653" s="4">
        <f t="shared" si="21"/>
        <v>36.664030150000002</v>
      </c>
      <c r="N653" s="4">
        <f t="shared" si="20"/>
        <v>66.680000000000007</v>
      </c>
    </row>
    <row r="654" spans="1:14" x14ac:dyDescent="0.3">
      <c r="A654" s="1">
        <v>41196</v>
      </c>
      <c r="B654">
        <v>66.680000000000007</v>
      </c>
      <c r="C654">
        <v>37.11</v>
      </c>
      <c r="D654">
        <v>49.78</v>
      </c>
      <c r="E654">
        <v>40.31</v>
      </c>
      <c r="F654">
        <v>30.060300000000002</v>
      </c>
      <c r="G654">
        <v>22.49</v>
      </c>
      <c r="H654">
        <v>29.2</v>
      </c>
      <c r="L654" s="1">
        <v>41196</v>
      </c>
      <c r="M654" s="4">
        <f t="shared" si="21"/>
        <v>36.664030150000002</v>
      </c>
      <c r="N654" s="4">
        <f t="shared" si="20"/>
        <v>66.680000000000007</v>
      </c>
    </row>
    <row r="655" spans="1:14" x14ac:dyDescent="0.3">
      <c r="A655" s="1">
        <v>41197</v>
      </c>
      <c r="B655">
        <v>67.17</v>
      </c>
      <c r="C655">
        <v>37.29</v>
      </c>
      <c r="D655">
        <v>50.45</v>
      </c>
      <c r="E655">
        <v>40.89</v>
      </c>
      <c r="F655">
        <v>30.319299999999998</v>
      </c>
      <c r="G655">
        <v>22.67</v>
      </c>
      <c r="H655">
        <v>29.51</v>
      </c>
      <c r="L655" s="1">
        <v>41197</v>
      </c>
      <c r="M655" s="4">
        <f t="shared" si="21"/>
        <v>37.030659650000004</v>
      </c>
      <c r="N655" s="4">
        <f t="shared" si="20"/>
        <v>67.17</v>
      </c>
    </row>
    <row r="656" spans="1:14" x14ac:dyDescent="0.3">
      <c r="A656" s="1">
        <v>41198</v>
      </c>
      <c r="B656">
        <v>68.12</v>
      </c>
      <c r="C656">
        <v>37.67</v>
      </c>
      <c r="D656">
        <v>51.6</v>
      </c>
      <c r="E656">
        <v>41.33</v>
      </c>
      <c r="F656">
        <v>30.062000000000001</v>
      </c>
      <c r="G656">
        <v>23.207000000000001</v>
      </c>
      <c r="H656">
        <v>29.49</v>
      </c>
      <c r="L656" s="1">
        <v>41198</v>
      </c>
      <c r="M656" s="4">
        <f t="shared" si="21"/>
        <v>37.568731</v>
      </c>
      <c r="N656" s="4">
        <f t="shared" si="20"/>
        <v>68.12</v>
      </c>
    </row>
    <row r="657" spans="1:14" x14ac:dyDescent="0.3">
      <c r="A657" s="1">
        <v>41199</v>
      </c>
      <c r="B657">
        <v>68.08</v>
      </c>
      <c r="C657">
        <v>37.65</v>
      </c>
      <c r="D657">
        <v>51.5</v>
      </c>
      <c r="E657">
        <v>41.33</v>
      </c>
      <c r="F657">
        <v>30.283300000000001</v>
      </c>
      <c r="G657">
        <v>23.021999999999998</v>
      </c>
      <c r="H657">
        <v>29.59</v>
      </c>
      <c r="L657" s="1">
        <v>41199</v>
      </c>
      <c r="M657" s="4">
        <f t="shared" si="21"/>
        <v>37.528341649999994</v>
      </c>
      <c r="N657" s="4">
        <f t="shared" si="20"/>
        <v>68.08</v>
      </c>
    </row>
    <row r="658" spans="1:14" x14ac:dyDescent="0.3">
      <c r="A658" s="1">
        <v>41200</v>
      </c>
      <c r="B658">
        <v>67.290000000000006</v>
      </c>
      <c r="C658">
        <v>37.06</v>
      </c>
      <c r="D658">
        <v>51</v>
      </c>
      <c r="E658">
        <v>41.34</v>
      </c>
      <c r="F658">
        <v>30.2883</v>
      </c>
      <c r="G658">
        <v>22.594000000000001</v>
      </c>
      <c r="H658">
        <v>29.495000000000001</v>
      </c>
      <c r="L658" s="1">
        <v>41200</v>
      </c>
      <c r="M658" s="4">
        <f t="shared" si="21"/>
        <v>37.146044150000002</v>
      </c>
      <c r="N658" s="4">
        <f t="shared" si="20"/>
        <v>67.290000000000006</v>
      </c>
    </row>
    <row r="659" spans="1:14" x14ac:dyDescent="0.3">
      <c r="A659" s="1">
        <v>41201</v>
      </c>
      <c r="B659">
        <v>65.680000000000007</v>
      </c>
      <c r="C659">
        <v>36.33</v>
      </c>
      <c r="D659">
        <v>49.47</v>
      </c>
      <c r="E659">
        <v>40.6</v>
      </c>
      <c r="F659">
        <v>30.02</v>
      </c>
      <c r="G659">
        <v>21.78</v>
      </c>
      <c r="H659">
        <v>28.64</v>
      </c>
      <c r="L659" s="1">
        <v>41201</v>
      </c>
      <c r="M659" s="4">
        <f t="shared" si="21"/>
        <v>36.230009999999993</v>
      </c>
      <c r="N659" s="4">
        <f t="shared" si="20"/>
        <v>65.680000000000007</v>
      </c>
    </row>
    <row r="660" spans="1:14" x14ac:dyDescent="0.3">
      <c r="A660" s="1">
        <v>41202</v>
      </c>
      <c r="B660">
        <v>65.680000000000007</v>
      </c>
      <c r="C660">
        <v>36.33</v>
      </c>
      <c r="D660">
        <v>49.47</v>
      </c>
      <c r="E660">
        <v>40.6</v>
      </c>
      <c r="F660">
        <v>30.02</v>
      </c>
      <c r="G660">
        <v>21.78</v>
      </c>
      <c r="H660">
        <v>28.64</v>
      </c>
      <c r="L660" s="1">
        <v>41202</v>
      </c>
      <c r="M660" s="4">
        <f t="shared" si="21"/>
        <v>36.230009999999993</v>
      </c>
      <c r="N660" s="4">
        <f t="shared" si="20"/>
        <v>65.680000000000007</v>
      </c>
    </row>
    <row r="661" spans="1:14" x14ac:dyDescent="0.3">
      <c r="A661" s="1">
        <v>41203</v>
      </c>
      <c r="B661">
        <v>65.680000000000007</v>
      </c>
      <c r="C661">
        <v>36.33</v>
      </c>
      <c r="D661">
        <v>49.47</v>
      </c>
      <c r="E661">
        <v>40.6</v>
      </c>
      <c r="F661">
        <v>30.02</v>
      </c>
      <c r="G661">
        <v>21.78</v>
      </c>
      <c r="H661">
        <v>28.64</v>
      </c>
      <c r="L661" s="1">
        <v>41203</v>
      </c>
      <c r="M661" s="4">
        <f t="shared" si="21"/>
        <v>36.230009999999993</v>
      </c>
      <c r="N661" s="4">
        <f t="shared" si="20"/>
        <v>65.680000000000007</v>
      </c>
    </row>
    <row r="662" spans="1:14" x14ac:dyDescent="0.3">
      <c r="A662" s="1">
        <v>41204</v>
      </c>
      <c r="B662">
        <v>66.02</v>
      </c>
      <c r="C662">
        <v>36.450000000000003</v>
      </c>
      <c r="D662">
        <v>49.6</v>
      </c>
      <c r="E662">
        <v>40.630000000000003</v>
      </c>
      <c r="F662">
        <v>29.72</v>
      </c>
      <c r="G662">
        <v>22.643999999999998</v>
      </c>
      <c r="H662">
        <v>28</v>
      </c>
      <c r="L662" s="1">
        <v>41204</v>
      </c>
      <c r="M662" s="4">
        <f t="shared" si="21"/>
        <v>36.331259999999993</v>
      </c>
      <c r="N662" s="4">
        <f t="shared" si="20"/>
        <v>66.02</v>
      </c>
    </row>
    <row r="663" spans="1:14" x14ac:dyDescent="0.3">
      <c r="A663" s="1">
        <v>41205</v>
      </c>
      <c r="B663">
        <v>65.39</v>
      </c>
      <c r="C663">
        <v>36.549999999999997</v>
      </c>
      <c r="D663">
        <v>49.72</v>
      </c>
      <c r="E663">
        <v>40.090000000000003</v>
      </c>
      <c r="F663">
        <v>29.08</v>
      </c>
      <c r="G663">
        <v>21.905999999999999</v>
      </c>
      <c r="H663">
        <v>28.047000000000001</v>
      </c>
      <c r="L663" s="1">
        <v>41205</v>
      </c>
      <c r="M663" s="4">
        <f t="shared" si="21"/>
        <v>36.245840000000001</v>
      </c>
      <c r="N663" s="4">
        <f t="shared" si="20"/>
        <v>65.39</v>
      </c>
    </row>
    <row r="664" spans="1:14" x14ac:dyDescent="0.3">
      <c r="A664" s="1">
        <v>41206</v>
      </c>
      <c r="B664">
        <v>65.164000000000001</v>
      </c>
      <c r="C664">
        <v>36.15</v>
      </c>
      <c r="D664">
        <v>48.92</v>
      </c>
      <c r="E664">
        <v>40.159999999999997</v>
      </c>
      <c r="F664">
        <v>28.8598</v>
      </c>
      <c r="G664">
        <v>22.03</v>
      </c>
      <c r="H664">
        <v>27.901900000000001</v>
      </c>
      <c r="L664" s="1">
        <v>41206</v>
      </c>
      <c r="M664" s="4">
        <f t="shared" si="21"/>
        <v>35.914119900000003</v>
      </c>
      <c r="N664" s="4">
        <f t="shared" si="20"/>
        <v>65.164000000000001</v>
      </c>
    </row>
    <row r="665" spans="1:14" x14ac:dyDescent="0.3">
      <c r="A665" s="1">
        <v>41207</v>
      </c>
      <c r="B665">
        <v>65.16</v>
      </c>
      <c r="C665">
        <v>36.1</v>
      </c>
      <c r="D665">
        <v>49.64</v>
      </c>
      <c r="E665">
        <v>40.479999999999997</v>
      </c>
      <c r="F665">
        <v>29</v>
      </c>
      <c r="G665">
        <v>21.768999999999998</v>
      </c>
      <c r="H665">
        <v>27.88</v>
      </c>
      <c r="L665" s="1">
        <v>41207</v>
      </c>
      <c r="M665" s="4">
        <f t="shared" si="21"/>
        <v>36.096400000000003</v>
      </c>
      <c r="N665" s="4">
        <f t="shared" si="20"/>
        <v>65.16</v>
      </c>
    </row>
    <row r="666" spans="1:14" x14ac:dyDescent="0.3">
      <c r="A666" s="1">
        <v>41208</v>
      </c>
      <c r="B666">
        <v>65.349999999999994</v>
      </c>
      <c r="C666">
        <v>36.42</v>
      </c>
      <c r="D666">
        <v>49.8</v>
      </c>
      <c r="E666">
        <v>40.32</v>
      </c>
      <c r="F666">
        <v>28.84</v>
      </c>
      <c r="G666">
        <v>21.571000000000002</v>
      </c>
      <c r="H666">
        <v>28.21</v>
      </c>
      <c r="L666" s="1">
        <v>41208</v>
      </c>
      <c r="M666" s="4">
        <f t="shared" si="21"/>
        <v>36.237519999999996</v>
      </c>
      <c r="N666" s="4">
        <f t="shared" si="20"/>
        <v>65.349999999999994</v>
      </c>
    </row>
    <row r="667" spans="1:14" x14ac:dyDescent="0.3">
      <c r="A667" s="1">
        <v>41209</v>
      </c>
      <c r="B667">
        <v>65.349999999999994</v>
      </c>
      <c r="C667">
        <v>36.42</v>
      </c>
      <c r="D667">
        <v>49.8</v>
      </c>
      <c r="E667">
        <v>40.32</v>
      </c>
      <c r="F667">
        <v>28.84</v>
      </c>
      <c r="G667">
        <v>21.571000000000002</v>
      </c>
      <c r="H667">
        <v>28.21</v>
      </c>
      <c r="L667" s="1">
        <v>41209</v>
      </c>
      <c r="M667" s="4">
        <f t="shared" si="21"/>
        <v>36.237519999999996</v>
      </c>
      <c r="N667" s="4">
        <f t="shared" si="20"/>
        <v>65.349999999999994</v>
      </c>
    </row>
    <row r="668" spans="1:14" x14ac:dyDescent="0.3">
      <c r="A668" s="1">
        <v>41210</v>
      </c>
      <c r="B668">
        <v>65.349999999999994</v>
      </c>
      <c r="C668">
        <v>36.42</v>
      </c>
      <c r="D668">
        <v>49.8</v>
      </c>
      <c r="E668">
        <v>40.32</v>
      </c>
      <c r="F668">
        <v>28.84</v>
      </c>
      <c r="G668">
        <v>21.571000000000002</v>
      </c>
      <c r="H668">
        <v>28.21</v>
      </c>
      <c r="L668" s="1">
        <v>41210</v>
      </c>
      <c r="M668" s="4">
        <f t="shared" si="21"/>
        <v>36.237519999999996</v>
      </c>
      <c r="N668" s="4">
        <f t="shared" si="20"/>
        <v>65.349999999999994</v>
      </c>
    </row>
    <row r="669" spans="1:14" x14ac:dyDescent="0.3">
      <c r="A669" s="1">
        <v>41211</v>
      </c>
      <c r="B669">
        <v>65.349999999999994</v>
      </c>
      <c r="C669">
        <v>36.42</v>
      </c>
      <c r="D669">
        <v>49.8</v>
      </c>
      <c r="E669">
        <v>40.32</v>
      </c>
      <c r="F669">
        <v>28.84</v>
      </c>
      <c r="G669">
        <v>21.571000000000002</v>
      </c>
      <c r="H669">
        <v>28.21</v>
      </c>
      <c r="L669" s="1">
        <v>41211</v>
      </c>
      <c r="M669" s="4">
        <f t="shared" si="21"/>
        <v>36.237519999999996</v>
      </c>
      <c r="N669" s="4">
        <f t="shared" si="20"/>
        <v>65.349999999999994</v>
      </c>
    </row>
    <row r="670" spans="1:14" x14ac:dyDescent="0.3">
      <c r="A670" s="1">
        <v>41212</v>
      </c>
      <c r="B670">
        <v>65.349999999999994</v>
      </c>
      <c r="C670">
        <v>36.42</v>
      </c>
      <c r="D670">
        <v>49.8</v>
      </c>
      <c r="E670">
        <v>40.32</v>
      </c>
      <c r="F670">
        <v>28.84</v>
      </c>
      <c r="G670">
        <v>21.571000000000002</v>
      </c>
      <c r="H670">
        <v>28.21</v>
      </c>
      <c r="L670" s="1">
        <v>41212</v>
      </c>
      <c r="M670" s="4">
        <f t="shared" si="21"/>
        <v>36.237519999999996</v>
      </c>
      <c r="N670" s="4">
        <f t="shared" si="20"/>
        <v>65.349999999999994</v>
      </c>
    </row>
    <row r="671" spans="1:14" x14ac:dyDescent="0.3">
      <c r="A671" s="1">
        <v>41213</v>
      </c>
      <c r="B671">
        <v>64.95</v>
      </c>
      <c r="C671">
        <v>36.31</v>
      </c>
      <c r="D671">
        <v>49.89</v>
      </c>
      <c r="E671">
        <v>40.0289</v>
      </c>
      <c r="F671">
        <v>28.6</v>
      </c>
      <c r="G671">
        <v>21.260999999999999</v>
      </c>
      <c r="H671">
        <v>28.54</v>
      </c>
      <c r="L671" s="1">
        <v>41213</v>
      </c>
      <c r="M671" s="4">
        <f t="shared" si="21"/>
        <v>36.179735000000001</v>
      </c>
      <c r="N671" s="4">
        <f t="shared" si="20"/>
        <v>64.95</v>
      </c>
    </row>
    <row r="672" spans="1:14" x14ac:dyDescent="0.3">
      <c r="A672" s="1">
        <v>41214</v>
      </c>
      <c r="B672">
        <v>65.872900000000001</v>
      </c>
      <c r="C672">
        <v>36.869999999999997</v>
      </c>
      <c r="D672">
        <v>51.46</v>
      </c>
      <c r="E672">
        <v>40.36</v>
      </c>
      <c r="F672">
        <v>28.94</v>
      </c>
      <c r="G672">
        <v>21.305</v>
      </c>
      <c r="H672">
        <v>29.515000000000001</v>
      </c>
      <c r="L672" s="1">
        <v>41214</v>
      </c>
      <c r="M672" s="4">
        <f t="shared" si="21"/>
        <v>36.919969999999999</v>
      </c>
      <c r="N672" s="4">
        <f t="shared" si="20"/>
        <v>65.872900000000001</v>
      </c>
    </row>
    <row r="673" spans="1:14" x14ac:dyDescent="0.3">
      <c r="A673" s="1">
        <v>41215</v>
      </c>
      <c r="B673">
        <v>65.17</v>
      </c>
      <c r="C673">
        <v>36.76</v>
      </c>
      <c r="D673">
        <v>50.5</v>
      </c>
      <c r="E673">
        <v>40.14</v>
      </c>
      <c r="F673">
        <v>28.92</v>
      </c>
      <c r="G673">
        <v>20.6</v>
      </c>
      <c r="H673">
        <v>29.4998</v>
      </c>
      <c r="L673" s="1">
        <v>41215</v>
      </c>
      <c r="M673" s="4">
        <f t="shared" si="21"/>
        <v>36.536439999999999</v>
      </c>
      <c r="N673" s="4">
        <f t="shared" si="20"/>
        <v>65.17</v>
      </c>
    </row>
    <row r="674" spans="1:14" x14ac:dyDescent="0.3">
      <c r="A674" s="1">
        <v>41216</v>
      </c>
      <c r="B674">
        <v>65.17</v>
      </c>
      <c r="C674">
        <v>36.76</v>
      </c>
      <c r="D674">
        <v>50.5</v>
      </c>
      <c r="E674">
        <v>40.14</v>
      </c>
      <c r="F674">
        <v>28.92</v>
      </c>
      <c r="G674">
        <v>20.6</v>
      </c>
      <c r="H674">
        <v>29.4998</v>
      </c>
      <c r="L674" s="1">
        <v>41216</v>
      </c>
      <c r="M674" s="4">
        <f t="shared" si="21"/>
        <v>36.536439999999999</v>
      </c>
      <c r="N674" s="4">
        <f t="shared" si="20"/>
        <v>65.17</v>
      </c>
    </row>
    <row r="675" spans="1:14" x14ac:dyDescent="0.3">
      <c r="A675" s="1">
        <v>41217</v>
      </c>
      <c r="B675">
        <v>65.17</v>
      </c>
      <c r="C675">
        <v>36.76</v>
      </c>
      <c r="D675">
        <v>50.5</v>
      </c>
      <c r="E675">
        <v>40.14</v>
      </c>
      <c r="F675">
        <v>28.92</v>
      </c>
      <c r="G675">
        <v>20.6</v>
      </c>
      <c r="H675">
        <v>29.4998</v>
      </c>
      <c r="L675" s="1">
        <v>41217</v>
      </c>
      <c r="M675" s="4">
        <f t="shared" si="21"/>
        <v>36.536439999999999</v>
      </c>
      <c r="N675" s="4">
        <f t="shared" si="20"/>
        <v>65.17</v>
      </c>
    </row>
    <row r="676" spans="1:14" x14ac:dyDescent="0.3">
      <c r="A676" s="1">
        <v>41218</v>
      </c>
      <c r="B676">
        <v>65.599999999999994</v>
      </c>
      <c r="C676">
        <v>36.86</v>
      </c>
      <c r="D676">
        <v>51.38</v>
      </c>
      <c r="E676">
        <v>40.159999999999997</v>
      </c>
      <c r="F676">
        <v>29.14</v>
      </c>
      <c r="G676">
        <v>20.879000000000001</v>
      </c>
      <c r="H676">
        <v>29.63</v>
      </c>
      <c r="L676" s="1">
        <v>41218</v>
      </c>
      <c r="M676" s="4">
        <f t="shared" si="21"/>
        <v>36.835470000000001</v>
      </c>
      <c r="N676" s="4">
        <f t="shared" si="20"/>
        <v>65.599999999999994</v>
      </c>
    </row>
    <row r="677" spans="1:14" x14ac:dyDescent="0.3">
      <c r="A677" s="1">
        <v>41219</v>
      </c>
      <c r="B677">
        <v>65.72</v>
      </c>
      <c r="C677">
        <v>36.942999999999998</v>
      </c>
      <c r="D677">
        <v>52.15</v>
      </c>
      <c r="E677">
        <v>40.200000000000003</v>
      </c>
      <c r="F677">
        <v>29.44</v>
      </c>
      <c r="G677">
        <v>20.815999999999999</v>
      </c>
      <c r="H677">
        <v>29.86</v>
      </c>
      <c r="L677" s="1">
        <v>41219</v>
      </c>
      <c r="M677" s="4">
        <f t="shared" si="21"/>
        <v>37.079869999999993</v>
      </c>
      <c r="N677" s="4">
        <f t="shared" si="20"/>
        <v>65.72</v>
      </c>
    </row>
    <row r="678" spans="1:14" x14ac:dyDescent="0.3">
      <c r="A678" s="1">
        <v>41220</v>
      </c>
      <c r="B678">
        <v>64.17</v>
      </c>
      <c r="C678">
        <v>36.299999999999997</v>
      </c>
      <c r="D678">
        <v>50.74</v>
      </c>
      <c r="E678">
        <v>39.53</v>
      </c>
      <c r="F678">
        <v>29.12</v>
      </c>
      <c r="G678">
        <v>19.928999999999998</v>
      </c>
      <c r="H678">
        <v>29.08</v>
      </c>
      <c r="L678" s="1">
        <v>41220</v>
      </c>
      <c r="M678" s="4">
        <f t="shared" si="21"/>
        <v>36.234960000000001</v>
      </c>
      <c r="N678" s="4">
        <f t="shared" si="20"/>
        <v>64.17</v>
      </c>
    </row>
    <row r="679" spans="1:14" x14ac:dyDescent="0.3">
      <c r="A679" s="1">
        <v>41221</v>
      </c>
      <c r="B679">
        <v>63.16</v>
      </c>
      <c r="C679">
        <v>35.845999999999997</v>
      </c>
      <c r="D679">
        <v>50.16</v>
      </c>
      <c r="E679">
        <v>39.06</v>
      </c>
      <c r="F679">
        <v>28.58</v>
      </c>
      <c r="G679">
        <v>19.204999999999998</v>
      </c>
      <c r="H679">
        <v>28.81</v>
      </c>
      <c r="L679" s="1">
        <v>41221</v>
      </c>
      <c r="M679" s="4">
        <f t="shared" si="21"/>
        <v>35.760889999999996</v>
      </c>
      <c r="N679" s="4">
        <f t="shared" si="20"/>
        <v>63.16</v>
      </c>
    </row>
    <row r="680" spans="1:14" x14ac:dyDescent="0.3">
      <c r="A680" s="1">
        <v>41222</v>
      </c>
      <c r="B680">
        <v>63.43</v>
      </c>
      <c r="C680">
        <v>35.729999999999997</v>
      </c>
      <c r="D680">
        <v>50.22</v>
      </c>
      <c r="E680">
        <v>39.17</v>
      </c>
      <c r="F680">
        <v>28.5</v>
      </c>
      <c r="G680">
        <v>19.538</v>
      </c>
      <c r="H680">
        <v>28.83</v>
      </c>
      <c r="L680" s="1">
        <v>41222</v>
      </c>
      <c r="M680" s="4">
        <f t="shared" si="21"/>
        <v>35.787050000000001</v>
      </c>
      <c r="N680" s="4">
        <f t="shared" si="20"/>
        <v>63.43</v>
      </c>
    </row>
    <row r="681" spans="1:14" x14ac:dyDescent="0.3">
      <c r="A681" s="1">
        <v>41223</v>
      </c>
      <c r="B681">
        <v>63.43</v>
      </c>
      <c r="C681">
        <v>35.729999999999997</v>
      </c>
      <c r="D681">
        <v>50.22</v>
      </c>
      <c r="E681">
        <v>39.17</v>
      </c>
      <c r="F681">
        <v>28.5</v>
      </c>
      <c r="G681">
        <v>19.538</v>
      </c>
      <c r="H681">
        <v>28.83</v>
      </c>
      <c r="L681" s="1">
        <v>41223</v>
      </c>
      <c r="M681" s="4">
        <f t="shared" si="21"/>
        <v>35.787050000000001</v>
      </c>
      <c r="N681" s="4">
        <f t="shared" si="20"/>
        <v>63.43</v>
      </c>
    </row>
    <row r="682" spans="1:14" x14ac:dyDescent="0.3">
      <c r="A682" s="1">
        <v>41224</v>
      </c>
      <c r="B682">
        <v>63.43</v>
      </c>
      <c r="C682">
        <v>35.729999999999997</v>
      </c>
      <c r="D682">
        <v>50.22</v>
      </c>
      <c r="E682">
        <v>39.17</v>
      </c>
      <c r="F682">
        <v>28.5</v>
      </c>
      <c r="G682">
        <v>19.538</v>
      </c>
      <c r="H682">
        <v>28.83</v>
      </c>
      <c r="L682" s="1">
        <v>41224</v>
      </c>
      <c r="M682" s="4">
        <f t="shared" si="21"/>
        <v>35.787050000000001</v>
      </c>
      <c r="N682" s="4">
        <f t="shared" si="20"/>
        <v>63.43</v>
      </c>
    </row>
    <row r="683" spans="1:14" x14ac:dyDescent="0.3">
      <c r="A683" s="1">
        <v>41225</v>
      </c>
      <c r="B683">
        <v>63.42</v>
      </c>
      <c r="C683">
        <v>35.97</v>
      </c>
      <c r="D683">
        <v>50.25</v>
      </c>
      <c r="E683">
        <v>39.369999999999997</v>
      </c>
      <c r="F683">
        <v>28.38</v>
      </c>
      <c r="G683">
        <v>19.387</v>
      </c>
      <c r="H683">
        <v>28.22</v>
      </c>
      <c r="L683" s="1">
        <v>41225</v>
      </c>
      <c r="M683" s="4">
        <f t="shared" si="21"/>
        <v>35.832390000000004</v>
      </c>
      <c r="N683" s="4">
        <f t="shared" si="20"/>
        <v>63.42</v>
      </c>
    </row>
    <row r="684" spans="1:14" x14ac:dyDescent="0.3">
      <c r="A684" s="1">
        <v>41226</v>
      </c>
      <c r="B684">
        <v>62.98</v>
      </c>
      <c r="C684">
        <v>35.82</v>
      </c>
      <c r="D684">
        <v>49.87</v>
      </c>
      <c r="E684">
        <v>39.22</v>
      </c>
      <c r="F684">
        <v>28.36</v>
      </c>
      <c r="G684">
        <v>19.388999999999999</v>
      </c>
      <c r="H684">
        <v>27.089500000000001</v>
      </c>
      <c r="L684" s="1">
        <v>41226</v>
      </c>
      <c r="M684" s="4">
        <f t="shared" si="21"/>
        <v>35.549529999999997</v>
      </c>
      <c r="N684" s="4">
        <f t="shared" si="20"/>
        <v>62.98</v>
      </c>
    </row>
    <row r="685" spans="1:14" x14ac:dyDescent="0.3">
      <c r="A685" s="1">
        <v>41227</v>
      </c>
      <c r="B685">
        <v>62.24</v>
      </c>
      <c r="C685">
        <v>35.450000000000003</v>
      </c>
      <c r="D685">
        <v>49.06</v>
      </c>
      <c r="E685">
        <v>38.75</v>
      </c>
      <c r="F685">
        <v>27.666</v>
      </c>
      <c r="G685">
        <v>19.173999999999999</v>
      </c>
      <c r="H685">
        <v>26.84</v>
      </c>
      <c r="L685" s="1">
        <v>41227</v>
      </c>
      <c r="M685" s="4">
        <f t="shared" si="21"/>
        <v>35.100232999999996</v>
      </c>
      <c r="N685" s="4">
        <f t="shared" si="20"/>
        <v>62.24</v>
      </c>
    </row>
    <row r="686" spans="1:14" x14ac:dyDescent="0.3">
      <c r="A686" s="1">
        <v>41228</v>
      </c>
      <c r="B686">
        <v>62.029899999999998</v>
      </c>
      <c r="C686">
        <v>35.43</v>
      </c>
      <c r="D686">
        <v>48.45</v>
      </c>
      <c r="E686">
        <v>38.64</v>
      </c>
      <c r="F686">
        <v>27.48</v>
      </c>
      <c r="G686">
        <v>18.771999999999998</v>
      </c>
      <c r="H686">
        <v>26.660699999999999</v>
      </c>
      <c r="L686" s="1">
        <v>41228</v>
      </c>
      <c r="M686" s="4">
        <f t="shared" si="21"/>
        <v>34.866009999999996</v>
      </c>
      <c r="N686" s="4">
        <f t="shared" si="20"/>
        <v>62.029899999999998</v>
      </c>
    </row>
    <row r="687" spans="1:14" x14ac:dyDescent="0.3">
      <c r="A687" s="1">
        <v>41229</v>
      </c>
      <c r="B687">
        <v>62.3</v>
      </c>
      <c r="C687">
        <v>35.75</v>
      </c>
      <c r="D687">
        <v>48.46</v>
      </c>
      <c r="E687">
        <v>38.93</v>
      </c>
      <c r="F687">
        <v>27.66</v>
      </c>
      <c r="G687">
        <v>18.846</v>
      </c>
      <c r="H687">
        <v>26.520900000000001</v>
      </c>
      <c r="L687" s="1">
        <v>41229</v>
      </c>
      <c r="M687" s="4">
        <f t="shared" si="21"/>
        <v>35.017519999999998</v>
      </c>
      <c r="N687" s="4">
        <f t="shared" si="20"/>
        <v>62.3</v>
      </c>
    </row>
    <row r="688" spans="1:14" x14ac:dyDescent="0.3">
      <c r="A688" s="1">
        <v>41230</v>
      </c>
      <c r="B688">
        <v>62.3</v>
      </c>
      <c r="C688">
        <v>35.75</v>
      </c>
      <c r="D688">
        <v>48.46</v>
      </c>
      <c r="E688">
        <v>38.93</v>
      </c>
      <c r="F688">
        <v>27.66</v>
      </c>
      <c r="G688">
        <v>18.846</v>
      </c>
      <c r="H688">
        <v>26.520900000000001</v>
      </c>
      <c r="L688" s="1">
        <v>41230</v>
      </c>
      <c r="M688" s="4">
        <f t="shared" si="21"/>
        <v>35.017519999999998</v>
      </c>
      <c r="N688" s="4">
        <f t="shared" si="20"/>
        <v>62.3</v>
      </c>
    </row>
    <row r="689" spans="1:14" x14ac:dyDescent="0.3">
      <c r="A689" s="1">
        <v>41231</v>
      </c>
      <c r="B689">
        <v>62.3</v>
      </c>
      <c r="C689">
        <v>35.75</v>
      </c>
      <c r="D689">
        <v>48.46</v>
      </c>
      <c r="E689">
        <v>38.93</v>
      </c>
      <c r="F689">
        <v>27.66</v>
      </c>
      <c r="G689">
        <v>18.846</v>
      </c>
      <c r="H689">
        <v>26.520900000000001</v>
      </c>
      <c r="L689" s="1">
        <v>41231</v>
      </c>
      <c r="M689" s="4">
        <f t="shared" si="21"/>
        <v>35.017519999999998</v>
      </c>
      <c r="N689" s="4">
        <f t="shared" si="20"/>
        <v>62.3</v>
      </c>
    </row>
    <row r="690" spans="1:14" x14ac:dyDescent="0.3">
      <c r="A690" s="1">
        <v>41232</v>
      </c>
      <c r="B690">
        <v>63.7806</v>
      </c>
      <c r="C690">
        <v>36.28</v>
      </c>
      <c r="D690">
        <v>49.44</v>
      </c>
      <c r="E690">
        <v>39.340000000000003</v>
      </c>
      <c r="F690">
        <v>28.464300000000001</v>
      </c>
      <c r="G690">
        <v>20.204999999999998</v>
      </c>
      <c r="H690">
        <v>26.727699999999999</v>
      </c>
      <c r="L690" s="1">
        <v>41232</v>
      </c>
      <c r="M690" s="4">
        <f t="shared" si="21"/>
        <v>35.666502149999999</v>
      </c>
      <c r="N690" s="4">
        <f t="shared" si="20"/>
        <v>63.7806</v>
      </c>
    </row>
    <row r="691" spans="1:14" x14ac:dyDescent="0.3">
      <c r="A691" s="1">
        <v>41233</v>
      </c>
      <c r="B691">
        <v>63.8</v>
      </c>
      <c r="C691">
        <v>36.340000000000003</v>
      </c>
      <c r="D691">
        <v>49.22</v>
      </c>
      <c r="E691">
        <v>39.56</v>
      </c>
      <c r="F691">
        <v>28.380299999999998</v>
      </c>
      <c r="G691">
        <v>20.033000000000001</v>
      </c>
      <c r="H691">
        <v>26.71</v>
      </c>
      <c r="L691" s="1">
        <v>41233</v>
      </c>
      <c r="M691" s="4">
        <f t="shared" si="21"/>
        <v>35.646490150000005</v>
      </c>
      <c r="N691" s="4">
        <f t="shared" si="20"/>
        <v>63.8</v>
      </c>
    </row>
    <row r="692" spans="1:14" x14ac:dyDescent="0.3">
      <c r="A692" s="1">
        <v>41234</v>
      </c>
      <c r="B692">
        <v>63.93</v>
      </c>
      <c r="C692">
        <v>36.799999999999997</v>
      </c>
      <c r="D692">
        <v>49.4</v>
      </c>
      <c r="E692">
        <v>39.53</v>
      </c>
      <c r="F692">
        <v>28.26</v>
      </c>
      <c r="G692">
        <v>20.061</v>
      </c>
      <c r="H692">
        <v>26.95</v>
      </c>
      <c r="L692" s="1">
        <v>41234</v>
      </c>
      <c r="M692" s="4">
        <f t="shared" si="21"/>
        <v>35.87473</v>
      </c>
      <c r="N692" s="4">
        <f t="shared" si="20"/>
        <v>63.93</v>
      </c>
    </row>
    <row r="693" spans="1:14" x14ac:dyDescent="0.3">
      <c r="A693" s="1">
        <v>41235</v>
      </c>
      <c r="B693">
        <v>63.93</v>
      </c>
      <c r="C693">
        <v>36.799999999999997</v>
      </c>
      <c r="D693">
        <v>49.4</v>
      </c>
      <c r="E693">
        <v>39.53</v>
      </c>
      <c r="F693">
        <v>28.26</v>
      </c>
      <c r="G693">
        <v>20.061</v>
      </c>
      <c r="H693">
        <v>26.95</v>
      </c>
      <c r="L693" s="1">
        <v>41235</v>
      </c>
      <c r="M693" s="4">
        <f t="shared" si="21"/>
        <v>35.87473</v>
      </c>
      <c r="N693" s="4">
        <f t="shared" si="20"/>
        <v>63.93</v>
      </c>
    </row>
    <row r="694" spans="1:14" x14ac:dyDescent="0.3">
      <c r="A694" s="1">
        <v>41236</v>
      </c>
      <c r="B694">
        <v>64.900000000000006</v>
      </c>
      <c r="C694">
        <v>37.020000000000003</v>
      </c>
      <c r="D694">
        <v>50.22</v>
      </c>
      <c r="E694">
        <v>40.020000000000003</v>
      </c>
      <c r="F694">
        <v>28.68</v>
      </c>
      <c r="G694">
        <v>20.411000000000001</v>
      </c>
      <c r="H694">
        <v>27.7</v>
      </c>
      <c r="L694" s="1">
        <v>41236</v>
      </c>
      <c r="M694" s="4">
        <f t="shared" si="21"/>
        <v>36.340440000000008</v>
      </c>
      <c r="N694" s="4">
        <f t="shared" si="20"/>
        <v>64.900000000000006</v>
      </c>
    </row>
    <row r="695" spans="1:14" x14ac:dyDescent="0.3">
      <c r="A695" s="1">
        <v>41237</v>
      </c>
      <c r="B695">
        <v>64.900000000000006</v>
      </c>
      <c r="C695">
        <v>37.020000000000003</v>
      </c>
      <c r="D695">
        <v>50.22</v>
      </c>
      <c r="E695">
        <v>40.020000000000003</v>
      </c>
      <c r="F695">
        <v>28.68</v>
      </c>
      <c r="G695">
        <v>20.411000000000001</v>
      </c>
      <c r="H695">
        <v>27.7</v>
      </c>
      <c r="L695" s="1">
        <v>41237</v>
      </c>
      <c r="M695" s="4">
        <f t="shared" si="21"/>
        <v>36.340440000000008</v>
      </c>
      <c r="N695" s="4">
        <f t="shared" si="20"/>
        <v>64.900000000000006</v>
      </c>
    </row>
    <row r="696" spans="1:14" x14ac:dyDescent="0.3">
      <c r="A696" s="1">
        <v>41238</v>
      </c>
      <c r="B696">
        <v>64.900000000000006</v>
      </c>
      <c r="C696">
        <v>37.020000000000003</v>
      </c>
      <c r="D696">
        <v>50.22</v>
      </c>
      <c r="E696">
        <v>40.020000000000003</v>
      </c>
      <c r="F696">
        <v>28.68</v>
      </c>
      <c r="G696">
        <v>20.411000000000001</v>
      </c>
      <c r="H696">
        <v>27.7</v>
      </c>
      <c r="L696" s="1">
        <v>41238</v>
      </c>
      <c r="M696" s="4">
        <f t="shared" si="21"/>
        <v>36.340440000000008</v>
      </c>
      <c r="N696" s="4">
        <f t="shared" si="20"/>
        <v>64.900000000000006</v>
      </c>
    </row>
    <row r="697" spans="1:14" x14ac:dyDescent="0.3">
      <c r="A697" s="1">
        <v>41239</v>
      </c>
      <c r="B697">
        <v>65.180999999999997</v>
      </c>
      <c r="C697">
        <v>37.33</v>
      </c>
      <c r="D697">
        <v>50.43</v>
      </c>
      <c r="E697">
        <v>39.841999999999999</v>
      </c>
      <c r="F697">
        <v>28.64</v>
      </c>
      <c r="G697">
        <v>21.055</v>
      </c>
      <c r="H697">
        <v>27.385000000000002</v>
      </c>
      <c r="L697" s="1">
        <v>41239</v>
      </c>
      <c r="M697" s="4">
        <f t="shared" si="21"/>
        <v>36.507620000000003</v>
      </c>
      <c r="N697" s="4">
        <f t="shared" si="20"/>
        <v>65.180999999999997</v>
      </c>
    </row>
    <row r="698" spans="1:14" x14ac:dyDescent="0.3">
      <c r="A698" s="1">
        <v>41240</v>
      </c>
      <c r="B698">
        <v>64.959999999999994</v>
      </c>
      <c r="C698">
        <v>37.299999999999997</v>
      </c>
      <c r="D698">
        <v>50.32</v>
      </c>
      <c r="E698">
        <v>39.6</v>
      </c>
      <c r="F698">
        <v>28.28</v>
      </c>
      <c r="G698">
        <v>20.885000000000002</v>
      </c>
      <c r="H698">
        <v>27.08</v>
      </c>
      <c r="L698" s="1">
        <v>41240</v>
      </c>
      <c r="M698" s="4">
        <f t="shared" si="21"/>
        <v>36.385640000000002</v>
      </c>
      <c r="N698" s="4">
        <f t="shared" si="20"/>
        <v>64.959999999999994</v>
      </c>
    </row>
    <row r="699" spans="1:14" x14ac:dyDescent="0.3">
      <c r="A699" s="1">
        <v>41241</v>
      </c>
      <c r="B699">
        <v>65.52</v>
      </c>
      <c r="C699">
        <v>37.79</v>
      </c>
      <c r="D699">
        <v>50.85</v>
      </c>
      <c r="E699">
        <v>39.909999999999997</v>
      </c>
      <c r="F699">
        <v>28.2</v>
      </c>
      <c r="G699">
        <v>20.818999999999999</v>
      </c>
      <c r="H699">
        <v>27.36</v>
      </c>
      <c r="L699" s="1">
        <v>41241</v>
      </c>
      <c r="M699" s="4">
        <f t="shared" si="21"/>
        <v>36.757499999999993</v>
      </c>
      <c r="N699" s="4">
        <f t="shared" si="20"/>
        <v>65.52</v>
      </c>
    </row>
    <row r="700" spans="1:14" x14ac:dyDescent="0.3">
      <c r="A700" s="1">
        <v>41242</v>
      </c>
      <c r="B700">
        <v>65.91</v>
      </c>
      <c r="C700">
        <v>38.19</v>
      </c>
      <c r="D700">
        <v>51</v>
      </c>
      <c r="E700">
        <v>40.19</v>
      </c>
      <c r="F700">
        <v>28.4803</v>
      </c>
      <c r="G700">
        <v>21.048999999999999</v>
      </c>
      <c r="H700">
        <v>26.95</v>
      </c>
      <c r="L700" s="1">
        <v>41242</v>
      </c>
      <c r="M700" s="4">
        <f t="shared" si="21"/>
        <v>36.959140149999996</v>
      </c>
      <c r="N700" s="4">
        <f t="shared" si="20"/>
        <v>65.91</v>
      </c>
    </row>
    <row r="701" spans="1:14" x14ac:dyDescent="0.3">
      <c r="A701" s="1">
        <v>41243</v>
      </c>
      <c r="B701">
        <v>65.8</v>
      </c>
      <c r="C701">
        <v>38.1</v>
      </c>
      <c r="D701">
        <v>50.93</v>
      </c>
      <c r="E701">
        <v>40.24</v>
      </c>
      <c r="F701">
        <v>28.72</v>
      </c>
      <c r="G701">
        <v>20.902999999999999</v>
      </c>
      <c r="H701">
        <v>26.614999999999998</v>
      </c>
      <c r="L701" s="1">
        <v>41243</v>
      </c>
      <c r="M701" s="4">
        <f t="shared" si="21"/>
        <v>36.869659999999996</v>
      </c>
      <c r="N701" s="4">
        <f t="shared" si="20"/>
        <v>65.8</v>
      </c>
    </row>
    <row r="702" spans="1:14" x14ac:dyDescent="0.3">
      <c r="A702" s="1">
        <v>41244</v>
      </c>
      <c r="B702">
        <v>65.8</v>
      </c>
      <c r="C702">
        <v>38.1</v>
      </c>
      <c r="D702">
        <v>50.93</v>
      </c>
      <c r="E702">
        <v>40.24</v>
      </c>
      <c r="F702">
        <v>28.72</v>
      </c>
      <c r="G702">
        <v>20.902999999999999</v>
      </c>
      <c r="H702">
        <v>26.614999999999998</v>
      </c>
      <c r="L702" s="1">
        <v>41244</v>
      </c>
      <c r="M702" s="4">
        <f t="shared" si="21"/>
        <v>36.869659999999996</v>
      </c>
      <c r="N702" s="4">
        <f t="shared" si="20"/>
        <v>65.8</v>
      </c>
    </row>
    <row r="703" spans="1:14" x14ac:dyDescent="0.3">
      <c r="A703" s="1">
        <v>41245</v>
      </c>
      <c r="B703">
        <v>65.8</v>
      </c>
      <c r="C703">
        <v>38.1</v>
      </c>
      <c r="D703">
        <v>50.93</v>
      </c>
      <c r="E703">
        <v>40.24</v>
      </c>
      <c r="F703">
        <v>28.72</v>
      </c>
      <c r="G703">
        <v>20.902999999999999</v>
      </c>
      <c r="H703">
        <v>26.614999999999998</v>
      </c>
      <c r="L703" s="1">
        <v>41245</v>
      </c>
      <c r="M703" s="4">
        <f t="shared" si="21"/>
        <v>36.869659999999996</v>
      </c>
      <c r="N703" s="4">
        <f t="shared" si="20"/>
        <v>65.8</v>
      </c>
    </row>
    <row r="704" spans="1:14" x14ac:dyDescent="0.3">
      <c r="A704" s="1">
        <v>41246</v>
      </c>
      <c r="B704">
        <v>65.67</v>
      </c>
      <c r="C704">
        <v>37.76</v>
      </c>
      <c r="D704">
        <v>50.69</v>
      </c>
      <c r="E704">
        <v>40.149900000000002</v>
      </c>
      <c r="F704">
        <v>28.16</v>
      </c>
      <c r="G704">
        <v>20.934999999999999</v>
      </c>
      <c r="H704">
        <v>26.429400000000001</v>
      </c>
      <c r="L704" s="1">
        <v>41246</v>
      </c>
      <c r="M704" s="4">
        <f t="shared" si="21"/>
        <v>36.661505000000005</v>
      </c>
      <c r="N704" s="4">
        <f t="shared" si="20"/>
        <v>65.67</v>
      </c>
    </row>
    <row r="705" spans="1:14" x14ac:dyDescent="0.3">
      <c r="A705" s="1">
        <v>41247</v>
      </c>
      <c r="B705">
        <v>65.63</v>
      </c>
      <c r="C705">
        <v>37.79</v>
      </c>
      <c r="D705">
        <v>51</v>
      </c>
      <c r="E705">
        <v>40.234999999999999</v>
      </c>
      <c r="F705">
        <v>27.92</v>
      </c>
      <c r="G705">
        <v>20.565999999999999</v>
      </c>
      <c r="H705">
        <v>26.37</v>
      </c>
      <c r="L705" s="1">
        <v>41247</v>
      </c>
      <c r="M705" s="4">
        <f t="shared" si="21"/>
        <v>36.71931</v>
      </c>
      <c r="N705" s="4">
        <f t="shared" si="20"/>
        <v>65.63</v>
      </c>
    </row>
    <row r="706" spans="1:14" x14ac:dyDescent="0.3">
      <c r="A706" s="1">
        <v>41248</v>
      </c>
      <c r="B706">
        <v>64.903199999999998</v>
      </c>
      <c r="C706">
        <v>37.619999999999997</v>
      </c>
      <c r="D706">
        <v>51.01</v>
      </c>
      <c r="E706">
        <v>40.369999999999997</v>
      </c>
      <c r="F706">
        <v>27.94</v>
      </c>
      <c r="G706">
        <v>19.242999999999999</v>
      </c>
      <c r="H706">
        <v>26.67</v>
      </c>
      <c r="L706" s="1">
        <v>41248</v>
      </c>
      <c r="M706" s="4">
        <f t="shared" si="21"/>
        <v>36.580269999999999</v>
      </c>
      <c r="N706" s="4">
        <f t="shared" ref="N706:N769" si="22">B706</f>
        <v>64.903199999999998</v>
      </c>
    </row>
    <row r="707" spans="1:14" x14ac:dyDescent="0.3">
      <c r="A707" s="1">
        <v>41249</v>
      </c>
      <c r="B707">
        <v>65.319999999999993</v>
      </c>
      <c r="C707">
        <v>38</v>
      </c>
      <c r="D707">
        <v>51.51</v>
      </c>
      <c r="E707">
        <v>40.35</v>
      </c>
      <c r="F707">
        <v>27.88</v>
      </c>
      <c r="G707">
        <v>19.544</v>
      </c>
      <c r="H707">
        <v>26.725000000000001</v>
      </c>
      <c r="L707" s="1">
        <v>41249</v>
      </c>
      <c r="M707" s="4">
        <f t="shared" ref="M707:M770" si="23">C707*0.35+D707*25%+E707*15%+F707*0.05%+G707*10%+H707*10%</f>
        <v>36.870839999999994</v>
      </c>
      <c r="N707" s="4">
        <f t="shared" si="22"/>
        <v>65.319999999999993</v>
      </c>
    </row>
    <row r="708" spans="1:14" x14ac:dyDescent="0.3">
      <c r="A708" s="1">
        <v>41250</v>
      </c>
      <c r="B708">
        <v>64.930000000000007</v>
      </c>
      <c r="C708">
        <v>37.93</v>
      </c>
      <c r="D708">
        <v>51.62</v>
      </c>
      <c r="E708">
        <v>40.479999999999997</v>
      </c>
      <c r="F708">
        <v>27.88</v>
      </c>
      <c r="G708">
        <v>19.045000000000002</v>
      </c>
      <c r="H708">
        <v>26.454999999999998</v>
      </c>
      <c r="L708" s="1">
        <v>41250</v>
      </c>
      <c r="M708" s="4">
        <f t="shared" si="23"/>
        <v>36.816439999999993</v>
      </c>
      <c r="N708" s="4">
        <f t="shared" si="22"/>
        <v>64.930000000000007</v>
      </c>
    </row>
    <row r="709" spans="1:14" x14ac:dyDescent="0.3">
      <c r="A709" s="1">
        <v>41251</v>
      </c>
      <c r="B709">
        <v>64.930000000000007</v>
      </c>
      <c r="C709">
        <v>37.93</v>
      </c>
      <c r="D709">
        <v>51.62</v>
      </c>
      <c r="E709">
        <v>40.479999999999997</v>
      </c>
      <c r="F709">
        <v>27.88</v>
      </c>
      <c r="G709">
        <v>19.045000000000002</v>
      </c>
      <c r="H709">
        <v>26.454999999999998</v>
      </c>
      <c r="L709" s="1">
        <v>41251</v>
      </c>
      <c r="M709" s="4">
        <f t="shared" si="23"/>
        <v>36.816439999999993</v>
      </c>
      <c r="N709" s="4">
        <f t="shared" si="22"/>
        <v>64.930000000000007</v>
      </c>
    </row>
    <row r="710" spans="1:14" x14ac:dyDescent="0.3">
      <c r="A710" s="1">
        <v>41252</v>
      </c>
      <c r="B710">
        <v>64.930000000000007</v>
      </c>
      <c r="C710">
        <v>37.93</v>
      </c>
      <c r="D710">
        <v>51.62</v>
      </c>
      <c r="E710">
        <v>40.479999999999997</v>
      </c>
      <c r="F710">
        <v>27.88</v>
      </c>
      <c r="G710">
        <v>19.045000000000002</v>
      </c>
      <c r="H710">
        <v>26.454999999999998</v>
      </c>
      <c r="L710" s="1">
        <v>41252</v>
      </c>
      <c r="M710" s="4">
        <f t="shared" si="23"/>
        <v>36.816439999999993</v>
      </c>
      <c r="N710" s="4">
        <f t="shared" si="22"/>
        <v>64.930000000000007</v>
      </c>
    </row>
    <row r="711" spans="1:14" x14ac:dyDescent="0.3">
      <c r="A711" s="1">
        <v>41253</v>
      </c>
      <c r="B711">
        <v>65.12</v>
      </c>
      <c r="C711">
        <v>37.909999999999997</v>
      </c>
      <c r="D711">
        <v>51.96</v>
      </c>
      <c r="E711">
        <v>40.65</v>
      </c>
      <c r="F711">
        <v>28.08</v>
      </c>
      <c r="G711">
        <v>18.922000000000001</v>
      </c>
      <c r="H711">
        <v>26.94</v>
      </c>
      <c r="L711" s="1">
        <v>41253</v>
      </c>
      <c r="M711" s="4">
        <f t="shared" si="23"/>
        <v>36.956240000000001</v>
      </c>
      <c r="N711" s="4">
        <f t="shared" si="22"/>
        <v>65.12</v>
      </c>
    </row>
    <row r="712" spans="1:14" x14ac:dyDescent="0.3">
      <c r="A712" s="1">
        <v>41254</v>
      </c>
      <c r="B712">
        <v>65.97</v>
      </c>
      <c r="C712">
        <v>38.54</v>
      </c>
      <c r="D712">
        <v>52.95</v>
      </c>
      <c r="E712">
        <v>41.08</v>
      </c>
      <c r="F712">
        <v>28.479299999999999</v>
      </c>
      <c r="G712">
        <v>19.335000000000001</v>
      </c>
      <c r="H712">
        <v>27.32</v>
      </c>
      <c r="L712" s="1">
        <v>41254</v>
      </c>
      <c r="M712" s="4">
        <f t="shared" si="23"/>
        <v>37.568239650000002</v>
      </c>
      <c r="N712" s="4">
        <f t="shared" si="22"/>
        <v>65.97</v>
      </c>
    </row>
    <row r="713" spans="1:14" x14ac:dyDescent="0.3">
      <c r="A713" s="1">
        <v>41255</v>
      </c>
      <c r="B713">
        <v>65.83</v>
      </c>
      <c r="C713">
        <v>38.56</v>
      </c>
      <c r="D713">
        <v>52.75</v>
      </c>
      <c r="E713">
        <v>41.02</v>
      </c>
      <c r="F713">
        <v>28.84</v>
      </c>
      <c r="G713">
        <v>19.25</v>
      </c>
      <c r="H713">
        <v>27.24</v>
      </c>
      <c r="L713" s="1">
        <v>41255</v>
      </c>
      <c r="M713" s="4">
        <f t="shared" si="23"/>
        <v>37.499920000000003</v>
      </c>
      <c r="N713" s="4">
        <f t="shared" si="22"/>
        <v>65.83</v>
      </c>
    </row>
    <row r="714" spans="1:14" x14ac:dyDescent="0.3">
      <c r="A714" s="1">
        <v>41256</v>
      </c>
      <c r="B714">
        <v>65.311099999999996</v>
      </c>
      <c r="C714">
        <v>38.43</v>
      </c>
      <c r="D714">
        <v>52.25</v>
      </c>
      <c r="E714">
        <v>40.67</v>
      </c>
      <c r="F714">
        <v>28.736000000000001</v>
      </c>
      <c r="G714">
        <v>18.917999999999999</v>
      </c>
      <c r="H714">
        <v>27.11</v>
      </c>
      <c r="L714" s="1">
        <v>41256</v>
      </c>
      <c r="M714" s="4">
        <f t="shared" si="23"/>
        <v>37.230667999999994</v>
      </c>
      <c r="N714" s="4">
        <f t="shared" si="22"/>
        <v>65.311099999999996</v>
      </c>
    </row>
    <row r="715" spans="1:14" x14ac:dyDescent="0.3">
      <c r="A715" s="1">
        <v>41257</v>
      </c>
      <c r="B715">
        <v>64.69</v>
      </c>
      <c r="C715">
        <v>38.369999999999997</v>
      </c>
      <c r="D715">
        <v>51.85</v>
      </c>
      <c r="E715">
        <v>40.51</v>
      </c>
      <c r="F715">
        <v>29</v>
      </c>
      <c r="G715">
        <v>18.207000000000001</v>
      </c>
      <c r="H715">
        <v>26.81</v>
      </c>
      <c r="L715" s="1">
        <v>41257</v>
      </c>
      <c r="M715" s="4">
        <f t="shared" si="23"/>
        <v>36.984699999999997</v>
      </c>
      <c r="N715" s="4">
        <f t="shared" si="22"/>
        <v>64.69</v>
      </c>
    </row>
    <row r="716" spans="1:14" x14ac:dyDescent="0.3">
      <c r="A716" s="1">
        <v>41258</v>
      </c>
      <c r="B716">
        <v>64.69</v>
      </c>
      <c r="C716">
        <v>38.369999999999997</v>
      </c>
      <c r="D716">
        <v>51.85</v>
      </c>
      <c r="E716">
        <v>40.51</v>
      </c>
      <c r="F716">
        <v>29</v>
      </c>
      <c r="G716">
        <v>18.207000000000001</v>
      </c>
      <c r="H716">
        <v>26.81</v>
      </c>
      <c r="L716" s="1">
        <v>41258</v>
      </c>
      <c r="M716" s="4">
        <f t="shared" si="23"/>
        <v>36.984699999999997</v>
      </c>
      <c r="N716" s="4">
        <f t="shared" si="22"/>
        <v>64.69</v>
      </c>
    </row>
    <row r="717" spans="1:14" x14ac:dyDescent="0.3">
      <c r="A717" s="1">
        <v>41259</v>
      </c>
      <c r="B717">
        <v>64.69</v>
      </c>
      <c r="C717">
        <v>38.369999999999997</v>
      </c>
      <c r="D717">
        <v>51.85</v>
      </c>
      <c r="E717">
        <v>40.51</v>
      </c>
      <c r="F717">
        <v>29</v>
      </c>
      <c r="G717">
        <v>18.207000000000001</v>
      </c>
      <c r="H717">
        <v>26.81</v>
      </c>
      <c r="L717" s="1">
        <v>41259</v>
      </c>
      <c r="M717" s="4">
        <f t="shared" si="23"/>
        <v>36.984699999999997</v>
      </c>
      <c r="N717" s="4">
        <f t="shared" si="22"/>
        <v>64.69</v>
      </c>
    </row>
    <row r="718" spans="1:14" x14ac:dyDescent="0.3">
      <c r="A718" s="1">
        <v>41260</v>
      </c>
      <c r="B718">
        <v>65.55</v>
      </c>
      <c r="C718">
        <v>38.97</v>
      </c>
      <c r="D718">
        <v>52.07</v>
      </c>
      <c r="E718">
        <v>40.83</v>
      </c>
      <c r="F718">
        <v>29.2</v>
      </c>
      <c r="G718">
        <v>18.53</v>
      </c>
      <c r="H718">
        <v>27.094999999999999</v>
      </c>
      <c r="L718" s="1">
        <v>41260</v>
      </c>
      <c r="M718" s="4">
        <f t="shared" si="23"/>
        <v>37.358599999999996</v>
      </c>
      <c r="N718" s="4">
        <f t="shared" si="22"/>
        <v>65.55</v>
      </c>
    </row>
    <row r="719" spans="1:14" x14ac:dyDescent="0.3">
      <c r="A719" s="1">
        <v>41261</v>
      </c>
      <c r="B719">
        <v>66.547200000000004</v>
      </c>
      <c r="C719">
        <v>39.61</v>
      </c>
      <c r="D719">
        <v>53.05</v>
      </c>
      <c r="E719">
        <v>41.15</v>
      </c>
      <c r="F719">
        <v>29.180299999999999</v>
      </c>
      <c r="G719">
        <v>19.068000000000001</v>
      </c>
      <c r="H719">
        <v>27.56</v>
      </c>
      <c r="L719" s="1">
        <v>41261</v>
      </c>
      <c r="M719" s="4">
        <f t="shared" si="23"/>
        <v>37.975890149999991</v>
      </c>
      <c r="N719" s="4">
        <f t="shared" si="22"/>
        <v>66.547200000000004</v>
      </c>
    </row>
    <row r="720" spans="1:14" x14ac:dyDescent="0.3">
      <c r="A720" s="1">
        <v>41262</v>
      </c>
      <c r="B720">
        <v>66.260499999999993</v>
      </c>
      <c r="C720">
        <v>39.51</v>
      </c>
      <c r="D720">
        <v>52.93</v>
      </c>
      <c r="E720">
        <v>40.71</v>
      </c>
      <c r="F720">
        <v>29.1813</v>
      </c>
      <c r="G720">
        <v>18.797000000000001</v>
      </c>
      <c r="H720">
        <v>27.31</v>
      </c>
      <c r="L720" s="1">
        <v>41262</v>
      </c>
      <c r="M720" s="4">
        <f t="shared" si="23"/>
        <v>37.792790650000001</v>
      </c>
      <c r="N720" s="4">
        <f t="shared" si="22"/>
        <v>66.260499999999993</v>
      </c>
    </row>
    <row r="721" spans="1:14" x14ac:dyDescent="0.3">
      <c r="A721" s="1">
        <v>41263</v>
      </c>
      <c r="B721">
        <v>66.260000000000005</v>
      </c>
      <c r="C721">
        <v>39.56</v>
      </c>
      <c r="D721">
        <v>52.83</v>
      </c>
      <c r="E721">
        <v>40.770000000000003</v>
      </c>
      <c r="F721">
        <v>29.26</v>
      </c>
      <c r="G721">
        <v>18.632999999999999</v>
      </c>
      <c r="H721">
        <v>27.68</v>
      </c>
      <c r="L721" s="1">
        <v>41263</v>
      </c>
      <c r="M721" s="4">
        <f t="shared" si="23"/>
        <v>37.814929999999997</v>
      </c>
      <c r="N721" s="4">
        <f t="shared" si="22"/>
        <v>66.260000000000005</v>
      </c>
    </row>
    <row r="722" spans="1:14" x14ac:dyDescent="0.3">
      <c r="A722" s="1">
        <v>41264</v>
      </c>
      <c r="B722">
        <v>65.2</v>
      </c>
      <c r="C722">
        <v>39.090000000000003</v>
      </c>
      <c r="D722">
        <v>52.34</v>
      </c>
      <c r="E722">
        <v>40.21</v>
      </c>
      <c r="F722">
        <v>29.08</v>
      </c>
      <c r="G722">
        <v>18.547999999999998</v>
      </c>
      <c r="H722">
        <v>27.45</v>
      </c>
      <c r="L722" s="1">
        <v>41264</v>
      </c>
      <c r="M722" s="4">
        <f t="shared" si="23"/>
        <v>37.412339999999993</v>
      </c>
      <c r="N722" s="4">
        <f t="shared" si="22"/>
        <v>65.2</v>
      </c>
    </row>
    <row r="723" spans="1:14" x14ac:dyDescent="0.3">
      <c r="A723" s="1">
        <v>41265</v>
      </c>
      <c r="B723">
        <v>65.2</v>
      </c>
      <c r="C723">
        <v>39.090000000000003</v>
      </c>
      <c r="D723">
        <v>52.34</v>
      </c>
      <c r="E723">
        <v>40.21</v>
      </c>
      <c r="F723">
        <v>29.08</v>
      </c>
      <c r="G723">
        <v>18.547999999999998</v>
      </c>
      <c r="H723">
        <v>27.45</v>
      </c>
      <c r="L723" s="1">
        <v>41265</v>
      </c>
      <c r="M723" s="4">
        <f t="shared" si="23"/>
        <v>37.412339999999993</v>
      </c>
      <c r="N723" s="4">
        <f t="shared" si="22"/>
        <v>65.2</v>
      </c>
    </row>
    <row r="724" spans="1:14" x14ac:dyDescent="0.3">
      <c r="A724" s="1">
        <v>41266</v>
      </c>
      <c r="B724">
        <v>65.2</v>
      </c>
      <c r="C724">
        <v>39.090000000000003</v>
      </c>
      <c r="D724">
        <v>52.34</v>
      </c>
      <c r="E724">
        <v>40.21</v>
      </c>
      <c r="F724">
        <v>29.08</v>
      </c>
      <c r="G724">
        <v>18.547999999999998</v>
      </c>
      <c r="H724">
        <v>27.45</v>
      </c>
      <c r="L724" s="1">
        <v>41266</v>
      </c>
      <c r="M724" s="4">
        <f t="shared" si="23"/>
        <v>37.412339999999993</v>
      </c>
      <c r="N724" s="4">
        <f t="shared" si="22"/>
        <v>65.2</v>
      </c>
    </row>
    <row r="725" spans="1:14" x14ac:dyDescent="0.3">
      <c r="A725" s="1">
        <v>41267</v>
      </c>
      <c r="B725">
        <v>65.069999999999993</v>
      </c>
      <c r="C725">
        <v>38.97</v>
      </c>
      <c r="D725">
        <v>52.1</v>
      </c>
      <c r="E725">
        <v>40.049999999999997</v>
      </c>
      <c r="F725">
        <v>28.9</v>
      </c>
      <c r="G725">
        <v>18.577000000000002</v>
      </c>
      <c r="H725">
        <v>27.06</v>
      </c>
      <c r="L725" s="1">
        <v>41267</v>
      </c>
      <c r="M725" s="4">
        <f t="shared" si="23"/>
        <v>37.250149999999998</v>
      </c>
      <c r="N725" s="4">
        <f t="shared" si="22"/>
        <v>65.069999999999993</v>
      </c>
    </row>
    <row r="726" spans="1:14" x14ac:dyDescent="0.3">
      <c r="A726" s="1">
        <v>41268</v>
      </c>
      <c r="B726">
        <v>65.069999999999993</v>
      </c>
      <c r="C726">
        <v>38.97</v>
      </c>
      <c r="D726">
        <v>52.1</v>
      </c>
      <c r="E726">
        <v>40.049999999999997</v>
      </c>
      <c r="F726">
        <v>28.9</v>
      </c>
      <c r="G726">
        <v>18.577000000000002</v>
      </c>
      <c r="H726">
        <v>27.06</v>
      </c>
      <c r="L726" s="1">
        <v>41268</v>
      </c>
      <c r="M726" s="4">
        <f t="shared" si="23"/>
        <v>37.250149999999998</v>
      </c>
      <c r="N726" s="4">
        <f t="shared" si="22"/>
        <v>65.069999999999993</v>
      </c>
    </row>
    <row r="727" spans="1:14" x14ac:dyDescent="0.3">
      <c r="A727" s="1">
        <v>41269</v>
      </c>
      <c r="B727">
        <v>64.5</v>
      </c>
      <c r="C727">
        <v>38.61</v>
      </c>
      <c r="D727">
        <v>51.76</v>
      </c>
      <c r="E727">
        <v>39.909999999999997</v>
      </c>
      <c r="F727">
        <v>28.76</v>
      </c>
      <c r="G727">
        <v>18.321000000000002</v>
      </c>
      <c r="H727">
        <v>26.86</v>
      </c>
      <c r="L727" s="1">
        <v>41269</v>
      </c>
      <c r="M727" s="4">
        <f t="shared" si="23"/>
        <v>36.972479999999997</v>
      </c>
      <c r="N727" s="4">
        <f t="shared" si="22"/>
        <v>64.5</v>
      </c>
    </row>
    <row r="728" spans="1:14" x14ac:dyDescent="0.3">
      <c r="A728" s="1">
        <v>41270</v>
      </c>
      <c r="B728">
        <v>64.400000000000006</v>
      </c>
      <c r="C728">
        <v>38.590000000000003</v>
      </c>
      <c r="D728">
        <v>51.49</v>
      </c>
      <c r="E728">
        <v>39.85</v>
      </c>
      <c r="F728">
        <v>28.1938</v>
      </c>
      <c r="G728">
        <v>18.395</v>
      </c>
      <c r="H728">
        <v>26.96</v>
      </c>
      <c r="L728" s="1">
        <v>41270</v>
      </c>
      <c r="M728" s="4">
        <f t="shared" si="23"/>
        <v>36.906096900000001</v>
      </c>
      <c r="N728" s="4">
        <f t="shared" si="22"/>
        <v>64.400000000000006</v>
      </c>
    </row>
    <row r="729" spans="1:14" x14ac:dyDescent="0.3">
      <c r="A729" s="1">
        <v>41271</v>
      </c>
      <c r="B729">
        <v>63.78</v>
      </c>
      <c r="C729">
        <v>38.29</v>
      </c>
      <c r="D729">
        <v>51.16</v>
      </c>
      <c r="E729">
        <v>39.46</v>
      </c>
      <c r="F729">
        <v>28.18</v>
      </c>
      <c r="G729">
        <v>18.2</v>
      </c>
      <c r="H729">
        <v>26.55</v>
      </c>
      <c r="L729" s="1">
        <v>41271</v>
      </c>
      <c r="M729" s="4">
        <f t="shared" si="23"/>
        <v>36.599589999999999</v>
      </c>
      <c r="N729" s="4">
        <f t="shared" si="22"/>
        <v>63.78</v>
      </c>
    </row>
    <row r="730" spans="1:14" x14ac:dyDescent="0.3">
      <c r="A730" s="1">
        <v>41272</v>
      </c>
      <c r="B730">
        <v>63.78</v>
      </c>
      <c r="C730">
        <v>38.29</v>
      </c>
      <c r="D730">
        <v>51.16</v>
      </c>
      <c r="E730">
        <v>39.46</v>
      </c>
      <c r="F730">
        <v>28.18</v>
      </c>
      <c r="G730">
        <v>18.2</v>
      </c>
      <c r="H730">
        <v>26.55</v>
      </c>
      <c r="L730" s="1">
        <v>41272</v>
      </c>
      <c r="M730" s="4">
        <f t="shared" si="23"/>
        <v>36.599589999999999</v>
      </c>
      <c r="N730" s="4">
        <f t="shared" si="22"/>
        <v>63.78</v>
      </c>
    </row>
    <row r="731" spans="1:14" x14ac:dyDescent="0.3">
      <c r="A731" s="1">
        <v>41273</v>
      </c>
      <c r="B731">
        <v>63.78</v>
      </c>
      <c r="C731">
        <v>38.29</v>
      </c>
      <c r="D731">
        <v>51.16</v>
      </c>
      <c r="E731">
        <v>39.46</v>
      </c>
      <c r="F731">
        <v>28.18</v>
      </c>
      <c r="G731">
        <v>18.2</v>
      </c>
      <c r="H731">
        <v>26.55</v>
      </c>
      <c r="L731" s="1">
        <v>41273</v>
      </c>
      <c r="M731" s="4">
        <f t="shared" si="23"/>
        <v>36.599589999999999</v>
      </c>
      <c r="N731" s="4">
        <f t="shared" si="22"/>
        <v>63.78</v>
      </c>
    </row>
    <row r="732" spans="1:14" x14ac:dyDescent="0.3">
      <c r="A732" s="1">
        <v>41274</v>
      </c>
      <c r="B732">
        <v>65.130099999999999</v>
      </c>
      <c r="C732">
        <v>38.97</v>
      </c>
      <c r="D732">
        <v>52.04</v>
      </c>
      <c r="E732">
        <v>39.880499999999998</v>
      </c>
      <c r="F732">
        <v>28.72</v>
      </c>
      <c r="G732">
        <v>19.006</v>
      </c>
      <c r="H732">
        <v>26.709700000000002</v>
      </c>
      <c r="L732" s="1">
        <v>41274</v>
      </c>
      <c r="M732" s="4">
        <f t="shared" si="23"/>
        <v>37.217505000000003</v>
      </c>
      <c r="N732" s="4">
        <f t="shared" si="22"/>
        <v>65.130099999999999</v>
      </c>
    </row>
    <row r="733" spans="1:14" x14ac:dyDescent="0.3">
      <c r="A733" s="1">
        <v>41275</v>
      </c>
      <c r="B733">
        <v>65.130099999999999</v>
      </c>
      <c r="C733">
        <v>38.97</v>
      </c>
      <c r="D733">
        <v>52.04</v>
      </c>
      <c r="E733">
        <v>39.880499999999998</v>
      </c>
      <c r="F733">
        <v>28.72</v>
      </c>
      <c r="G733">
        <v>19.006</v>
      </c>
      <c r="H733">
        <v>26.709700000000002</v>
      </c>
      <c r="L733" s="1">
        <v>41275</v>
      </c>
      <c r="M733" s="4">
        <f t="shared" si="23"/>
        <v>37.217505000000003</v>
      </c>
      <c r="N733" s="4">
        <f t="shared" si="22"/>
        <v>65.130099999999999</v>
      </c>
    </row>
    <row r="734" spans="1:14" x14ac:dyDescent="0.3">
      <c r="A734" s="1">
        <v>41276</v>
      </c>
      <c r="B734">
        <v>67.2</v>
      </c>
      <c r="C734">
        <v>40.159999999999997</v>
      </c>
      <c r="D734">
        <v>54.31</v>
      </c>
      <c r="E734">
        <v>40.664999999999999</v>
      </c>
      <c r="F734">
        <v>29.6</v>
      </c>
      <c r="G734">
        <v>19.608000000000001</v>
      </c>
      <c r="H734">
        <v>27.62</v>
      </c>
      <c r="L734" s="1">
        <v>41276</v>
      </c>
      <c r="M734" s="4">
        <f t="shared" si="23"/>
        <v>38.470849999999999</v>
      </c>
      <c r="N734" s="4">
        <f t="shared" si="22"/>
        <v>67.2</v>
      </c>
    </row>
    <row r="735" spans="1:14" x14ac:dyDescent="0.3">
      <c r="A735" s="1">
        <v>41277</v>
      </c>
      <c r="B735">
        <v>66.852099999999993</v>
      </c>
      <c r="C735">
        <v>39.9</v>
      </c>
      <c r="D735">
        <v>53.9422</v>
      </c>
      <c r="E735">
        <v>40.72</v>
      </c>
      <c r="F735">
        <v>29.5</v>
      </c>
      <c r="G735">
        <v>19.361000000000001</v>
      </c>
      <c r="H735">
        <v>27.25</v>
      </c>
      <c r="L735" s="1">
        <v>41277</v>
      </c>
      <c r="M735" s="4">
        <f t="shared" si="23"/>
        <v>38.234400000000001</v>
      </c>
      <c r="N735" s="4">
        <f t="shared" si="22"/>
        <v>66.852099999999993</v>
      </c>
    </row>
    <row r="736" spans="1:14" x14ac:dyDescent="0.3">
      <c r="A736" s="1">
        <v>41278</v>
      </c>
      <c r="B736">
        <v>66.63</v>
      </c>
      <c r="C736">
        <v>40.340000000000003</v>
      </c>
      <c r="D736">
        <v>53.912199999999999</v>
      </c>
      <c r="E736">
        <v>40.9</v>
      </c>
      <c r="F736">
        <v>29.54</v>
      </c>
      <c r="G736">
        <v>18.821000000000002</v>
      </c>
      <c r="H736">
        <v>26.74</v>
      </c>
      <c r="L736" s="1">
        <v>41278</v>
      </c>
      <c r="M736" s="4">
        <f t="shared" si="23"/>
        <v>38.30292</v>
      </c>
      <c r="N736" s="4">
        <f t="shared" si="22"/>
        <v>66.63</v>
      </c>
    </row>
    <row r="737" spans="1:14" x14ac:dyDescent="0.3">
      <c r="A737" s="1">
        <v>41279</v>
      </c>
      <c r="B737">
        <v>66.63</v>
      </c>
      <c r="C737">
        <v>40.340000000000003</v>
      </c>
      <c r="D737">
        <v>53.912199999999999</v>
      </c>
      <c r="E737">
        <v>40.9</v>
      </c>
      <c r="F737">
        <v>29.54</v>
      </c>
      <c r="G737">
        <v>18.821000000000002</v>
      </c>
      <c r="H737">
        <v>26.74</v>
      </c>
      <c r="L737" s="1">
        <v>41279</v>
      </c>
      <c r="M737" s="4">
        <f t="shared" si="23"/>
        <v>38.30292</v>
      </c>
      <c r="N737" s="4">
        <f t="shared" si="22"/>
        <v>66.63</v>
      </c>
    </row>
    <row r="738" spans="1:14" x14ac:dyDescent="0.3">
      <c r="A738" s="1">
        <v>41280</v>
      </c>
      <c r="B738">
        <v>66.63</v>
      </c>
      <c r="C738">
        <v>40.340000000000003</v>
      </c>
      <c r="D738">
        <v>53.912199999999999</v>
      </c>
      <c r="E738">
        <v>40.9</v>
      </c>
      <c r="F738">
        <v>29.54</v>
      </c>
      <c r="G738">
        <v>18.821000000000002</v>
      </c>
      <c r="H738">
        <v>26.74</v>
      </c>
      <c r="L738" s="1">
        <v>41280</v>
      </c>
      <c r="M738" s="4">
        <f t="shared" si="23"/>
        <v>38.30292</v>
      </c>
      <c r="N738" s="4">
        <f t="shared" si="22"/>
        <v>66.63</v>
      </c>
    </row>
    <row r="739" spans="1:14" x14ac:dyDescent="0.3">
      <c r="A739" s="1">
        <v>41281</v>
      </c>
      <c r="B739">
        <v>66.650400000000005</v>
      </c>
      <c r="C739">
        <v>40.6</v>
      </c>
      <c r="D739">
        <v>53.72</v>
      </c>
      <c r="E739">
        <v>41.03</v>
      </c>
      <c r="F739">
        <v>29.62</v>
      </c>
      <c r="G739">
        <v>18.710999999999999</v>
      </c>
      <c r="H739">
        <v>26.69</v>
      </c>
      <c r="L739" s="1">
        <v>41281</v>
      </c>
      <c r="M739" s="4">
        <f t="shared" si="23"/>
        <v>38.349409999999992</v>
      </c>
      <c r="N739" s="4">
        <f t="shared" si="22"/>
        <v>66.650400000000005</v>
      </c>
    </row>
    <row r="740" spans="1:14" x14ac:dyDescent="0.3">
      <c r="A740" s="1">
        <v>41282</v>
      </c>
      <c r="B740">
        <v>66.52</v>
      </c>
      <c r="C740">
        <v>40.369999999999997</v>
      </c>
      <c r="D740">
        <v>53.1</v>
      </c>
      <c r="E740">
        <v>41.04</v>
      </c>
      <c r="F740">
        <v>29.4</v>
      </c>
      <c r="G740">
        <v>18.760999999999999</v>
      </c>
      <c r="H740">
        <v>26.55</v>
      </c>
      <c r="L740" s="1">
        <v>41282</v>
      </c>
      <c r="M740" s="4">
        <f t="shared" si="23"/>
        <v>38.106299999999997</v>
      </c>
      <c r="N740" s="4">
        <f t="shared" si="22"/>
        <v>66.52</v>
      </c>
    </row>
    <row r="741" spans="1:14" x14ac:dyDescent="0.3">
      <c r="A741" s="1">
        <v>41283</v>
      </c>
      <c r="B741">
        <v>66.77</v>
      </c>
      <c r="C741">
        <v>40.51</v>
      </c>
      <c r="D741">
        <v>53.61</v>
      </c>
      <c r="E741">
        <v>41.49</v>
      </c>
      <c r="F741">
        <v>29.520299999999999</v>
      </c>
      <c r="G741">
        <v>18.468</v>
      </c>
      <c r="H741">
        <v>26.7</v>
      </c>
      <c r="L741" s="1">
        <v>41283</v>
      </c>
      <c r="M741" s="4">
        <f t="shared" si="23"/>
        <v>38.336060150000002</v>
      </c>
      <c r="N741" s="4">
        <f t="shared" si="22"/>
        <v>66.77</v>
      </c>
    </row>
    <row r="742" spans="1:14" x14ac:dyDescent="0.3">
      <c r="A742" s="1">
        <v>41284</v>
      </c>
      <c r="B742">
        <v>67.17</v>
      </c>
      <c r="C742">
        <v>40.69</v>
      </c>
      <c r="D742">
        <v>54.39</v>
      </c>
      <c r="E742">
        <v>41.78</v>
      </c>
      <c r="F742">
        <v>29.8203</v>
      </c>
      <c r="G742">
        <v>18.696999999999999</v>
      </c>
      <c r="H742">
        <v>26.46</v>
      </c>
      <c r="L742" s="1">
        <v>41284</v>
      </c>
      <c r="M742" s="4">
        <f t="shared" si="23"/>
        <v>38.636610150000003</v>
      </c>
      <c r="N742" s="4">
        <f t="shared" si="22"/>
        <v>67.17</v>
      </c>
    </row>
    <row r="743" spans="1:14" x14ac:dyDescent="0.3">
      <c r="A743" s="1">
        <v>41285</v>
      </c>
      <c r="B743">
        <v>67.260000000000005</v>
      </c>
      <c r="C743">
        <v>40.92</v>
      </c>
      <c r="D743">
        <v>54.65</v>
      </c>
      <c r="E743">
        <v>41.77</v>
      </c>
      <c r="F743">
        <v>29.72</v>
      </c>
      <c r="G743">
        <v>18.582000000000001</v>
      </c>
      <c r="H743">
        <v>26.83</v>
      </c>
      <c r="L743" s="1">
        <v>41285</v>
      </c>
      <c r="M743" s="4">
        <f t="shared" si="23"/>
        <v>38.806059999999995</v>
      </c>
      <c r="N743" s="4">
        <f t="shared" si="22"/>
        <v>67.260000000000005</v>
      </c>
    </row>
    <row r="744" spans="1:14" x14ac:dyDescent="0.3">
      <c r="A744" s="1">
        <v>41286</v>
      </c>
      <c r="B744">
        <v>67.260000000000005</v>
      </c>
      <c r="C744">
        <v>40.92</v>
      </c>
      <c r="D744">
        <v>54.65</v>
      </c>
      <c r="E744">
        <v>41.77</v>
      </c>
      <c r="F744">
        <v>29.72</v>
      </c>
      <c r="G744">
        <v>18.582000000000001</v>
      </c>
      <c r="H744">
        <v>26.83</v>
      </c>
      <c r="L744" s="1">
        <v>41286</v>
      </c>
      <c r="M744" s="4">
        <f t="shared" si="23"/>
        <v>38.806059999999995</v>
      </c>
      <c r="N744" s="4">
        <f t="shared" si="22"/>
        <v>67.260000000000005</v>
      </c>
    </row>
    <row r="745" spans="1:14" x14ac:dyDescent="0.3">
      <c r="A745" s="1">
        <v>41287</v>
      </c>
      <c r="B745">
        <v>67.260000000000005</v>
      </c>
      <c r="C745">
        <v>40.92</v>
      </c>
      <c r="D745">
        <v>54.65</v>
      </c>
      <c r="E745">
        <v>41.77</v>
      </c>
      <c r="F745">
        <v>29.72</v>
      </c>
      <c r="G745">
        <v>18.582000000000001</v>
      </c>
      <c r="H745">
        <v>26.83</v>
      </c>
      <c r="L745" s="1">
        <v>41287</v>
      </c>
      <c r="M745" s="4">
        <f t="shared" si="23"/>
        <v>38.806059999999995</v>
      </c>
      <c r="N745" s="4">
        <f t="shared" si="22"/>
        <v>67.260000000000005</v>
      </c>
    </row>
    <row r="746" spans="1:14" x14ac:dyDescent="0.3">
      <c r="A746" s="1">
        <v>41288</v>
      </c>
      <c r="B746">
        <v>66.959999999999994</v>
      </c>
      <c r="C746">
        <v>40.880000000000003</v>
      </c>
      <c r="D746">
        <v>54.56</v>
      </c>
      <c r="E746">
        <v>41.81</v>
      </c>
      <c r="F746">
        <v>29.72</v>
      </c>
      <c r="G746">
        <v>17.920000000000002</v>
      </c>
      <c r="H746">
        <v>26.89</v>
      </c>
      <c r="L746" s="1">
        <v>41288</v>
      </c>
      <c r="M746" s="4">
        <f t="shared" si="23"/>
        <v>38.715360000000004</v>
      </c>
      <c r="N746" s="4">
        <f t="shared" si="22"/>
        <v>66.959999999999994</v>
      </c>
    </row>
    <row r="747" spans="1:14" x14ac:dyDescent="0.3">
      <c r="A747" s="1">
        <v>41289</v>
      </c>
      <c r="B747">
        <v>66.63</v>
      </c>
      <c r="C747">
        <v>40.75</v>
      </c>
      <c r="D747">
        <v>54.26</v>
      </c>
      <c r="E747">
        <v>41.76</v>
      </c>
      <c r="F747">
        <v>29.6068</v>
      </c>
      <c r="G747">
        <v>17.353999999999999</v>
      </c>
      <c r="H747">
        <v>27.21</v>
      </c>
      <c r="L747" s="1">
        <v>41289</v>
      </c>
      <c r="M747" s="4">
        <f t="shared" si="23"/>
        <v>38.56270339999999</v>
      </c>
      <c r="N747" s="4">
        <f t="shared" si="22"/>
        <v>66.63</v>
      </c>
    </row>
    <row r="748" spans="1:14" x14ac:dyDescent="0.3">
      <c r="A748" s="1">
        <v>41290</v>
      </c>
      <c r="B748">
        <v>66.900000000000006</v>
      </c>
      <c r="C748">
        <v>40.61</v>
      </c>
      <c r="D748">
        <v>54.91</v>
      </c>
      <c r="E748">
        <v>41.67</v>
      </c>
      <c r="F748">
        <v>29.48</v>
      </c>
      <c r="G748">
        <v>18.074999999999999</v>
      </c>
      <c r="H748">
        <v>27.04</v>
      </c>
      <c r="L748" s="1">
        <v>41290</v>
      </c>
      <c r="M748" s="4">
        <f t="shared" si="23"/>
        <v>38.717739999999999</v>
      </c>
      <c r="N748" s="4">
        <f t="shared" si="22"/>
        <v>66.900000000000006</v>
      </c>
    </row>
    <row r="749" spans="1:14" x14ac:dyDescent="0.3">
      <c r="A749" s="1">
        <v>41291</v>
      </c>
      <c r="B749">
        <v>67.22</v>
      </c>
      <c r="C749">
        <v>40.79</v>
      </c>
      <c r="D749">
        <v>55.95</v>
      </c>
      <c r="E749">
        <v>42.04</v>
      </c>
      <c r="F749">
        <v>29.62</v>
      </c>
      <c r="G749">
        <v>17.952999999999999</v>
      </c>
      <c r="H749">
        <v>27.25</v>
      </c>
      <c r="L749" s="1">
        <v>41291</v>
      </c>
      <c r="M749" s="4">
        <f t="shared" si="23"/>
        <v>39.105109999999996</v>
      </c>
      <c r="N749" s="4">
        <f t="shared" si="22"/>
        <v>67.22</v>
      </c>
    </row>
    <row r="750" spans="1:14" x14ac:dyDescent="0.3">
      <c r="A750" s="1">
        <v>41292</v>
      </c>
      <c r="B750">
        <v>67.069999999999993</v>
      </c>
      <c r="C750">
        <v>40.799900000000001</v>
      </c>
      <c r="D750">
        <v>55.71</v>
      </c>
      <c r="E750">
        <v>42.18</v>
      </c>
      <c r="F750">
        <v>29.866</v>
      </c>
      <c r="G750">
        <v>17.856999999999999</v>
      </c>
      <c r="H750">
        <v>27.25</v>
      </c>
      <c r="L750" s="1">
        <v>41292</v>
      </c>
      <c r="M750" s="4">
        <f t="shared" si="23"/>
        <v>39.060097999999996</v>
      </c>
      <c r="N750" s="4">
        <f t="shared" si="22"/>
        <v>67.069999999999993</v>
      </c>
    </row>
    <row r="751" spans="1:14" x14ac:dyDescent="0.3">
      <c r="A751" s="1">
        <v>41293</v>
      </c>
      <c r="B751">
        <v>67.069999999999993</v>
      </c>
      <c r="C751">
        <v>40.799900000000001</v>
      </c>
      <c r="D751">
        <v>55.71</v>
      </c>
      <c r="E751">
        <v>42.18</v>
      </c>
      <c r="F751">
        <v>29.866</v>
      </c>
      <c r="G751">
        <v>17.856999999999999</v>
      </c>
      <c r="H751">
        <v>27.25</v>
      </c>
      <c r="L751" s="1">
        <v>41293</v>
      </c>
      <c r="M751" s="4">
        <f t="shared" si="23"/>
        <v>39.060097999999996</v>
      </c>
      <c r="N751" s="4">
        <f t="shared" si="22"/>
        <v>67.069999999999993</v>
      </c>
    </row>
    <row r="752" spans="1:14" x14ac:dyDescent="0.3">
      <c r="A752" s="1">
        <v>41294</v>
      </c>
      <c r="B752">
        <v>67.069999999999993</v>
      </c>
      <c r="C752">
        <v>40.799900000000001</v>
      </c>
      <c r="D752">
        <v>55.71</v>
      </c>
      <c r="E752">
        <v>42.18</v>
      </c>
      <c r="F752">
        <v>29.866</v>
      </c>
      <c r="G752">
        <v>17.856999999999999</v>
      </c>
      <c r="H752">
        <v>27.25</v>
      </c>
      <c r="L752" s="1">
        <v>41294</v>
      </c>
      <c r="M752" s="4">
        <f t="shared" si="23"/>
        <v>39.060097999999996</v>
      </c>
      <c r="N752" s="4">
        <f t="shared" si="22"/>
        <v>67.069999999999993</v>
      </c>
    </row>
    <row r="753" spans="1:14" x14ac:dyDescent="0.3">
      <c r="A753" s="1">
        <v>41295</v>
      </c>
      <c r="B753">
        <v>67.069999999999993</v>
      </c>
      <c r="C753">
        <v>40.799900000000001</v>
      </c>
      <c r="D753">
        <v>55.71</v>
      </c>
      <c r="E753">
        <v>42.18</v>
      </c>
      <c r="F753">
        <v>29.866</v>
      </c>
      <c r="G753">
        <v>17.856999999999999</v>
      </c>
      <c r="H753">
        <v>27.25</v>
      </c>
      <c r="L753" s="1">
        <v>41295</v>
      </c>
      <c r="M753" s="4">
        <f t="shared" si="23"/>
        <v>39.060097999999996</v>
      </c>
      <c r="N753" s="4">
        <f t="shared" si="22"/>
        <v>67.069999999999993</v>
      </c>
    </row>
    <row r="754" spans="1:14" x14ac:dyDescent="0.3">
      <c r="A754" s="1">
        <v>41296</v>
      </c>
      <c r="B754">
        <v>67.180000000000007</v>
      </c>
      <c r="C754">
        <v>40.81</v>
      </c>
      <c r="D754">
        <v>55.52</v>
      </c>
      <c r="E754">
        <v>42.3</v>
      </c>
      <c r="F754">
        <v>29.96</v>
      </c>
      <c r="G754">
        <v>18.027999999999999</v>
      </c>
      <c r="H754">
        <v>27.15</v>
      </c>
      <c r="L754" s="1">
        <v>41296</v>
      </c>
      <c r="M754" s="4">
        <f t="shared" si="23"/>
        <v>39.04128</v>
      </c>
      <c r="N754" s="4">
        <f t="shared" si="22"/>
        <v>67.180000000000007</v>
      </c>
    </row>
    <row r="755" spans="1:14" x14ac:dyDescent="0.3">
      <c r="A755" s="1">
        <v>41297</v>
      </c>
      <c r="B755">
        <v>67.59</v>
      </c>
      <c r="C755">
        <v>41.15</v>
      </c>
      <c r="D755">
        <v>56.14</v>
      </c>
      <c r="E755">
        <v>42.25</v>
      </c>
      <c r="F755">
        <v>29.998000000000001</v>
      </c>
      <c r="G755">
        <v>18.356999999999999</v>
      </c>
      <c r="H755">
        <v>27.61</v>
      </c>
      <c r="L755" s="1">
        <v>41297</v>
      </c>
      <c r="M755" s="4">
        <f t="shared" si="23"/>
        <v>39.386699000000007</v>
      </c>
      <c r="N755" s="4">
        <f t="shared" si="22"/>
        <v>67.59</v>
      </c>
    </row>
    <row r="756" spans="1:14" x14ac:dyDescent="0.3">
      <c r="A756" s="1">
        <v>41298</v>
      </c>
      <c r="B756">
        <v>66.66</v>
      </c>
      <c r="C756">
        <v>42.12</v>
      </c>
      <c r="D756">
        <v>55.61</v>
      </c>
      <c r="E756">
        <v>42.52</v>
      </c>
      <c r="F756">
        <v>29.658999999999999</v>
      </c>
      <c r="G756">
        <v>16.088999999999999</v>
      </c>
      <c r="H756">
        <v>27.63</v>
      </c>
      <c r="L756" s="1">
        <v>41298</v>
      </c>
      <c r="M756" s="4">
        <f t="shared" si="23"/>
        <v>39.409229499999988</v>
      </c>
      <c r="N756" s="4">
        <f t="shared" si="22"/>
        <v>66.66</v>
      </c>
    </row>
    <row r="757" spans="1:14" x14ac:dyDescent="0.3">
      <c r="A757" s="1">
        <v>41299</v>
      </c>
      <c r="B757">
        <v>67</v>
      </c>
      <c r="C757">
        <v>43.2</v>
      </c>
      <c r="D757">
        <v>56.32</v>
      </c>
      <c r="E757">
        <v>42.85</v>
      </c>
      <c r="F757">
        <v>29.7</v>
      </c>
      <c r="G757">
        <v>15.71</v>
      </c>
      <c r="H757">
        <v>27.88</v>
      </c>
      <c r="L757" s="1">
        <v>41299</v>
      </c>
      <c r="M757" s="4">
        <f t="shared" si="23"/>
        <v>40.001350000000002</v>
      </c>
      <c r="N757" s="4">
        <f t="shared" si="22"/>
        <v>67</v>
      </c>
    </row>
    <row r="758" spans="1:14" x14ac:dyDescent="0.3">
      <c r="A758" s="1">
        <v>41300</v>
      </c>
      <c r="B758">
        <v>67</v>
      </c>
      <c r="C758">
        <v>43.2</v>
      </c>
      <c r="D758">
        <v>56.32</v>
      </c>
      <c r="E758">
        <v>42.85</v>
      </c>
      <c r="F758">
        <v>29.7</v>
      </c>
      <c r="G758">
        <v>15.71</v>
      </c>
      <c r="H758">
        <v>27.88</v>
      </c>
      <c r="L758" s="1">
        <v>41300</v>
      </c>
      <c r="M758" s="4">
        <f t="shared" si="23"/>
        <v>40.001350000000002</v>
      </c>
      <c r="N758" s="4">
        <f t="shared" si="22"/>
        <v>67</v>
      </c>
    </row>
    <row r="759" spans="1:14" x14ac:dyDescent="0.3">
      <c r="A759" s="1">
        <v>41301</v>
      </c>
      <c r="B759">
        <v>67</v>
      </c>
      <c r="C759">
        <v>43.2</v>
      </c>
      <c r="D759">
        <v>56.32</v>
      </c>
      <c r="E759">
        <v>42.85</v>
      </c>
      <c r="F759">
        <v>29.7</v>
      </c>
      <c r="G759">
        <v>15.71</v>
      </c>
      <c r="H759">
        <v>27.88</v>
      </c>
      <c r="L759" s="1">
        <v>41301</v>
      </c>
      <c r="M759" s="4">
        <f t="shared" si="23"/>
        <v>40.001350000000002</v>
      </c>
      <c r="N759" s="4">
        <f t="shared" si="22"/>
        <v>67</v>
      </c>
    </row>
    <row r="760" spans="1:14" x14ac:dyDescent="0.3">
      <c r="A760" s="1">
        <v>41302</v>
      </c>
      <c r="B760">
        <v>67.150000000000006</v>
      </c>
      <c r="C760">
        <v>43.11</v>
      </c>
      <c r="D760">
        <v>56.46</v>
      </c>
      <c r="E760">
        <v>42.7</v>
      </c>
      <c r="F760">
        <v>29.56</v>
      </c>
      <c r="G760">
        <v>16.065000000000001</v>
      </c>
      <c r="H760">
        <v>27.911000000000001</v>
      </c>
      <c r="L760" s="1">
        <v>41302</v>
      </c>
      <c r="M760" s="4">
        <f t="shared" si="23"/>
        <v>40.020879999999998</v>
      </c>
      <c r="N760" s="4">
        <f t="shared" si="22"/>
        <v>67.150000000000006</v>
      </c>
    </row>
    <row r="761" spans="1:14" x14ac:dyDescent="0.3">
      <c r="A761" s="1">
        <v>41303</v>
      </c>
      <c r="B761">
        <v>67.16</v>
      </c>
      <c r="C761">
        <v>42.58</v>
      </c>
      <c r="D761">
        <v>56.1</v>
      </c>
      <c r="E761">
        <v>43.16</v>
      </c>
      <c r="F761">
        <v>29.755800000000001</v>
      </c>
      <c r="G761">
        <v>16.367000000000001</v>
      </c>
      <c r="H761">
        <v>28.01</v>
      </c>
      <c r="L761" s="1">
        <v>41303</v>
      </c>
      <c r="M761" s="4">
        <f t="shared" si="23"/>
        <v>39.854577899999995</v>
      </c>
      <c r="N761" s="4">
        <f t="shared" si="22"/>
        <v>67.16</v>
      </c>
    </row>
    <row r="762" spans="1:14" x14ac:dyDescent="0.3">
      <c r="A762" s="1">
        <v>41304</v>
      </c>
      <c r="B762">
        <v>67.02</v>
      </c>
      <c r="C762">
        <v>42.41</v>
      </c>
      <c r="D762">
        <v>56.16</v>
      </c>
      <c r="E762">
        <v>43.03</v>
      </c>
      <c r="F762">
        <v>29.489799999999999</v>
      </c>
      <c r="G762">
        <v>16.315000000000001</v>
      </c>
      <c r="H762">
        <v>27.85</v>
      </c>
      <c r="L762" s="1">
        <v>41304</v>
      </c>
      <c r="M762" s="4">
        <f t="shared" si="23"/>
        <v>39.769244900000004</v>
      </c>
      <c r="N762" s="4">
        <f t="shared" si="22"/>
        <v>67.02</v>
      </c>
    </row>
    <row r="763" spans="1:14" x14ac:dyDescent="0.3">
      <c r="A763" s="1">
        <v>41305</v>
      </c>
      <c r="B763">
        <v>66.87</v>
      </c>
      <c r="C763">
        <v>42.45</v>
      </c>
      <c r="D763">
        <v>56.02</v>
      </c>
      <c r="E763">
        <v>42.91</v>
      </c>
      <c r="F763">
        <v>29.500399999999999</v>
      </c>
      <c r="G763">
        <v>16.268000000000001</v>
      </c>
      <c r="H763">
        <v>27.45</v>
      </c>
      <c r="L763" s="1">
        <v>41305</v>
      </c>
      <c r="M763" s="4">
        <f t="shared" si="23"/>
        <v>39.685550200000002</v>
      </c>
      <c r="N763" s="4">
        <f t="shared" si="22"/>
        <v>66.87</v>
      </c>
    </row>
    <row r="764" spans="1:14" x14ac:dyDescent="0.3">
      <c r="A764" s="1">
        <v>41306</v>
      </c>
      <c r="B764">
        <v>67.66</v>
      </c>
      <c r="C764">
        <v>42.79</v>
      </c>
      <c r="D764">
        <v>57.109000000000002</v>
      </c>
      <c r="E764">
        <v>43.25</v>
      </c>
      <c r="F764">
        <v>29.684000000000001</v>
      </c>
      <c r="G764">
        <v>16.201000000000001</v>
      </c>
      <c r="H764">
        <v>27.93</v>
      </c>
      <c r="L764" s="1">
        <v>41306</v>
      </c>
      <c r="M764" s="4">
        <f t="shared" si="23"/>
        <v>40.169191999999995</v>
      </c>
      <c r="N764" s="4">
        <f t="shared" si="22"/>
        <v>67.66</v>
      </c>
    </row>
    <row r="765" spans="1:14" x14ac:dyDescent="0.3">
      <c r="A765" s="1">
        <v>41307</v>
      </c>
      <c r="B765">
        <v>67.66</v>
      </c>
      <c r="C765">
        <v>42.79</v>
      </c>
      <c r="D765">
        <v>57.109000000000002</v>
      </c>
      <c r="E765">
        <v>43.25</v>
      </c>
      <c r="F765">
        <v>29.684000000000001</v>
      </c>
      <c r="G765">
        <v>16.201000000000001</v>
      </c>
      <c r="H765">
        <v>27.93</v>
      </c>
      <c r="L765" s="1">
        <v>41307</v>
      </c>
      <c r="M765" s="4">
        <f t="shared" si="23"/>
        <v>40.169191999999995</v>
      </c>
      <c r="N765" s="4">
        <f t="shared" si="22"/>
        <v>67.66</v>
      </c>
    </row>
    <row r="766" spans="1:14" x14ac:dyDescent="0.3">
      <c r="A766" s="1">
        <v>41308</v>
      </c>
      <c r="B766">
        <v>67.66</v>
      </c>
      <c r="C766">
        <v>42.79</v>
      </c>
      <c r="D766">
        <v>57.109000000000002</v>
      </c>
      <c r="E766">
        <v>43.25</v>
      </c>
      <c r="F766">
        <v>29.684000000000001</v>
      </c>
      <c r="G766">
        <v>16.201000000000001</v>
      </c>
      <c r="H766">
        <v>27.93</v>
      </c>
      <c r="L766" s="1">
        <v>41308</v>
      </c>
      <c r="M766" s="4">
        <f t="shared" si="23"/>
        <v>40.169191999999995</v>
      </c>
      <c r="N766" s="4">
        <f t="shared" si="22"/>
        <v>67.66</v>
      </c>
    </row>
    <row r="767" spans="1:14" x14ac:dyDescent="0.3">
      <c r="A767" s="1">
        <v>41309</v>
      </c>
      <c r="B767">
        <v>66.48</v>
      </c>
      <c r="C767">
        <v>42.239899999999999</v>
      </c>
      <c r="D767">
        <v>56.23</v>
      </c>
      <c r="E767">
        <v>42.77</v>
      </c>
      <c r="F767">
        <v>29.463999999999999</v>
      </c>
      <c r="G767">
        <v>15.797000000000001</v>
      </c>
      <c r="H767">
        <v>27.44</v>
      </c>
      <c r="L767" s="1">
        <v>41309</v>
      </c>
      <c r="M767" s="4">
        <f t="shared" si="23"/>
        <v>39.595397000000006</v>
      </c>
      <c r="N767" s="4">
        <f t="shared" si="22"/>
        <v>66.48</v>
      </c>
    </row>
    <row r="768" spans="1:14" x14ac:dyDescent="0.3">
      <c r="A768" s="1">
        <v>41310</v>
      </c>
      <c r="B768">
        <v>67.459999999999994</v>
      </c>
      <c r="C768">
        <v>42.69</v>
      </c>
      <c r="D768">
        <v>57.11</v>
      </c>
      <c r="E768">
        <v>43.24</v>
      </c>
      <c r="F768">
        <v>29.680299999999999</v>
      </c>
      <c r="G768">
        <v>16.352</v>
      </c>
      <c r="H768">
        <v>27.495000000000001</v>
      </c>
      <c r="L768" s="1">
        <v>41310</v>
      </c>
      <c r="M768" s="4">
        <f t="shared" si="23"/>
        <v>40.104540149999991</v>
      </c>
      <c r="N768" s="4">
        <f t="shared" si="22"/>
        <v>67.459999999999994</v>
      </c>
    </row>
    <row r="769" spans="1:14" x14ac:dyDescent="0.3">
      <c r="A769" s="1">
        <v>41311</v>
      </c>
      <c r="B769">
        <v>67.239999999999995</v>
      </c>
      <c r="C769">
        <v>42.77</v>
      </c>
      <c r="D769">
        <v>57.25</v>
      </c>
      <c r="E769">
        <v>43.23</v>
      </c>
      <c r="F769">
        <v>29.52</v>
      </c>
      <c r="G769">
        <v>16.334</v>
      </c>
      <c r="H769">
        <v>27.34</v>
      </c>
      <c r="L769" s="1">
        <v>41311</v>
      </c>
      <c r="M769" s="4">
        <f t="shared" si="23"/>
        <v>40.148660000000007</v>
      </c>
      <c r="N769" s="4">
        <f t="shared" si="22"/>
        <v>67.239999999999995</v>
      </c>
    </row>
    <row r="770" spans="1:14" x14ac:dyDescent="0.3">
      <c r="A770" s="1">
        <v>41312</v>
      </c>
      <c r="B770">
        <v>67.3</v>
      </c>
      <c r="C770">
        <v>42.43</v>
      </c>
      <c r="D770">
        <v>56.94</v>
      </c>
      <c r="E770">
        <v>43.07</v>
      </c>
      <c r="F770">
        <v>29.1</v>
      </c>
      <c r="G770">
        <v>16.722000000000001</v>
      </c>
      <c r="H770">
        <v>27.283000000000001</v>
      </c>
      <c r="L770" s="1">
        <v>41312</v>
      </c>
      <c r="M770" s="4">
        <f t="shared" si="23"/>
        <v>39.961049999999993</v>
      </c>
      <c r="N770" s="4">
        <f t="shared" ref="N770:N833" si="24">B770</f>
        <v>67.3</v>
      </c>
    </row>
    <row r="771" spans="1:14" x14ac:dyDescent="0.3">
      <c r="A771" s="1">
        <v>41313</v>
      </c>
      <c r="B771">
        <v>67.989999999999995</v>
      </c>
      <c r="C771">
        <v>42.95</v>
      </c>
      <c r="D771">
        <v>57.64</v>
      </c>
      <c r="E771">
        <v>43.39</v>
      </c>
      <c r="F771">
        <v>29.24</v>
      </c>
      <c r="G771">
        <v>16.963999999999999</v>
      </c>
      <c r="H771">
        <v>27.55</v>
      </c>
      <c r="L771" s="1">
        <v>41313</v>
      </c>
      <c r="M771" s="4">
        <f t="shared" ref="M771:M834" si="25">C771*0.35+D771*25%+E771*15%+F771*0.05%+G771*10%+H771*10%</f>
        <v>40.417020000000001</v>
      </c>
      <c r="N771" s="4">
        <f t="shared" si="24"/>
        <v>67.989999999999995</v>
      </c>
    </row>
    <row r="772" spans="1:14" x14ac:dyDescent="0.3">
      <c r="A772" s="1">
        <v>41314</v>
      </c>
      <c r="B772">
        <v>67.989999999999995</v>
      </c>
      <c r="C772">
        <v>42.95</v>
      </c>
      <c r="D772">
        <v>57.64</v>
      </c>
      <c r="E772">
        <v>43.39</v>
      </c>
      <c r="F772">
        <v>29.24</v>
      </c>
      <c r="G772">
        <v>16.963999999999999</v>
      </c>
      <c r="H772">
        <v>27.55</v>
      </c>
      <c r="L772" s="1">
        <v>41314</v>
      </c>
      <c r="M772" s="4">
        <f t="shared" si="25"/>
        <v>40.417020000000001</v>
      </c>
      <c r="N772" s="4">
        <f t="shared" si="24"/>
        <v>67.989999999999995</v>
      </c>
    </row>
    <row r="773" spans="1:14" x14ac:dyDescent="0.3">
      <c r="A773" s="1">
        <v>41315</v>
      </c>
      <c r="B773">
        <v>67.989999999999995</v>
      </c>
      <c r="C773">
        <v>42.95</v>
      </c>
      <c r="D773">
        <v>57.64</v>
      </c>
      <c r="E773">
        <v>43.39</v>
      </c>
      <c r="F773">
        <v>29.24</v>
      </c>
      <c r="G773">
        <v>16.963999999999999</v>
      </c>
      <c r="H773">
        <v>27.55</v>
      </c>
      <c r="L773" s="1">
        <v>41315</v>
      </c>
      <c r="M773" s="4">
        <f t="shared" si="25"/>
        <v>40.417020000000001</v>
      </c>
      <c r="N773" s="4">
        <f t="shared" si="24"/>
        <v>67.989999999999995</v>
      </c>
    </row>
    <row r="774" spans="1:14" x14ac:dyDescent="0.3">
      <c r="A774" s="1">
        <v>41316</v>
      </c>
      <c r="B774">
        <v>68.010000000000005</v>
      </c>
      <c r="C774">
        <v>42.87</v>
      </c>
      <c r="D774">
        <v>57.78</v>
      </c>
      <c r="E774">
        <v>43.3</v>
      </c>
      <c r="F774">
        <v>29.071000000000002</v>
      </c>
      <c r="G774">
        <v>17.14</v>
      </c>
      <c r="H774">
        <v>27.86</v>
      </c>
      <c r="L774" s="1">
        <v>41316</v>
      </c>
      <c r="M774" s="4">
        <f t="shared" si="25"/>
        <v>40.459035499999999</v>
      </c>
      <c r="N774" s="4">
        <f t="shared" si="24"/>
        <v>68.010000000000005</v>
      </c>
    </row>
    <row r="775" spans="1:14" x14ac:dyDescent="0.3">
      <c r="A775" s="1">
        <v>41317</v>
      </c>
      <c r="B775">
        <v>67.73</v>
      </c>
      <c r="C775">
        <v>43.03</v>
      </c>
      <c r="D775">
        <v>57.88</v>
      </c>
      <c r="E775">
        <v>43.25</v>
      </c>
      <c r="F775">
        <v>28.84</v>
      </c>
      <c r="G775">
        <v>16.710999999999999</v>
      </c>
      <c r="H775">
        <v>27.88</v>
      </c>
      <c r="L775" s="1">
        <v>41317</v>
      </c>
      <c r="M775" s="4">
        <f t="shared" si="25"/>
        <v>40.491520000000008</v>
      </c>
      <c r="N775" s="4">
        <f t="shared" si="24"/>
        <v>67.73</v>
      </c>
    </row>
    <row r="776" spans="1:14" x14ac:dyDescent="0.3">
      <c r="A776" s="1">
        <v>41318</v>
      </c>
      <c r="B776">
        <v>67.97</v>
      </c>
      <c r="C776">
        <v>43.03</v>
      </c>
      <c r="D776">
        <v>58</v>
      </c>
      <c r="E776">
        <v>43.22</v>
      </c>
      <c r="F776">
        <v>29.021999999999998</v>
      </c>
      <c r="G776">
        <v>16.678999999999998</v>
      </c>
      <c r="H776">
        <v>28.03</v>
      </c>
      <c r="L776" s="1">
        <v>41318</v>
      </c>
      <c r="M776" s="4">
        <f t="shared" si="25"/>
        <v>40.528910999999994</v>
      </c>
      <c r="N776" s="4">
        <f t="shared" si="24"/>
        <v>67.97</v>
      </c>
    </row>
    <row r="777" spans="1:14" x14ac:dyDescent="0.3">
      <c r="A777" s="1">
        <v>41319</v>
      </c>
      <c r="B777">
        <v>67.95</v>
      </c>
      <c r="C777">
        <v>43.43</v>
      </c>
      <c r="D777">
        <v>58.6</v>
      </c>
      <c r="E777">
        <v>43.308</v>
      </c>
      <c r="F777">
        <v>28.948</v>
      </c>
      <c r="G777">
        <v>16.664000000000001</v>
      </c>
      <c r="H777">
        <v>28.04</v>
      </c>
      <c r="L777" s="1">
        <v>41319</v>
      </c>
      <c r="M777" s="4">
        <f t="shared" si="25"/>
        <v>40.831574000000003</v>
      </c>
      <c r="N777" s="4">
        <f t="shared" si="24"/>
        <v>67.95</v>
      </c>
    </row>
    <row r="778" spans="1:14" x14ac:dyDescent="0.3">
      <c r="A778" s="1">
        <v>41320</v>
      </c>
      <c r="B778">
        <v>67.75</v>
      </c>
      <c r="C778">
        <v>43.42</v>
      </c>
      <c r="D778">
        <v>58.28</v>
      </c>
      <c r="E778">
        <v>43.41</v>
      </c>
      <c r="F778">
        <v>28.879799999999999</v>
      </c>
      <c r="G778">
        <v>16.434000000000001</v>
      </c>
      <c r="H778">
        <v>28.01</v>
      </c>
      <c r="L778" s="1">
        <v>41320</v>
      </c>
      <c r="M778" s="4">
        <f t="shared" si="25"/>
        <v>40.737339900000002</v>
      </c>
      <c r="N778" s="4">
        <f t="shared" si="24"/>
        <v>67.75</v>
      </c>
    </row>
    <row r="779" spans="1:14" x14ac:dyDescent="0.3">
      <c r="A779" s="1">
        <v>41321</v>
      </c>
      <c r="B779">
        <v>67.75</v>
      </c>
      <c r="C779">
        <v>43.42</v>
      </c>
      <c r="D779">
        <v>58.28</v>
      </c>
      <c r="E779">
        <v>43.41</v>
      </c>
      <c r="F779">
        <v>28.879799999999999</v>
      </c>
      <c r="G779">
        <v>16.434000000000001</v>
      </c>
      <c r="H779">
        <v>28.01</v>
      </c>
      <c r="L779" s="1">
        <v>41321</v>
      </c>
      <c r="M779" s="4">
        <f t="shared" si="25"/>
        <v>40.737339900000002</v>
      </c>
      <c r="N779" s="4">
        <f t="shared" si="24"/>
        <v>67.75</v>
      </c>
    </row>
    <row r="780" spans="1:14" x14ac:dyDescent="0.3">
      <c r="A780" s="1">
        <v>41322</v>
      </c>
      <c r="B780">
        <v>67.75</v>
      </c>
      <c r="C780">
        <v>43.42</v>
      </c>
      <c r="D780">
        <v>58.28</v>
      </c>
      <c r="E780">
        <v>43.41</v>
      </c>
      <c r="F780">
        <v>28.879799999999999</v>
      </c>
      <c r="G780">
        <v>16.434000000000001</v>
      </c>
      <c r="H780">
        <v>28.01</v>
      </c>
      <c r="L780" s="1">
        <v>41322</v>
      </c>
      <c r="M780" s="4">
        <f t="shared" si="25"/>
        <v>40.737339900000002</v>
      </c>
      <c r="N780" s="4">
        <f t="shared" si="24"/>
        <v>67.75</v>
      </c>
    </row>
    <row r="781" spans="1:14" x14ac:dyDescent="0.3">
      <c r="A781" s="1">
        <v>41323</v>
      </c>
      <c r="B781">
        <v>67.75</v>
      </c>
      <c r="C781">
        <v>43.42</v>
      </c>
      <c r="D781">
        <v>58.28</v>
      </c>
      <c r="E781">
        <v>43.41</v>
      </c>
      <c r="F781">
        <v>28.879799999999999</v>
      </c>
      <c r="G781">
        <v>16.434000000000001</v>
      </c>
      <c r="H781">
        <v>28.01</v>
      </c>
      <c r="L781" s="1">
        <v>41323</v>
      </c>
      <c r="M781" s="4">
        <f t="shared" si="25"/>
        <v>40.737339900000002</v>
      </c>
      <c r="N781" s="4">
        <f t="shared" si="24"/>
        <v>67.75</v>
      </c>
    </row>
    <row r="782" spans="1:14" x14ac:dyDescent="0.3">
      <c r="A782" s="1">
        <v>41324</v>
      </c>
      <c r="B782">
        <v>68.239999999999995</v>
      </c>
      <c r="C782">
        <v>43.73</v>
      </c>
      <c r="D782">
        <v>58.95</v>
      </c>
      <c r="E782">
        <v>43.68</v>
      </c>
      <c r="F782">
        <v>29.128</v>
      </c>
      <c r="G782">
        <v>16.428000000000001</v>
      </c>
      <c r="H782">
        <v>28.045000000000002</v>
      </c>
      <c r="L782" s="1">
        <v>41324</v>
      </c>
      <c r="M782" s="4">
        <f t="shared" si="25"/>
        <v>41.056863999999997</v>
      </c>
      <c r="N782" s="4">
        <f t="shared" si="24"/>
        <v>68.239999999999995</v>
      </c>
    </row>
    <row r="783" spans="1:14" x14ac:dyDescent="0.3">
      <c r="A783" s="1">
        <v>41325</v>
      </c>
      <c r="B783">
        <v>67.19</v>
      </c>
      <c r="C783">
        <v>42.96</v>
      </c>
      <c r="D783">
        <v>57.69</v>
      </c>
      <c r="E783">
        <v>43.395000000000003</v>
      </c>
      <c r="F783">
        <v>28.44</v>
      </c>
      <c r="G783">
        <v>16.03</v>
      </c>
      <c r="H783">
        <v>27.87</v>
      </c>
      <c r="L783" s="1">
        <v>41325</v>
      </c>
      <c r="M783" s="4">
        <f t="shared" si="25"/>
        <v>40.371970000000005</v>
      </c>
      <c r="N783" s="4">
        <f t="shared" si="24"/>
        <v>67.19</v>
      </c>
    </row>
    <row r="784" spans="1:14" x14ac:dyDescent="0.3">
      <c r="A784" s="1">
        <v>41326</v>
      </c>
      <c r="B784">
        <v>66.47</v>
      </c>
      <c r="C784">
        <v>42.45</v>
      </c>
      <c r="D784">
        <v>56.61</v>
      </c>
      <c r="E784">
        <v>43.2</v>
      </c>
      <c r="F784">
        <v>28.1</v>
      </c>
      <c r="G784">
        <v>15.930999999999999</v>
      </c>
      <c r="H784">
        <v>27.49</v>
      </c>
      <c r="L784" s="1">
        <v>41326</v>
      </c>
      <c r="M784" s="4">
        <f t="shared" si="25"/>
        <v>39.846149999999994</v>
      </c>
      <c r="N784" s="4">
        <f t="shared" si="24"/>
        <v>66.47</v>
      </c>
    </row>
    <row r="785" spans="1:14" x14ac:dyDescent="0.3">
      <c r="A785" s="1">
        <v>41327</v>
      </c>
      <c r="B785">
        <v>67.138999999999996</v>
      </c>
      <c r="C785">
        <v>42.68</v>
      </c>
      <c r="D785">
        <v>57.8</v>
      </c>
      <c r="E785">
        <v>43.39</v>
      </c>
      <c r="F785">
        <v>28.62</v>
      </c>
      <c r="G785">
        <v>16.100000000000001</v>
      </c>
      <c r="H785">
        <v>27.76</v>
      </c>
      <c r="L785" s="1">
        <v>41327</v>
      </c>
      <c r="M785" s="4">
        <f t="shared" si="25"/>
        <v>40.296810000000001</v>
      </c>
      <c r="N785" s="4">
        <f t="shared" si="24"/>
        <v>67.138999999999996</v>
      </c>
    </row>
    <row r="786" spans="1:14" x14ac:dyDescent="0.3">
      <c r="A786" s="1">
        <v>41328</v>
      </c>
      <c r="B786">
        <v>67.138999999999996</v>
      </c>
      <c r="C786">
        <v>42.68</v>
      </c>
      <c r="D786">
        <v>57.8</v>
      </c>
      <c r="E786">
        <v>43.39</v>
      </c>
      <c r="F786">
        <v>28.62</v>
      </c>
      <c r="G786">
        <v>16.100000000000001</v>
      </c>
      <c r="H786">
        <v>27.76</v>
      </c>
      <c r="L786" s="1">
        <v>41328</v>
      </c>
      <c r="M786" s="4">
        <f t="shared" si="25"/>
        <v>40.296810000000001</v>
      </c>
      <c r="N786" s="4">
        <f t="shared" si="24"/>
        <v>67.138999999999996</v>
      </c>
    </row>
    <row r="787" spans="1:14" x14ac:dyDescent="0.3">
      <c r="A787" s="1">
        <v>41329</v>
      </c>
      <c r="B787">
        <v>67.138999999999996</v>
      </c>
      <c r="C787">
        <v>42.68</v>
      </c>
      <c r="D787">
        <v>57.8</v>
      </c>
      <c r="E787">
        <v>43.39</v>
      </c>
      <c r="F787">
        <v>28.62</v>
      </c>
      <c r="G787">
        <v>16.100000000000001</v>
      </c>
      <c r="H787">
        <v>27.76</v>
      </c>
      <c r="L787" s="1">
        <v>41329</v>
      </c>
      <c r="M787" s="4">
        <f t="shared" si="25"/>
        <v>40.296810000000001</v>
      </c>
      <c r="N787" s="4">
        <f t="shared" si="24"/>
        <v>67.138999999999996</v>
      </c>
    </row>
    <row r="788" spans="1:14" x14ac:dyDescent="0.3">
      <c r="A788" s="1">
        <v>41330</v>
      </c>
      <c r="B788">
        <v>66.31</v>
      </c>
      <c r="C788">
        <v>41.9</v>
      </c>
      <c r="D788">
        <v>56.7</v>
      </c>
      <c r="E788">
        <v>42.91</v>
      </c>
      <c r="F788">
        <v>28.060300000000002</v>
      </c>
      <c r="G788">
        <v>15.814</v>
      </c>
      <c r="H788">
        <v>27.37</v>
      </c>
      <c r="L788" s="1">
        <v>41330</v>
      </c>
      <c r="M788" s="4">
        <f t="shared" si="25"/>
        <v>39.608930150000006</v>
      </c>
      <c r="N788" s="4">
        <f t="shared" si="24"/>
        <v>66.31</v>
      </c>
    </row>
    <row r="789" spans="1:14" x14ac:dyDescent="0.3">
      <c r="A789" s="1">
        <v>41331</v>
      </c>
      <c r="B789">
        <v>66.56</v>
      </c>
      <c r="C789">
        <v>41.93</v>
      </c>
      <c r="D789">
        <v>57.08</v>
      </c>
      <c r="E789">
        <v>43.02</v>
      </c>
      <c r="F789">
        <v>28.4</v>
      </c>
      <c r="G789">
        <v>16.035</v>
      </c>
      <c r="H789">
        <v>27.37</v>
      </c>
      <c r="L789" s="1">
        <v>41331</v>
      </c>
      <c r="M789" s="4">
        <f t="shared" si="25"/>
        <v>39.7532</v>
      </c>
      <c r="N789" s="4">
        <f t="shared" si="24"/>
        <v>66.56</v>
      </c>
    </row>
    <row r="790" spans="1:14" x14ac:dyDescent="0.3">
      <c r="A790" s="1">
        <v>41332</v>
      </c>
      <c r="B790">
        <v>67.239000000000004</v>
      </c>
      <c r="C790">
        <v>42.59</v>
      </c>
      <c r="D790">
        <v>58.02</v>
      </c>
      <c r="E790">
        <v>43.49</v>
      </c>
      <c r="F790">
        <v>28.88</v>
      </c>
      <c r="G790">
        <v>15.878</v>
      </c>
      <c r="H790">
        <v>27.81</v>
      </c>
      <c r="L790" s="1">
        <v>41332</v>
      </c>
      <c r="M790" s="4">
        <f t="shared" si="25"/>
        <v>40.318240000000003</v>
      </c>
      <c r="N790" s="4">
        <f t="shared" si="24"/>
        <v>67.239000000000004</v>
      </c>
    </row>
    <row r="791" spans="1:14" x14ac:dyDescent="0.3">
      <c r="A791" s="1">
        <v>41333</v>
      </c>
      <c r="B791">
        <v>67.099999999999994</v>
      </c>
      <c r="C791">
        <v>42.59</v>
      </c>
      <c r="D791">
        <v>58.06</v>
      </c>
      <c r="E791">
        <v>43.45</v>
      </c>
      <c r="F791">
        <v>29.02</v>
      </c>
      <c r="G791">
        <v>15.763999999999999</v>
      </c>
      <c r="H791">
        <v>27.8</v>
      </c>
      <c r="L791" s="1">
        <v>41333</v>
      </c>
      <c r="M791" s="4">
        <f t="shared" si="25"/>
        <v>40.309910000000002</v>
      </c>
      <c r="N791" s="4">
        <f t="shared" si="24"/>
        <v>67.099999999999994</v>
      </c>
    </row>
    <row r="792" spans="1:14" x14ac:dyDescent="0.3">
      <c r="A792" s="1">
        <v>41334</v>
      </c>
      <c r="B792">
        <v>67.38</v>
      </c>
      <c r="C792">
        <v>42.99</v>
      </c>
      <c r="D792">
        <v>57.82</v>
      </c>
      <c r="E792">
        <v>43.78</v>
      </c>
      <c r="F792">
        <v>28.82</v>
      </c>
      <c r="G792">
        <v>15.374000000000001</v>
      </c>
      <c r="H792">
        <v>27.95</v>
      </c>
      <c r="L792" s="1">
        <v>41334</v>
      </c>
      <c r="M792" s="4">
        <f t="shared" si="25"/>
        <v>40.415309999999998</v>
      </c>
      <c r="N792" s="4">
        <f t="shared" si="24"/>
        <v>67.38</v>
      </c>
    </row>
    <row r="793" spans="1:14" x14ac:dyDescent="0.3">
      <c r="A793" s="1">
        <v>41335</v>
      </c>
      <c r="B793">
        <v>67.38</v>
      </c>
      <c r="C793">
        <v>42.99</v>
      </c>
      <c r="D793">
        <v>57.82</v>
      </c>
      <c r="E793">
        <v>43.78</v>
      </c>
      <c r="F793">
        <v>28.82</v>
      </c>
      <c r="G793">
        <v>15.374000000000001</v>
      </c>
      <c r="H793">
        <v>27.95</v>
      </c>
      <c r="L793" s="1">
        <v>41335</v>
      </c>
      <c r="M793" s="4">
        <f t="shared" si="25"/>
        <v>40.415309999999998</v>
      </c>
      <c r="N793" s="4">
        <f t="shared" si="24"/>
        <v>67.38</v>
      </c>
    </row>
    <row r="794" spans="1:14" x14ac:dyDescent="0.3">
      <c r="A794" s="1">
        <v>41336</v>
      </c>
      <c r="B794">
        <v>67.38</v>
      </c>
      <c r="C794">
        <v>42.99</v>
      </c>
      <c r="D794">
        <v>57.82</v>
      </c>
      <c r="E794">
        <v>43.78</v>
      </c>
      <c r="F794">
        <v>28.82</v>
      </c>
      <c r="G794">
        <v>15.374000000000001</v>
      </c>
      <c r="H794">
        <v>27.95</v>
      </c>
      <c r="L794" s="1">
        <v>41336</v>
      </c>
      <c r="M794" s="4">
        <f t="shared" si="25"/>
        <v>40.415309999999998</v>
      </c>
      <c r="N794" s="4">
        <f t="shared" si="24"/>
        <v>67.38</v>
      </c>
    </row>
    <row r="795" spans="1:14" x14ac:dyDescent="0.3">
      <c r="A795" s="1">
        <v>41337</v>
      </c>
      <c r="B795">
        <v>67.680000000000007</v>
      </c>
      <c r="C795">
        <v>43.45</v>
      </c>
      <c r="D795">
        <v>57.66</v>
      </c>
      <c r="E795">
        <v>44.02</v>
      </c>
      <c r="F795">
        <v>28.72</v>
      </c>
      <c r="G795">
        <v>15.002000000000001</v>
      </c>
      <c r="H795">
        <v>28.15</v>
      </c>
      <c r="L795" s="1">
        <v>41337</v>
      </c>
      <c r="M795" s="4">
        <f t="shared" si="25"/>
        <v>40.555059999999997</v>
      </c>
      <c r="N795" s="4">
        <f t="shared" si="24"/>
        <v>67.680000000000007</v>
      </c>
    </row>
    <row r="796" spans="1:14" x14ac:dyDescent="0.3">
      <c r="A796" s="1">
        <v>41338</v>
      </c>
      <c r="B796">
        <v>68.680000000000007</v>
      </c>
      <c r="C796">
        <v>43.83</v>
      </c>
      <c r="D796">
        <v>58.79</v>
      </c>
      <c r="E796">
        <v>44.4</v>
      </c>
      <c r="F796">
        <v>28.6614</v>
      </c>
      <c r="G796">
        <v>15.398</v>
      </c>
      <c r="H796">
        <v>28.35</v>
      </c>
      <c r="L796" s="1">
        <v>41338</v>
      </c>
      <c r="M796" s="4">
        <f t="shared" si="25"/>
        <v>41.087130699999996</v>
      </c>
      <c r="N796" s="4">
        <f t="shared" si="24"/>
        <v>68.680000000000007</v>
      </c>
    </row>
    <row r="797" spans="1:14" x14ac:dyDescent="0.3">
      <c r="A797" s="1">
        <v>41339</v>
      </c>
      <c r="B797">
        <v>68.510000000000005</v>
      </c>
      <c r="C797">
        <v>43.8</v>
      </c>
      <c r="D797">
        <v>58.86</v>
      </c>
      <c r="E797">
        <v>44.49</v>
      </c>
      <c r="F797">
        <v>28.58</v>
      </c>
      <c r="G797">
        <v>15.202</v>
      </c>
      <c r="H797">
        <v>28.09</v>
      </c>
      <c r="L797" s="1">
        <v>41339</v>
      </c>
      <c r="M797" s="4">
        <f t="shared" si="25"/>
        <v>41.061990000000002</v>
      </c>
      <c r="N797" s="4">
        <f t="shared" si="24"/>
        <v>68.510000000000005</v>
      </c>
    </row>
    <row r="798" spans="1:14" x14ac:dyDescent="0.3">
      <c r="A798" s="1">
        <v>41340</v>
      </c>
      <c r="B798">
        <v>68.69</v>
      </c>
      <c r="C798">
        <v>43.94</v>
      </c>
      <c r="D798">
        <v>59.13</v>
      </c>
      <c r="E798">
        <v>44.46</v>
      </c>
      <c r="F798">
        <v>28.900300000000001</v>
      </c>
      <c r="G798">
        <v>15.378</v>
      </c>
      <c r="H798">
        <v>28.14</v>
      </c>
      <c r="L798" s="1">
        <v>41340</v>
      </c>
      <c r="M798" s="4">
        <f t="shared" si="25"/>
        <v>41.196750149999993</v>
      </c>
      <c r="N798" s="4">
        <f t="shared" si="24"/>
        <v>68.69</v>
      </c>
    </row>
    <row r="799" spans="1:14" x14ac:dyDescent="0.3">
      <c r="A799" s="1">
        <v>41341</v>
      </c>
      <c r="B799">
        <v>68.77</v>
      </c>
      <c r="C799">
        <v>44.1</v>
      </c>
      <c r="D799">
        <v>59.21</v>
      </c>
      <c r="E799">
        <v>44.54</v>
      </c>
      <c r="F799">
        <v>29.14</v>
      </c>
      <c r="G799">
        <v>15.419</v>
      </c>
      <c r="H799">
        <v>28</v>
      </c>
      <c r="L799" s="1">
        <v>41341</v>
      </c>
      <c r="M799" s="4">
        <f t="shared" si="25"/>
        <v>41.274969999999989</v>
      </c>
      <c r="N799" s="4">
        <f t="shared" si="24"/>
        <v>68.77</v>
      </c>
    </row>
    <row r="800" spans="1:14" x14ac:dyDescent="0.3">
      <c r="A800" s="1">
        <v>41342</v>
      </c>
      <c r="B800">
        <v>68.77</v>
      </c>
      <c r="C800">
        <v>44.1</v>
      </c>
      <c r="D800">
        <v>59.21</v>
      </c>
      <c r="E800">
        <v>44.54</v>
      </c>
      <c r="F800">
        <v>29.14</v>
      </c>
      <c r="G800">
        <v>15.419</v>
      </c>
      <c r="H800">
        <v>28</v>
      </c>
      <c r="L800" s="1">
        <v>41342</v>
      </c>
      <c r="M800" s="4">
        <f t="shared" si="25"/>
        <v>41.274969999999989</v>
      </c>
      <c r="N800" s="4">
        <f t="shared" si="24"/>
        <v>68.77</v>
      </c>
    </row>
    <row r="801" spans="1:14" x14ac:dyDescent="0.3">
      <c r="A801" s="1">
        <v>41343</v>
      </c>
      <c r="B801">
        <v>68.77</v>
      </c>
      <c r="C801">
        <v>44.1</v>
      </c>
      <c r="D801">
        <v>59.21</v>
      </c>
      <c r="E801">
        <v>44.54</v>
      </c>
      <c r="F801">
        <v>29.14</v>
      </c>
      <c r="G801">
        <v>15.419</v>
      </c>
      <c r="H801">
        <v>28</v>
      </c>
      <c r="L801" s="1">
        <v>41343</v>
      </c>
      <c r="M801" s="4">
        <f t="shared" si="25"/>
        <v>41.274969999999989</v>
      </c>
      <c r="N801" s="4">
        <f t="shared" si="24"/>
        <v>68.77</v>
      </c>
    </row>
    <row r="802" spans="1:14" x14ac:dyDescent="0.3">
      <c r="A802" s="1">
        <v>41344</v>
      </c>
      <c r="B802">
        <v>68.97</v>
      </c>
      <c r="C802">
        <v>43.95</v>
      </c>
      <c r="D802">
        <v>59.27</v>
      </c>
      <c r="E802">
        <v>44.77</v>
      </c>
      <c r="F802">
        <v>28.98</v>
      </c>
      <c r="G802">
        <v>15.638</v>
      </c>
      <c r="H802">
        <v>27.87</v>
      </c>
      <c r="L802" s="1">
        <v>41344</v>
      </c>
      <c r="M802" s="4">
        <f t="shared" si="25"/>
        <v>41.280790000000003</v>
      </c>
      <c r="N802" s="4">
        <f t="shared" si="24"/>
        <v>68.97</v>
      </c>
    </row>
    <row r="803" spans="1:14" x14ac:dyDescent="0.3">
      <c r="A803" s="1">
        <v>41345</v>
      </c>
      <c r="B803">
        <v>68.72</v>
      </c>
      <c r="C803">
        <v>43.8</v>
      </c>
      <c r="D803">
        <v>59.52</v>
      </c>
      <c r="E803">
        <v>44.97</v>
      </c>
      <c r="F803">
        <v>28.9</v>
      </c>
      <c r="G803">
        <v>15.301</v>
      </c>
      <c r="H803">
        <v>27.91</v>
      </c>
      <c r="L803" s="1">
        <v>41345</v>
      </c>
      <c r="M803" s="4">
        <f t="shared" si="25"/>
        <v>41.291049999999998</v>
      </c>
      <c r="N803" s="4">
        <f t="shared" si="24"/>
        <v>68.72</v>
      </c>
    </row>
    <row r="804" spans="1:14" x14ac:dyDescent="0.3">
      <c r="A804" s="1">
        <v>41346</v>
      </c>
      <c r="B804">
        <v>68.63</v>
      </c>
      <c r="C804">
        <v>43.86</v>
      </c>
      <c r="D804">
        <v>59.7</v>
      </c>
      <c r="E804">
        <v>44.98</v>
      </c>
      <c r="F804">
        <v>28.98</v>
      </c>
      <c r="G804">
        <v>15.298</v>
      </c>
      <c r="H804">
        <v>27.914999999999999</v>
      </c>
      <c r="L804" s="1">
        <v>41346</v>
      </c>
      <c r="M804" s="4">
        <f t="shared" si="25"/>
        <v>41.358789999999999</v>
      </c>
      <c r="N804" s="4">
        <f t="shared" si="24"/>
        <v>68.63</v>
      </c>
    </row>
    <row r="805" spans="1:14" x14ac:dyDescent="0.3">
      <c r="A805" s="1">
        <v>41347</v>
      </c>
      <c r="B805">
        <v>68.86</v>
      </c>
      <c r="C805">
        <v>43.58</v>
      </c>
      <c r="D805">
        <v>60.01</v>
      </c>
      <c r="E805">
        <v>45.02</v>
      </c>
      <c r="F805">
        <v>28.989599999999999</v>
      </c>
      <c r="G805">
        <v>15.446</v>
      </c>
      <c r="H805">
        <v>28.135000000000002</v>
      </c>
      <c r="L805" s="1">
        <v>41347</v>
      </c>
      <c r="M805" s="4">
        <f t="shared" si="25"/>
        <v>41.3810948</v>
      </c>
      <c r="N805" s="4">
        <f t="shared" si="24"/>
        <v>68.86</v>
      </c>
    </row>
    <row r="806" spans="1:14" x14ac:dyDescent="0.3">
      <c r="A806" s="1">
        <v>41348</v>
      </c>
      <c r="B806">
        <v>68.510000000000005</v>
      </c>
      <c r="C806">
        <v>43.11</v>
      </c>
      <c r="D806">
        <v>59.03</v>
      </c>
      <c r="E806">
        <v>44.73</v>
      </c>
      <c r="F806">
        <v>28.82</v>
      </c>
      <c r="G806">
        <v>15.845000000000001</v>
      </c>
      <c r="H806">
        <v>28.035</v>
      </c>
      <c r="L806" s="1">
        <v>41348</v>
      </c>
      <c r="M806" s="4">
        <f t="shared" si="25"/>
        <v>40.957909999999991</v>
      </c>
      <c r="N806" s="4">
        <f t="shared" si="24"/>
        <v>68.510000000000005</v>
      </c>
    </row>
    <row r="807" spans="1:14" x14ac:dyDescent="0.3">
      <c r="A807" s="1">
        <v>41349</v>
      </c>
      <c r="B807">
        <v>68.510000000000005</v>
      </c>
      <c r="C807">
        <v>43.11</v>
      </c>
      <c r="D807">
        <v>59.03</v>
      </c>
      <c r="E807">
        <v>44.73</v>
      </c>
      <c r="F807">
        <v>28.82</v>
      </c>
      <c r="G807">
        <v>15.845000000000001</v>
      </c>
      <c r="H807">
        <v>28.035</v>
      </c>
      <c r="L807" s="1">
        <v>41349</v>
      </c>
      <c r="M807" s="4">
        <f t="shared" si="25"/>
        <v>40.957909999999991</v>
      </c>
      <c r="N807" s="4">
        <f t="shared" si="24"/>
        <v>68.510000000000005</v>
      </c>
    </row>
    <row r="808" spans="1:14" x14ac:dyDescent="0.3">
      <c r="A808" s="1">
        <v>41350</v>
      </c>
      <c r="B808">
        <v>68.510000000000005</v>
      </c>
      <c r="C808">
        <v>43.11</v>
      </c>
      <c r="D808">
        <v>59.03</v>
      </c>
      <c r="E808">
        <v>44.73</v>
      </c>
      <c r="F808">
        <v>28.82</v>
      </c>
      <c r="G808">
        <v>15.845000000000001</v>
      </c>
      <c r="H808">
        <v>28.035</v>
      </c>
      <c r="L808" s="1">
        <v>41350</v>
      </c>
      <c r="M808" s="4">
        <f t="shared" si="25"/>
        <v>40.957909999999991</v>
      </c>
      <c r="N808" s="4">
        <f t="shared" si="24"/>
        <v>68.510000000000005</v>
      </c>
    </row>
    <row r="809" spans="1:14" x14ac:dyDescent="0.3">
      <c r="A809" s="1">
        <v>41351</v>
      </c>
      <c r="B809">
        <v>68.36</v>
      </c>
      <c r="C809">
        <v>42.8</v>
      </c>
      <c r="D809">
        <v>58.28</v>
      </c>
      <c r="E809">
        <v>44.44</v>
      </c>
      <c r="F809">
        <v>28.34</v>
      </c>
      <c r="G809">
        <v>16.276</v>
      </c>
      <c r="H809">
        <v>28.1</v>
      </c>
      <c r="L809" s="1">
        <v>41351</v>
      </c>
      <c r="M809" s="4">
        <f t="shared" si="25"/>
        <v>40.667769999999997</v>
      </c>
      <c r="N809" s="4">
        <f t="shared" si="24"/>
        <v>68.36</v>
      </c>
    </row>
    <row r="810" spans="1:14" x14ac:dyDescent="0.3">
      <c r="A810" s="1">
        <v>41352</v>
      </c>
      <c r="B810">
        <v>68.23</v>
      </c>
      <c r="C810">
        <v>42.47</v>
      </c>
      <c r="D810">
        <v>58.04</v>
      </c>
      <c r="E810">
        <v>44.47</v>
      </c>
      <c r="F810">
        <v>27.88</v>
      </c>
      <c r="G810">
        <v>16.231999999999999</v>
      </c>
      <c r="H810">
        <v>28.18</v>
      </c>
      <c r="L810" s="1">
        <v>41352</v>
      </c>
      <c r="M810" s="4">
        <f t="shared" si="25"/>
        <v>40.500139999999988</v>
      </c>
      <c r="N810" s="4">
        <f t="shared" si="24"/>
        <v>68.23</v>
      </c>
    </row>
    <row r="811" spans="1:14" x14ac:dyDescent="0.3">
      <c r="A811" s="1">
        <v>41353</v>
      </c>
      <c r="B811">
        <v>68.709000000000003</v>
      </c>
      <c r="C811">
        <v>42.94</v>
      </c>
      <c r="D811">
        <v>58.81</v>
      </c>
      <c r="E811">
        <v>44.84</v>
      </c>
      <c r="F811">
        <v>28.08</v>
      </c>
      <c r="G811">
        <v>16.146000000000001</v>
      </c>
      <c r="H811">
        <v>28.315000000000001</v>
      </c>
      <c r="L811" s="1">
        <v>41353</v>
      </c>
      <c r="M811" s="4">
        <f t="shared" si="25"/>
        <v>40.917639999999999</v>
      </c>
      <c r="N811" s="4">
        <f t="shared" si="24"/>
        <v>68.709000000000003</v>
      </c>
    </row>
    <row r="812" spans="1:14" x14ac:dyDescent="0.3">
      <c r="A812" s="1">
        <v>41354</v>
      </c>
      <c r="B812">
        <v>67.930000000000007</v>
      </c>
      <c r="C812">
        <v>42.78</v>
      </c>
      <c r="D812">
        <v>57.86</v>
      </c>
      <c r="E812">
        <v>44.59</v>
      </c>
      <c r="F812">
        <v>27.8</v>
      </c>
      <c r="G812">
        <v>16.169</v>
      </c>
      <c r="H812">
        <v>28.11</v>
      </c>
      <c r="L812" s="1">
        <v>41354</v>
      </c>
      <c r="M812" s="4">
        <f t="shared" si="25"/>
        <v>40.568300000000001</v>
      </c>
      <c r="N812" s="4">
        <f t="shared" si="24"/>
        <v>67.930000000000007</v>
      </c>
    </row>
    <row r="813" spans="1:14" x14ac:dyDescent="0.3">
      <c r="A813" s="1">
        <v>41355</v>
      </c>
      <c r="B813">
        <v>68.59</v>
      </c>
      <c r="C813">
        <v>42.91</v>
      </c>
      <c r="D813">
        <v>58.5</v>
      </c>
      <c r="E813">
        <v>44.93</v>
      </c>
      <c r="F813">
        <v>27.792000000000002</v>
      </c>
      <c r="G813">
        <v>16.497</v>
      </c>
      <c r="H813">
        <v>28.25</v>
      </c>
      <c r="L813" s="1">
        <v>41355</v>
      </c>
      <c r="M813" s="4">
        <f t="shared" si="25"/>
        <v>40.871596000000004</v>
      </c>
      <c r="N813" s="4">
        <f t="shared" si="24"/>
        <v>68.59</v>
      </c>
    </row>
    <row r="814" spans="1:14" x14ac:dyDescent="0.3">
      <c r="A814" s="1">
        <v>41356</v>
      </c>
      <c r="B814">
        <v>68.59</v>
      </c>
      <c r="C814">
        <v>42.91</v>
      </c>
      <c r="D814">
        <v>58.5</v>
      </c>
      <c r="E814">
        <v>44.93</v>
      </c>
      <c r="F814">
        <v>27.792000000000002</v>
      </c>
      <c r="G814">
        <v>16.497</v>
      </c>
      <c r="H814">
        <v>28.25</v>
      </c>
      <c r="L814" s="1">
        <v>41356</v>
      </c>
      <c r="M814" s="4">
        <f t="shared" si="25"/>
        <v>40.871596000000004</v>
      </c>
      <c r="N814" s="4">
        <f t="shared" si="24"/>
        <v>68.59</v>
      </c>
    </row>
    <row r="815" spans="1:14" x14ac:dyDescent="0.3">
      <c r="A815" s="1">
        <v>41357</v>
      </c>
      <c r="B815">
        <v>68.59</v>
      </c>
      <c r="C815">
        <v>42.91</v>
      </c>
      <c r="D815">
        <v>58.5</v>
      </c>
      <c r="E815">
        <v>44.93</v>
      </c>
      <c r="F815">
        <v>27.792000000000002</v>
      </c>
      <c r="G815">
        <v>16.497</v>
      </c>
      <c r="H815">
        <v>28.25</v>
      </c>
      <c r="L815" s="1">
        <v>41357</v>
      </c>
      <c r="M815" s="4">
        <f t="shared" si="25"/>
        <v>40.871596000000004</v>
      </c>
      <c r="N815" s="4">
        <f t="shared" si="24"/>
        <v>68.59</v>
      </c>
    </row>
    <row r="816" spans="1:14" x14ac:dyDescent="0.3">
      <c r="A816" s="1">
        <v>41358</v>
      </c>
      <c r="B816">
        <v>68.34</v>
      </c>
      <c r="C816">
        <v>42.6</v>
      </c>
      <c r="D816">
        <v>58.24</v>
      </c>
      <c r="E816">
        <v>44.8</v>
      </c>
      <c r="F816">
        <v>27.5</v>
      </c>
      <c r="G816">
        <v>16.556000000000001</v>
      </c>
      <c r="H816">
        <v>28.16</v>
      </c>
      <c r="L816" s="1">
        <v>41358</v>
      </c>
      <c r="M816" s="4">
        <f t="shared" si="25"/>
        <v>40.675350000000002</v>
      </c>
      <c r="N816" s="4">
        <f t="shared" si="24"/>
        <v>68.34</v>
      </c>
    </row>
    <row r="817" spans="1:14" x14ac:dyDescent="0.3">
      <c r="A817" s="1">
        <v>41359</v>
      </c>
      <c r="B817">
        <v>68.709999999999994</v>
      </c>
      <c r="C817">
        <v>42.89</v>
      </c>
      <c r="D817">
        <v>58.69</v>
      </c>
      <c r="E817">
        <v>45.32</v>
      </c>
      <c r="F817">
        <v>27.6388</v>
      </c>
      <c r="G817">
        <v>16.469000000000001</v>
      </c>
      <c r="H817">
        <v>28.155000000000001</v>
      </c>
      <c r="L817" s="1">
        <v>41359</v>
      </c>
      <c r="M817" s="4">
        <f t="shared" si="25"/>
        <v>40.958219400000004</v>
      </c>
      <c r="N817" s="4">
        <f t="shared" si="24"/>
        <v>68.709999999999994</v>
      </c>
    </row>
    <row r="818" spans="1:14" x14ac:dyDescent="0.3">
      <c r="A818" s="1">
        <v>41360</v>
      </c>
      <c r="B818">
        <v>68.801000000000002</v>
      </c>
      <c r="C818">
        <v>42.98</v>
      </c>
      <c r="D818">
        <v>58.81</v>
      </c>
      <c r="E818">
        <v>45.55</v>
      </c>
      <c r="F818">
        <v>27.479800000000001</v>
      </c>
      <c r="G818">
        <v>16.146000000000001</v>
      </c>
      <c r="H818">
        <v>28.37</v>
      </c>
      <c r="L818" s="1">
        <v>41360</v>
      </c>
      <c r="M818" s="4">
        <f t="shared" si="25"/>
        <v>41.043339900000007</v>
      </c>
      <c r="N818" s="4">
        <f t="shared" si="24"/>
        <v>68.801000000000002</v>
      </c>
    </row>
    <row r="819" spans="1:14" x14ac:dyDescent="0.3">
      <c r="A819" s="1">
        <v>41361</v>
      </c>
      <c r="B819">
        <v>68.97</v>
      </c>
      <c r="C819">
        <v>43.14</v>
      </c>
      <c r="D819">
        <v>59.21</v>
      </c>
      <c r="E819">
        <v>46.009</v>
      </c>
      <c r="F819">
        <v>27.34</v>
      </c>
      <c r="G819">
        <v>15.808999999999999</v>
      </c>
      <c r="H819">
        <v>28.605</v>
      </c>
      <c r="L819" s="1">
        <v>41361</v>
      </c>
      <c r="M819" s="4">
        <f t="shared" si="25"/>
        <v>41.257919999999999</v>
      </c>
      <c r="N819" s="4">
        <f t="shared" si="24"/>
        <v>68.97</v>
      </c>
    </row>
    <row r="820" spans="1:14" x14ac:dyDescent="0.3">
      <c r="A820" s="1">
        <v>41362</v>
      </c>
      <c r="B820">
        <v>68.97</v>
      </c>
      <c r="C820">
        <v>43.14</v>
      </c>
      <c r="D820">
        <v>59.21</v>
      </c>
      <c r="E820">
        <v>46.009</v>
      </c>
      <c r="F820">
        <v>27.34</v>
      </c>
      <c r="G820">
        <v>15.808999999999999</v>
      </c>
      <c r="H820">
        <v>28.605</v>
      </c>
      <c r="L820" s="1">
        <v>41362</v>
      </c>
      <c r="M820" s="4">
        <f t="shared" si="25"/>
        <v>41.257919999999999</v>
      </c>
      <c r="N820" s="4">
        <f t="shared" si="24"/>
        <v>68.97</v>
      </c>
    </row>
    <row r="821" spans="1:14" x14ac:dyDescent="0.3">
      <c r="A821" s="1">
        <v>41363</v>
      </c>
      <c r="B821">
        <v>68.97</v>
      </c>
      <c r="C821">
        <v>43.14</v>
      </c>
      <c r="D821">
        <v>59.21</v>
      </c>
      <c r="E821">
        <v>46.009</v>
      </c>
      <c r="F821">
        <v>27.34</v>
      </c>
      <c r="G821">
        <v>15.808999999999999</v>
      </c>
      <c r="H821">
        <v>28.605</v>
      </c>
      <c r="L821" s="1">
        <v>41363</v>
      </c>
      <c r="M821" s="4">
        <f t="shared" si="25"/>
        <v>41.257919999999999</v>
      </c>
      <c r="N821" s="4">
        <f t="shared" si="24"/>
        <v>68.97</v>
      </c>
    </row>
    <row r="822" spans="1:14" x14ac:dyDescent="0.3">
      <c r="A822" s="1">
        <v>41364</v>
      </c>
      <c r="B822">
        <v>68.97</v>
      </c>
      <c r="C822">
        <v>43.14</v>
      </c>
      <c r="D822">
        <v>59.21</v>
      </c>
      <c r="E822">
        <v>46.009</v>
      </c>
      <c r="F822">
        <v>27.34</v>
      </c>
      <c r="G822">
        <v>15.808999999999999</v>
      </c>
      <c r="H822">
        <v>28.605</v>
      </c>
      <c r="L822" s="1">
        <v>41364</v>
      </c>
      <c r="M822" s="4">
        <f t="shared" si="25"/>
        <v>41.257919999999999</v>
      </c>
      <c r="N822" s="4">
        <f t="shared" si="24"/>
        <v>68.97</v>
      </c>
    </row>
    <row r="823" spans="1:14" x14ac:dyDescent="0.3">
      <c r="A823" s="1">
        <v>41365</v>
      </c>
      <c r="B823">
        <v>68.5</v>
      </c>
      <c r="C823">
        <v>42.74</v>
      </c>
      <c r="D823">
        <v>58</v>
      </c>
      <c r="E823">
        <v>46.07</v>
      </c>
      <c r="F823">
        <v>26.9803</v>
      </c>
      <c r="G823">
        <v>15.318</v>
      </c>
      <c r="H823">
        <v>28.61</v>
      </c>
      <c r="L823" s="1">
        <v>41365</v>
      </c>
      <c r="M823" s="4">
        <f t="shared" si="25"/>
        <v>40.775790149999999</v>
      </c>
      <c r="N823" s="4">
        <f t="shared" si="24"/>
        <v>68.5</v>
      </c>
    </row>
    <row r="824" spans="1:14" x14ac:dyDescent="0.3">
      <c r="A824" s="1">
        <v>41366</v>
      </c>
      <c r="B824">
        <v>69.040000000000006</v>
      </c>
      <c r="C824">
        <v>42.67</v>
      </c>
      <c r="D824">
        <v>57.49</v>
      </c>
      <c r="E824">
        <v>46.74</v>
      </c>
      <c r="F824">
        <v>26.71</v>
      </c>
      <c r="G824">
        <v>15.35</v>
      </c>
      <c r="H824">
        <v>28.8</v>
      </c>
      <c r="L824" s="1">
        <v>41366</v>
      </c>
      <c r="M824" s="4">
        <f t="shared" si="25"/>
        <v>40.746355000000001</v>
      </c>
      <c r="N824" s="4">
        <f t="shared" si="24"/>
        <v>69.040000000000006</v>
      </c>
    </row>
    <row r="825" spans="1:14" x14ac:dyDescent="0.3">
      <c r="A825" s="1">
        <v>41367</v>
      </c>
      <c r="B825">
        <v>68.41</v>
      </c>
      <c r="C825">
        <v>42.04</v>
      </c>
      <c r="D825">
        <v>56.33</v>
      </c>
      <c r="E825">
        <v>46.46</v>
      </c>
      <c r="F825">
        <v>26.24</v>
      </c>
      <c r="G825">
        <v>15.428000000000001</v>
      </c>
      <c r="H825">
        <v>28.56</v>
      </c>
      <c r="L825" s="1">
        <v>41367</v>
      </c>
      <c r="M825" s="4">
        <f t="shared" si="25"/>
        <v>40.177419999999998</v>
      </c>
      <c r="N825" s="4">
        <f t="shared" si="24"/>
        <v>68.41</v>
      </c>
    </row>
    <row r="826" spans="1:14" x14ac:dyDescent="0.3">
      <c r="A826" s="1">
        <v>41368</v>
      </c>
      <c r="B826">
        <v>68.430000000000007</v>
      </c>
      <c r="C826">
        <v>42.109000000000002</v>
      </c>
      <c r="D826">
        <v>57.07</v>
      </c>
      <c r="E826">
        <v>46.67</v>
      </c>
      <c r="F826">
        <v>25.572299999999998</v>
      </c>
      <c r="G826">
        <v>15.276</v>
      </c>
      <c r="H826">
        <v>28.594999999999999</v>
      </c>
      <c r="L826" s="1">
        <v>41368</v>
      </c>
      <c r="M826" s="4">
        <f t="shared" si="25"/>
        <v>40.406036149999991</v>
      </c>
      <c r="N826" s="4">
        <f t="shared" si="24"/>
        <v>68.430000000000007</v>
      </c>
    </row>
    <row r="827" spans="1:14" x14ac:dyDescent="0.3">
      <c r="A827" s="1">
        <v>41369</v>
      </c>
      <c r="B827">
        <v>67.861000000000004</v>
      </c>
      <c r="C827">
        <v>41.875</v>
      </c>
      <c r="D827">
        <v>56.77</v>
      </c>
      <c r="E827">
        <v>46.41</v>
      </c>
      <c r="F827">
        <v>25.44</v>
      </c>
      <c r="G827">
        <v>15.114000000000001</v>
      </c>
      <c r="H827">
        <v>28.7</v>
      </c>
      <c r="L827" s="1">
        <v>41369</v>
      </c>
      <c r="M827" s="4">
        <f t="shared" si="25"/>
        <v>40.204369999999997</v>
      </c>
      <c r="N827" s="4">
        <f t="shared" si="24"/>
        <v>67.861000000000004</v>
      </c>
    </row>
    <row r="828" spans="1:14" x14ac:dyDescent="0.3">
      <c r="A828" s="1">
        <v>41370</v>
      </c>
      <c r="B828">
        <v>67.861000000000004</v>
      </c>
      <c r="C828">
        <v>41.875</v>
      </c>
      <c r="D828">
        <v>56.77</v>
      </c>
      <c r="E828">
        <v>46.41</v>
      </c>
      <c r="F828">
        <v>25.44</v>
      </c>
      <c r="G828">
        <v>15.114000000000001</v>
      </c>
      <c r="H828">
        <v>28.7</v>
      </c>
      <c r="L828" s="1">
        <v>41370</v>
      </c>
      <c r="M828" s="4">
        <f t="shared" si="25"/>
        <v>40.204369999999997</v>
      </c>
      <c r="N828" s="4">
        <f t="shared" si="24"/>
        <v>67.861000000000004</v>
      </c>
    </row>
    <row r="829" spans="1:14" x14ac:dyDescent="0.3">
      <c r="A829" s="1">
        <v>41371</v>
      </c>
      <c r="B829">
        <v>67.861000000000004</v>
      </c>
      <c r="C829">
        <v>41.875</v>
      </c>
      <c r="D829">
        <v>56.77</v>
      </c>
      <c r="E829">
        <v>46.41</v>
      </c>
      <c r="F829">
        <v>25.44</v>
      </c>
      <c r="G829">
        <v>15.114000000000001</v>
      </c>
      <c r="H829">
        <v>28.7</v>
      </c>
      <c r="L829" s="1">
        <v>41371</v>
      </c>
      <c r="M829" s="4">
        <f t="shared" si="25"/>
        <v>40.204369999999997</v>
      </c>
      <c r="N829" s="4">
        <f t="shared" si="24"/>
        <v>67.861000000000004</v>
      </c>
    </row>
    <row r="830" spans="1:14" x14ac:dyDescent="0.3">
      <c r="A830" s="1">
        <v>41372</v>
      </c>
      <c r="B830">
        <v>68.22</v>
      </c>
      <c r="C830">
        <v>41.96</v>
      </c>
      <c r="D830">
        <v>57.46</v>
      </c>
      <c r="E830">
        <v>46.45</v>
      </c>
      <c r="F830">
        <v>25.74</v>
      </c>
      <c r="G830">
        <v>15.222</v>
      </c>
      <c r="H830">
        <v>28.59</v>
      </c>
      <c r="L830" s="1">
        <v>41372</v>
      </c>
      <c r="M830" s="4">
        <f t="shared" si="25"/>
        <v>40.412570000000002</v>
      </c>
      <c r="N830" s="4">
        <f t="shared" si="24"/>
        <v>68.22</v>
      </c>
    </row>
    <row r="831" spans="1:14" x14ac:dyDescent="0.3">
      <c r="A831" s="1">
        <v>41373</v>
      </c>
      <c r="B831">
        <v>68.680000000000007</v>
      </c>
      <c r="C831">
        <v>42.03</v>
      </c>
      <c r="D831">
        <v>58.01</v>
      </c>
      <c r="E831">
        <v>46.6</v>
      </c>
      <c r="F831">
        <v>26.1</v>
      </c>
      <c r="G831">
        <v>15.249000000000001</v>
      </c>
      <c r="H831">
        <v>29.61</v>
      </c>
      <c r="L831" s="1">
        <v>41373</v>
      </c>
      <c r="M831" s="4">
        <f t="shared" si="25"/>
        <v>40.701950000000004</v>
      </c>
      <c r="N831" s="4">
        <f t="shared" si="24"/>
        <v>68.680000000000007</v>
      </c>
    </row>
    <row r="832" spans="1:14" x14ac:dyDescent="0.3">
      <c r="A832" s="1">
        <v>41374</v>
      </c>
      <c r="B832">
        <v>70.015000000000001</v>
      </c>
      <c r="C832">
        <v>43.06</v>
      </c>
      <c r="D832">
        <v>59.31</v>
      </c>
      <c r="E832">
        <v>47.384999999999998</v>
      </c>
      <c r="F832">
        <v>26.24</v>
      </c>
      <c r="G832">
        <v>15.56</v>
      </c>
      <c r="H832">
        <v>30.28</v>
      </c>
      <c r="L832" s="1">
        <v>41374</v>
      </c>
      <c r="M832" s="4">
        <f t="shared" si="25"/>
        <v>41.603369999999991</v>
      </c>
      <c r="N832" s="4">
        <f t="shared" si="24"/>
        <v>70.015000000000001</v>
      </c>
    </row>
    <row r="833" spans="1:14" x14ac:dyDescent="0.3">
      <c r="A833" s="1">
        <v>41375</v>
      </c>
      <c r="B833">
        <v>69.989999999999995</v>
      </c>
      <c r="C833">
        <v>43.3</v>
      </c>
      <c r="D833">
        <v>59.03</v>
      </c>
      <c r="E833">
        <v>47.84</v>
      </c>
      <c r="F833">
        <v>26.147300000000001</v>
      </c>
      <c r="G833">
        <v>15.512</v>
      </c>
      <c r="H833">
        <v>28.934999999999999</v>
      </c>
      <c r="L833" s="1">
        <v>41375</v>
      </c>
      <c r="M833" s="4">
        <f t="shared" si="25"/>
        <v>41.546273650000003</v>
      </c>
      <c r="N833" s="4">
        <f t="shared" si="24"/>
        <v>69.989999999999995</v>
      </c>
    </row>
    <row r="834" spans="1:14" x14ac:dyDescent="0.3">
      <c r="A834" s="1">
        <v>41376</v>
      </c>
      <c r="B834">
        <v>69.94</v>
      </c>
      <c r="C834">
        <v>43.35</v>
      </c>
      <c r="D834">
        <v>58.79</v>
      </c>
      <c r="E834">
        <v>47.93</v>
      </c>
      <c r="F834">
        <v>25.9</v>
      </c>
      <c r="G834">
        <v>15.35</v>
      </c>
      <c r="H834">
        <v>28.79</v>
      </c>
      <c r="L834" s="1">
        <v>41376</v>
      </c>
      <c r="M834" s="4">
        <f t="shared" si="25"/>
        <v>41.486449999999998</v>
      </c>
      <c r="N834" s="4">
        <f t="shared" ref="N834:N897" si="26">B834</f>
        <v>69.94</v>
      </c>
    </row>
    <row r="835" spans="1:14" x14ac:dyDescent="0.3">
      <c r="A835" s="1">
        <v>41377</v>
      </c>
      <c r="B835">
        <v>69.94</v>
      </c>
      <c r="C835">
        <v>43.35</v>
      </c>
      <c r="D835">
        <v>58.79</v>
      </c>
      <c r="E835">
        <v>47.93</v>
      </c>
      <c r="F835">
        <v>25.9</v>
      </c>
      <c r="G835">
        <v>15.35</v>
      </c>
      <c r="H835">
        <v>28.79</v>
      </c>
      <c r="L835" s="1">
        <v>41377</v>
      </c>
      <c r="M835" s="4">
        <f t="shared" ref="M835:M898" si="27">C835*0.35+D835*25%+E835*15%+F835*0.05%+G835*10%+H835*10%</f>
        <v>41.486449999999998</v>
      </c>
      <c r="N835" s="4">
        <f t="shared" si="26"/>
        <v>69.94</v>
      </c>
    </row>
    <row r="836" spans="1:14" x14ac:dyDescent="0.3">
      <c r="A836" s="1">
        <v>41378</v>
      </c>
      <c r="B836">
        <v>69.94</v>
      </c>
      <c r="C836">
        <v>43.35</v>
      </c>
      <c r="D836">
        <v>58.79</v>
      </c>
      <c r="E836">
        <v>47.93</v>
      </c>
      <c r="F836">
        <v>25.9</v>
      </c>
      <c r="G836">
        <v>15.35</v>
      </c>
      <c r="H836">
        <v>28.79</v>
      </c>
      <c r="L836" s="1">
        <v>41378</v>
      </c>
      <c r="M836" s="4">
        <f t="shared" si="27"/>
        <v>41.486449999999998</v>
      </c>
      <c r="N836" s="4">
        <f t="shared" si="26"/>
        <v>69.94</v>
      </c>
    </row>
    <row r="837" spans="1:14" x14ac:dyDescent="0.3">
      <c r="A837" s="1">
        <v>41379</v>
      </c>
      <c r="B837">
        <v>68.56</v>
      </c>
      <c r="C837">
        <v>42.17</v>
      </c>
      <c r="D837">
        <v>57.36</v>
      </c>
      <c r="E837">
        <v>47.06</v>
      </c>
      <c r="F837">
        <v>24.92</v>
      </c>
      <c r="G837">
        <v>14.994999999999999</v>
      </c>
      <c r="H837">
        <v>28.69</v>
      </c>
      <c r="L837" s="1">
        <v>41379</v>
      </c>
      <c r="M837" s="4">
        <f t="shared" si="27"/>
        <v>40.539459999999991</v>
      </c>
      <c r="N837" s="4">
        <f t="shared" si="26"/>
        <v>68.56</v>
      </c>
    </row>
    <row r="838" spans="1:14" x14ac:dyDescent="0.3">
      <c r="A838" s="1">
        <v>41380</v>
      </c>
      <c r="B838">
        <v>69.47</v>
      </c>
      <c r="C838">
        <v>42.75</v>
      </c>
      <c r="D838">
        <v>58.54</v>
      </c>
      <c r="E838">
        <v>47.74</v>
      </c>
      <c r="F838">
        <v>25.239799999999999</v>
      </c>
      <c r="G838">
        <v>15.223000000000001</v>
      </c>
      <c r="H838">
        <v>28.97</v>
      </c>
      <c r="L838" s="1">
        <v>41380</v>
      </c>
      <c r="M838" s="4">
        <f t="shared" si="27"/>
        <v>41.190419899999995</v>
      </c>
      <c r="N838" s="4">
        <f t="shared" si="26"/>
        <v>69.47</v>
      </c>
    </row>
    <row r="839" spans="1:14" x14ac:dyDescent="0.3">
      <c r="A839" s="1">
        <v>41381</v>
      </c>
      <c r="B839">
        <v>68.114999999999995</v>
      </c>
      <c r="C839">
        <v>42.15</v>
      </c>
      <c r="D839">
        <v>56.58</v>
      </c>
      <c r="E839">
        <v>47.52</v>
      </c>
      <c r="F839">
        <v>24.6</v>
      </c>
      <c r="G839">
        <v>14.385999999999999</v>
      </c>
      <c r="H839">
        <v>28.824999999999999</v>
      </c>
      <c r="L839" s="1">
        <v>41381</v>
      </c>
      <c r="M839" s="4">
        <f t="shared" si="27"/>
        <v>40.358899999999998</v>
      </c>
      <c r="N839" s="4">
        <f t="shared" si="26"/>
        <v>68.114999999999995</v>
      </c>
    </row>
    <row r="840" spans="1:14" x14ac:dyDescent="0.3">
      <c r="A840" s="1">
        <v>41382</v>
      </c>
      <c r="B840">
        <v>67.168999999999997</v>
      </c>
      <c r="C840">
        <v>41.18</v>
      </c>
      <c r="D840">
        <v>56.1</v>
      </c>
      <c r="E840">
        <v>46.94</v>
      </c>
      <c r="F840">
        <v>24.708600000000001</v>
      </c>
      <c r="G840">
        <v>14.002000000000001</v>
      </c>
      <c r="H840">
        <v>28.79</v>
      </c>
      <c r="L840" s="1">
        <v>41382</v>
      </c>
      <c r="M840" s="4">
        <f t="shared" si="27"/>
        <v>39.770554299999993</v>
      </c>
      <c r="N840" s="4">
        <f t="shared" si="26"/>
        <v>67.168999999999997</v>
      </c>
    </row>
    <row r="841" spans="1:14" x14ac:dyDescent="0.3">
      <c r="A841" s="1">
        <v>41383</v>
      </c>
      <c r="B841">
        <v>68.09</v>
      </c>
      <c r="C841">
        <v>41.44</v>
      </c>
      <c r="D841">
        <v>56.52</v>
      </c>
      <c r="E841">
        <v>47.6</v>
      </c>
      <c r="F841">
        <v>25.2</v>
      </c>
      <c r="G841">
        <v>13.948</v>
      </c>
      <c r="H841">
        <v>29.765000000000001</v>
      </c>
      <c r="L841" s="1">
        <v>41383</v>
      </c>
      <c r="M841" s="4">
        <f t="shared" si="27"/>
        <v>40.157899999999998</v>
      </c>
      <c r="N841" s="4">
        <f t="shared" si="26"/>
        <v>68.09</v>
      </c>
    </row>
    <row r="842" spans="1:14" x14ac:dyDescent="0.3">
      <c r="A842" s="1">
        <v>41384</v>
      </c>
      <c r="B842">
        <v>68.09</v>
      </c>
      <c r="C842">
        <v>41.44</v>
      </c>
      <c r="D842">
        <v>56.52</v>
      </c>
      <c r="E842">
        <v>47.6</v>
      </c>
      <c r="F842">
        <v>25.2</v>
      </c>
      <c r="G842">
        <v>13.948</v>
      </c>
      <c r="H842">
        <v>29.765000000000001</v>
      </c>
      <c r="L842" s="1">
        <v>41384</v>
      </c>
      <c r="M842" s="4">
        <f t="shared" si="27"/>
        <v>40.157899999999998</v>
      </c>
      <c r="N842" s="4">
        <f t="shared" si="26"/>
        <v>68.09</v>
      </c>
    </row>
    <row r="843" spans="1:14" x14ac:dyDescent="0.3">
      <c r="A843" s="1">
        <v>41385</v>
      </c>
      <c r="B843">
        <v>68.09</v>
      </c>
      <c r="C843">
        <v>41.44</v>
      </c>
      <c r="D843">
        <v>56.52</v>
      </c>
      <c r="E843">
        <v>47.6</v>
      </c>
      <c r="F843">
        <v>25.2</v>
      </c>
      <c r="G843">
        <v>13.948</v>
      </c>
      <c r="H843">
        <v>29.765000000000001</v>
      </c>
      <c r="L843" s="1">
        <v>41385</v>
      </c>
      <c r="M843" s="4">
        <f t="shared" si="27"/>
        <v>40.157899999999998</v>
      </c>
      <c r="N843" s="4">
        <f t="shared" si="26"/>
        <v>68.09</v>
      </c>
    </row>
    <row r="844" spans="1:14" x14ac:dyDescent="0.3">
      <c r="A844" s="1">
        <v>41386</v>
      </c>
      <c r="B844">
        <v>68.790000000000006</v>
      </c>
      <c r="C844">
        <v>41.63</v>
      </c>
      <c r="D844">
        <v>57.130600000000001</v>
      </c>
      <c r="E844">
        <v>47.89</v>
      </c>
      <c r="F844">
        <v>25.111999999999998</v>
      </c>
      <c r="G844">
        <v>14.238</v>
      </c>
      <c r="H844">
        <v>30.83</v>
      </c>
      <c r="L844" s="1">
        <v>41386</v>
      </c>
      <c r="M844" s="4">
        <f t="shared" si="27"/>
        <v>40.556005999999996</v>
      </c>
      <c r="N844" s="4">
        <f t="shared" si="26"/>
        <v>68.790000000000006</v>
      </c>
    </row>
    <row r="845" spans="1:14" x14ac:dyDescent="0.3">
      <c r="A845" s="1">
        <v>41387</v>
      </c>
      <c r="B845">
        <v>69.45</v>
      </c>
      <c r="C845">
        <v>42.7</v>
      </c>
      <c r="D845">
        <v>58.31</v>
      </c>
      <c r="E845">
        <v>48.19</v>
      </c>
      <c r="F845">
        <v>25.24</v>
      </c>
      <c r="G845">
        <v>14.505000000000001</v>
      </c>
      <c r="H845">
        <v>30.6</v>
      </c>
      <c r="L845" s="1">
        <v>41387</v>
      </c>
      <c r="M845" s="4">
        <f t="shared" si="27"/>
        <v>41.274119999999996</v>
      </c>
      <c r="N845" s="4">
        <f t="shared" si="26"/>
        <v>69.45</v>
      </c>
    </row>
    <row r="846" spans="1:14" x14ac:dyDescent="0.3">
      <c r="A846" s="1">
        <v>41388</v>
      </c>
      <c r="B846">
        <v>69.42</v>
      </c>
      <c r="C846">
        <v>42.58</v>
      </c>
      <c r="D846">
        <v>59.06</v>
      </c>
      <c r="E846">
        <v>47.36</v>
      </c>
      <c r="F846">
        <v>25.4</v>
      </c>
      <c r="G846">
        <v>14.481</v>
      </c>
      <c r="H846">
        <v>31.76</v>
      </c>
      <c r="L846" s="1">
        <v>41388</v>
      </c>
      <c r="M846" s="4">
        <f t="shared" si="27"/>
        <v>41.408799999999999</v>
      </c>
      <c r="N846" s="4">
        <f t="shared" si="26"/>
        <v>69.42</v>
      </c>
    </row>
    <row r="847" spans="1:14" x14ac:dyDescent="0.3">
      <c r="A847" s="1">
        <v>41389</v>
      </c>
      <c r="B847">
        <v>69.790000000000006</v>
      </c>
      <c r="C847">
        <v>43.18</v>
      </c>
      <c r="D847">
        <v>59.64</v>
      </c>
      <c r="E847">
        <v>47.55</v>
      </c>
      <c r="F847">
        <v>25.492000000000001</v>
      </c>
      <c r="G847">
        <v>14.585000000000001</v>
      </c>
      <c r="H847">
        <v>31.94</v>
      </c>
      <c r="L847" s="1">
        <v>41389</v>
      </c>
      <c r="M847" s="4">
        <f t="shared" si="27"/>
        <v>41.820746</v>
      </c>
      <c r="N847" s="4">
        <f t="shared" si="26"/>
        <v>69.790000000000006</v>
      </c>
    </row>
    <row r="848" spans="1:14" x14ac:dyDescent="0.3">
      <c r="A848" s="1">
        <v>41390</v>
      </c>
      <c r="B848">
        <v>69.569999999999993</v>
      </c>
      <c r="C848">
        <v>42.85</v>
      </c>
      <c r="D848">
        <v>59.06</v>
      </c>
      <c r="E848">
        <v>47.534999999999997</v>
      </c>
      <c r="F848">
        <v>25.200299999999999</v>
      </c>
      <c r="G848">
        <v>14.9</v>
      </c>
      <c r="H848">
        <v>31.79</v>
      </c>
      <c r="L848" s="1">
        <v>41390</v>
      </c>
      <c r="M848" s="4">
        <f t="shared" si="27"/>
        <v>41.574350150000001</v>
      </c>
      <c r="N848" s="4">
        <f t="shared" si="26"/>
        <v>69.569999999999993</v>
      </c>
    </row>
    <row r="849" spans="1:14" x14ac:dyDescent="0.3">
      <c r="A849" s="1">
        <v>41391</v>
      </c>
      <c r="B849">
        <v>69.569999999999993</v>
      </c>
      <c r="C849">
        <v>42.85</v>
      </c>
      <c r="D849">
        <v>59.06</v>
      </c>
      <c r="E849">
        <v>47.534999999999997</v>
      </c>
      <c r="F849">
        <v>25.200299999999999</v>
      </c>
      <c r="G849">
        <v>14.9</v>
      </c>
      <c r="H849">
        <v>31.79</v>
      </c>
      <c r="L849" s="1">
        <v>41391</v>
      </c>
      <c r="M849" s="4">
        <f t="shared" si="27"/>
        <v>41.574350150000001</v>
      </c>
      <c r="N849" s="4">
        <f t="shared" si="26"/>
        <v>69.569999999999993</v>
      </c>
    </row>
    <row r="850" spans="1:14" x14ac:dyDescent="0.3">
      <c r="A850" s="1">
        <v>41392</v>
      </c>
      <c r="B850">
        <v>69.569999999999993</v>
      </c>
      <c r="C850">
        <v>42.85</v>
      </c>
      <c r="D850">
        <v>59.06</v>
      </c>
      <c r="E850">
        <v>47.534999999999997</v>
      </c>
      <c r="F850">
        <v>25.200299999999999</v>
      </c>
      <c r="G850">
        <v>14.9</v>
      </c>
      <c r="H850">
        <v>31.79</v>
      </c>
      <c r="L850" s="1">
        <v>41392</v>
      </c>
      <c r="M850" s="4">
        <f t="shared" si="27"/>
        <v>41.574350150000001</v>
      </c>
      <c r="N850" s="4">
        <f t="shared" si="26"/>
        <v>69.569999999999993</v>
      </c>
    </row>
    <row r="851" spans="1:14" x14ac:dyDescent="0.3">
      <c r="A851" s="1">
        <v>41393</v>
      </c>
      <c r="B851">
        <v>70.209999999999994</v>
      </c>
      <c r="C851">
        <v>42.97</v>
      </c>
      <c r="D851">
        <v>59.79</v>
      </c>
      <c r="E851">
        <v>47.69</v>
      </c>
      <c r="F851">
        <v>25.34</v>
      </c>
      <c r="G851">
        <v>15.361000000000001</v>
      </c>
      <c r="H851">
        <v>32.61</v>
      </c>
      <c r="L851" s="1">
        <v>41393</v>
      </c>
      <c r="M851" s="4">
        <f t="shared" si="27"/>
        <v>41.950269999999996</v>
      </c>
      <c r="N851" s="4">
        <f t="shared" si="26"/>
        <v>70.209999999999994</v>
      </c>
    </row>
    <row r="852" spans="1:14" x14ac:dyDescent="0.3">
      <c r="A852" s="1">
        <v>41394</v>
      </c>
      <c r="B852">
        <v>70.72</v>
      </c>
      <c r="C852">
        <v>43.34</v>
      </c>
      <c r="D852">
        <v>60.25</v>
      </c>
      <c r="E852">
        <v>47.33</v>
      </c>
      <c r="F852">
        <v>25.58</v>
      </c>
      <c r="G852">
        <v>15.814</v>
      </c>
      <c r="H852">
        <v>33.1</v>
      </c>
      <c r="L852" s="1">
        <v>41394</v>
      </c>
      <c r="M852" s="4">
        <f t="shared" si="27"/>
        <v>42.23519000000001</v>
      </c>
      <c r="N852" s="4">
        <f t="shared" si="26"/>
        <v>70.72</v>
      </c>
    </row>
    <row r="853" spans="1:14" x14ac:dyDescent="0.3">
      <c r="A853" s="1">
        <v>41395</v>
      </c>
      <c r="B853">
        <v>70.39</v>
      </c>
      <c r="C853">
        <v>43.14</v>
      </c>
      <c r="D853">
        <v>59.78</v>
      </c>
      <c r="E853">
        <v>46.83</v>
      </c>
      <c r="F853">
        <v>24.74</v>
      </c>
      <c r="G853">
        <v>15.689</v>
      </c>
      <c r="H853">
        <v>32.72</v>
      </c>
      <c r="L853" s="1">
        <v>41395</v>
      </c>
      <c r="M853" s="4">
        <f t="shared" si="27"/>
        <v>41.921769999999995</v>
      </c>
      <c r="N853" s="4">
        <f t="shared" si="26"/>
        <v>70.39</v>
      </c>
    </row>
    <row r="854" spans="1:14" x14ac:dyDescent="0.3">
      <c r="A854" s="1">
        <v>41396</v>
      </c>
      <c r="B854">
        <v>71.28</v>
      </c>
      <c r="C854">
        <v>43.86</v>
      </c>
      <c r="D854">
        <v>60.57</v>
      </c>
      <c r="E854">
        <v>47.35</v>
      </c>
      <c r="F854">
        <v>25.064</v>
      </c>
      <c r="G854">
        <v>15.911</v>
      </c>
      <c r="H854">
        <v>33.159999999999997</v>
      </c>
      <c r="L854" s="1">
        <v>41396</v>
      </c>
      <c r="M854" s="4">
        <f t="shared" si="27"/>
        <v>42.515631999999997</v>
      </c>
      <c r="N854" s="4">
        <f t="shared" si="26"/>
        <v>71.28</v>
      </c>
    </row>
    <row r="855" spans="1:14" x14ac:dyDescent="0.3">
      <c r="A855" s="1">
        <v>41397</v>
      </c>
      <c r="B855">
        <v>72.12</v>
      </c>
      <c r="C855">
        <v>44.37</v>
      </c>
      <c r="D855">
        <v>61.04</v>
      </c>
      <c r="E855">
        <v>47.67</v>
      </c>
      <c r="F855">
        <v>25.4803</v>
      </c>
      <c r="G855">
        <v>16.071000000000002</v>
      </c>
      <c r="H855">
        <v>33.49</v>
      </c>
      <c r="L855" s="1">
        <v>41397</v>
      </c>
      <c r="M855" s="4">
        <f t="shared" si="27"/>
        <v>42.908840150000003</v>
      </c>
      <c r="N855" s="4">
        <f t="shared" si="26"/>
        <v>72.12</v>
      </c>
    </row>
    <row r="856" spans="1:14" x14ac:dyDescent="0.3">
      <c r="A856" s="1">
        <v>41398</v>
      </c>
      <c r="B856">
        <v>72.12</v>
      </c>
      <c r="C856">
        <v>44.37</v>
      </c>
      <c r="D856">
        <v>61.04</v>
      </c>
      <c r="E856">
        <v>47.67</v>
      </c>
      <c r="F856">
        <v>25.4803</v>
      </c>
      <c r="G856">
        <v>16.071000000000002</v>
      </c>
      <c r="H856">
        <v>33.49</v>
      </c>
      <c r="L856" s="1">
        <v>41398</v>
      </c>
      <c r="M856" s="4">
        <f t="shared" si="27"/>
        <v>42.908840150000003</v>
      </c>
      <c r="N856" s="4">
        <f t="shared" si="26"/>
        <v>72.12</v>
      </c>
    </row>
    <row r="857" spans="1:14" x14ac:dyDescent="0.3">
      <c r="A857" s="1">
        <v>41399</v>
      </c>
      <c r="B857">
        <v>72.12</v>
      </c>
      <c r="C857">
        <v>44.37</v>
      </c>
      <c r="D857">
        <v>61.04</v>
      </c>
      <c r="E857">
        <v>47.67</v>
      </c>
      <c r="F857">
        <v>25.4803</v>
      </c>
      <c r="G857">
        <v>16.071000000000002</v>
      </c>
      <c r="H857">
        <v>33.49</v>
      </c>
      <c r="L857" s="1">
        <v>41399</v>
      </c>
      <c r="M857" s="4">
        <f t="shared" si="27"/>
        <v>42.908840150000003</v>
      </c>
      <c r="N857" s="4">
        <f t="shared" si="26"/>
        <v>72.12</v>
      </c>
    </row>
    <row r="858" spans="1:14" x14ac:dyDescent="0.3">
      <c r="A858" s="1">
        <v>41400</v>
      </c>
      <c r="B858">
        <v>72.400000000000006</v>
      </c>
      <c r="C858">
        <v>44.39</v>
      </c>
      <c r="D858">
        <v>61.52</v>
      </c>
      <c r="E858">
        <v>47.36</v>
      </c>
      <c r="F858">
        <v>25.481400000000001</v>
      </c>
      <c r="G858">
        <v>16.454000000000001</v>
      </c>
      <c r="H858">
        <v>33.75</v>
      </c>
      <c r="L858" s="1">
        <v>41400</v>
      </c>
      <c r="M858" s="4">
        <f t="shared" si="27"/>
        <v>43.053640700000003</v>
      </c>
      <c r="N858" s="4">
        <f t="shared" si="26"/>
        <v>72.400000000000006</v>
      </c>
    </row>
    <row r="859" spans="1:14" x14ac:dyDescent="0.3">
      <c r="A859" s="1">
        <v>41401</v>
      </c>
      <c r="B859">
        <v>72.36</v>
      </c>
      <c r="C859">
        <v>44.47</v>
      </c>
      <c r="D859">
        <v>61.57</v>
      </c>
      <c r="E859">
        <v>47.51</v>
      </c>
      <c r="F859">
        <v>25.44</v>
      </c>
      <c r="G859">
        <v>16.381</v>
      </c>
      <c r="H859">
        <v>33.31</v>
      </c>
      <c r="L859" s="1">
        <v>41401</v>
      </c>
      <c r="M859" s="4">
        <f t="shared" si="27"/>
        <v>43.065320000000007</v>
      </c>
      <c r="N859" s="4">
        <f t="shared" si="26"/>
        <v>72.36</v>
      </c>
    </row>
    <row r="860" spans="1:14" x14ac:dyDescent="0.3">
      <c r="A860" s="1">
        <v>41402</v>
      </c>
      <c r="B860">
        <v>72.709999999999994</v>
      </c>
      <c r="C860">
        <v>44.74</v>
      </c>
      <c r="D860">
        <v>62.23</v>
      </c>
      <c r="E860">
        <v>47.65</v>
      </c>
      <c r="F860">
        <v>25.6998</v>
      </c>
      <c r="G860">
        <v>16.565999999999999</v>
      </c>
      <c r="H860">
        <v>32.99</v>
      </c>
      <c r="L860" s="1">
        <v>41402</v>
      </c>
      <c r="M860" s="4">
        <f t="shared" si="27"/>
        <v>43.332449899999993</v>
      </c>
      <c r="N860" s="4">
        <f t="shared" si="26"/>
        <v>72.709999999999994</v>
      </c>
    </row>
    <row r="861" spans="1:14" x14ac:dyDescent="0.3">
      <c r="A861" s="1">
        <v>41403</v>
      </c>
      <c r="B861">
        <v>72.606499999999997</v>
      </c>
      <c r="C861">
        <v>44.49</v>
      </c>
      <c r="D861">
        <v>62.69</v>
      </c>
      <c r="E861">
        <v>47.71</v>
      </c>
      <c r="F861">
        <v>25.9</v>
      </c>
      <c r="G861">
        <v>16.312999999999999</v>
      </c>
      <c r="H861">
        <v>32.659999999999997</v>
      </c>
      <c r="L861" s="1">
        <v>41403</v>
      </c>
      <c r="M861" s="4">
        <f t="shared" si="27"/>
        <v>43.310749999999999</v>
      </c>
      <c r="N861" s="4">
        <f t="shared" si="26"/>
        <v>72.606499999999997</v>
      </c>
    </row>
    <row r="862" spans="1:14" x14ac:dyDescent="0.3">
      <c r="A862" s="1">
        <v>41404</v>
      </c>
      <c r="B862">
        <v>73.05</v>
      </c>
      <c r="C862">
        <v>45.05</v>
      </c>
      <c r="D862">
        <v>63.24</v>
      </c>
      <c r="E862">
        <v>48.18</v>
      </c>
      <c r="F862">
        <v>25.952300000000001</v>
      </c>
      <c r="G862">
        <v>16.178000000000001</v>
      </c>
      <c r="H862">
        <v>32.69</v>
      </c>
      <c r="L862" s="1">
        <v>41404</v>
      </c>
      <c r="M862" s="4">
        <f t="shared" si="27"/>
        <v>43.704276149999998</v>
      </c>
      <c r="N862" s="4">
        <f t="shared" si="26"/>
        <v>73.05</v>
      </c>
    </row>
    <row r="863" spans="1:14" x14ac:dyDescent="0.3">
      <c r="A863" s="1">
        <v>41405</v>
      </c>
      <c r="B863">
        <v>73.05</v>
      </c>
      <c r="C863">
        <v>45.05</v>
      </c>
      <c r="D863">
        <v>63.24</v>
      </c>
      <c r="E863">
        <v>48.18</v>
      </c>
      <c r="F863">
        <v>25.952300000000001</v>
      </c>
      <c r="G863">
        <v>16.178000000000001</v>
      </c>
      <c r="H863">
        <v>32.69</v>
      </c>
      <c r="L863" s="1">
        <v>41405</v>
      </c>
      <c r="M863" s="4">
        <f t="shared" si="27"/>
        <v>43.704276149999998</v>
      </c>
      <c r="N863" s="4">
        <f t="shared" si="26"/>
        <v>73.05</v>
      </c>
    </row>
    <row r="864" spans="1:14" x14ac:dyDescent="0.3">
      <c r="A864" s="1">
        <v>41406</v>
      </c>
      <c r="B864">
        <v>73.05</v>
      </c>
      <c r="C864">
        <v>45.05</v>
      </c>
      <c r="D864">
        <v>63.24</v>
      </c>
      <c r="E864">
        <v>48.18</v>
      </c>
      <c r="F864">
        <v>25.952300000000001</v>
      </c>
      <c r="G864">
        <v>16.178000000000001</v>
      </c>
      <c r="H864">
        <v>32.69</v>
      </c>
      <c r="L864" s="1">
        <v>41406</v>
      </c>
      <c r="M864" s="4">
        <f t="shared" si="27"/>
        <v>43.704276149999998</v>
      </c>
      <c r="N864" s="4">
        <f t="shared" si="26"/>
        <v>73.05</v>
      </c>
    </row>
    <row r="865" spans="1:14" x14ac:dyDescent="0.3">
      <c r="A865" s="1">
        <v>41407</v>
      </c>
      <c r="B865">
        <v>73.14</v>
      </c>
      <c r="C865">
        <v>45.3</v>
      </c>
      <c r="D865">
        <v>62.63</v>
      </c>
      <c r="E865">
        <v>48.58</v>
      </c>
      <c r="F865">
        <v>25.768599999999999</v>
      </c>
      <c r="G865">
        <v>16.241</v>
      </c>
      <c r="H865">
        <v>33.03</v>
      </c>
      <c r="L865" s="1">
        <v>41407</v>
      </c>
      <c r="M865" s="4">
        <f t="shared" si="27"/>
        <v>43.739484299999994</v>
      </c>
      <c r="N865" s="4">
        <f t="shared" si="26"/>
        <v>73.14</v>
      </c>
    </row>
    <row r="866" spans="1:14" x14ac:dyDescent="0.3">
      <c r="A866" s="1">
        <v>41408</v>
      </c>
      <c r="B866">
        <v>73.52</v>
      </c>
      <c r="C866">
        <v>46.13</v>
      </c>
      <c r="D866">
        <v>62.924700000000001</v>
      </c>
      <c r="E866">
        <v>49.07</v>
      </c>
      <c r="F866">
        <v>25.841999999999999</v>
      </c>
      <c r="G866">
        <v>15.852</v>
      </c>
      <c r="H866">
        <v>33.53</v>
      </c>
      <c r="L866" s="1">
        <v>41408</v>
      </c>
      <c r="M866" s="4">
        <f t="shared" si="27"/>
        <v>44.188296000000001</v>
      </c>
      <c r="N866" s="4">
        <f t="shared" si="26"/>
        <v>73.52</v>
      </c>
    </row>
    <row r="867" spans="1:14" x14ac:dyDescent="0.3">
      <c r="A867" s="1">
        <v>41409</v>
      </c>
      <c r="B867">
        <v>73.67</v>
      </c>
      <c r="C867">
        <v>46.43</v>
      </c>
      <c r="D867">
        <v>63.53</v>
      </c>
      <c r="E867">
        <v>49.33</v>
      </c>
      <c r="F867">
        <v>26.02</v>
      </c>
      <c r="G867">
        <v>15.316000000000001</v>
      </c>
      <c r="H867">
        <v>33.844999999999999</v>
      </c>
      <c r="L867" s="1">
        <v>41409</v>
      </c>
      <c r="M867" s="4">
        <f t="shared" si="27"/>
        <v>44.46161</v>
      </c>
      <c r="N867" s="4">
        <f t="shared" si="26"/>
        <v>73.67</v>
      </c>
    </row>
    <row r="868" spans="1:14" x14ac:dyDescent="0.3">
      <c r="A868" s="1">
        <v>41410</v>
      </c>
      <c r="B868">
        <v>73.59</v>
      </c>
      <c r="C868">
        <v>46.1</v>
      </c>
      <c r="D868">
        <v>63.08</v>
      </c>
      <c r="E868">
        <v>48.82</v>
      </c>
      <c r="F868">
        <v>25.402000000000001</v>
      </c>
      <c r="G868">
        <v>15.521000000000001</v>
      </c>
      <c r="H868">
        <v>34.08</v>
      </c>
      <c r="L868" s="1">
        <v>41410</v>
      </c>
      <c r="M868" s="4">
        <f t="shared" si="27"/>
        <v>44.200800999999998</v>
      </c>
      <c r="N868" s="4">
        <f t="shared" si="26"/>
        <v>73.59</v>
      </c>
    </row>
    <row r="869" spans="1:14" x14ac:dyDescent="0.3">
      <c r="A869" s="1">
        <v>41411</v>
      </c>
      <c r="B869">
        <v>74.3</v>
      </c>
      <c r="C869">
        <v>46.52</v>
      </c>
      <c r="D869">
        <v>63.89</v>
      </c>
      <c r="E869">
        <v>49.1</v>
      </c>
      <c r="F869">
        <v>25.8</v>
      </c>
      <c r="G869">
        <v>15.474</v>
      </c>
      <c r="H869">
        <v>34.869999999999997</v>
      </c>
      <c r="L869" s="1">
        <v>41411</v>
      </c>
      <c r="M869" s="4">
        <f t="shared" si="27"/>
        <v>44.666800000000009</v>
      </c>
      <c r="N869" s="4">
        <f t="shared" si="26"/>
        <v>74.3</v>
      </c>
    </row>
    <row r="870" spans="1:14" x14ac:dyDescent="0.3">
      <c r="A870" s="1">
        <v>41412</v>
      </c>
      <c r="B870">
        <v>74.3</v>
      </c>
      <c r="C870">
        <v>46.52</v>
      </c>
      <c r="D870">
        <v>63.89</v>
      </c>
      <c r="E870">
        <v>49.1</v>
      </c>
      <c r="F870">
        <v>25.8</v>
      </c>
      <c r="G870">
        <v>15.474</v>
      </c>
      <c r="H870">
        <v>34.869999999999997</v>
      </c>
      <c r="L870" s="1">
        <v>41412</v>
      </c>
      <c r="M870" s="4">
        <f t="shared" si="27"/>
        <v>44.666800000000009</v>
      </c>
      <c r="N870" s="4">
        <f t="shared" si="26"/>
        <v>74.3</v>
      </c>
    </row>
    <row r="871" spans="1:14" x14ac:dyDescent="0.3">
      <c r="A871" s="1">
        <v>41413</v>
      </c>
      <c r="B871">
        <v>74.3</v>
      </c>
      <c r="C871">
        <v>46.52</v>
      </c>
      <c r="D871">
        <v>63.89</v>
      </c>
      <c r="E871">
        <v>49.1</v>
      </c>
      <c r="F871">
        <v>25.8</v>
      </c>
      <c r="G871">
        <v>15.474</v>
      </c>
      <c r="H871">
        <v>34.869999999999997</v>
      </c>
      <c r="L871" s="1">
        <v>41413</v>
      </c>
      <c r="M871" s="4">
        <f t="shared" si="27"/>
        <v>44.666800000000009</v>
      </c>
      <c r="N871" s="4">
        <f t="shared" si="26"/>
        <v>74.3</v>
      </c>
    </row>
    <row r="872" spans="1:14" x14ac:dyDescent="0.3">
      <c r="A872" s="1">
        <v>41414</v>
      </c>
      <c r="B872">
        <v>74.19</v>
      </c>
      <c r="C872">
        <v>46.76</v>
      </c>
      <c r="D872">
        <v>63.77</v>
      </c>
      <c r="E872">
        <v>48.76</v>
      </c>
      <c r="F872">
        <v>25.9</v>
      </c>
      <c r="G872">
        <v>15.819000000000001</v>
      </c>
      <c r="H872">
        <v>35.08</v>
      </c>
      <c r="L872" s="1">
        <v>41414</v>
      </c>
      <c r="M872" s="4">
        <f t="shared" si="27"/>
        <v>44.725349999999999</v>
      </c>
      <c r="N872" s="4">
        <f t="shared" si="26"/>
        <v>74.19</v>
      </c>
    </row>
    <row r="873" spans="1:14" x14ac:dyDescent="0.3">
      <c r="A873" s="1">
        <v>41415</v>
      </c>
      <c r="B873">
        <v>74.27</v>
      </c>
      <c r="C873">
        <v>46.645000000000003</v>
      </c>
      <c r="D873">
        <v>63.76</v>
      </c>
      <c r="E873">
        <v>49.29</v>
      </c>
      <c r="F873">
        <v>26.22</v>
      </c>
      <c r="G873">
        <v>15.702</v>
      </c>
      <c r="H873">
        <v>34.85</v>
      </c>
      <c r="L873" s="1">
        <v>41415</v>
      </c>
      <c r="M873" s="4">
        <f t="shared" si="27"/>
        <v>44.727559999999997</v>
      </c>
      <c r="N873" s="4">
        <f t="shared" si="26"/>
        <v>74.27</v>
      </c>
    </row>
    <row r="874" spans="1:14" x14ac:dyDescent="0.3">
      <c r="A874" s="1">
        <v>41416</v>
      </c>
      <c r="B874">
        <v>73.619</v>
      </c>
      <c r="C874">
        <v>45.79</v>
      </c>
      <c r="D874">
        <v>62.75</v>
      </c>
      <c r="E874">
        <v>49.29</v>
      </c>
      <c r="F874">
        <v>25.76</v>
      </c>
      <c r="G874">
        <v>15.763</v>
      </c>
      <c r="H874">
        <v>34.61</v>
      </c>
      <c r="L874" s="1">
        <v>41416</v>
      </c>
      <c r="M874" s="4">
        <f t="shared" si="27"/>
        <v>44.157680000000006</v>
      </c>
      <c r="N874" s="4">
        <f t="shared" si="26"/>
        <v>73.619</v>
      </c>
    </row>
    <row r="875" spans="1:14" x14ac:dyDescent="0.3">
      <c r="A875" s="1">
        <v>41417</v>
      </c>
      <c r="B875">
        <v>73.45</v>
      </c>
      <c r="C875">
        <v>45.73</v>
      </c>
      <c r="D875">
        <v>62.76</v>
      </c>
      <c r="E875">
        <v>49.27</v>
      </c>
      <c r="F875">
        <v>25.56</v>
      </c>
      <c r="G875">
        <v>15.791</v>
      </c>
      <c r="H875">
        <v>34.15</v>
      </c>
      <c r="L875" s="1">
        <v>41417</v>
      </c>
      <c r="M875" s="4">
        <f t="shared" si="27"/>
        <v>44.092879999999994</v>
      </c>
      <c r="N875" s="4">
        <f t="shared" si="26"/>
        <v>73.45</v>
      </c>
    </row>
    <row r="876" spans="1:14" x14ac:dyDescent="0.3">
      <c r="A876" s="1">
        <v>41418</v>
      </c>
      <c r="B876">
        <v>73.41</v>
      </c>
      <c r="C876">
        <v>45.49</v>
      </c>
      <c r="D876">
        <v>62.74</v>
      </c>
      <c r="E876">
        <v>49.12</v>
      </c>
      <c r="F876">
        <v>25.04</v>
      </c>
      <c r="G876">
        <v>15.898</v>
      </c>
      <c r="H876">
        <v>34.268999999999998</v>
      </c>
      <c r="L876" s="1">
        <v>41418</v>
      </c>
      <c r="M876" s="4">
        <f t="shared" si="27"/>
        <v>44.003720000000001</v>
      </c>
      <c r="N876" s="4">
        <f t="shared" si="26"/>
        <v>73.41</v>
      </c>
    </row>
    <row r="877" spans="1:14" x14ac:dyDescent="0.3">
      <c r="A877" s="1">
        <v>41419</v>
      </c>
      <c r="B877">
        <v>73.41</v>
      </c>
      <c r="C877">
        <v>45.49</v>
      </c>
      <c r="D877">
        <v>62.74</v>
      </c>
      <c r="E877">
        <v>49.12</v>
      </c>
      <c r="F877">
        <v>25.04</v>
      </c>
      <c r="G877">
        <v>15.898</v>
      </c>
      <c r="H877">
        <v>34.268999999999998</v>
      </c>
      <c r="L877" s="1">
        <v>41419</v>
      </c>
      <c r="M877" s="4">
        <f t="shared" si="27"/>
        <v>44.003720000000001</v>
      </c>
      <c r="N877" s="4">
        <f t="shared" si="26"/>
        <v>73.41</v>
      </c>
    </row>
    <row r="878" spans="1:14" x14ac:dyDescent="0.3">
      <c r="A878" s="1">
        <v>41420</v>
      </c>
      <c r="B878">
        <v>73.41</v>
      </c>
      <c r="C878">
        <v>45.49</v>
      </c>
      <c r="D878">
        <v>62.74</v>
      </c>
      <c r="E878">
        <v>49.12</v>
      </c>
      <c r="F878">
        <v>25.04</v>
      </c>
      <c r="G878">
        <v>15.898</v>
      </c>
      <c r="H878">
        <v>34.268999999999998</v>
      </c>
      <c r="L878" s="1">
        <v>41420</v>
      </c>
      <c r="M878" s="4">
        <f t="shared" si="27"/>
        <v>44.003720000000001</v>
      </c>
      <c r="N878" s="4">
        <f t="shared" si="26"/>
        <v>73.41</v>
      </c>
    </row>
    <row r="879" spans="1:14" x14ac:dyDescent="0.3">
      <c r="A879" s="1">
        <v>41421</v>
      </c>
      <c r="B879">
        <v>73.41</v>
      </c>
      <c r="C879">
        <v>45.49</v>
      </c>
      <c r="D879">
        <v>62.74</v>
      </c>
      <c r="E879">
        <v>49.12</v>
      </c>
      <c r="F879">
        <v>25.04</v>
      </c>
      <c r="G879">
        <v>15.898</v>
      </c>
      <c r="H879">
        <v>34.268999999999998</v>
      </c>
      <c r="L879" s="1">
        <v>41421</v>
      </c>
      <c r="M879" s="4">
        <f t="shared" si="27"/>
        <v>44.003720000000001</v>
      </c>
      <c r="N879" s="4">
        <f t="shared" si="26"/>
        <v>73.41</v>
      </c>
    </row>
    <row r="880" spans="1:14" x14ac:dyDescent="0.3">
      <c r="A880" s="1">
        <v>41422</v>
      </c>
      <c r="B880">
        <v>73.89</v>
      </c>
      <c r="C880">
        <v>45.79</v>
      </c>
      <c r="D880">
        <v>63.31</v>
      </c>
      <c r="E880">
        <v>49.62</v>
      </c>
      <c r="F880">
        <v>25.319800000000001</v>
      </c>
      <c r="G880">
        <v>15.766</v>
      </c>
      <c r="H880">
        <v>35.020000000000003</v>
      </c>
      <c r="L880" s="1">
        <v>41422</v>
      </c>
      <c r="M880" s="4">
        <f t="shared" si="27"/>
        <v>44.388259900000001</v>
      </c>
      <c r="N880" s="4">
        <f t="shared" si="26"/>
        <v>73.89</v>
      </c>
    </row>
    <row r="881" spans="1:14" x14ac:dyDescent="0.3">
      <c r="A881" s="1">
        <v>41423</v>
      </c>
      <c r="B881">
        <v>73.540000000000006</v>
      </c>
      <c r="C881">
        <v>45.47</v>
      </c>
      <c r="D881">
        <v>63.55</v>
      </c>
      <c r="E881">
        <v>48.84</v>
      </c>
      <c r="F881">
        <v>25.22</v>
      </c>
      <c r="G881">
        <v>15.891</v>
      </c>
      <c r="H881">
        <v>34.880000000000003</v>
      </c>
      <c r="L881" s="1">
        <v>41423</v>
      </c>
      <c r="M881" s="4">
        <f t="shared" si="27"/>
        <v>44.217710000000004</v>
      </c>
      <c r="N881" s="4">
        <f t="shared" si="26"/>
        <v>73.540000000000006</v>
      </c>
    </row>
    <row r="882" spans="1:14" x14ac:dyDescent="0.3">
      <c r="A882" s="1">
        <v>41424</v>
      </c>
      <c r="B882">
        <v>73.930000000000007</v>
      </c>
      <c r="C882">
        <v>46.04</v>
      </c>
      <c r="D882">
        <v>64.53</v>
      </c>
      <c r="E882">
        <v>49.19</v>
      </c>
      <c r="F882">
        <v>25.391999999999999</v>
      </c>
      <c r="G882">
        <v>16.128</v>
      </c>
      <c r="H882">
        <v>35.03</v>
      </c>
      <c r="L882" s="1">
        <v>41424</v>
      </c>
      <c r="M882" s="4">
        <f t="shared" si="27"/>
        <v>44.753495999999998</v>
      </c>
      <c r="N882" s="4">
        <f t="shared" si="26"/>
        <v>73.930000000000007</v>
      </c>
    </row>
    <row r="883" spans="1:14" x14ac:dyDescent="0.3">
      <c r="A883" s="1">
        <v>41425</v>
      </c>
      <c r="B883">
        <v>73.25</v>
      </c>
      <c r="C883">
        <v>45.82</v>
      </c>
      <c r="D883">
        <v>63.68</v>
      </c>
      <c r="E883">
        <v>48.11</v>
      </c>
      <c r="F883">
        <v>25.14</v>
      </c>
      <c r="G883">
        <v>16.062000000000001</v>
      </c>
      <c r="H883">
        <v>34.9</v>
      </c>
      <c r="L883" s="1">
        <v>41425</v>
      </c>
      <c r="M883" s="4">
        <f t="shared" si="27"/>
        <v>44.282270000000004</v>
      </c>
      <c r="N883" s="4">
        <f t="shared" si="26"/>
        <v>73.25</v>
      </c>
    </row>
    <row r="884" spans="1:14" x14ac:dyDescent="0.3">
      <c r="A884" s="1">
        <v>41426</v>
      </c>
      <c r="B884">
        <v>73.25</v>
      </c>
      <c r="C884">
        <v>45.82</v>
      </c>
      <c r="D884">
        <v>63.68</v>
      </c>
      <c r="E884">
        <v>48.11</v>
      </c>
      <c r="F884">
        <v>25.14</v>
      </c>
      <c r="G884">
        <v>16.062000000000001</v>
      </c>
      <c r="H884">
        <v>34.9</v>
      </c>
      <c r="L884" s="1">
        <v>41426</v>
      </c>
      <c r="M884" s="4">
        <f t="shared" si="27"/>
        <v>44.282270000000004</v>
      </c>
      <c r="N884" s="4">
        <f t="shared" si="26"/>
        <v>73.25</v>
      </c>
    </row>
    <row r="885" spans="1:14" x14ac:dyDescent="0.3">
      <c r="A885" s="1">
        <v>41427</v>
      </c>
      <c r="B885">
        <v>73.25</v>
      </c>
      <c r="C885">
        <v>45.82</v>
      </c>
      <c r="D885">
        <v>63.68</v>
      </c>
      <c r="E885">
        <v>48.11</v>
      </c>
      <c r="F885">
        <v>25.14</v>
      </c>
      <c r="G885">
        <v>16.062000000000001</v>
      </c>
      <c r="H885">
        <v>34.9</v>
      </c>
      <c r="L885" s="1">
        <v>41427</v>
      </c>
      <c r="M885" s="4">
        <f t="shared" si="27"/>
        <v>44.282270000000004</v>
      </c>
      <c r="N885" s="4">
        <f t="shared" si="26"/>
        <v>73.25</v>
      </c>
    </row>
    <row r="886" spans="1:14" x14ac:dyDescent="0.3">
      <c r="A886" s="1">
        <v>41428</v>
      </c>
      <c r="B886">
        <v>73.38</v>
      </c>
      <c r="C886">
        <v>45.32</v>
      </c>
      <c r="D886">
        <v>63.91</v>
      </c>
      <c r="E886">
        <v>48.37</v>
      </c>
      <c r="F886">
        <v>24.94</v>
      </c>
      <c r="G886">
        <v>16.097000000000001</v>
      </c>
      <c r="H886">
        <v>35.590000000000003</v>
      </c>
      <c r="L886" s="1">
        <v>41428</v>
      </c>
      <c r="M886" s="4">
        <f t="shared" si="27"/>
        <v>44.276169999999993</v>
      </c>
      <c r="N886" s="4">
        <f t="shared" si="26"/>
        <v>73.38</v>
      </c>
    </row>
    <row r="887" spans="1:14" x14ac:dyDescent="0.3">
      <c r="A887" s="1">
        <v>41429</v>
      </c>
      <c r="B887">
        <v>73</v>
      </c>
      <c r="C887">
        <v>44.85</v>
      </c>
      <c r="D887">
        <v>64.2</v>
      </c>
      <c r="E887">
        <v>48.07</v>
      </c>
      <c r="F887">
        <v>24.86</v>
      </c>
      <c r="G887">
        <v>16.047000000000001</v>
      </c>
      <c r="H887">
        <v>34.99</v>
      </c>
      <c r="L887" s="1">
        <v>41429</v>
      </c>
      <c r="M887" s="4">
        <f t="shared" si="27"/>
        <v>44.074130000000004</v>
      </c>
      <c r="N887" s="4">
        <f t="shared" si="26"/>
        <v>73</v>
      </c>
    </row>
    <row r="888" spans="1:14" x14ac:dyDescent="0.3">
      <c r="A888" s="1">
        <v>41430</v>
      </c>
      <c r="B888">
        <v>72.05</v>
      </c>
      <c r="C888">
        <v>44.53</v>
      </c>
      <c r="D888">
        <v>63.22</v>
      </c>
      <c r="E888">
        <v>47.37</v>
      </c>
      <c r="F888">
        <v>24.299800000000001</v>
      </c>
      <c r="G888">
        <v>15.897</v>
      </c>
      <c r="H888">
        <v>34.78</v>
      </c>
      <c r="L888" s="1">
        <v>41430</v>
      </c>
      <c r="M888" s="4">
        <f t="shared" si="27"/>
        <v>43.575849899999994</v>
      </c>
      <c r="N888" s="4">
        <f t="shared" si="26"/>
        <v>72.05</v>
      </c>
    </row>
    <row r="889" spans="1:14" x14ac:dyDescent="0.3">
      <c r="A889" s="1">
        <v>41431</v>
      </c>
      <c r="B889">
        <v>72.400000000000006</v>
      </c>
      <c r="C889">
        <v>44.94</v>
      </c>
      <c r="D889">
        <v>63.13</v>
      </c>
      <c r="E889">
        <v>48.06</v>
      </c>
      <c r="F889">
        <v>24.411999999999999</v>
      </c>
      <c r="G889">
        <v>15.659000000000001</v>
      </c>
      <c r="H889">
        <v>34.96</v>
      </c>
      <c r="L889" s="1">
        <v>41431</v>
      </c>
      <c r="M889" s="4">
        <f t="shared" si="27"/>
        <v>43.794606000000002</v>
      </c>
      <c r="N889" s="4">
        <f t="shared" si="26"/>
        <v>72.400000000000006</v>
      </c>
    </row>
    <row r="890" spans="1:14" x14ac:dyDescent="0.3">
      <c r="A890" s="1">
        <v>41432</v>
      </c>
      <c r="B890">
        <v>73.39</v>
      </c>
      <c r="C890">
        <v>45.69</v>
      </c>
      <c r="D890">
        <v>64.069999999999993</v>
      </c>
      <c r="E890">
        <v>48.5</v>
      </c>
      <c r="F890">
        <v>24.58</v>
      </c>
      <c r="G890">
        <v>15.779</v>
      </c>
      <c r="H890">
        <v>35.67</v>
      </c>
      <c r="L890" s="1">
        <v>41432</v>
      </c>
      <c r="M890" s="4">
        <f t="shared" si="27"/>
        <v>44.441189999999999</v>
      </c>
      <c r="N890" s="4">
        <f t="shared" si="26"/>
        <v>73.39</v>
      </c>
    </row>
    <row r="891" spans="1:14" x14ac:dyDescent="0.3">
      <c r="A891" s="1">
        <v>41433</v>
      </c>
      <c r="B891">
        <v>73.39</v>
      </c>
      <c r="C891">
        <v>45.69</v>
      </c>
      <c r="D891">
        <v>64.069999999999993</v>
      </c>
      <c r="E891">
        <v>48.5</v>
      </c>
      <c r="F891">
        <v>24.58</v>
      </c>
      <c r="G891">
        <v>15.779</v>
      </c>
      <c r="H891">
        <v>35.67</v>
      </c>
      <c r="L891" s="1">
        <v>41433</v>
      </c>
      <c r="M891" s="4">
        <f t="shared" si="27"/>
        <v>44.441189999999999</v>
      </c>
      <c r="N891" s="4">
        <f t="shared" si="26"/>
        <v>73.39</v>
      </c>
    </row>
    <row r="892" spans="1:14" x14ac:dyDescent="0.3">
      <c r="A892" s="1">
        <v>41434</v>
      </c>
      <c r="B892">
        <v>73.39</v>
      </c>
      <c r="C892">
        <v>45.69</v>
      </c>
      <c r="D892">
        <v>64.069999999999993</v>
      </c>
      <c r="E892">
        <v>48.5</v>
      </c>
      <c r="F892">
        <v>24.58</v>
      </c>
      <c r="G892">
        <v>15.779</v>
      </c>
      <c r="H892">
        <v>35.67</v>
      </c>
      <c r="L892" s="1">
        <v>41434</v>
      </c>
      <c r="M892" s="4">
        <f t="shared" si="27"/>
        <v>44.441189999999999</v>
      </c>
      <c r="N892" s="4">
        <f t="shared" si="26"/>
        <v>73.39</v>
      </c>
    </row>
    <row r="893" spans="1:14" x14ac:dyDescent="0.3">
      <c r="A893" s="1">
        <v>41435</v>
      </c>
      <c r="B893">
        <v>73.42</v>
      </c>
      <c r="C893">
        <v>46.08</v>
      </c>
      <c r="D893">
        <v>64.459999999999994</v>
      </c>
      <c r="E893">
        <v>48.57</v>
      </c>
      <c r="F893">
        <v>24.48</v>
      </c>
      <c r="G893">
        <v>15.675000000000001</v>
      </c>
      <c r="H893">
        <v>35.47</v>
      </c>
      <c r="L893" s="1">
        <v>41435</v>
      </c>
      <c r="M893" s="4">
        <f t="shared" si="27"/>
        <v>44.655239999999992</v>
      </c>
      <c r="N893" s="4">
        <f t="shared" si="26"/>
        <v>73.42</v>
      </c>
    </row>
    <row r="894" spans="1:14" x14ac:dyDescent="0.3">
      <c r="A894" s="1">
        <v>41436</v>
      </c>
      <c r="B894">
        <v>72.69</v>
      </c>
      <c r="C894">
        <v>45.4</v>
      </c>
      <c r="D894">
        <v>63.01</v>
      </c>
      <c r="E894">
        <v>48.37</v>
      </c>
      <c r="F894">
        <v>24.1</v>
      </c>
      <c r="G894">
        <v>15.629</v>
      </c>
      <c r="H894">
        <v>34.840000000000003</v>
      </c>
      <c r="L894" s="1">
        <v>41436</v>
      </c>
      <c r="M894" s="4">
        <f t="shared" si="27"/>
        <v>43.956949999999999</v>
      </c>
      <c r="N894" s="4">
        <f t="shared" si="26"/>
        <v>72.69</v>
      </c>
    </row>
    <row r="895" spans="1:14" x14ac:dyDescent="0.3">
      <c r="A895" s="1">
        <v>41437</v>
      </c>
      <c r="B895">
        <v>71.849999999999994</v>
      </c>
      <c r="C895">
        <v>44.89</v>
      </c>
      <c r="D895">
        <v>62.28</v>
      </c>
      <c r="E895">
        <v>47.88</v>
      </c>
      <c r="F895">
        <v>23.84</v>
      </c>
      <c r="G895">
        <v>15.435</v>
      </c>
      <c r="H895">
        <v>35</v>
      </c>
      <c r="L895" s="1">
        <v>41437</v>
      </c>
      <c r="M895" s="4">
        <f t="shared" si="27"/>
        <v>43.518920000000008</v>
      </c>
      <c r="N895" s="4">
        <f t="shared" si="26"/>
        <v>71.849999999999994</v>
      </c>
    </row>
    <row r="896" spans="1:14" x14ac:dyDescent="0.3">
      <c r="A896" s="1">
        <v>41438</v>
      </c>
      <c r="B896">
        <v>72.760000000000005</v>
      </c>
      <c r="C896">
        <v>45.49</v>
      </c>
      <c r="D896">
        <v>63.55</v>
      </c>
      <c r="E896">
        <v>48.62</v>
      </c>
      <c r="F896">
        <v>24.299299999999999</v>
      </c>
      <c r="G896">
        <v>15.57</v>
      </c>
      <c r="H896">
        <v>34.715000000000003</v>
      </c>
      <c r="L896" s="1">
        <v>41438</v>
      </c>
      <c r="M896" s="4">
        <f t="shared" si="27"/>
        <v>44.142649649999996</v>
      </c>
      <c r="N896" s="4">
        <f t="shared" si="26"/>
        <v>72.760000000000005</v>
      </c>
    </row>
    <row r="897" spans="1:14" x14ac:dyDescent="0.3">
      <c r="A897" s="1">
        <v>41439</v>
      </c>
      <c r="B897">
        <v>72.28</v>
      </c>
      <c r="C897">
        <v>45.41</v>
      </c>
      <c r="D897">
        <v>63.29</v>
      </c>
      <c r="E897">
        <v>48.54</v>
      </c>
      <c r="F897">
        <v>24.04</v>
      </c>
      <c r="G897">
        <v>15.359</v>
      </c>
      <c r="H897">
        <v>34.4</v>
      </c>
      <c r="L897" s="1">
        <v>41439</v>
      </c>
      <c r="M897" s="4">
        <f t="shared" si="27"/>
        <v>43.984919999999995</v>
      </c>
      <c r="N897" s="4">
        <f t="shared" si="26"/>
        <v>72.28</v>
      </c>
    </row>
    <row r="898" spans="1:14" x14ac:dyDescent="0.3">
      <c r="A898" s="1">
        <v>41440</v>
      </c>
      <c r="B898">
        <v>72.28</v>
      </c>
      <c r="C898">
        <v>45.41</v>
      </c>
      <c r="D898">
        <v>63.29</v>
      </c>
      <c r="E898">
        <v>48.54</v>
      </c>
      <c r="F898">
        <v>24.04</v>
      </c>
      <c r="G898">
        <v>15.359</v>
      </c>
      <c r="H898">
        <v>34.4</v>
      </c>
      <c r="L898" s="1">
        <v>41440</v>
      </c>
      <c r="M898" s="4">
        <f t="shared" si="27"/>
        <v>43.984919999999995</v>
      </c>
      <c r="N898" s="4">
        <f t="shared" ref="N898:N961" si="28">B898</f>
        <v>72.28</v>
      </c>
    </row>
    <row r="899" spans="1:14" x14ac:dyDescent="0.3">
      <c r="A899" s="1">
        <v>41441</v>
      </c>
      <c r="B899">
        <v>72.28</v>
      </c>
      <c r="C899">
        <v>45.41</v>
      </c>
      <c r="D899">
        <v>63.29</v>
      </c>
      <c r="E899">
        <v>48.54</v>
      </c>
      <c r="F899">
        <v>24.04</v>
      </c>
      <c r="G899">
        <v>15.359</v>
      </c>
      <c r="H899">
        <v>34.4</v>
      </c>
      <c r="L899" s="1">
        <v>41441</v>
      </c>
      <c r="M899" s="4">
        <f t="shared" ref="M899:M962" si="29">C899*0.35+D899*25%+E899*15%+F899*0.05%+G899*10%+H899*10%</f>
        <v>43.984919999999995</v>
      </c>
      <c r="N899" s="4">
        <f t="shared" si="28"/>
        <v>72.28</v>
      </c>
    </row>
    <row r="900" spans="1:14" x14ac:dyDescent="0.3">
      <c r="A900" s="1">
        <v>41442</v>
      </c>
      <c r="B900">
        <v>72.98</v>
      </c>
      <c r="C900">
        <v>45.99</v>
      </c>
      <c r="D900">
        <v>64.209999999999994</v>
      </c>
      <c r="E900">
        <v>48.65</v>
      </c>
      <c r="F900">
        <v>24.2</v>
      </c>
      <c r="G900">
        <v>15.429</v>
      </c>
      <c r="H900">
        <v>35</v>
      </c>
      <c r="L900" s="1">
        <v>41442</v>
      </c>
      <c r="M900" s="4">
        <f t="shared" si="29"/>
        <v>44.5015</v>
      </c>
      <c r="N900" s="4">
        <f t="shared" si="28"/>
        <v>72.98</v>
      </c>
    </row>
    <row r="901" spans="1:14" x14ac:dyDescent="0.3">
      <c r="A901" s="1">
        <v>41443</v>
      </c>
      <c r="B901">
        <v>73.58</v>
      </c>
      <c r="C901">
        <v>46.33</v>
      </c>
      <c r="D901">
        <v>65.27</v>
      </c>
      <c r="E901">
        <v>49.06</v>
      </c>
      <c r="F901">
        <v>24.228000000000002</v>
      </c>
      <c r="G901">
        <v>15.42</v>
      </c>
      <c r="H901">
        <v>34.979999999999997</v>
      </c>
      <c r="L901" s="1">
        <v>41443</v>
      </c>
      <c r="M901" s="4">
        <f t="shared" si="29"/>
        <v>44.944113999999999</v>
      </c>
      <c r="N901" s="4">
        <f t="shared" si="28"/>
        <v>73.58</v>
      </c>
    </row>
    <row r="902" spans="1:14" x14ac:dyDescent="0.3">
      <c r="A902" s="1">
        <v>41444</v>
      </c>
      <c r="B902">
        <v>72.760000000000005</v>
      </c>
      <c r="C902">
        <v>46.14</v>
      </c>
      <c r="D902">
        <v>64.5</v>
      </c>
      <c r="E902">
        <v>48.28</v>
      </c>
      <c r="F902">
        <v>23.82</v>
      </c>
      <c r="G902">
        <v>15.106999999999999</v>
      </c>
      <c r="H902">
        <v>34.590000000000003</v>
      </c>
      <c r="L902" s="1">
        <v>41444</v>
      </c>
      <c r="M902" s="4">
        <f t="shared" si="29"/>
        <v>44.497610000000002</v>
      </c>
      <c r="N902" s="4">
        <f t="shared" si="28"/>
        <v>72.760000000000005</v>
      </c>
    </row>
    <row r="903" spans="1:14" x14ac:dyDescent="0.3">
      <c r="A903" s="1">
        <v>41445</v>
      </c>
      <c r="B903">
        <v>71.025000000000006</v>
      </c>
      <c r="C903">
        <v>44.86</v>
      </c>
      <c r="D903">
        <v>62.46</v>
      </c>
      <c r="E903">
        <v>47.04</v>
      </c>
      <c r="F903">
        <v>23.18</v>
      </c>
      <c r="G903">
        <v>14.887</v>
      </c>
      <c r="H903">
        <v>33.49</v>
      </c>
      <c r="L903" s="1">
        <v>41445</v>
      </c>
      <c r="M903" s="4">
        <f t="shared" si="29"/>
        <v>43.221289999999996</v>
      </c>
      <c r="N903" s="4">
        <f t="shared" si="28"/>
        <v>71.025000000000006</v>
      </c>
    </row>
    <row r="904" spans="1:14" x14ac:dyDescent="0.3">
      <c r="A904" s="1">
        <v>41446</v>
      </c>
      <c r="B904">
        <v>70.430000000000007</v>
      </c>
      <c r="C904">
        <v>44.82</v>
      </c>
      <c r="D904">
        <v>62.73</v>
      </c>
      <c r="E904">
        <v>47.284999999999997</v>
      </c>
      <c r="F904">
        <v>22.7803</v>
      </c>
      <c r="G904">
        <v>14.768000000000001</v>
      </c>
      <c r="H904">
        <v>33.265000000000001</v>
      </c>
      <c r="L904" s="1">
        <v>41446</v>
      </c>
      <c r="M904" s="4">
        <f t="shared" si="29"/>
        <v>43.276940149999994</v>
      </c>
      <c r="N904" s="4">
        <f t="shared" si="28"/>
        <v>70.430000000000007</v>
      </c>
    </row>
    <row r="905" spans="1:14" x14ac:dyDescent="0.3">
      <c r="A905" s="1">
        <v>41447</v>
      </c>
      <c r="B905">
        <v>70.430000000000007</v>
      </c>
      <c r="C905">
        <v>44.82</v>
      </c>
      <c r="D905">
        <v>62.73</v>
      </c>
      <c r="E905">
        <v>47.284999999999997</v>
      </c>
      <c r="F905">
        <v>22.7803</v>
      </c>
      <c r="G905">
        <v>14.768000000000001</v>
      </c>
      <c r="H905">
        <v>33.265000000000001</v>
      </c>
      <c r="L905" s="1">
        <v>41447</v>
      </c>
      <c r="M905" s="4">
        <f t="shared" si="29"/>
        <v>43.276940149999994</v>
      </c>
      <c r="N905" s="4">
        <f t="shared" si="28"/>
        <v>70.430000000000007</v>
      </c>
    </row>
    <row r="906" spans="1:14" x14ac:dyDescent="0.3">
      <c r="A906" s="1">
        <v>41448</v>
      </c>
      <c r="B906">
        <v>70.430000000000007</v>
      </c>
      <c r="C906">
        <v>44.82</v>
      </c>
      <c r="D906">
        <v>62.73</v>
      </c>
      <c r="E906">
        <v>47.284999999999997</v>
      </c>
      <c r="F906">
        <v>22.7803</v>
      </c>
      <c r="G906">
        <v>14.768000000000001</v>
      </c>
      <c r="H906">
        <v>33.265000000000001</v>
      </c>
      <c r="L906" s="1">
        <v>41448</v>
      </c>
      <c r="M906" s="4">
        <f t="shared" si="29"/>
        <v>43.276940149999994</v>
      </c>
      <c r="N906" s="4">
        <f t="shared" si="28"/>
        <v>70.430000000000007</v>
      </c>
    </row>
    <row r="907" spans="1:14" x14ac:dyDescent="0.3">
      <c r="A907" s="1">
        <v>41449</v>
      </c>
      <c r="B907">
        <v>69.73</v>
      </c>
      <c r="C907">
        <v>44.1</v>
      </c>
      <c r="D907">
        <v>61.39</v>
      </c>
      <c r="E907">
        <v>46.89</v>
      </c>
      <c r="F907">
        <v>22.313400000000001</v>
      </c>
      <c r="G907">
        <v>14.375999999999999</v>
      </c>
      <c r="H907">
        <v>33.715000000000003</v>
      </c>
      <c r="L907" s="1">
        <v>41449</v>
      </c>
      <c r="M907" s="4">
        <f t="shared" si="29"/>
        <v>42.636256700000004</v>
      </c>
      <c r="N907" s="4">
        <f t="shared" si="28"/>
        <v>69.73</v>
      </c>
    </row>
    <row r="908" spans="1:14" x14ac:dyDescent="0.3">
      <c r="A908" s="1">
        <v>41450</v>
      </c>
      <c r="B908">
        <v>70.239999999999995</v>
      </c>
      <c r="C908">
        <v>44.48</v>
      </c>
      <c r="D908">
        <v>62.89</v>
      </c>
      <c r="E908">
        <v>47.13</v>
      </c>
      <c r="F908">
        <v>22.16</v>
      </c>
      <c r="G908">
        <v>14.38</v>
      </c>
      <c r="H908">
        <v>33.67</v>
      </c>
      <c r="L908" s="1">
        <v>41450</v>
      </c>
      <c r="M908" s="4">
        <f t="shared" si="29"/>
        <v>43.176079999999999</v>
      </c>
      <c r="N908" s="4">
        <f t="shared" si="28"/>
        <v>70.239999999999995</v>
      </c>
    </row>
    <row r="909" spans="1:14" x14ac:dyDescent="0.3">
      <c r="A909" s="1">
        <v>41451</v>
      </c>
      <c r="B909">
        <v>70.87</v>
      </c>
      <c r="C909">
        <v>44.93</v>
      </c>
      <c r="D909">
        <v>63.08</v>
      </c>
      <c r="E909">
        <v>47.81</v>
      </c>
      <c r="F909">
        <v>22.7</v>
      </c>
      <c r="G909">
        <v>14.217000000000001</v>
      </c>
      <c r="H909">
        <v>34.35</v>
      </c>
      <c r="L909" s="1">
        <v>41451</v>
      </c>
      <c r="M909" s="4">
        <f t="shared" si="29"/>
        <v>43.535050000000005</v>
      </c>
      <c r="N909" s="4">
        <f t="shared" si="28"/>
        <v>70.87</v>
      </c>
    </row>
    <row r="910" spans="1:14" x14ac:dyDescent="0.3">
      <c r="A910" s="1">
        <v>41452</v>
      </c>
      <c r="B910">
        <v>71.17</v>
      </c>
      <c r="C910">
        <v>45.49</v>
      </c>
      <c r="D910">
        <v>63.3</v>
      </c>
      <c r="E910">
        <v>47.98</v>
      </c>
      <c r="F910">
        <v>22.66</v>
      </c>
      <c r="G910">
        <v>14.064</v>
      </c>
      <c r="H910">
        <v>34.619999999999997</v>
      </c>
      <c r="L910" s="1">
        <v>41452</v>
      </c>
      <c r="M910" s="4">
        <f t="shared" si="29"/>
        <v>43.823229999999995</v>
      </c>
      <c r="N910" s="4">
        <f t="shared" si="28"/>
        <v>71.17</v>
      </c>
    </row>
    <row r="911" spans="1:14" x14ac:dyDescent="0.3">
      <c r="A911" s="1">
        <v>41453</v>
      </c>
      <c r="B911">
        <v>71.27</v>
      </c>
      <c r="C911">
        <v>45.4</v>
      </c>
      <c r="D911">
        <v>63.52</v>
      </c>
      <c r="E911">
        <v>47.61</v>
      </c>
      <c r="F911">
        <v>22.684000000000001</v>
      </c>
      <c r="G911">
        <v>14.162000000000001</v>
      </c>
      <c r="H911">
        <v>34.545000000000002</v>
      </c>
      <c r="L911" s="1">
        <v>41453</v>
      </c>
      <c r="M911" s="4">
        <f t="shared" si="29"/>
        <v>43.793542000000002</v>
      </c>
      <c r="N911" s="4">
        <f t="shared" si="28"/>
        <v>71.27</v>
      </c>
    </row>
    <row r="912" spans="1:14" x14ac:dyDescent="0.3">
      <c r="A912" s="1">
        <v>41454</v>
      </c>
      <c r="B912">
        <v>71.27</v>
      </c>
      <c r="C912">
        <v>45.4</v>
      </c>
      <c r="D912">
        <v>63.52</v>
      </c>
      <c r="E912">
        <v>47.61</v>
      </c>
      <c r="F912">
        <v>22.684000000000001</v>
      </c>
      <c r="G912">
        <v>14.162000000000001</v>
      </c>
      <c r="H912">
        <v>34.545000000000002</v>
      </c>
      <c r="L912" s="1">
        <v>41454</v>
      </c>
      <c r="M912" s="4">
        <f t="shared" si="29"/>
        <v>43.793542000000002</v>
      </c>
      <c r="N912" s="4">
        <f t="shared" si="28"/>
        <v>71.27</v>
      </c>
    </row>
    <row r="913" spans="1:14" x14ac:dyDescent="0.3">
      <c r="A913" s="1">
        <v>41455</v>
      </c>
      <c r="B913">
        <v>71.27</v>
      </c>
      <c r="C913">
        <v>45.4</v>
      </c>
      <c r="D913">
        <v>63.52</v>
      </c>
      <c r="E913">
        <v>47.61</v>
      </c>
      <c r="F913">
        <v>22.684000000000001</v>
      </c>
      <c r="G913">
        <v>14.162000000000001</v>
      </c>
      <c r="H913">
        <v>34.545000000000002</v>
      </c>
      <c r="L913" s="1">
        <v>41455</v>
      </c>
      <c r="M913" s="4">
        <f t="shared" si="29"/>
        <v>43.793542000000002</v>
      </c>
      <c r="N913" s="4">
        <f t="shared" si="28"/>
        <v>71.27</v>
      </c>
    </row>
    <row r="914" spans="1:14" x14ac:dyDescent="0.3">
      <c r="A914" s="1">
        <v>41456</v>
      </c>
      <c r="B914">
        <v>71.709999999999994</v>
      </c>
      <c r="C914">
        <v>46.01</v>
      </c>
      <c r="D914">
        <v>63.44</v>
      </c>
      <c r="E914">
        <v>47.74</v>
      </c>
      <c r="F914">
        <v>23</v>
      </c>
      <c r="G914">
        <v>14.615</v>
      </c>
      <c r="H914">
        <v>34.36</v>
      </c>
      <c r="L914" s="1">
        <v>41456</v>
      </c>
      <c r="M914" s="4">
        <f t="shared" si="29"/>
        <v>44.033499999999997</v>
      </c>
      <c r="N914" s="4">
        <f t="shared" si="28"/>
        <v>71.709999999999994</v>
      </c>
    </row>
    <row r="915" spans="1:14" x14ac:dyDescent="0.3">
      <c r="A915" s="1">
        <v>41457</v>
      </c>
      <c r="B915">
        <v>71.739999999999995</v>
      </c>
      <c r="C915">
        <v>45.85</v>
      </c>
      <c r="D915">
        <v>63.53</v>
      </c>
      <c r="E915">
        <v>47.64</v>
      </c>
      <c r="F915">
        <v>22.802399999999999</v>
      </c>
      <c r="G915">
        <v>14.946</v>
      </c>
      <c r="H915">
        <v>33.94</v>
      </c>
      <c r="L915" s="1">
        <v>41457</v>
      </c>
      <c r="M915" s="4">
        <f t="shared" si="29"/>
        <v>43.976001199999999</v>
      </c>
      <c r="N915" s="4">
        <f t="shared" si="28"/>
        <v>71.739999999999995</v>
      </c>
    </row>
    <row r="916" spans="1:14" x14ac:dyDescent="0.3">
      <c r="A916" s="1">
        <v>41458</v>
      </c>
      <c r="B916">
        <v>72.031000000000006</v>
      </c>
      <c r="C916">
        <v>46.17</v>
      </c>
      <c r="D916">
        <v>63.82</v>
      </c>
      <c r="E916">
        <v>47.57</v>
      </c>
      <c r="F916">
        <v>22.902000000000001</v>
      </c>
      <c r="G916">
        <v>15.029</v>
      </c>
      <c r="H916">
        <v>34.01</v>
      </c>
      <c r="L916" s="1">
        <v>41458</v>
      </c>
      <c r="M916" s="4">
        <f t="shared" si="29"/>
        <v>44.165351000000001</v>
      </c>
      <c r="N916" s="4">
        <f t="shared" si="28"/>
        <v>72.031000000000006</v>
      </c>
    </row>
    <row r="917" spans="1:14" x14ac:dyDescent="0.3">
      <c r="A917" s="1">
        <v>41459</v>
      </c>
      <c r="B917">
        <v>72.031000000000006</v>
      </c>
      <c r="C917">
        <v>46.17</v>
      </c>
      <c r="D917">
        <v>63.82</v>
      </c>
      <c r="E917">
        <v>47.57</v>
      </c>
      <c r="F917">
        <v>22.902000000000001</v>
      </c>
      <c r="G917">
        <v>15.029</v>
      </c>
      <c r="H917">
        <v>34.01</v>
      </c>
      <c r="L917" s="1">
        <v>41459</v>
      </c>
      <c r="M917" s="4">
        <f t="shared" si="29"/>
        <v>44.165351000000001</v>
      </c>
      <c r="N917" s="4">
        <f t="shared" si="28"/>
        <v>72.031000000000006</v>
      </c>
    </row>
    <row r="918" spans="1:14" x14ac:dyDescent="0.3">
      <c r="A918" s="1">
        <v>41460</v>
      </c>
      <c r="B918">
        <v>72.58</v>
      </c>
      <c r="C918">
        <v>46.69</v>
      </c>
      <c r="D918">
        <v>64.650000000000006</v>
      </c>
      <c r="E918">
        <v>48.22</v>
      </c>
      <c r="F918">
        <v>22.9</v>
      </c>
      <c r="G918">
        <v>14.907999999999999</v>
      </c>
      <c r="H918">
        <v>34.21</v>
      </c>
      <c r="L918" s="1">
        <v>41460</v>
      </c>
      <c r="M918" s="4">
        <f t="shared" si="29"/>
        <v>44.660250000000005</v>
      </c>
      <c r="N918" s="4">
        <f t="shared" si="28"/>
        <v>72.58</v>
      </c>
    </row>
    <row r="919" spans="1:14" x14ac:dyDescent="0.3">
      <c r="A919" s="1">
        <v>41461</v>
      </c>
      <c r="B919">
        <v>72.58</v>
      </c>
      <c r="C919">
        <v>46.69</v>
      </c>
      <c r="D919">
        <v>64.650000000000006</v>
      </c>
      <c r="E919">
        <v>48.22</v>
      </c>
      <c r="F919">
        <v>22.9</v>
      </c>
      <c r="G919">
        <v>14.907999999999999</v>
      </c>
      <c r="H919">
        <v>34.21</v>
      </c>
      <c r="L919" s="1">
        <v>41461</v>
      </c>
      <c r="M919" s="4">
        <f t="shared" si="29"/>
        <v>44.660250000000005</v>
      </c>
      <c r="N919" s="4">
        <f t="shared" si="28"/>
        <v>72.58</v>
      </c>
    </row>
    <row r="920" spans="1:14" x14ac:dyDescent="0.3">
      <c r="A920" s="1">
        <v>41462</v>
      </c>
      <c r="B920">
        <v>72.58</v>
      </c>
      <c r="C920">
        <v>46.69</v>
      </c>
      <c r="D920">
        <v>64.650000000000006</v>
      </c>
      <c r="E920">
        <v>48.22</v>
      </c>
      <c r="F920">
        <v>22.9</v>
      </c>
      <c r="G920">
        <v>14.907999999999999</v>
      </c>
      <c r="H920">
        <v>34.21</v>
      </c>
      <c r="L920" s="1">
        <v>41462</v>
      </c>
      <c r="M920" s="4">
        <f t="shared" si="29"/>
        <v>44.660250000000005</v>
      </c>
      <c r="N920" s="4">
        <f t="shared" si="28"/>
        <v>72.58</v>
      </c>
    </row>
    <row r="921" spans="1:14" x14ac:dyDescent="0.3">
      <c r="A921" s="1">
        <v>41463</v>
      </c>
      <c r="B921">
        <v>72.650000000000006</v>
      </c>
      <c r="C921">
        <v>47.11</v>
      </c>
      <c r="D921">
        <v>63.36</v>
      </c>
      <c r="E921">
        <v>48.49</v>
      </c>
      <c r="F921">
        <v>22.98</v>
      </c>
      <c r="G921">
        <v>14.823</v>
      </c>
      <c r="H921">
        <v>34.325000000000003</v>
      </c>
      <c r="L921" s="1">
        <v>41463</v>
      </c>
      <c r="M921" s="4">
        <f t="shared" si="29"/>
        <v>44.528289999999998</v>
      </c>
      <c r="N921" s="4">
        <f t="shared" si="28"/>
        <v>72.650000000000006</v>
      </c>
    </row>
    <row r="922" spans="1:14" x14ac:dyDescent="0.3">
      <c r="A922" s="1">
        <v>41464</v>
      </c>
      <c r="B922">
        <v>73.09</v>
      </c>
      <c r="C922">
        <v>47.48</v>
      </c>
      <c r="D922">
        <v>64.040000000000006</v>
      </c>
      <c r="E922">
        <v>48.625</v>
      </c>
      <c r="F922">
        <v>23.2</v>
      </c>
      <c r="G922">
        <v>15.084</v>
      </c>
      <c r="H922">
        <v>34.35</v>
      </c>
      <c r="L922" s="1">
        <v>41464</v>
      </c>
      <c r="M922" s="4">
        <f t="shared" si="29"/>
        <v>44.876750000000008</v>
      </c>
      <c r="N922" s="4">
        <f t="shared" si="28"/>
        <v>73.09</v>
      </c>
    </row>
    <row r="923" spans="1:14" x14ac:dyDescent="0.3">
      <c r="A923" s="1">
        <v>41465</v>
      </c>
      <c r="B923">
        <v>73.510000000000005</v>
      </c>
      <c r="C923">
        <v>47.59</v>
      </c>
      <c r="D923">
        <v>64.7</v>
      </c>
      <c r="E923">
        <v>48.95</v>
      </c>
      <c r="F923">
        <v>23.46</v>
      </c>
      <c r="G923">
        <v>15.026</v>
      </c>
      <c r="H923">
        <v>34.700000000000003</v>
      </c>
      <c r="L923" s="1">
        <v>41465</v>
      </c>
      <c r="M923" s="4">
        <f t="shared" si="29"/>
        <v>45.158330000000007</v>
      </c>
      <c r="N923" s="4">
        <f t="shared" si="28"/>
        <v>73.510000000000005</v>
      </c>
    </row>
    <row r="924" spans="1:14" x14ac:dyDescent="0.3">
      <c r="A924" s="1">
        <v>41466</v>
      </c>
      <c r="B924">
        <v>74.97</v>
      </c>
      <c r="C924">
        <v>48.39</v>
      </c>
      <c r="D924">
        <v>66.105000000000004</v>
      </c>
      <c r="E924">
        <v>49.58</v>
      </c>
      <c r="F924">
        <v>23.7</v>
      </c>
      <c r="G924">
        <v>15.26</v>
      </c>
      <c r="H924">
        <v>35.685000000000002</v>
      </c>
      <c r="L924" s="1">
        <v>41466</v>
      </c>
      <c r="M924" s="4">
        <f t="shared" si="29"/>
        <v>46.006100000000004</v>
      </c>
      <c r="N924" s="4">
        <f t="shared" si="28"/>
        <v>74.97</v>
      </c>
    </row>
    <row r="925" spans="1:14" x14ac:dyDescent="0.3">
      <c r="A925" s="1">
        <v>41467</v>
      </c>
      <c r="B925">
        <v>75.3</v>
      </c>
      <c r="C925">
        <v>48.97</v>
      </c>
      <c r="D925">
        <v>66.47</v>
      </c>
      <c r="E925">
        <v>49.88</v>
      </c>
      <c r="F925">
        <v>23.62</v>
      </c>
      <c r="G925">
        <v>15.233000000000001</v>
      </c>
      <c r="H925">
        <v>35.67</v>
      </c>
      <c r="L925" s="1">
        <v>41467</v>
      </c>
      <c r="M925" s="4">
        <f t="shared" si="29"/>
        <v>46.341109999999993</v>
      </c>
      <c r="N925" s="4">
        <f t="shared" si="28"/>
        <v>75.3</v>
      </c>
    </row>
    <row r="926" spans="1:14" x14ac:dyDescent="0.3">
      <c r="A926" s="1">
        <v>41468</v>
      </c>
      <c r="B926">
        <v>75.3</v>
      </c>
      <c r="C926">
        <v>48.97</v>
      </c>
      <c r="D926">
        <v>66.47</v>
      </c>
      <c r="E926">
        <v>49.88</v>
      </c>
      <c r="F926">
        <v>23.62</v>
      </c>
      <c r="G926">
        <v>15.233000000000001</v>
      </c>
      <c r="H926">
        <v>35.67</v>
      </c>
      <c r="L926" s="1">
        <v>41468</v>
      </c>
      <c r="M926" s="4">
        <f t="shared" si="29"/>
        <v>46.341109999999993</v>
      </c>
      <c r="N926" s="4">
        <f t="shared" si="28"/>
        <v>75.3</v>
      </c>
    </row>
    <row r="927" spans="1:14" x14ac:dyDescent="0.3">
      <c r="A927" s="1">
        <v>41469</v>
      </c>
      <c r="B927">
        <v>75.3</v>
      </c>
      <c r="C927">
        <v>48.97</v>
      </c>
      <c r="D927">
        <v>66.47</v>
      </c>
      <c r="E927">
        <v>49.88</v>
      </c>
      <c r="F927">
        <v>23.62</v>
      </c>
      <c r="G927">
        <v>15.233000000000001</v>
      </c>
      <c r="H927">
        <v>35.67</v>
      </c>
      <c r="L927" s="1">
        <v>41469</v>
      </c>
      <c r="M927" s="4">
        <f t="shared" si="29"/>
        <v>46.341109999999993</v>
      </c>
      <c r="N927" s="4">
        <f t="shared" si="28"/>
        <v>75.3</v>
      </c>
    </row>
    <row r="928" spans="1:14" x14ac:dyDescent="0.3">
      <c r="A928" s="1">
        <v>41470</v>
      </c>
      <c r="B928">
        <v>75.47</v>
      </c>
      <c r="C928">
        <v>48.99</v>
      </c>
      <c r="D928">
        <v>66.47</v>
      </c>
      <c r="E928">
        <v>49.93</v>
      </c>
      <c r="F928">
        <v>23.96</v>
      </c>
      <c r="G928">
        <v>15.266</v>
      </c>
      <c r="H928">
        <v>36.17</v>
      </c>
      <c r="L928" s="1">
        <v>41470</v>
      </c>
      <c r="M928" s="4">
        <f t="shared" si="29"/>
        <v>46.409079999999996</v>
      </c>
      <c r="N928" s="4">
        <f t="shared" si="28"/>
        <v>75.47</v>
      </c>
    </row>
    <row r="929" spans="1:14" x14ac:dyDescent="0.3">
      <c r="A929" s="1">
        <v>41471</v>
      </c>
      <c r="B929">
        <v>75.37</v>
      </c>
      <c r="C929">
        <v>48.79</v>
      </c>
      <c r="D929">
        <v>66.73</v>
      </c>
      <c r="E929">
        <v>49.64</v>
      </c>
      <c r="F929">
        <v>23.74</v>
      </c>
      <c r="G929">
        <v>15.364000000000001</v>
      </c>
      <c r="H929">
        <v>36.270000000000003</v>
      </c>
      <c r="L929" s="1">
        <v>41471</v>
      </c>
      <c r="M929" s="4">
        <f t="shared" si="29"/>
        <v>46.380270000000003</v>
      </c>
      <c r="N929" s="4">
        <f t="shared" si="28"/>
        <v>75.37</v>
      </c>
    </row>
    <row r="930" spans="1:14" x14ac:dyDescent="0.3">
      <c r="A930" s="1">
        <v>41472</v>
      </c>
      <c r="B930">
        <v>75.56</v>
      </c>
      <c r="C930">
        <v>49.5</v>
      </c>
      <c r="D930">
        <v>66.75</v>
      </c>
      <c r="E930">
        <v>49.77</v>
      </c>
      <c r="F930">
        <v>23.858000000000001</v>
      </c>
      <c r="G930">
        <v>15.368</v>
      </c>
      <c r="H930">
        <v>35.74</v>
      </c>
      <c r="L930" s="1">
        <v>41472</v>
      </c>
      <c r="M930" s="4">
        <f t="shared" si="29"/>
        <v>46.600729000000001</v>
      </c>
      <c r="N930" s="4">
        <f t="shared" si="28"/>
        <v>75.56</v>
      </c>
    </row>
    <row r="931" spans="1:14" x14ac:dyDescent="0.3">
      <c r="A931" s="1">
        <v>41473</v>
      </c>
      <c r="B931">
        <v>75.37</v>
      </c>
      <c r="C931">
        <v>49.24</v>
      </c>
      <c r="D931">
        <v>66.19</v>
      </c>
      <c r="E931">
        <v>49.91</v>
      </c>
      <c r="F931">
        <v>24.1203</v>
      </c>
      <c r="G931">
        <v>15.42</v>
      </c>
      <c r="H931">
        <v>35.44</v>
      </c>
      <c r="L931" s="1">
        <v>41473</v>
      </c>
      <c r="M931" s="4">
        <f t="shared" si="29"/>
        <v>46.366060149999996</v>
      </c>
      <c r="N931" s="4">
        <f t="shared" si="28"/>
        <v>75.37</v>
      </c>
    </row>
    <row r="932" spans="1:14" x14ac:dyDescent="0.3">
      <c r="A932" s="1">
        <v>41474</v>
      </c>
      <c r="B932">
        <v>74.59</v>
      </c>
      <c r="C932">
        <v>48.86</v>
      </c>
      <c r="D932">
        <v>66.02</v>
      </c>
      <c r="E932">
        <v>50.57</v>
      </c>
      <c r="F932">
        <v>24.28</v>
      </c>
      <c r="G932">
        <v>15.177</v>
      </c>
      <c r="H932">
        <v>31.4</v>
      </c>
      <c r="L932" s="1">
        <v>41474</v>
      </c>
      <c r="M932" s="4">
        <f t="shared" si="29"/>
        <v>45.861339999999991</v>
      </c>
      <c r="N932" s="4">
        <f t="shared" si="28"/>
        <v>74.59</v>
      </c>
    </row>
    <row r="933" spans="1:14" x14ac:dyDescent="0.3">
      <c r="A933" s="1">
        <v>41475</v>
      </c>
      <c r="B933">
        <v>74.59</v>
      </c>
      <c r="C933">
        <v>48.86</v>
      </c>
      <c r="D933">
        <v>66.02</v>
      </c>
      <c r="E933">
        <v>50.57</v>
      </c>
      <c r="F933">
        <v>24.28</v>
      </c>
      <c r="G933">
        <v>15.177</v>
      </c>
      <c r="H933">
        <v>31.4</v>
      </c>
      <c r="L933" s="1">
        <v>41475</v>
      </c>
      <c r="M933" s="4">
        <f t="shared" si="29"/>
        <v>45.861339999999991</v>
      </c>
      <c r="N933" s="4">
        <f t="shared" si="28"/>
        <v>74.59</v>
      </c>
    </row>
    <row r="934" spans="1:14" x14ac:dyDescent="0.3">
      <c r="A934" s="1">
        <v>41476</v>
      </c>
      <c r="B934">
        <v>74.59</v>
      </c>
      <c r="C934">
        <v>48.86</v>
      </c>
      <c r="D934">
        <v>66.02</v>
      </c>
      <c r="E934">
        <v>50.57</v>
      </c>
      <c r="F934">
        <v>24.28</v>
      </c>
      <c r="G934">
        <v>15.177</v>
      </c>
      <c r="H934">
        <v>31.4</v>
      </c>
      <c r="L934" s="1">
        <v>41476</v>
      </c>
      <c r="M934" s="4">
        <f t="shared" si="29"/>
        <v>45.861339999999991</v>
      </c>
      <c r="N934" s="4">
        <f t="shared" si="28"/>
        <v>74.59</v>
      </c>
    </row>
    <row r="935" spans="1:14" x14ac:dyDescent="0.3">
      <c r="A935" s="1">
        <v>41477</v>
      </c>
      <c r="B935">
        <v>74.81</v>
      </c>
      <c r="C935">
        <v>48.68</v>
      </c>
      <c r="D935">
        <v>65.89</v>
      </c>
      <c r="E935">
        <v>50.82</v>
      </c>
      <c r="F935">
        <v>24.34</v>
      </c>
      <c r="G935">
        <v>15.225</v>
      </c>
      <c r="H935">
        <v>32.01</v>
      </c>
      <c r="L935" s="1">
        <v>41477</v>
      </c>
      <c r="M935" s="4">
        <f t="shared" si="29"/>
        <v>45.869169999999997</v>
      </c>
      <c r="N935" s="4">
        <f t="shared" si="28"/>
        <v>74.81</v>
      </c>
    </row>
    <row r="936" spans="1:14" x14ac:dyDescent="0.3">
      <c r="A936" s="1">
        <v>41478</v>
      </c>
      <c r="B936">
        <v>74.260000000000005</v>
      </c>
      <c r="C936">
        <v>48.49</v>
      </c>
      <c r="D936">
        <v>65.7</v>
      </c>
      <c r="E936">
        <v>50.64</v>
      </c>
      <c r="F936">
        <v>24.439800000000002</v>
      </c>
      <c r="G936">
        <v>14.964</v>
      </c>
      <c r="H936">
        <v>31.82</v>
      </c>
      <c r="L936" s="1">
        <v>41478</v>
      </c>
      <c r="M936" s="4">
        <f t="shared" si="29"/>
        <v>45.683119900000008</v>
      </c>
      <c r="N936" s="4">
        <f t="shared" si="28"/>
        <v>74.260000000000005</v>
      </c>
    </row>
    <row r="937" spans="1:14" x14ac:dyDescent="0.3">
      <c r="A937" s="1">
        <v>41479</v>
      </c>
      <c r="B937">
        <v>74.5</v>
      </c>
      <c r="C937">
        <v>48.32</v>
      </c>
      <c r="D937">
        <v>64.47</v>
      </c>
      <c r="E937">
        <v>50.56</v>
      </c>
      <c r="F937">
        <v>24.416599999999999</v>
      </c>
      <c r="G937">
        <v>15.733000000000001</v>
      </c>
      <c r="H937">
        <v>31.96</v>
      </c>
      <c r="L937" s="1">
        <v>41479</v>
      </c>
      <c r="M937" s="4">
        <f t="shared" si="29"/>
        <v>45.395008300000001</v>
      </c>
      <c r="N937" s="4">
        <f t="shared" si="28"/>
        <v>74.5</v>
      </c>
    </row>
    <row r="938" spans="1:14" x14ac:dyDescent="0.3">
      <c r="A938" s="1">
        <v>41480</v>
      </c>
      <c r="B938">
        <v>74.97</v>
      </c>
      <c r="C938">
        <v>49.6</v>
      </c>
      <c r="D938">
        <v>64.8</v>
      </c>
      <c r="E938">
        <v>50.81</v>
      </c>
      <c r="F938">
        <v>24.46</v>
      </c>
      <c r="G938">
        <v>15.661</v>
      </c>
      <c r="H938">
        <v>31.39</v>
      </c>
      <c r="L938" s="1">
        <v>41480</v>
      </c>
      <c r="M938" s="4">
        <f t="shared" si="29"/>
        <v>45.898830000000004</v>
      </c>
      <c r="N938" s="4">
        <f t="shared" si="28"/>
        <v>74.97</v>
      </c>
    </row>
    <row r="939" spans="1:14" x14ac:dyDescent="0.3">
      <c r="A939" s="1">
        <v>41481</v>
      </c>
      <c r="B939">
        <v>75.37</v>
      </c>
      <c r="C939">
        <v>49.47</v>
      </c>
      <c r="D939">
        <v>64.290000000000006</v>
      </c>
      <c r="E939">
        <v>51.14</v>
      </c>
      <c r="F939">
        <v>24.321999999999999</v>
      </c>
      <c r="G939">
        <v>15.75</v>
      </c>
      <c r="H939">
        <v>31.62</v>
      </c>
      <c r="L939" s="1">
        <v>41481</v>
      </c>
      <c r="M939" s="4">
        <f t="shared" si="29"/>
        <v>45.807161000000001</v>
      </c>
      <c r="N939" s="4">
        <f t="shared" si="28"/>
        <v>75.37</v>
      </c>
    </row>
    <row r="940" spans="1:14" x14ac:dyDescent="0.3">
      <c r="A940" s="1">
        <v>41482</v>
      </c>
      <c r="B940">
        <v>75.37</v>
      </c>
      <c r="C940">
        <v>49.47</v>
      </c>
      <c r="D940">
        <v>64.290000000000006</v>
      </c>
      <c r="E940">
        <v>51.14</v>
      </c>
      <c r="F940">
        <v>24.321999999999999</v>
      </c>
      <c r="G940">
        <v>15.75</v>
      </c>
      <c r="H940">
        <v>31.62</v>
      </c>
      <c r="L940" s="1">
        <v>41482</v>
      </c>
      <c r="M940" s="4">
        <f t="shared" si="29"/>
        <v>45.807161000000001</v>
      </c>
      <c r="N940" s="4">
        <f t="shared" si="28"/>
        <v>75.37</v>
      </c>
    </row>
    <row r="941" spans="1:14" x14ac:dyDescent="0.3">
      <c r="A941" s="1">
        <v>41483</v>
      </c>
      <c r="B941">
        <v>75.37</v>
      </c>
      <c r="C941">
        <v>49.47</v>
      </c>
      <c r="D941">
        <v>64.290000000000006</v>
      </c>
      <c r="E941">
        <v>51.14</v>
      </c>
      <c r="F941">
        <v>24.321999999999999</v>
      </c>
      <c r="G941">
        <v>15.75</v>
      </c>
      <c r="H941">
        <v>31.62</v>
      </c>
      <c r="L941" s="1">
        <v>41483</v>
      </c>
      <c r="M941" s="4">
        <f t="shared" si="29"/>
        <v>45.807161000000001</v>
      </c>
      <c r="N941" s="4">
        <f t="shared" si="28"/>
        <v>75.37</v>
      </c>
    </row>
    <row r="942" spans="1:14" x14ac:dyDescent="0.3">
      <c r="A942" s="1">
        <v>41484</v>
      </c>
      <c r="B942">
        <v>75.23</v>
      </c>
      <c r="C942">
        <v>49.13</v>
      </c>
      <c r="D942">
        <v>63.88</v>
      </c>
      <c r="E942">
        <v>50.99</v>
      </c>
      <c r="F942">
        <v>23.8</v>
      </c>
      <c r="G942">
        <v>15.993</v>
      </c>
      <c r="H942">
        <v>31.54</v>
      </c>
      <c r="L942" s="1">
        <v>41484</v>
      </c>
      <c r="M942" s="4">
        <f t="shared" si="29"/>
        <v>45.5792</v>
      </c>
      <c r="N942" s="4">
        <f t="shared" si="28"/>
        <v>75.23</v>
      </c>
    </row>
    <row r="943" spans="1:14" x14ac:dyDescent="0.3">
      <c r="A943" s="1">
        <v>41485</v>
      </c>
      <c r="B943">
        <v>75.63</v>
      </c>
      <c r="C943">
        <v>49.445999999999998</v>
      </c>
      <c r="D943">
        <v>64.650000000000006</v>
      </c>
      <c r="E943">
        <v>51</v>
      </c>
      <c r="F943">
        <v>23.2</v>
      </c>
      <c r="G943">
        <v>16.190000000000001</v>
      </c>
      <c r="H943">
        <v>31.85</v>
      </c>
      <c r="L943" s="1">
        <v>41485</v>
      </c>
      <c r="M943" s="4">
        <f t="shared" si="29"/>
        <v>45.934199999999997</v>
      </c>
      <c r="N943" s="4">
        <f t="shared" si="28"/>
        <v>75.63</v>
      </c>
    </row>
    <row r="944" spans="1:14" x14ac:dyDescent="0.3">
      <c r="A944" s="1">
        <v>41486</v>
      </c>
      <c r="B944">
        <v>75.77</v>
      </c>
      <c r="C944">
        <v>49.24</v>
      </c>
      <c r="D944">
        <v>64.97</v>
      </c>
      <c r="E944">
        <v>51.02</v>
      </c>
      <c r="F944">
        <v>23.1</v>
      </c>
      <c r="G944">
        <v>16.161999999999999</v>
      </c>
      <c r="H944">
        <v>31.84</v>
      </c>
      <c r="L944" s="1">
        <v>41486</v>
      </c>
      <c r="M944" s="4">
        <f t="shared" si="29"/>
        <v>45.941249999999997</v>
      </c>
      <c r="N944" s="4">
        <f t="shared" si="28"/>
        <v>75.77</v>
      </c>
    </row>
    <row r="945" spans="1:14" x14ac:dyDescent="0.3">
      <c r="A945" s="1">
        <v>41487</v>
      </c>
      <c r="B945">
        <v>76.540000000000006</v>
      </c>
      <c r="C945">
        <v>50.16</v>
      </c>
      <c r="D945">
        <v>66.099999999999994</v>
      </c>
      <c r="E945">
        <v>51.34</v>
      </c>
      <c r="F945">
        <v>23.66</v>
      </c>
      <c r="G945">
        <v>16.309999999999999</v>
      </c>
      <c r="H945">
        <v>31.67</v>
      </c>
      <c r="L945" s="1">
        <v>41487</v>
      </c>
      <c r="M945" s="4">
        <f t="shared" si="29"/>
        <v>46.591830000000002</v>
      </c>
      <c r="N945" s="4">
        <f t="shared" si="28"/>
        <v>76.540000000000006</v>
      </c>
    </row>
    <row r="946" spans="1:14" x14ac:dyDescent="0.3">
      <c r="A946" s="1">
        <v>41488</v>
      </c>
      <c r="B946">
        <v>76.97</v>
      </c>
      <c r="C946">
        <v>50.16</v>
      </c>
      <c r="D946">
        <v>65.739999999999995</v>
      </c>
      <c r="E946">
        <v>51.36</v>
      </c>
      <c r="F946">
        <v>23.58</v>
      </c>
      <c r="G946">
        <v>16.518999999999998</v>
      </c>
      <c r="H946">
        <v>31.89</v>
      </c>
      <c r="L946" s="1">
        <v>41488</v>
      </c>
      <c r="M946" s="4">
        <f t="shared" si="29"/>
        <v>46.547689999999996</v>
      </c>
      <c r="N946" s="4">
        <f t="shared" si="28"/>
        <v>76.97</v>
      </c>
    </row>
    <row r="947" spans="1:14" x14ac:dyDescent="0.3">
      <c r="A947" s="1">
        <v>41489</v>
      </c>
      <c r="B947">
        <v>76.97</v>
      </c>
      <c r="C947">
        <v>50.16</v>
      </c>
      <c r="D947">
        <v>65.739999999999995</v>
      </c>
      <c r="E947">
        <v>51.36</v>
      </c>
      <c r="F947">
        <v>23.58</v>
      </c>
      <c r="G947">
        <v>16.518999999999998</v>
      </c>
      <c r="H947">
        <v>31.89</v>
      </c>
      <c r="L947" s="1">
        <v>41489</v>
      </c>
      <c r="M947" s="4">
        <f t="shared" si="29"/>
        <v>46.547689999999996</v>
      </c>
      <c r="N947" s="4">
        <f t="shared" si="28"/>
        <v>76.97</v>
      </c>
    </row>
    <row r="948" spans="1:14" x14ac:dyDescent="0.3">
      <c r="A948" s="1">
        <v>41490</v>
      </c>
      <c r="B948">
        <v>76.97</v>
      </c>
      <c r="C948">
        <v>50.16</v>
      </c>
      <c r="D948">
        <v>65.739999999999995</v>
      </c>
      <c r="E948">
        <v>51.36</v>
      </c>
      <c r="F948">
        <v>23.58</v>
      </c>
      <c r="G948">
        <v>16.518999999999998</v>
      </c>
      <c r="H948">
        <v>31.89</v>
      </c>
      <c r="L948" s="1">
        <v>41490</v>
      </c>
      <c r="M948" s="4">
        <f t="shared" si="29"/>
        <v>46.547689999999996</v>
      </c>
      <c r="N948" s="4">
        <f t="shared" si="28"/>
        <v>76.97</v>
      </c>
    </row>
    <row r="949" spans="1:14" x14ac:dyDescent="0.3">
      <c r="A949" s="1">
        <v>41491</v>
      </c>
      <c r="B949">
        <v>77.02</v>
      </c>
      <c r="C949">
        <v>50.55</v>
      </c>
      <c r="D949">
        <v>65.599999999999994</v>
      </c>
      <c r="E949">
        <v>51.29</v>
      </c>
      <c r="F949">
        <v>23.68</v>
      </c>
      <c r="G949">
        <v>16.765999999999998</v>
      </c>
      <c r="H949">
        <v>31.7</v>
      </c>
      <c r="L949" s="1">
        <v>41491</v>
      </c>
      <c r="M949" s="4">
        <f t="shared" si="29"/>
        <v>46.644440000000003</v>
      </c>
      <c r="N949" s="4">
        <f t="shared" si="28"/>
        <v>77.02</v>
      </c>
    </row>
    <row r="950" spans="1:14" x14ac:dyDescent="0.3">
      <c r="A950" s="1">
        <v>41492</v>
      </c>
      <c r="B950">
        <v>76.56</v>
      </c>
      <c r="C950">
        <v>50.37</v>
      </c>
      <c r="D950">
        <v>65.2</v>
      </c>
      <c r="E950">
        <v>51.05</v>
      </c>
      <c r="F950">
        <v>23.9</v>
      </c>
      <c r="G950">
        <v>16.616</v>
      </c>
      <c r="H950">
        <v>31.58</v>
      </c>
      <c r="L950" s="1">
        <v>41492</v>
      </c>
      <c r="M950" s="4">
        <f t="shared" si="29"/>
        <v>46.418549999999996</v>
      </c>
      <c r="N950" s="4">
        <f t="shared" si="28"/>
        <v>76.56</v>
      </c>
    </row>
    <row r="951" spans="1:14" x14ac:dyDescent="0.3">
      <c r="A951" s="1">
        <v>41493</v>
      </c>
      <c r="B951">
        <v>76.42</v>
      </c>
      <c r="C951">
        <v>50.17</v>
      </c>
      <c r="D951">
        <v>64.489999999999995</v>
      </c>
      <c r="E951">
        <v>51.09</v>
      </c>
      <c r="F951">
        <v>23.276399999999999</v>
      </c>
      <c r="G951">
        <v>16.606000000000002</v>
      </c>
      <c r="H951">
        <v>32.063000000000002</v>
      </c>
      <c r="L951" s="1">
        <v>41493</v>
      </c>
      <c r="M951" s="4">
        <f t="shared" si="29"/>
        <v>46.224038200000003</v>
      </c>
      <c r="N951" s="4">
        <f t="shared" si="28"/>
        <v>76.42</v>
      </c>
    </row>
    <row r="952" spans="1:14" x14ac:dyDescent="0.3">
      <c r="A952" s="1">
        <v>41494</v>
      </c>
      <c r="B952">
        <v>76.8</v>
      </c>
      <c r="C952">
        <v>50.63</v>
      </c>
      <c r="D952">
        <v>64.52</v>
      </c>
      <c r="E952">
        <v>51.09</v>
      </c>
      <c r="F952">
        <v>23.92</v>
      </c>
      <c r="G952">
        <v>16.465</v>
      </c>
      <c r="H952">
        <v>32.89</v>
      </c>
      <c r="L952" s="1">
        <v>41494</v>
      </c>
      <c r="M952" s="4">
        <f t="shared" si="29"/>
        <v>46.461460000000002</v>
      </c>
      <c r="N952" s="4">
        <f t="shared" si="28"/>
        <v>76.8</v>
      </c>
    </row>
    <row r="953" spans="1:14" x14ac:dyDescent="0.3">
      <c r="A953" s="1">
        <v>41495</v>
      </c>
      <c r="B953">
        <v>76.489999999999995</v>
      </c>
      <c r="C953">
        <v>50.72</v>
      </c>
      <c r="D953">
        <v>64.19</v>
      </c>
      <c r="E953">
        <v>50.91</v>
      </c>
      <c r="F953">
        <v>23.96</v>
      </c>
      <c r="G953">
        <v>16.23</v>
      </c>
      <c r="H953">
        <v>32.700000000000003</v>
      </c>
      <c r="L953" s="1">
        <v>41495</v>
      </c>
      <c r="M953" s="4">
        <f t="shared" si="29"/>
        <v>46.340979999999995</v>
      </c>
      <c r="N953" s="4">
        <f t="shared" si="28"/>
        <v>76.489999999999995</v>
      </c>
    </row>
    <row r="954" spans="1:14" x14ac:dyDescent="0.3">
      <c r="A954" s="1">
        <v>41496</v>
      </c>
      <c r="B954">
        <v>76.489999999999995</v>
      </c>
      <c r="C954">
        <v>50.72</v>
      </c>
      <c r="D954">
        <v>64.19</v>
      </c>
      <c r="E954">
        <v>50.91</v>
      </c>
      <c r="F954">
        <v>23.96</v>
      </c>
      <c r="G954">
        <v>16.23</v>
      </c>
      <c r="H954">
        <v>32.700000000000003</v>
      </c>
      <c r="L954" s="1">
        <v>41496</v>
      </c>
      <c r="M954" s="4">
        <f t="shared" si="29"/>
        <v>46.340979999999995</v>
      </c>
      <c r="N954" s="4">
        <f t="shared" si="28"/>
        <v>76.489999999999995</v>
      </c>
    </row>
    <row r="955" spans="1:14" x14ac:dyDescent="0.3">
      <c r="A955" s="1">
        <v>41497</v>
      </c>
      <c r="B955">
        <v>76.489999999999995</v>
      </c>
      <c r="C955">
        <v>50.72</v>
      </c>
      <c r="D955">
        <v>64.19</v>
      </c>
      <c r="E955">
        <v>50.91</v>
      </c>
      <c r="F955">
        <v>23.96</v>
      </c>
      <c r="G955">
        <v>16.23</v>
      </c>
      <c r="H955">
        <v>32.700000000000003</v>
      </c>
      <c r="L955" s="1">
        <v>41497</v>
      </c>
      <c r="M955" s="4">
        <f t="shared" si="29"/>
        <v>46.340979999999995</v>
      </c>
      <c r="N955" s="4">
        <f t="shared" si="28"/>
        <v>76.489999999999995</v>
      </c>
    </row>
    <row r="956" spans="1:14" x14ac:dyDescent="0.3">
      <c r="A956" s="1">
        <v>41498</v>
      </c>
      <c r="B956">
        <v>76.67</v>
      </c>
      <c r="C956">
        <v>50.83</v>
      </c>
      <c r="D956">
        <v>64.430000000000007</v>
      </c>
      <c r="E956">
        <v>50.7</v>
      </c>
      <c r="F956">
        <v>23.580300000000001</v>
      </c>
      <c r="G956">
        <v>16.690999999999999</v>
      </c>
      <c r="H956">
        <v>32.869999999999997</v>
      </c>
      <c r="L956" s="1">
        <v>41498</v>
      </c>
      <c r="M956" s="4">
        <f t="shared" si="29"/>
        <v>46.470890150000002</v>
      </c>
      <c r="N956" s="4">
        <f t="shared" si="28"/>
        <v>76.67</v>
      </c>
    </row>
    <row r="957" spans="1:14" x14ac:dyDescent="0.3">
      <c r="A957" s="1">
        <v>41499</v>
      </c>
      <c r="B957">
        <v>77.099999999999994</v>
      </c>
      <c r="C957">
        <v>50.76</v>
      </c>
      <c r="D957">
        <v>65.19</v>
      </c>
      <c r="E957">
        <v>50.89</v>
      </c>
      <c r="F957">
        <v>23.680299999999999</v>
      </c>
      <c r="G957">
        <v>17.484999999999999</v>
      </c>
      <c r="H957">
        <v>32.229999999999997</v>
      </c>
      <c r="L957" s="1">
        <v>41499</v>
      </c>
      <c r="M957" s="4">
        <f t="shared" si="29"/>
        <v>46.680340149999992</v>
      </c>
      <c r="N957" s="4">
        <f t="shared" si="28"/>
        <v>77.099999999999994</v>
      </c>
    </row>
    <row r="958" spans="1:14" x14ac:dyDescent="0.3">
      <c r="A958" s="1">
        <v>41500</v>
      </c>
      <c r="B958">
        <v>76.81</v>
      </c>
      <c r="C958">
        <v>50.31</v>
      </c>
      <c r="D958">
        <v>64.2</v>
      </c>
      <c r="E958">
        <v>50.49</v>
      </c>
      <c r="F958">
        <v>23.7</v>
      </c>
      <c r="G958">
        <v>17.803999999999998</v>
      </c>
      <c r="H958">
        <v>32.35</v>
      </c>
      <c r="L958" s="1">
        <v>41500</v>
      </c>
      <c r="M958" s="4">
        <f t="shared" si="29"/>
        <v>46.259250000000009</v>
      </c>
      <c r="N958" s="4">
        <f t="shared" si="28"/>
        <v>76.81</v>
      </c>
    </row>
    <row r="959" spans="1:14" x14ac:dyDescent="0.3">
      <c r="A959" s="1">
        <v>41501</v>
      </c>
      <c r="B959">
        <v>75.510000000000005</v>
      </c>
      <c r="C959">
        <v>49.19</v>
      </c>
      <c r="D959">
        <v>62.75</v>
      </c>
      <c r="E959">
        <v>49.64</v>
      </c>
      <c r="F959">
        <v>23.28</v>
      </c>
      <c r="G959">
        <v>17.783000000000001</v>
      </c>
      <c r="H959">
        <v>31.79</v>
      </c>
      <c r="L959" s="1">
        <v>41501</v>
      </c>
      <c r="M959" s="4">
        <f t="shared" si="29"/>
        <v>45.318939999999998</v>
      </c>
      <c r="N959" s="4">
        <f t="shared" si="28"/>
        <v>75.510000000000005</v>
      </c>
    </row>
    <row r="960" spans="1:14" x14ac:dyDescent="0.3">
      <c r="A960" s="1">
        <v>41502</v>
      </c>
      <c r="B960">
        <v>75.484999999999999</v>
      </c>
      <c r="C960">
        <v>49.24</v>
      </c>
      <c r="D960">
        <v>62.97</v>
      </c>
      <c r="E960">
        <v>49.41</v>
      </c>
      <c r="F960">
        <v>23.32</v>
      </c>
      <c r="G960">
        <v>17.940000000000001</v>
      </c>
      <c r="H960">
        <v>31.8</v>
      </c>
      <c r="L960" s="1">
        <v>41502</v>
      </c>
      <c r="M960" s="4">
        <f t="shared" si="29"/>
        <v>45.373659999999994</v>
      </c>
      <c r="N960" s="4">
        <f t="shared" si="28"/>
        <v>75.484999999999999</v>
      </c>
    </row>
    <row r="961" spans="1:14" x14ac:dyDescent="0.3">
      <c r="A961" s="1">
        <v>41503</v>
      </c>
      <c r="B961">
        <v>75.484999999999999</v>
      </c>
      <c r="C961">
        <v>49.24</v>
      </c>
      <c r="D961">
        <v>62.97</v>
      </c>
      <c r="E961">
        <v>49.41</v>
      </c>
      <c r="F961">
        <v>23.32</v>
      </c>
      <c r="G961">
        <v>17.940000000000001</v>
      </c>
      <c r="H961">
        <v>31.8</v>
      </c>
      <c r="L961" s="1">
        <v>41503</v>
      </c>
      <c r="M961" s="4">
        <f t="shared" si="29"/>
        <v>45.373659999999994</v>
      </c>
      <c r="N961" s="4">
        <f t="shared" si="28"/>
        <v>75.484999999999999</v>
      </c>
    </row>
    <row r="962" spans="1:14" x14ac:dyDescent="0.3">
      <c r="A962" s="1">
        <v>41504</v>
      </c>
      <c r="B962">
        <v>75.484999999999999</v>
      </c>
      <c r="C962">
        <v>49.24</v>
      </c>
      <c r="D962">
        <v>62.97</v>
      </c>
      <c r="E962">
        <v>49.41</v>
      </c>
      <c r="F962">
        <v>23.32</v>
      </c>
      <c r="G962">
        <v>17.940000000000001</v>
      </c>
      <c r="H962">
        <v>31.8</v>
      </c>
      <c r="L962" s="1">
        <v>41504</v>
      </c>
      <c r="M962" s="4">
        <f t="shared" si="29"/>
        <v>45.373659999999994</v>
      </c>
      <c r="N962" s="4">
        <f t="shared" ref="N962:N1025" si="30">B962</f>
        <v>75.484999999999999</v>
      </c>
    </row>
    <row r="963" spans="1:14" x14ac:dyDescent="0.3">
      <c r="A963" s="1">
        <v>41505</v>
      </c>
      <c r="B963">
        <v>75.349999999999994</v>
      </c>
      <c r="C963">
        <v>49.04</v>
      </c>
      <c r="D963">
        <v>62.52</v>
      </c>
      <c r="E963">
        <v>49.5</v>
      </c>
      <c r="F963">
        <v>23.22</v>
      </c>
      <c r="G963">
        <v>18.134</v>
      </c>
      <c r="H963">
        <v>31.393000000000001</v>
      </c>
      <c r="L963" s="1">
        <v>41505</v>
      </c>
      <c r="M963" s="4">
        <f t="shared" ref="M963:M1026" si="31">C963*0.35+D963*25%+E963*15%+F963*0.05%+G963*10%+H963*10%</f>
        <v>45.183309999999992</v>
      </c>
      <c r="N963" s="4">
        <f t="shared" si="30"/>
        <v>75.349999999999994</v>
      </c>
    </row>
    <row r="964" spans="1:14" x14ac:dyDescent="0.3">
      <c r="A964" s="1">
        <v>41506</v>
      </c>
      <c r="B964">
        <v>75.680000000000007</v>
      </c>
      <c r="C964">
        <v>49.45</v>
      </c>
      <c r="D964">
        <v>62.96</v>
      </c>
      <c r="E964">
        <v>49.64</v>
      </c>
      <c r="F964">
        <v>23.26</v>
      </c>
      <c r="G964">
        <v>17.895</v>
      </c>
      <c r="H964">
        <v>31.62</v>
      </c>
      <c r="L964" s="1">
        <v>41506</v>
      </c>
      <c r="M964" s="4">
        <f t="shared" si="31"/>
        <v>45.45662999999999</v>
      </c>
      <c r="N964" s="4">
        <f t="shared" si="30"/>
        <v>75.680000000000007</v>
      </c>
    </row>
    <row r="965" spans="1:14" x14ac:dyDescent="0.3">
      <c r="A965" s="1">
        <v>41507</v>
      </c>
      <c r="B965">
        <v>75.42</v>
      </c>
      <c r="C965">
        <v>49.22</v>
      </c>
      <c r="D965">
        <v>62.48</v>
      </c>
      <c r="E965">
        <v>49.34</v>
      </c>
      <c r="F965">
        <v>22.74</v>
      </c>
      <c r="G965">
        <v>17.940999999999999</v>
      </c>
      <c r="H965">
        <v>31.61</v>
      </c>
      <c r="L965" s="1">
        <v>41507</v>
      </c>
      <c r="M965" s="4">
        <f t="shared" si="31"/>
        <v>45.214469999999992</v>
      </c>
      <c r="N965" s="4">
        <f t="shared" si="30"/>
        <v>75.42</v>
      </c>
    </row>
    <row r="966" spans="1:14" x14ac:dyDescent="0.3">
      <c r="A966" s="1">
        <v>41508</v>
      </c>
      <c r="B966">
        <v>76.16</v>
      </c>
      <c r="C966">
        <v>49.73</v>
      </c>
      <c r="D966">
        <v>63.17</v>
      </c>
      <c r="E966">
        <v>49.66</v>
      </c>
      <c r="F966">
        <v>23.2</v>
      </c>
      <c r="G966">
        <v>17.963000000000001</v>
      </c>
      <c r="H966">
        <v>32.39</v>
      </c>
      <c r="L966" s="1">
        <v>41508</v>
      </c>
      <c r="M966" s="4">
        <f t="shared" si="31"/>
        <v>45.693899999999992</v>
      </c>
      <c r="N966" s="4">
        <f t="shared" si="30"/>
        <v>76.16</v>
      </c>
    </row>
    <row r="967" spans="1:14" x14ac:dyDescent="0.3">
      <c r="A967" s="1">
        <v>41509</v>
      </c>
      <c r="B967">
        <v>76.67</v>
      </c>
      <c r="C967">
        <v>50.16</v>
      </c>
      <c r="D967">
        <v>63.17</v>
      </c>
      <c r="E967">
        <v>49.79</v>
      </c>
      <c r="F967">
        <v>23.14</v>
      </c>
      <c r="G967">
        <v>17.893999999999998</v>
      </c>
      <c r="H967">
        <v>34.75</v>
      </c>
      <c r="L967" s="1">
        <v>41509</v>
      </c>
      <c r="M967" s="4">
        <f t="shared" si="31"/>
        <v>46.092970000000001</v>
      </c>
      <c r="N967" s="4">
        <f t="shared" si="30"/>
        <v>76.67</v>
      </c>
    </row>
    <row r="968" spans="1:14" x14ac:dyDescent="0.3">
      <c r="A968" s="1">
        <v>41510</v>
      </c>
      <c r="B968">
        <v>76.67</v>
      </c>
      <c r="C968">
        <v>50.16</v>
      </c>
      <c r="D968">
        <v>63.17</v>
      </c>
      <c r="E968">
        <v>49.79</v>
      </c>
      <c r="F968">
        <v>23.14</v>
      </c>
      <c r="G968">
        <v>17.893999999999998</v>
      </c>
      <c r="H968">
        <v>34.75</v>
      </c>
      <c r="L968" s="1">
        <v>41510</v>
      </c>
      <c r="M968" s="4">
        <f t="shared" si="31"/>
        <v>46.092970000000001</v>
      </c>
      <c r="N968" s="4">
        <f t="shared" si="30"/>
        <v>76.67</v>
      </c>
    </row>
    <row r="969" spans="1:14" x14ac:dyDescent="0.3">
      <c r="A969" s="1">
        <v>41511</v>
      </c>
      <c r="B969">
        <v>76.67</v>
      </c>
      <c r="C969">
        <v>50.16</v>
      </c>
      <c r="D969">
        <v>63.17</v>
      </c>
      <c r="E969">
        <v>49.79</v>
      </c>
      <c r="F969">
        <v>23.14</v>
      </c>
      <c r="G969">
        <v>17.893999999999998</v>
      </c>
      <c r="H969">
        <v>34.75</v>
      </c>
      <c r="L969" s="1">
        <v>41511</v>
      </c>
      <c r="M969" s="4">
        <f t="shared" si="31"/>
        <v>46.092970000000001</v>
      </c>
      <c r="N969" s="4">
        <f t="shared" si="30"/>
        <v>76.67</v>
      </c>
    </row>
    <row r="970" spans="1:14" x14ac:dyDescent="0.3">
      <c r="A970" s="1">
        <v>41512</v>
      </c>
      <c r="B970">
        <v>76.709999999999994</v>
      </c>
      <c r="C970">
        <v>50.25</v>
      </c>
      <c r="D970">
        <v>63.05</v>
      </c>
      <c r="E970">
        <v>49.86</v>
      </c>
      <c r="F970">
        <v>22.7744</v>
      </c>
      <c r="G970">
        <v>17.963000000000001</v>
      </c>
      <c r="H970">
        <v>34.15</v>
      </c>
      <c r="L970" s="1">
        <v>41512</v>
      </c>
      <c r="M970" s="4">
        <f t="shared" si="31"/>
        <v>46.051687199999996</v>
      </c>
      <c r="N970" s="4">
        <f t="shared" si="30"/>
        <v>76.709999999999994</v>
      </c>
    </row>
    <row r="971" spans="1:14" x14ac:dyDescent="0.3">
      <c r="A971" s="1">
        <v>41513</v>
      </c>
      <c r="B971">
        <v>75.14</v>
      </c>
      <c r="C971">
        <v>49.01</v>
      </c>
      <c r="D971">
        <v>61.5</v>
      </c>
      <c r="E971">
        <v>49.05</v>
      </c>
      <c r="F971">
        <v>22.5</v>
      </c>
      <c r="G971">
        <v>17.45</v>
      </c>
      <c r="H971">
        <v>33.26</v>
      </c>
      <c r="L971" s="1">
        <v>41513</v>
      </c>
      <c r="M971" s="4">
        <f t="shared" si="31"/>
        <v>44.968249999999991</v>
      </c>
      <c r="N971" s="4">
        <f t="shared" si="30"/>
        <v>75.14</v>
      </c>
    </row>
    <row r="972" spans="1:14" x14ac:dyDescent="0.3">
      <c r="A972" s="1">
        <v>41514</v>
      </c>
      <c r="B972">
        <v>75.430000000000007</v>
      </c>
      <c r="C972">
        <v>49.26</v>
      </c>
      <c r="D972">
        <v>62.3</v>
      </c>
      <c r="E972">
        <v>49.26</v>
      </c>
      <c r="F972">
        <v>23.002400000000002</v>
      </c>
      <c r="G972">
        <v>17.532</v>
      </c>
      <c r="H972">
        <v>33.020000000000003</v>
      </c>
      <c r="L972" s="1">
        <v>41514</v>
      </c>
      <c r="M972" s="4">
        <f t="shared" si="31"/>
        <v>45.271701199999995</v>
      </c>
      <c r="N972" s="4">
        <f t="shared" si="30"/>
        <v>75.430000000000007</v>
      </c>
    </row>
    <row r="973" spans="1:14" x14ac:dyDescent="0.3">
      <c r="A973" s="1">
        <v>41515</v>
      </c>
      <c r="B973">
        <v>75.959999999999994</v>
      </c>
      <c r="C973">
        <v>49.82</v>
      </c>
      <c r="D973">
        <v>62.95</v>
      </c>
      <c r="E973">
        <v>49.41</v>
      </c>
      <c r="F973">
        <v>23.192799999999998</v>
      </c>
      <c r="G973">
        <v>17.561</v>
      </c>
      <c r="H973">
        <v>33.549999999999997</v>
      </c>
      <c r="L973" s="1">
        <v>41515</v>
      </c>
      <c r="M973" s="4">
        <f t="shared" si="31"/>
        <v>45.708696399999987</v>
      </c>
      <c r="N973" s="4">
        <f t="shared" si="30"/>
        <v>75.959999999999994</v>
      </c>
    </row>
    <row r="974" spans="1:14" x14ac:dyDescent="0.3">
      <c r="A974" s="1">
        <v>41516</v>
      </c>
      <c r="B974">
        <v>75.47</v>
      </c>
      <c r="C974">
        <v>49.58</v>
      </c>
      <c r="D974">
        <v>62.41</v>
      </c>
      <c r="E974">
        <v>49.22</v>
      </c>
      <c r="F974">
        <v>22.86</v>
      </c>
      <c r="G974">
        <v>17.401</v>
      </c>
      <c r="H974">
        <v>33.4</v>
      </c>
      <c r="L974" s="1">
        <v>41516</v>
      </c>
      <c r="M974" s="4">
        <f t="shared" si="31"/>
        <v>45.430029999999988</v>
      </c>
      <c r="N974" s="4">
        <f t="shared" si="30"/>
        <v>75.47</v>
      </c>
    </row>
    <row r="975" spans="1:14" x14ac:dyDescent="0.3">
      <c r="A975" s="1">
        <v>41517</v>
      </c>
      <c r="B975">
        <v>75.47</v>
      </c>
      <c r="C975">
        <v>49.58</v>
      </c>
      <c r="D975">
        <v>62.41</v>
      </c>
      <c r="E975">
        <v>49.22</v>
      </c>
      <c r="F975">
        <v>22.86</v>
      </c>
      <c r="G975">
        <v>17.401</v>
      </c>
      <c r="H975">
        <v>33.4</v>
      </c>
      <c r="L975" s="1">
        <v>41517</v>
      </c>
      <c r="M975" s="4">
        <f t="shared" si="31"/>
        <v>45.430029999999988</v>
      </c>
      <c r="N975" s="4">
        <f t="shared" si="30"/>
        <v>75.47</v>
      </c>
    </row>
    <row r="976" spans="1:14" x14ac:dyDescent="0.3">
      <c r="A976" s="1">
        <v>41518</v>
      </c>
      <c r="B976">
        <v>75.47</v>
      </c>
      <c r="C976">
        <v>49.58</v>
      </c>
      <c r="D976">
        <v>62.41</v>
      </c>
      <c r="E976">
        <v>49.22</v>
      </c>
      <c r="F976">
        <v>22.86</v>
      </c>
      <c r="G976">
        <v>17.401</v>
      </c>
      <c r="H976">
        <v>33.4</v>
      </c>
      <c r="L976" s="1">
        <v>41518</v>
      </c>
      <c r="M976" s="4">
        <f t="shared" si="31"/>
        <v>45.430029999999988</v>
      </c>
      <c r="N976" s="4">
        <f t="shared" si="30"/>
        <v>75.47</v>
      </c>
    </row>
    <row r="977" spans="1:14" x14ac:dyDescent="0.3">
      <c r="A977" s="1">
        <v>41519</v>
      </c>
      <c r="B977">
        <v>75.47</v>
      </c>
      <c r="C977">
        <v>49.58</v>
      </c>
      <c r="D977">
        <v>62.41</v>
      </c>
      <c r="E977">
        <v>49.22</v>
      </c>
      <c r="F977">
        <v>22.86</v>
      </c>
      <c r="G977">
        <v>17.401</v>
      </c>
      <c r="H977">
        <v>33.4</v>
      </c>
      <c r="L977" s="1">
        <v>41519</v>
      </c>
      <c r="M977" s="4">
        <f t="shared" si="31"/>
        <v>45.430029999999988</v>
      </c>
      <c r="N977" s="4">
        <f t="shared" si="30"/>
        <v>75.47</v>
      </c>
    </row>
    <row r="978" spans="1:14" x14ac:dyDescent="0.3">
      <c r="A978" s="1">
        <v>41520</v>
      </c>
      <c r="B978">
        <v>75.900000000000006</v>
      </c>
      <c r="C978">
        <v>50.23</v>
      </c>
      <c r="D978">
        <v>62.93</v>
      </c>
      <c r="E978">
        <v>49.54</v>
      </c>
      <c r="F978">
        <v>23.389299999999999</v>
      </c>
      <c r="G978">
        <v>17.449000000000002</v>
      </c>
      <c r="H978">
        <v>31.88</v>
      </c>
      <c r="L978" s="1">
        <v>41520</v>
      </c>
      <c r="M978" s="4">
        <f t="shared" si="31"/>
        <v>45.688594649999999</v>
      </c>
      <c r="N978" s="4">
        <f t="shared" si="30"/>
        <v>75.900000000000006</v>
      </c>
    </row>
    <row r="979" spans="1:14" x14ac:dyDescent="0.3">
      <c r="A979" s="1">
        <v>41521</v>
      </c>
      <c r="B979">
        <v>76.709999999999994</v>
      </c>
      <c r="C979">
        <v>50.82</v>
      </c>
      <c r="D979">
        <v>64.52</v>
      </c>
      <c r="E979">
        <v>50.11</v>
      </c>
      <c r="F979">
        <v>23.74</v>
      </c>
      <c r="G979">
        <v>17.809999999999999</v>
      </c>
      <c r="H979">
        <v>31.195</v>
      </c>
      <c r="L979" s="1">
        <v>41521</v>
      </c>
      <c r="M979" s="4">
        <f t="shared" si="31"/>
        <v>46.345870000000005</v>
      </c>
      <c r="N979" s="4">
        <f t="shared" si="30"/>
        <v>76.709999999999994</v>
      </c>
    </row>
    <row r="980" spans="1:14" x14ac:dyDescent="0.3">
      <c r="A980" s="1">
        <v>41522</v>
      </c>
      <c r="B980">
        <v>76.84</v>
      </c>
      <c r="C980">
        <v>51.16</v>
      </c>
      <c r="D980">
        <v>65.010000000000005</v>
      </c>
      <c r="E980">
        <v>50.18</v>
      </c>
      <c r="F980">
        <v>23.9</v>
      </c>
      <c r="G980">
        <v>17.687999999999999</v>
      </c>
      <c r="H980">
        <v>31.234999999999999</v>
      </c>
      <c r="L980" s="1">
        <v>41522</v>
      </c>
      <c r="M980" s="4">
        <f t="shared" si="31"/>
        <v>46.589750000000002</v>
      </c>
      <c r="N980" s="4">
        <f t="shared" si="30"/>
        <v>76.84</v>
      </c>
    </row>
    <row r="981" spans="1:14" x14ac:dyDescent="0.3">
      <c r="A981" s="1">
        <v>41523</v>
      </c>
      <c r="B981">
        <v>76.930000000000007</v>
      </c>
      <c r="C981">
        <v>51.39</v>
      </c>
      <c r="D981">
        <v>64.709999999999994</v>
      </c>
      <c r="E981">
        <v>50.2</v>
      </c>
      <c r="F981">
        <v>24.6</v>
      </c>
      <c r="G981">
        <v>17.794</v>
      </c>
      <c r="H981">
        <v>31.152000000000001</v>
      </c>
      <c r="L981" s="1">
        <v>41523</v>
      </c>
      <c r="M981" s="4">
        <f t="shared" si="31"/>
        <v>46.60090000000001</v>
      </c>
      <c r="N981" s="4">
        <f t="shared" si="30"/>
        <v>76.930000000000007</v>
      </c>
    </row>
    <row r="982" spans="1:14" x14ac:dyDescent="0.3">
      <c r="A982" s="1">
        <v>41524</v>
      </c>
      <c r="B982">
        <v>76.930000000000007</v>
      </c>
      <c r="C982">
        <v>51.39</v>
      </c>
      <c r="D982">
        <v>64.709999999999994</v>
      </c>
      <c r="E982">
        <v>50.2</v>
      </c>
      <c r="F982">
        <v>24.6</v>
      </c>
      <c r="G982">
        <v>17.794</v>
      </c>
      <c r="H982">
        <v>31.152000000000001</v>
      </c>
      <c r="L982" s="1">
        <v>41524</v>
      </c>
      <c r="M982" s="4">
        <f t="shared" si="31"/>
        <v>46.60090000000001</v>
      </c>
      <c r="N982" s="4">
        <f t="shared" si="30"/>
        <v>76.930000000000007</v>
      </c>
    </row>
    <row r="983" spans="1:14" x14ac:dyDescent="0.3">
      <c r="A983" s="1">
        <v>41525</v>
      </c>
      <c r="B983">
        <v>76.930000000000007</v>
      </c>
      <c r="C983">
        <v>51.39</v>
      </c>
      <c r="D983">
        <v>64.709999999999994</v>
      </c>
      <c r="E983">
        <v>50.2</v>
      </c>
      <c r="F983">
        <v>24.6</v>
      </c>
      <c r="G983">
        <v>17.794</v>
      </c>
      <c r="H983">
        <v>31.152000000000001</v>
      </c>
      <c r="L983" s="1">
        <v>41525</v>
      </c>
      <c r="M983" s="4">
        <f t="shared" si="31"/>
        <v>46.60090000000001</v>
      </c>
      <c r="N983" s="4">
        <f t="shared" si="30"/>
        <v>76.930000000000007</v>
      </c>
    </row>
    <row r="984" spans="1:14" x14ac:dyDescent="0.3">
      <c r="A984" s="1">
        <v>41526</v>
      </c>
      <c r="B984">
        <v>77.83</v>
      </c>
      <c r="C984">
        <v>52</v>
      </c>
      <c r="D984">
        <v>65.569999999999993</v>
      </c>
      <c r="E984">
        <v>50.51</v>
      </c>
      <c r="F984">
        <v>25.08</v>
      </c>
      <c r="G984">
        <v>18.077999999999999</v>
      </c>
      <c r="H984">
        <v>31.655000000000001</v>
      </c>
      <c r="L984" s="1">
        <v>41526</v>
      </c>
      <c r="M984" s="4">
        <f t="shared" si="31"/>
        <v>47.15484</v>
      </c>
      <c r="N984" s="4">
        <f t="shared" si="30"/>
        <v>77.83</v>
      </c>
    </row>
    <row r="985" spans="1:14" x14ac:dyDescent="0.3">
      <c r="A985" s="1">
        <v>41527</v>
      </c>
      <c r="B985">
        <v>78.209999999999994</v>
      </c>
      <c r="C985">
        <v>52.61</v>
      </c>
      <c r="D985">
        <v>66.849999999999994</v>
      </c>
      <c r="E985">
        <v>50.83</v>
      </c>
      <c r="F985">
        <v>25.16</v>
      </c>
      <c r="G985">
        <v>17.666</v>
      </c>
      <c r="H985">
        <v>32.39</v>
      </c>
      <c r="L985" s="1">
        <v>41527</v>
      </c>
      <c r="M985" s="4">
        <f t="shared" si="31"/>
        <v>47.768679999999989</v>
      </c>
      <c r="N985" s="4">
        <f t="shared" si="30"/>
        <v>78.209999999999994</v>
      </c>
    </row>
    <row r="986" spans="1:14" x14ac:dyDescent="0.3">
      <c r="A986" s="1">
        <v>41528</v>
      </c>
      <c r="B986">
        <v>78.06</v>
      </c>
      <c r="C986">
        <v>52.95</v>
      </c>
      <c r="D986">
        <v>66.67</v>
      </c>
      <c r="E986">
        <v>51.17</v>
      </c>
      <c r="F986">
        <v>25.5</v>
      </c>
      <c r="G986">
        <v>16.704000000000001</v>
      </c>
      <c r="H986">
        <v>32.74</v>
      </c>
      <c r="L986" s="1">
        <v>41528</v>
      </c>
      <c r="M986" s="4">
        <f t="shared" si="31"/>
        <v>47.832650000000001</v>
      </c>
      <c r="N986" s="4">
        <f t="shared" si="30"/>
        <v>78.06</v>
      </c>
    </row>
    <row r="987" spans="1:14" x14ac:dyDescent="0.3">
      <c r="A987" s="1">
        <v>41529</v>
      </c>
      <c r="B987">
        <v>78.010000000000005</v>
      </c>
      <c r="C987">
        <v>52.8</v>
      </c>
      <c r="D987">
        <v>66.23</v>
      </c>
      <c r="E987">
        <v>51.085000000000001</v>
      </c>
      <c r="F987">
        <v>25.52</v>
      </c>
      <c r="G987">
        <v>16.882000000000001</v>
      </c>
      <c r="H987">
        <v>32.69</v>
      </c>
      <c r="L987" s="1">
        <v>41529</v>
      </c>
      <c r="M987" s="4">
        <f t="shared" si="31"/>
        <v>47.670209999999997</v>
      </c>
      <c r="N987" s="4">
        <f t="shared" si="30"/>
        <v>78.010000000000005</v>
      </c>
    </row>
    <row r="988" spans="1:14" x14ac:dyDescent="0.3">
      <c r="A988" s="1">
        <v>41530</v>
      </c>
      <c r="B988">
        <v>78.06</v>
      </c>
      <c r="C988">
        <v>52.68</v>
      </c>
      <c r="D988">
        <v>66.540000000000006</v>
      </c>
      <c r="E988">
        <v>51.21</v>
      </c>
      <c r="F988">
        <v>25.44</v>
      </c>
      <c r="G988">
        <v>16.603999999999999</v>
      </c>
      <c r="H988">
        <v>33.03</v>
      </c>
      <c r="L988" s="1">
        <v>41530</v>
      </c>
      <c r="M988" s="4">
        <f t="shared" si="31"/>
        <v>47.730620000000002</v>
      </c>
      <c r="N988" s="4">
        <f t="shared" si="30"/>
        <v>78.06</v>
      </c>
    </row>
    <row r="989" spans="1:14" x14ac:dyDescent="0.3">
      <c r="A989" s="1">
        <v>41531</v>
      </c>
      <c r="B989">
        <v>78.06</v>
      </c>
      <c r="C989">
        <v>52.68</v>
      </c>
      <c r="D989">
        <v>66.540000000000006</v>
      </c>
      <c r="E989">
        <v>51.21</v>
      </c>
      <c r="F989">
        <v>25.44</v>
      </c>
      <c r="G989">
        <v>16.603999999999999</v>
      </c>
      <c r="H989">
        <v>33.03</v>
      </c>
      <c r="L989" s="1">
        <v>41531</v>
      </c>
      <c r="M989" s="4">
        <f t="shared" si="31"/>
        <v>47.730620000000002</v>
      </c>
      <c r="N989" s="4">
        <f t="shared" si="30"/>
        <v>78.06</v>
      </c>
    </row>
    <row r="990" spans="1:14" x14ac:dyDescent="0.3">
      <c r="A990" s="1">
        <v>41532</v>
      </c>
      <c r="B990">
        <v>78.06</v>
      </c>
      <c r="C990">
        <v>52.68</v>
      </c>
      <c r="D990">
        <v>66.540000000000006</v>
      </c>
      <c r="E990">
        <v>51.21</v>
      </c>
      <c r="F990">
        <v>25.44</v>
      </c>
      <c r="G990">
        <v>16.603999999999999</v>
      </c>
      <c r="H990">
        <v>33.03</v>
      </c>
      <c r="L990" s="1">
        <v>41532</v>
      </c>
      <c r="M990" s="4">
        <f t="shared" si="31"/>
        <v>47.730620000000002</v>
      </c>
      <c r="N990" s="4">
        <f t="shared" si="30"/>
        <v>78.06</v>
      </c>
    </row>
    <row r="991" spans="1:14" x14ac:dyDescent="0.3">
      <c r="A991" s="1">
        <v>41533</v>
      </c>
      <c r="B991">
        <v>77.849999999999994</v>
      </c>
      <c r="C991">
        <v>52.36</v>
      </c>
      <c r="D991">
        <v>66.760000000000005</v>
      </c>
      <c r="E991">
        <v>51.67</v>
      </c>
      <c r="F991">
        <v>25.8</v>
      </c>
      <c r="G991">
        <v>16.076000000000001</v>
      </c>
      <c r="H991">
        <v>32.801000000000002</v>
      </c>
      <c r="L991" s="1">
        <v>41533</v>
      </c>
      <c r="M991" s="4">
        <f t="shared" si="31"/>
        <v>47.667099999999998</v>
      </c>
      <c r="N991" s="4">
        <f t="shared" si="30"/>
        <v>77.849999999999994</v>
      </c>
    </row>
    <row r="992" spans="1:14" x14ac:dyDescent="0.3">
      <c r="A992" s="1">
        <v>41534</v>
      </c>
      <c r="B992">
        <v>78.37</v>
      </c>
      <c r="C992">
        <v>52.98</v>
      </c>
      <c r="D992">
        <v>67.22</v>
      </c>
      <c r="E992">
        <v>51.7</v>
      </c>
      <c r="F992">
        <v>25.82</v>
      </c>
      <c r="G992">
        <v>16.260999999999999</v>
      </c>
      <c r="H992">
        <v>32.93</v>
      </c>
      <c r="L992" s="1">
        <v>41534</v>
      </c>
      <c r="M992" s="4">
        <f t="shared" si="31"/>
        <v>48.03501</v>
      </c>
      <c r="N992" s="4">
        <f t="shared" si="30"/>
        <v>78.37</v>
      </c>
    </row>
    <row r="993" spans="1:14" x14ac:dyDescent="0.3">
      <c r="A993" s="1">
        <v>41535</v>
      </c>
      <c r="B993">
        <v>79.31</v>
      </c>
      <c r="C993">
        <v>53.58</v>
      </c>
      <c r="D993">
        <v>67.819999999999993</v>
      </c>
      <c r="E993">
        <v>52.02</v>
      </c>
      <c r="F993">
        <v>26.74</v>
      </c>
      <c r="G993">
        <v>16.596</v>
      </c>
      <c r="H993">
        <v>33.32</v>
      </c>
      <c r="L993" s="1">
        <v>41535</v>
      </c>
      <c r="M993" s="4">
        <f t="shared" si="31"/>
        <v>48.515969999999996</v>
      </c>
      <c r="N993" s="4">
        <f t="shared" si="30"/>
        <v>79.31</v>
      </c>
    </row>
    <row r="994" spans="1:14" x14ac:dyDescent="0.3">
      <c r="A994" s="1">
        <v>41536</v>
      </c>
      <c r="B994">
        <v>79.5</v>
      </c>
      <c r="C994">
        <v>53.84</v>
      </c>
      <c r="D994">
        <v>67.62</v>
      </c>
      <c r="E994">
        <v>51.85</v>
      </c>
      <c r="F994">
        <v>26.42</v>
      </c>
      <c r="G994">
        <v>16.867999999999999</v>
      </c>
      <c r="H994">
        <v>33.64</v>
      </c>
      <c r="L994" s="1">
        <v>41536</v>
      </c>
      <c r="M994" s="4">
        <f t="shared" si="31"/>
        <v>48.590509999999995</v>
      </c>
      <c r="N994" s="4">
        <f t="shared" si="30"/>
        <v>79.5</v>
      </c>
    </row>
    <row r="995" spans="1:14" x14ac:dyDescent="0.3">
      <c r="A995" s="1">
        <v>41537</v>
      </c>
      <c r="B995">
        <v>78.984999999999999</v>
      </c>
      <c r="C995">
        <v>54</v>
      </c>
      <c r="D995">
        <v>67.25</v>
      </c>
      <c r="E995">
        <v>51.54</v>
      </c>
      <c r="F995">
        <v>25.84</v>
      </c>
      <c r="G995">
        <v>16.693000000000001</v>
      </c>
      <c r="H995">
        <v>32.790999999999997</v>
      </c>
      <c r="L995" s="1">
        <v>41537</v>
      </c>
      <c r="M995" s="4">
        <f t="shared" si="31"/>
        <v>48.404820000000001</v>
      </c>
      <c r="N995" s="4">
        <f t="shared" si="30"/>
        <v>78.984999999999999</v>
      </c>
    </row>
    <row r="996" spans="1:14" x14ac:dyDescent="0.3">
      <c r="A996" s="1">
        <v>41538</v>
      </c>
      <c r="B996">
        <v>78.984999999999999</v>
      </c>
      <c r="C996">
        <v>54</v>
      </c>
      <c r="D996">
        <v>67.25</v>
      </c>
      <c r="E996">
        <v>51.54</v>
      </c>
      <c r="F996">
        <v>25.84</v>
      </c>
      <c r="G996">
        <v>16.693000000000001</v>
      </c>
      <c r="H996">
        <v>32.790999999999997</v>
      </c>
      <c r="L996" s="1">
        <v>41538</v>
      </c>
      <c r="M996" s="4">
        <f t="shared" si="31"/>
        <v>48.404820000000001</v>
      </c>
      <c r="N996" s="4">
        <f t="shared" si="30"/>
        <v>78.984999999999999</v>
      </c>
    </row>
    <row r="997" spans="1:14" x14ac:dyDescent="0.3">
      <c r="A997" s="1">
        <v>41539</v>
      </c>
      <c r="B997">
        <v>78.984999999999999</v>
      </c>
      <c r="C997">
        <v>54</v>
      </c>
      <c r="D997">
        <v>67.25</v>
      </c>
      <c r="E997">
        <v>51.54</v>
      </c>
      <c r="F997">
        <v>25.84</v>
      </c>
      <c r="G997">
        <v>16.693000000000001</v>
      </c>
      <c r="H997">
        <v>32.790999999999997</v>
      </c>
      <c r="L997" s="1">
        <v>41539</v>
      </c>
      <c r="M997" s="4">
        <f t="shared" si="31"/>
        <v>48.404820000000001</v>
      </c>
      <c r="N997" s="4">
        <f t="shared" si="30"/>
        <v>78.984999999999999</v>
      </c>
    </row>
    <row r="998" spans="1:14" x14ac:dyDescent="0.3">
      <c r="A998" s="1">
        <v>41540</v>
      </c>
      <c r="B998">
        <v>78.83</v>
      </c>
      <c r="C998">
        <v>53.26</v>
      </c>
      <c r="D998">
        <v>66.97</v>
      </c>
      <c r="E998">
        <v>51.18</v>
      </c>
      <c r="F998">
        <v>26.62</v>
      </c>
      <c r="G998">
        <v>17.523</v>
      </c>
      <c r="H998">
        <v>32.74</v>
      </c>
      <c r="L998" s="1">
        <v>41540</v>
      </c>
      <c r="M998" s="4">
        <f t="shared" si="31"/>
        <v>48.100109999999994</v>
      </c>
      <c r="N998" s="4">
        <f t="shared" si="30"/>
        <v>78.83</v>
      </c>
    </row>
    <row r="999" spans="1:14" x14ac:dyDescent="0.3">
      <c r="A999" s="1">
        <v>41541</v>
      </c>
      <c r="B999">
        <v>78.83</v>
      </c>
      <c r="C999">
        <v>53.64</v>
      </c>
      <c r="D999">
        <v>67.09</v>
      </c>
      <c r="E999">
        <v>50.92</v>
      </c>
      <c r="F999">
        <v>27</v>
      </c>
      <c r="G999">
        <v>17.468</v>
      </c>
      <c r="H999">
        <v>32.454999999999998</v>
      </c>
      <c r="L999" s="1">
        <v>41541</v>
      </c>
      <c r="M999" s="4">
        <f t="shared" si="31"/>
        <v>48.190299999999993</v>
      </c>
      <c r="N999" s="4">
        <f t="shared" si="30"/>
        <v>78.83</v>
      </c>
    </row>
    <row r="1000" spans="1:14" x14ac:dyDescent="0.3">
      <c r="A1000" s="1">
        <v>41542</v>
      </c>
      <c r="B1000">
        <v>78.56</v>
      </c>
      <c r="C1000">
        <v>53.55</v>
      </c>
      <c r="D1000">
        <v>67.16</v>
      </c>
      <c r="E1000">
        <v>50.524999999999999</v>
      </c>
      <c r="F1000">
        <v>26.719799999999999</v>
      </c>
      <c r="G1000">
        <v>17.196999999999999</v>
      </c>
      <c r="H1000">
        <v>32.505000000000003</v>
      </c>
      <c r="L1000" s="1">
        <v>41542</v>
      </c>
      <c r="M1000" s="4">
        <f t="shared" si="31"/>
        <v>48.094809900000001</v>
      </c>
      <c r="N1000" s="4">
        <f t="shared" si="30"/>
        <v>78.56</v>
      </c>
    </row>
    <row r="1001" spans="1:14" x14ac:dyDescent="0.3">
      <c r="A1001" s="1">
        <v>41543</v>
      </c>
      <c r="B1001">
        <v>79.17</v>
      </c>
      <c r="C1001">
        <v>54.32</v>
      </c>
      <c r="D1001">
        <v>67.12</v>
      </c>
      <c r="E1001">
        <v>50.7</v>
      </c>
      <c r="F1001">
        <v>27</v>
      </c>
      <c r="G1001">
        <v>17.364999999999998</v>
      </c>
      <c r="H1001">
        <v>32.770000000000003</v>
      </c>
      <c r="L1001" s="1">
        <v>41543</v>
      </c>
      <c r="M1001" s="4">
        <f t="shared" si="31"/>
        <v>48.424000000000007</v>
      </c>
      <c r="N1001" s="4">
        <f t="shared" si="30"/>
        <v>79.17</v>
      </c>
    </row>
    <row r="1002" spans="1:14" x14ac:dyDescent="0.3">
      <c r="A1002" s="1">
        <v>41544</v>
      </c>
      <c r="B1002">
        <v>79.069999999999993</v>
      </c>
      <c r="C1002">
        <v>54.03</v>
      </c>
      <c r="D1002">
        <v>66.58</v>
      </c>
      <c r="E1002">
        <v>50.7</v>
      </c>
      <c r="F1002">
        <v>26.72</v>
      </c>
      <c r="G1002">
        <v>17.241</v>
      </c>
      <c r="H1002">
        <v>33.270000000000003</v>
      </c>
      <c r="L1002" s="1">
        <v>41544</v>
      </c>
      <c r="M1002" s="4">
        <f t="shared" si="31"/>
        <v>48.224959999999996</v>
      </c>
      <c r="N1002" s="4">
        <f t="shared" si="30"/>
        <v>79.069999999999993</v>
      </c>
    </row>
    <row r="1003" spans="1:14" x14ac:dyDescent="0.3">
      <c r="A1003" s="1">
        <v>41545</v>
      </c>
      <c r="B1003">
        <v>79.069999999999993</v>
      </c>
      <c r="C1003">
        <v>54.03</v>
      </c>
      <c r="D1003">
        <v>66.58</v>
      </c>
      <c r="E1003">
        <v>50.7</v>
      </c>
      <c r="F1003">
        <v>26.72</v>
      </c>
      <c r="G1003">
        <v>17.241</v>
      </c>
      <c r="H1003">
        <v>33.270000000000003</v>
      </c>
      <c r="L1003" s="1">
        <v>41545</v>
      </c>
      <c r="M1003" s="4">
        <f t="shared" si="31"/>
        <v>48.224959999999996</v>
      </c>
      <c r="N1003" s="4">
        <f t="shared" si="30"/>
        <v>79.069999999999993</v>
      </c>
    </row>
    <row r="1004" spans="1:14" x14ac:dyDescent="0.3">
      <c r="A1004" s="1">
        <v>41546</v>
      </c>
      <c r="B1004">
        <v>79.069999999999993</v>
      </c>
      <c r="C1004">
        <v>54.03</v>
      </c>
      <c r="D1004">
        <v>66.58</v>
      </c>
      <c r="E1004">
        <v>50.7</v>
      </c>
      <c r="F1004">
        <v>26.72</v>
      </c>
      <c r="G1004">
        <v>17.241</v>
      </c>
      <c r="H1004">
        <v>33.270000000000003</v>
      </c>
      <c r="L1004" s="1">
        <v>41546</v>
      </c>
      <c r="M1004" s="4">
        <f t="shared" si="31"/>
        <v>48.224959999999996</v>
      </c>
      <c r="N1004" s="4">
        <f t="shared" si="30"/>
        <v>79.069999999999993</v>
      </c>
    </row>
    <row r="1005" spans="1:14" x14ac:dyDescent="0.3">
      <c r="A1005" s="1">
        <v>41547</v>
      </c>
      <c r="B1005">
        <v>78.88</v>
      </c>
      <c r="C1005">
        <v>53.77</v>
      </c>
      <c r="D1005">
        <v>66.650000000000006</v>
      </c>
      <c r="E1005">
        <v>50.59</v>
      </c>
      <c r="F1005">
        <v>26.738</v>
      </c>
      <c r="G1005">
        <v>17.027000000000001</v>
      </c>
      <c r="H1005">
        <v>33.28</v>
      </c>
      <c r="L1005" s="1">
        <v>41547</v>
      </c>
      <c r="M1005" s="4">
        <f t="shared" si="31"/>
        <v>48.114568999999996</v>
      </c>
      <c r="N1005" s="4">
        <f t="shared" si="30"/>
        <v>78.88</v>
      </c>
    </row>
    <row r="1006" spans="1:14" x14ac:dyDescent="0.3">
      <c r="A1006" s="1">
        <v>41548</v>
      </c>
      <c r="B1006">
        <v>79.680000000000007</v>
      </c>
      <c r="C1006">
        <v>54.65</v>
      </c>
      <c r="D1006">
        <v>67.290000000000006</v>
      </c>
      <c r="E1006">
        <v>51.23</v>
      </c>
      <c r="F1006">
        <v>26.92</v>
      </c>
      <c r="G1006">
        <v>17.427</v>
      </c>
      <c r="H1006">
        <v>33.58</v>
      </c>
      <c r="L1006" s="1">
        <v>41548</v>
      </c>
      <c r="M1006" s="4">
        <f t="shared" si="31"/>
        <v>48.748660000000001</v>
      </c>
      <c r="N1006" s="4">
        <f t="shared" si="30"/>
        <v>79.680000000000007</v>
      </c>
    </row>
    <row r="1007" spans="1:14" x14ac:dyDescent="0.3">
      <c r="A1007" s="1">
        <v>41549</v>
      </c>
      <c r="B1007">
        <v>79.650000000000006</v>
      </c>
      <c r="C1007">
        <v>54.78</v>
      </c>
      <c r="D1007">
        <v>67.17</v>
      </c>
      <c r="E1007">
        <v>51.11</v>
      </c>
      <c r="F1007">
        <v>27.04</v>
      </c>
      <c r="G1007">
        <v>17.484000000000002</v>
      </c>
      <c r="H1007">
        <v>33.92</v>
      </c>
      <c r="L1007" s="1">
        <v>41549</v>
      </c>
      <c r="M1007" s="4">
        <f t="shared" si="31"/>
        <v>48.785919999999997</v>
      </c>
      <c r="N1007" s="4">
        <f t="shared" si="30"/>
        <v>79.650000000000006</v>
      </c>
    </row>
    <row r="1008" spans="1:14" x14ac:dyDescent="0.3">
      <c r="A1008" s="1">
        <v>41550</v>
      </c>
      <c r="B1008">
        <v>78.72</v>
      </c>
      <c r="C1008">
        <v>53.76</v>
      </c>
      <c r="D1008">
        <v>67</v>
      </c>
      <c r="E1008">
        <v>50.655000000000001</v>
      </c>
      <c r="F1008">
        <v>26.78</v>
      </c>
      <c r="G1008">
        <v>17.265000000000001</v>
      </c>
      <c r="H1008">
        <v>33.86</v>
      </c>
      <c r="L1008" s="1">
        <v>41550</v>
      </c>
      <c r="M1008" s="4">
        <f t="shared" si="31"/>
        <v>48.290140000000008</v>
      </c>
      <c r="N1008" s="4">
        <f t="shared" si="30"/>
        <v>78.72</v>
      </c>
    </row>
    <row r="1009" spans="1:14" x14ac:dyDescent="0.3">
      <c r="A1009" s="1">
        <v>41551</v>
      </c>
      <c r="B1009">
        <v>79.400000000000006</v>
      </c>
      <c r="C1009">
        <v>54.41</v>
      </c>
      <c r="D1009">
        <v>67.510000000000005</v>
      </c>
      <c r="E1009">
        <v>51.22</v>
      </c>
      <c r="F1009">
        <v>26.94</v>
      </c>
      <c r="G1009">
        <v>17.251000000000001</v>
      </c>
      <c r="H1009">
        <v>33.880000000000003</v>
      </c>
      <c r="L1009" s="1">
        <v>41551</v>
      </c>
      <c r="M1009" s="4">
        <f t="shared" si="31"/>
        <v>48.730569999999993</v>
      </c>
      <c r="N1009" s="4">
        <f t="shared" si="30"/>
        <v>79.400000000000006</v>
      </c>
    </row>
    <row r="1010" spans="1:14" x14ac:dyDescent="0.3">
      <c r="A1010" s="1">
        <v>41552</v>
      </c>
      <c r="B1010">
        <v>79.400000000000006</v>
      </c>
      <c r="C1010">
        <v>54.41</v>
      </c>
      <c r="D1010">
        <v>67.510000000000005</v>
      </c>
      <c r="E1010">
        <v>51.22</v>
      </c>
      <c r="F1010">
        <v>26.94</v>
      </c>
      <c r="G1010">
        <v>17.251000000000001</v>
      </c>
      <c r="H1010">
        <v>33.880000000000003</v>
      </c>
      <c r="L1010" s="1">
        <v>41552</v>
      </c>
      <c r="M1010" s="4">
        <f t="shared" si="31"/>
        <v>48.730569999999993</v>
      </c>
      <c r="N1010" s="4">
        <f t="shared" si="30"/>
        <v>79.400000000000006</v>
      </c>
    </row>
    <row r="1011" spans="1:14" x14ac:dyDescent="0.3">
      <c r="A1011" s="1">
        <v>41553</v>
      </c>
      <c r="B1011">
        <v>79.400000000000006</v>
      </c>
      <c r="C1011">
        <v>54.41</v>
      </c>
      <c r="D1011">
        <v>67.510000000000005</v>
      </c>
      <c r="E1011">
        <v>51.22</v>
      </c>
      <c r="F1011">
        <v>26.94</v>
      </c>
      <c r="G1011">
        <v>17.251000000000001</v>
      </c>
      <c r="H1011">
        <v>33.880000000000003</v>
      </c>
      <c r="L1011" s="1">
        <v>41553</v>
      </c>
      <c r="M1011" s="4">
        <f t="shared" si="31"/>
        <v>48.730569999999993</v>
      </c>
      <c r="N1011" s="4">
        <f t="shared" si="30"/>
        <v>79.400000000000006</v>
      </c>
    </row>
    <row r="1012" spans="1:14" x14ac:dyDescent="0.3">
      <c r="A1012" s="1">
        <v>41554</v>
      </c>
      <c r="B1012">
        <v>78.739999999999995</v>
      </c>
      <c r="C1012">
        <v>53.47</v>
      </c>
      <c r="D1012">
        <v>67.17</v>
      </c>
      <c r="E1012">
        <v>50.65</v>
      </c>
      <c r="F1012">
        <v>26.52</v>
      </c>
      <c r="G1012">
        <v>17.420000000000002</v>
      </c>
      <c r="H1012">
        <v>33.299999999999997</v>
      </c>
      <c r="L1012" s="1">
        <v>41554</v>
      </c>
      <c r="M1012" s="4">
        <f t="shared" si="31"/>
        <v>48.189759999999993</v>
      </c>
      <c r="N1012" s="4">
        <f t="shared" si="30"/>
        <v>78.739999999999995</v>
      </c>
    </row>
    <row r="1013" spans="1:14" x14ac:dyDescent="0.3">
      <c r="A1013" s="1">
        <v>41555</v>
      </c>
      <c r="B1013">
        <v>77.22</v>
      </c>
      <c r="C1013">
        <v>51.6</v>
      </c>
      <c r="D1013">
        <v>66.099999999999994</v>
      </c>
      <c r="E1013">
        <v>49.92</v>
      </c>
      <c r="F1013">
        <v>26.54</v>
      </c>
      <c r="G1013">
        <v>17.175999999999998</v>
      </c>
      <c r="H1013">
        <v>33.01</v>
      </c>
      <c r="L1013" s="1">
        <v>41555</v>
      </c>
      <c r="M1013" s="4">
        <f t="shared" si="31"/>
        <v>47.104869999999991</v>
      </c>
      <c r="N1013" s="4">
        <f t="shared" si="30"/>
        <v>77.22</v>
      </c>
    </row>
    <row r="1014" spans="1:14" x14ac:dyDescent="0.3">
      <c r="A1014" s="1">
        <v>41556</v>
      </c>
      <c r="B1014">
        <v>76.98</v>
      </c>
      <c r="C1014">
        <v>51.21</v>
      </c>
      <c r="D1014">
        <v>65.86</v>
      </c>
      <c r="E1014">
        <v>49.83</v>
      </c>
      <c r="F1014">
        <v>26.1</v>
      </c>
      <c r="G1014">
        <v>17.378</v>
      </c>
      <c r="H1014">
        <v>33.07</v>
      </c>
      <c r="L1014" s="1">
        <v>41556</v>
      </c>
      <c r="M1014" s="4">
        <f t="shared" si="31"/>
        <v>46.920850000000002</v>
      </c>
      <c r="N1014" s="4">
        <f t="shared" si="30"/>
        <v>76.98</v>
      </c>
    </row>
    <row r="1015" spans="1:14" x14ac:dyDescent="0.3">
      <c r="A1015" s="1">
        <v>41557</v>
      </c>
      <c r="B1015">
        <v>78.61</v>
      </c>
      <c r="C1015">
        <v>52.6</v>
      </c>
      <c r="D1015">
        <v>67.33</v>
      </c>
      <c r="E1015">
        <v>50.99</v>
      </c>
      <c r="F1015">
        <v>26.72</v>
      </c>
      <c r="G1015">
        <v>17.486999999999998</v>
      </c>
      <c r="H1015">
        <v>33.76</v>
      </c>
      <c r="L1015" s="1">
        <v>41557</v>
      </c>
      <c r="M1015" s="4">
        <f t="shared" si="31"/>
        <v>48.029059999999994</v>
      </c>
      <c r="N1015" s="4">
        <f t="shared" si="30"/>
        <v>78.61</v>
      </c>
    </row>
    <row r="1016" spans="1:14" x14ac:dyDescent="0.3">
      <c r="A1016" s="1">
        <v>41558</v>
      </c>
      <c r="B1016">
        <v>79.23</v>
      </c>
      <c r="C1016">
        <v>53.1</v>
      </c>
      <c r="D1016">
        <v>67.459999999999994</v>
      </c>
      <c r="E1016">
        <v>51.23</v>
      </c>
      <c r="F1016">
        <v>26.92</v>
      </c>
      <c r="G1016">
        <v>17.600000000000001</v>
      </c>
      <c r="H1016">
        <v>34.130000000000003</v>
      </c>
      <c r="L1016" s="1">
        <v>41558</v>
      </c>
      <c r="M1016" s="4">
        <f t="shared" si="31"/>
        <v>48.320959999999999</v>
      </c>
      <c r="N1016" s="4">
        <f t="shared" si="30"/>
        <v>79.23</v>
      </c>
    </row>
    <row r="1017" spans="1:14" x14ac:dyDescent="0.3">
      <c r="A1017" s="1">
        <v>41559</v>
      </c>
      <c r="B1017">
        <v>79.23</v>
      </c>
      <c r="C1017">
        <v>53.1</v>
      </c>
      <c r="D1017">
        <v>67.459999999999994</v>
      </c>
      <c r="E1017">
        <v>51.23</v>
      </c>
      <c r="F1017">
        <v>26.92</v>
      </c>
      <c r="G1017">
        <v>17.600000000000001</v>
      </c>
      <c r="H1017">
        <v>34.130000000000003</v>
      </c>
      <c r="L1017" s="1">
        <v>41559</v>
      </c>
      <c r="M1017" s="4">
        <f t="shared" si="31"/>
        <v>48.320959999999999</v>
      </c>
      <c r="N1017" s="4">
        <f t="shared" si="30"/>
        <v>79.23</v>
      </c>
    </row>
    <row r="1018" spans="1:14" x14ac:dyDescent="0.3">
      <c r="A1018" s="1">
        <v>41560</v>
      </c>
      <c r="B1018">
        <v>79.23</v>
      </c>
      <c r="C1018">
        <v>53.1</v>
      </c>
      <c r="D1018">
        <v>67.459999999999994</v>
      </c>
      <c r="E1018">
        <v>51.23</v>
      </c>
      <c r="F1018">
        <v>26.92</v>
      </c>
      <c r="G1018">
        <v>17.600000000000001</v>
      </c>
      <c r="H1018">
        <v>34.130000000000003</v>
      </c>
      <c r="L1018" s="1">
        <v>41560</v>
      </c>
      <c r="M1018" s="4">
        <f t="shared" si="31"/>
        <v>48.320959999999999</v>
      </c>
      <c r="N1018" s="4">
        <f t="shared" si="30"/>
        <v>79.23</v>
      </c>
    </row>
    <row r="1019" spans="1:14" x14ac:dyDescent="0.3">
      <c r="A1019" s="1">
        <v>41561</v>
      </c>
      <c r="B1019">
        <v>79.790000000000006</v>
      </c>
      <c r="C1019">
        <v>53.38</v>
      </c>
      <c r="D1019">
        <v>67.989999999999995</v>
      </c>
      <c r="E1019">
        <v>51.6</v>
      </c>
      <c r="F1019">
        <v>26.82</v>
      </c>
      <c r="G1019">
        <v>17.716000000000001</v>
      </c>
      <c r="H1019">
        <v>34.450000000000003</v>
      </c>
      <c r="L1019" s="1">
        <v>41561</v>
      </c>
      <c r="M1019" s="4">
        <f t="shared" si="31"/>
        <v>48.650509999999997</v>
      </c>
      <c r="N1019" s="4">
        <f t="shared" si="30"/>
        <v>79.790000000000006</v>
      </c>
    </row>
    <row r="1020" spans="1:14" x14ac:dyDescent="0.3">
      <c r="A1020" s="1">
        <v>41562</v>
      </c>
      <c r="B1020">
        <v>79.48</v>
      </c>
      <c r="C1020">
        <v>53.01</v>
      </c>
      <c r="D1020">
        <v>67.38</v>
      </c>
      <c r="E1020">
        <v>51.27</v>
      </c>
      <c r="F1020">
        <v>26.740300000000001</v>
      </c>
      <c r="G1020">
        <v>17.809999999999999</v>
      </c>
      <c r="H1020">
        <v>34.49</v>
      </c>
      <c r="L1020" s="1">
        <v>41562</v>
      </c>
      <c r="M1020" s="4">
        <f t="shared" si="31"/>
        <v>48.332370149999996</v>
      </c>
      <c r="N1020" s="4">
        <f t="shared" si="30"/>
        <v>79.48</v>
      </c>
    </row>
    <row r="1021" spans="1:14" x14ac:dyDescent="0.3">
      <c r="A1021" s="1">
        <v>41563</v>
      </c>
      <c r="B1021">
        <v>80.38</v>
      </c>
      <c r="C1021">
        <v>53.78</v>
      </c>
      <c r="D1021">
        <v>68.02</v>
      </c>
      <c r="E1021">
        <v>52.32</v>
      </c>
      <c r="F1021">
        <v>26.68</v>
      </c>
      <c r="G1021">
        <v>17.896999999999998</v>
      </c>
      <c r="H1021">
        <v>34.64</v>
      </c>
      <c r="L1021" s="1">
        <v>41563</v>
      </c>
      <c r="M1021" s="4">
        <f t="shared" si="31"/>
        <v>48.943039999999996</v>
      </c>
      <c r="N1021" s="4">
        <f t="shared" si="30"/>
        <v>80.38</v>
      </c>
    </row>
    <row r="1022" spans="1:14" x14ac:dyDescent="0.3">
      <c r="A1022" s="1">
        <v>41564</v>
      </c>
      <c r="B1022">
        <v>80.84</v>
      </c>
      <c r="C1022">
        <v>53.65</v>
      </c>
      <c r="D1022">
        <v>68.52</v>
      </c>
      <c r="E1022">
        <v>52.76</v>
      </c>
      <c r="F1022">
        <v>27.0198</v>
      </c>
      <c r="G1022">
        <v>18.018000000000001</v>
      </c>
      <c r="H1022">
        <v>34.92</v>
      </c>
      <c r="L1022" s="1">
        <v>41564</v>
      </c>
      <c r="M1022" s="4">
        <f t="shared" si="31"/>
        <v>49.1288099</v>
      </c>
      <c r="N1022" s="4">
        <f t="shared" si="30"/>
        <v>80.84</v>
      </c>
    </row>
    <row r="1023" spans="1:14" x14ac:dyDescent="0.3">
      <c r="A1023" s="1">
        <v>41565</v>
      </c>
      <c r="B1023">
        <v>82.15</v>
      </c>
      <c r="C1023">
        <v>55.4</v>
      </c>
      <c r="D1023">
        <v>68.709999999999994</v>
      </c>
      <c r="E1023">
        <v>52.55</v>
      </c>
      <c r="F1023">
        <v>27.26</v>
      </c>
      <c r="G1023">
        <v>18.175000000000001</v>
      </c>
      <c r="H1023">
        <v>34.96</v>
      </c>
      <c r="L1023" s="1">
        <v>41565</v>
      </c>
      <c r="M1023" s="4">
        <f t="shared" si="31"/>
        <v>49.77713</v>
      </c>
      <c r="N1023" s="4">
        <f t="shared" si="30"/>
        <v>82.15</v>
      </c>
    </row>
    <row r="1024" spans="1:14" x14ac:dyDescent="0.3">
      <c r="A1024" s="1">
        <v>41566</v>
      </c>
      <c r="B1024">
        <v>82.15</v>
      </c>
      <c r="C1024">
        <v>55.4</v>
      </c>
      <c r="D1024">
        <v>68.709999999999994</v>
      </c>
      <c r="E1024">
        <v>52.55</v>
      </c>
      <c r="F1024">
        <v>27.26</v>
      </c>
      <c r="G1024">
        <v>18.175000000000001</v>
      </c>
      <c r="H1024">
        <v>34.96</v>
      </c>
      <c r="L1024" s="1">
        <v>41566</v>
      </c>
      <c r="M1024" s="4">
        <f t="shared" si="31"/>
        <v>49.77713</v>
      </c>
      <c r="N1024" s="4">
        <f t="shared" si="30"/>
        <v>82.15</v>
      </c>
    </row>
    <row r="1025" spans="1:14" x14ac:dyDescent="0.3">
      <c r="A1025" s="1">
        <v>41567</v>
      </c>
      <c r="B1025">
        <v>82.15</v>
      </c>
      <c r="C1025">
        <v>55.4</v>
      </c>
      <c r="D1025">
        <v>68.709999999999994</v>
      </c>
      <c r="E1025">
        <v>52.55</v>
      </c>
      <c r="F1025">
        <v>27.26</v>
      </c>
      <c r="G1025">
        <v>18.175000000000001</v>
      </c>
      <c r="H1025">
        <v>34.96</v>
      </c>
      <c r="L1025" s="1">
        <v>41567</v>
      </c>
      <c r="M1025" s="4">
        <f t="shared" si="31"/>
        <v>49.77713</v>
      </c>
      <c r="N1025" s="4">
        <f t="shared" si="30"/>
        <v>82.15</v>
      </c>
    </row>
    <row r="1026" spans="1:14" x14ac:dyDescent="0.3">
      <c r="A1026" s="1">
        <v>41568</v>
      </c>
      <c r="B1026">
        <v>82.33</v>
      </c>
      <c r="C1026">
        <v>55.68</v>
      </c>
      <c r="D1026">
        <v>68.88</v>
      </c>
      <c r="E1026">
        <v>52.28</v>
      </c>
      <c r="F1026">
        <v>27.06</v>
      </c>
      <c r="G1026">
        <v>18.62</v>
      </c>
      <c r="H1026">
        <v>34.99</v>
      </c>
      <c r="L1026" s="1">
        <v>41568</v>
      </c>
      <c r="M1026" s="4">
        <f t="shared" si="31"/>
        <v>49.924530000000004</v>
      </c>
      <c r="N1026" s="4">
        <f t="shared" ref="N1026:N1089" si="32">B1026</f>
        <v>82.33</v>
      </c>
    </row>
    <row r="1027" spans="1:14" x14ac:dyDescent="0.3">
      <c r="A1027" s="1">
        <v>41569</v>
      </c>
      <c r="B1027">
        <v>82.45</v>
      </c>
      <c r="C1027">
        <v>55.3</v>
      </c>
      <c r="D1027">
        <v>68.72</v>
      </c>
      <c r="E1027">
        <v>52.77</v>
      </c>
      <c r="F1027">
        <v>27.24</v>
      </c>
      <c r="G1027">
        <v>18.567</v>
      </c>
      <c r="H1027">
        <v>34.58</v>
      </c>
      <c r="L1027" s="1">
        <v>41569</v>
      </c>
      <c r="M1027" s="4">
        <f t="shared" ref="M1027:M1090" si="33">C1027*0.35+D1027*25%+E1027*15%+F1027*0.05%+G1027*10%+H1027*10%</f>
        <v>49.778819999999996</v>
      </c>
      <c r="N1027" s="4">
        <f t="shared" si="32"/>
        <v>82.45</v>
      </c>
    </row>
    <row r="1028" spans="1:14" x14ac:dyDescent="0.3">
      <c r="A1028" s="1">
        <v>41570</v>
      </c>
      <c r="B1028">
        <v>81.95</v>
      </c>
      <c r="C1028">
        <v>54.85</v>
      </c>
      <c r="D1028">
        <v>66.45</v>
      </c>
      <c r="E1028">
        <v>52.670999999999999</v>
      </c>
      <c r="F1028">
        <v>26.84</v>
      </c>
      <c r="G1028">
        <v>18.748999999999999</v>
      </c>
      <c r="H1028">
        <v>33.76</v>
      </c>
      <c r="L1028" s="1">
        <v>41570</v>
      </c>
      <c r="M1028" s="4">
        <f t="shared" si="33"/>
        <v>48.974969999999999</v>
      </c>
      <c r="N1028" s="4">
        <f t="shared" si="32"/>
        <v>81.95</v>
      </c>
    </row>
    <row r="1029" spans="1:14" x14ac:dyDescent="0.3">
      <c r="A1029" s="1">
        <v>41571</v>
      </c>
      <c r="B1029">
        <v>82.31</v>
      </c>
      <c r="C1029">
        <v>55.09</v>
      </c>
      <c r="D1029">
        <v>67.040000000000006</v>
      </c>
      <c r="E1029">
        <v>52.67</v>
      </c>
      <c r="F1029">
        <v>26.852799999999998</v>
      </c>
      <c r="G1029">
        <v>18.997</v>
      </c>
      <c r="H1029">
        <v>33.72</v>
      </c>
      <c r="L1029" s="1">
        <v>41571</v>
      </c>
      <c r="M1029" s="4">
        <f t="shared" si="33"/>
        <v>49.227126400000003</v>
      </c>
      <c r="N1029" s="4">
        <f t="shared" si="32"/>
        <v>82.31</v>
      </c>
    </row>
    <row r="1030" spans="1:14" x14ac:dyDescent="0.3">
      <c r="A1030" s="1">
        <v>41572</v>
      </c>
      <c r="B1030">
        <v>82.9</v>
      </c>
      <c r="C1030">
        <v>55.11</v>
      </c>
      <c r="D1030">
        <v>67.25</v>
      </c>
      <c r="E1030">
        <v>52.74</v>
      </c>
      <c r="F1030">
        <v>26.6</v>
      </c>
      <c r="G1030">
        <v>18.783999999999999</v>
      </c>
      <c r="H1030">
        <v>35.729999999999997</v>
      </c>
      <c r="L1030" s="1">
        <v>41572</v>
      </c>
      <c r="M1030" s="4">
        <f t="shared" si="33"/>
        <v>49.476700000000001</v>
      </c>
      <c r="N1030" s="4">
        <f t="shared" si="32"/>
        <v>82.9</v>
      </c>
    </row>
    <row r="1031" spans="1:14" x14ac:dyDescent="0.3">
      <c r="A1031" s="1">
        <v>41573</v>
      </c>
      <c r="B1031">
        <v>82.9</v>
      </c>
      <c r="C1031">
        <v>55.11</v>
      </c>
      <c r="D1031">
        <v>67.25</v>
      </c>
      <c r="E1031">
        <v>52.74</v>
      </c>
      <c r="F1031">
        <v>26.6</v>
      </c>
      <c r="G1031">
        <v>18.783999999999999</v>
      </c>
      <c r="H1031">
        <v>35.729999999999997</v>
      </c>
      <c r="L1031" s="1">
        <v>41573</v>
      </c>
      <c r="M1031" s="4">
        <f t="shared" si="33"/>
        <v>49.476700000000001</v>
      </c>
      <c r="N1031" s="4">
        <f t="shared" si="32"/>
        <v>82.9</v>
      </c>
    </row>
    <row r="1032" spans="1:14" x14ac:dyDescent="0.3">
      <c r="A1032" s="1">
        <v>41574</v>
      </c>
      <c r="B1032">
        <v>82.9</v>
      </c>
      <c r="C1032">
        <v>55.11</v>
      </c>
      <c r="D1032">
        <v>67.25</v>
      </c>
      <c r="E1032">
        <v>52.74</v>
      </c>
      <c r="F1032">
        <v>26.6</v>
      </c>
      <c r="G1032">
        <v>18.783999999999999</v>
      </c>
      <c r="H1032">
        <v>35.729999999999997</v>
      </c>
      <c r="L1032" s="1">
        <v>41574</v>
      </c>
      <c r="M1032" s="4">
        <f t="shared" si="33"/>
        <v>49.476700000000001</v>
      </c>
      <c r="N1032" s="4">
        <f t="shared" si="32"/>
        <v>82.9</v>
      </c>
    </row>
    <row r="1033" spans="1:14" x14ac:dyDescent="0.3">
      <c r="A1033" s="1">
        <v>41575</v>
      </c>
      <c r="B1033">
        <v>82.92</v>
      </c>
      <c r="C1033">
        <v>54.75</v>
      </c>
      <c r="D1033">
        <v>67.709999999999994</v>
      </c>
      <c r="E1033">
        <v>52.92</v>
      </c>
      <c r="F1033">
        <v>26.579799999999999</v>
      </c>
      <c r="G1033">
        <v>18.923999999999999</v>
      </c>
      <c r="H1033">
        <v>35.57</v>
      </c>
      <c r="L1033" s="1">
        <v>41575</v>
      </c>
      <c r="M1033" s="4">
        <f t="shared" si="33"/>
        <v>49.4906899</v>
      </c>
      <c r="N1033" s="4">
        <f t="shared" si="32"/>
        <v>82.92</v>
      </c>
    </row>
    <row r="1034" spans="1:14" x14ac:dyDescent="0.3">
      <c r="A1034" s="1">
        <v>41576</v>
      </c>
      <c r="B1034">
        <v>83.06</v>
      </c>
      <c r="C1034">
        <v>55.33</v>
      </c>
      <c r="D1034">
        <v>68.8</v>
      </c>
      <c r="E1034">
        <v>53.27</v>
      </c>
      <c r="F1034">
        <v>26.26</v>
      </c>
      <c r="G1034">
        <v>18.452999999999999</v>
      </c>
      <c r="H1034">
        <v>35.520000000000003</v>
      </c>
      <c r="L1034" s="1">
        <v>41576</v>
      </c>
      <c r="M1034" s="4">
        <f t="shared" si="33"/>
        <v>49.966429999999995</v>
      </c>
      <c r="N1034" s="4">
        <f t="shared" si="32"/>
        <v>83.06</v>
      </c>
    </row>
    <row r="1035" spans="1:14" x14ac:dyDescent="0.3">
      <c r="A1035" s="1">
        <v>41577</v>
      </c>
      <c r="B1035">
        <v>82.98</v>
      </c>
      <c r="C1035">
        <v>54.29</v>
      </c>
      <c r="D1035">
        <v>68.42</v>
      </c>
      <c r="E1035">
        <v>52.98</v>
      </c>
      <c r="F1035">
        <v>26.28</v>
      </c>
      <c r="G1035">
        <v>18.745999999999999</v>
      </c>
      <c r="H1035">
        <v>35.54</v>
      </c>
      <c r="L1035" s="1">
        <v>41577</v>
      </c>
      <c r="M1035" s="4">
        <f t="shared" si="33"/>
        <v>49.495240000000003</v>
      </c>
      <c r="N1035" s="4">
        <f t="shared" si="32"/>
        <v>82.98</v>
      </c>
    </row>
    <row r="1036" spans="1:14" x14ac:dyDescent="0.3">
      <c r="A1036" s="1">
        <v>41578</v>
      </c>
      <c r="B1036">
        <v>82.79</v>
      </c>
      <c r="C1036">
        <v>54.6</v>
      </c>
      <c r="D1036">
        <v>68.87</v>
      </c>
      <c r="E1036">
        <v>52.77</v>
      </c>
      <c r="F1036">
        <v>25.96</v>
      </c>
      <c r="G1036">
        <v>18.667999999999999</v>
      </c>
      <c r="H1036">
        <v>35.405000000000001</v>
      </c>
      <c r="L1036" s="1">
        <v>41578</v>
      </c>
      <c r="M1036" s="4">
        <f t="shared" si="33"/>
        <v>49.66328</v>
      </c>
      <c r="N1036" s="4">
        <f t="shared" si="32"/>
        <v>82.79</v>
      </c>
    </row>
    <row r="1037" spans="1:14" x14ac:dyDescent="0.3">
      <c r="A1037" s="1">
        <v>41579</v>
      </c>
      <c r="B1037">
        <v>82.81</v>
      </c>
      <c r="C1037">
        <v>54.56</v>
      </c>
      <c r="D1037">
        <v>68.569999999999993</v>
      </c>
      <c r="E1037">
        <v>53.115000000000002</v>
      </c>
      <c r="F1037">
        <v>25.9</v>
      </c>
      <c r="G1037">
        <v>18.571999999999999</v>
      </c>
      <c r="H1037">
        <v>35.524999999999999</v>
      </c>
      <c r="L1037" s="1">
        <v>41579</v>
      </c>
      <c r="M1037" s="4">
        <f t="shared" si="33"/>
        <v>49.628399999999999</v>
      </c>
      <c r="N1037" s="4">
        <f t="shared" si="32"/>
        <v>82.81</v>
      </c>
    </row>
    <row r="1038" spans="1:14" x14ac:dyDescent="0.3">
      <c r="A1038" s="1">
        <v>41580</v>
      </c>
      <c r="B1038">
        <v>82.81</v>
      </c>
      <c r="C1038">
        <v>54.56</v>
      </c>
      <c r="D1038">
        <v>68.569999999999993</v>
      </c>
      <c r="E1038">
        <v>53.115000000000002</v>
      </c>
      <c r="F1038">
        <v>25.9</v>
      </c>
      <c r="G1038">
        <v>18.571999999999999</v>
      </c>
      <c r="H1038">
        <v>35.524999999999999</v>
      </c>
      <c r="L1038" s="1">
        <v>41580</v>
      </c>
      <c r="M1038" s="4">
        <f t="shared" si="33"/>
        <v>49.628399999999999</v>
      </c>
      <c r="N1038" s="4">
        <f t="shared" si="32"/>
        <v>82.81</v>
      </c>
    </row>
    <row r="1039" spans="1:14" x14ac:dyDescent="0.3">
      <c r="A1039" s="1">
        <v>41581</v>
      </c>
      <c r="B1039">
        <v>82.81</v>
      </c>
      <c r="C1039">
        <v>54.56</v>
      </c>
      <c r="D1039">
        <v>68.569999999999993</v>
      </c>
      <c r="E1039">
        <v>53.115000000000002</v>
      </c>
      <c r="F1039">
        <v>25.9</v>
      </c>
      <c r="G1039">
        <v>18.571999999999999</v>
      </c>
      <c r="H1039">
        <v>35.524999999999999</v>
      </c>
      <c r="L1039" s="1">
        <v>41581</v>
      </c>
      <c r="M1039" s="4">
        <f t="shared" si="33"/>
        <v>49.628399999999999</v>
      </c>
      <c r="N1039" s="4">
        <f t="shared" si="32"/>
        <v>82.81</v>
      </c>
    </row>
    <row r="1040" spans="1:14" x14ac:dyDescent="0.3">
      <c r="A1040" s="1">
        <v>41582</v>
      </c>
      <c r="B1040">
        <v>82.93</v>
      </c>
      <c r="C1040">
        <v>54.92</v>
      </c>
      <c r="D1040">
        <v>68.52</v>
      </c>
      <c r="E1040">
        <v>53.16</v>
      </c>
      <c r="F1040">
        <v>25.48</v>
      </c>
      <c r="G1040">
        <v>18.812999999999999</v>
      </c>
      <c r="H1040">
        <v>35.94</v>
      </c>
      <c r="L1040" s="1">
        <v>41582</v>
      </c>
      <c r="M1040" s="4">
        <f t="shared" si="33"/>
        <v>49.814039999999999</v>
      </c>
      <c r="N1040" s="4">
        <f t="shared" si="32"/>
        <v>82.93</v>
      </c>
    </row>
    <row r="1041" spans="1:14" x14ac:dyDescent="0.3">
      <c r="A1041" s="1">
        <v>41583</v>
      </c>
      <c r="B1041">
        <v>83.02</v>
      </c>
      <c r="C1041">
        <v>55.01</v>
      </c>
      <c r="D1041">
        <v>68.36</v>
      </c>
      <c r="E1041">
        <v>52.98</v>
      </c>
      <c r="F1041">
        <v>25.1</v>
      </c>
      <c r="G1041">
        <v>18.765999999999998</v>
      </c>
      <c r="H1041">
        <v>36.64</v>
      </c>
      <c r="L1041" s="1">
        <v>41583</v>
      </c>
      <c r="M1041" s="4">
        <f t="shared" si="33"/>
        <v>49.843649999999997</v>
      </c>
      <c r="N1041" s="4">
        <f t="shared" si="32"/>
        <v>83.02</v>
      </c>
    </row>
    <row r="1042" spans="1:14" x14ac:dyDescent="0.3">
      <c r="A1042" s="1">
        <v>41584</v>
      </c>
      <c r="B1042">
        <v>83</v>
      </c>
      <c r="C1042">
        <v>54.86</v>
      </c>
      <c r="D1042">
        <v>68.5</v>
      </c>
      <c r="E1042">
        <v>52.86</v>
      </c>
      <c r="F1042">
        <v>25.94</v>
      </c>
      <c r="G1042">
        <v>18.603999999999999</v>
      </c>
      <c r="H1042">
        <v>38.18</v>
      </c>
      <c r="L1042" s="1">
        <v>41584</v>
      </c>
      <c r="M1042" s="4">
        <f t="shared" si="33"/>
        <v>49.946369999999995</v>
      </c>
      <c r="N1042" s="4">
        <f t="shared" si="32"/>
        <v>83</v>
      </c>
    </row>
    <row r="1043" spans="1:14" x14ac:dyDescent="0.3">
      <c r="A1043" s="1">
        <v>41585</v>
      </c>
      <c r="B1043">
        <v>81.44</v>
      </c>
      <c r="C1043">
        <v>53.67</v>
      </c>
      <c r="D1043">
        <v>67.290000000000006</v>
      </c>
      <c r="E1043">
        <v>52.39</v>
      </c>
      <c r="F1043">
        <v>25.46</v>
      </c>
      <c r="G1043">
        <v>18.303000000000001</v>
      </c>
      <c r="H1043">
        <v>37.5</v>
      </c>
      <c r="L1043" s="1">
        <v>41585</v>
      </c>
      <c r="M1043" s="4">
        <f t="shared" si="33"/>
        <v>49.058529999999998</v>
      </c>
      <c r="N1043" s="4">
        <f t="shared" si="32"/>
        <v>81.44</v>
      </c>
    </row>
    <row r="1044" spans="1:14" x14ac:dyDescent="0.3">
      <c r="A1044" s="1">
        <v>41586</v>
      </c>
      <c r="B1044">
        <v>82.54</v>
      </c>
      <c r="C1044">
        <v>54.66</v>
      </c>
      <c r="D1044">
        <v>68.02</v>
      </c>
      <c r="E1044">
        <v>53.16</v>
      </c>
      <c r="F1044">
        <v>25.4803</v>
      </c>
      <c r="G1044">
        <v>18.591000000000001</v>
      </c>
      <c r="H1044">
        <v>37.78</v>
      </c>
      <c r="L1044" s="1">
        <v>41586</v>
      </c>
      <c r="M1044" s="4">
        <f t="shared" si="33"/>
        <v>49.759840149999988</v>
      </c>
      <c r="N1044" s="4">
        <f t="shared" si="32"/>
        <v>82.54</v>
      </c>
    </row>
    <row r="1045" spans="1:14" x14ac:dyDescent="0.3">
      <c r="A1045" s="1">
        <v>41587</v>
      </c>
      <c r="B1045">
        <v>82.54</v>
      </c>
      <c r="C1045">
        <v>54.66</v>
      </c>
      <c r="D1045">
        <v>68.02</v>
      </c>
      <c r="E1045">
        <v>53.16</v>
      </c>
      <c r="F1045">
        <v>25.4803</v>
      </c>
      <c r="G1045">
        <v>18.591000000000001</v>
      </c>
      <c r="H1045">
        <v>37.78</v>
      </c>
      <c r="L1045" s="1">
        <v>41587</v>
      </c>
      <c r="M1045" s="4">
        <f t="shared" si="33"/>
        <v>49.759840149999988</v>
      </c>
      <c r="N1045" s="4">
        <f t="shared" si="32"/>
        <v>82.54</v>
      </c>
    </row>
    <row r="1046" spans="1:14" x14ac:dyDescent="0.3">
      <c r="A1046" s="1">
        <v>41588</v>
      </c>
      <c r="B1046">
        <v>82.54</v>
      </c>
      <c r="C1046">
        <v>54.66</v>
      </c>
      <c r="D1046">
        <v>68.02</v>
      </c>
      <c r="E1046">
        <v>53.16</v>
      </c>
      <c r="F1046">
        <v>25.4803</v>
      </c>
      <c r="G1046">
        <v>18.591000000000001</v>
      </c>
      <c r="H1046">
        <v>37.78</v>
      </c>
      <c r="L1046" s="1">
        <v>41588</v>
      </c>
      <c r="M1046" s="4">
        <f t="shared" si="33"/>
        <v>49.759840149999988</v>
      </c>
      <c r="N1046" s="4">
        <f t="shared" si="32"/>
        <v>82.54</v>
      </c>
    </row>
    <row r="1047" spans="1:14" x14ac:dyDescent="0.3">
      <c r="A1047" s="1">
        <v>41589</v>
      </c>
      <c r="B1047">
        <v>82.41</v>
      </c>
      <c r="C1047">
        <v>54.94</v>
      </c>
      <c r="D1047">
        <v>68.02</v>
      </c>
      <c r="E1047">
        <v>53.29</v>
      </c>
      <c r="F1047">
        <v>25.349299999999999</v>
      </c>
      <c r="G1047">
        <v>18.536999999999999</v>
      </c>
      <c r="H1047">
        <v>37.590000000000003</v>
      </c>
      <c r="L1047" s="1">
        <v>41589</v>
      </c>
      <c r="M1047" s="4">
        <f t="shared" si="33"/>
        <v>49.85287464999999</v>
      </c>
      <c r="N1047" s="4">
        <f t="shared" si="32"/>
        <v>82.41</v>
      </c>
    </row>
    <row r="1048" spans="1:14" x14ac:dyDescent="0.3">
      <c r="A1048" s="1">
        <v>41590</v>
      </c>
      <c r="B1048">
        <v>82.54</v>
      </c>
      <c r="C1048">
        <v>54.87</v>
      </c>
      <c r="D1048">
        <v>68.44</v>
      </c>
      <c r="E1048">
        <v>53.26</v>
      </c>
      <c r="F1048">
        <v>25.36</v>
      </c>
      <c r="G1048">
        <v>18.571999999999999</v>
      </c>
      <c r="H1048">
        <v>37.36</v>
      </c>
      <c r="L1048" s="1">
        <v>41590</v>
      </c>
      <c r="M1048" s="4">
        <f t="shared" si="33"/>
        <v>49.909379999999992</v>
      </c>
      <c r="N1048" s="4">
        <f t="shared" si="32"/>
        <v>82.54</v>
      </c>
    </row>
    <row r="1049" spans="1:14" x14ac:dyDescent="0.3">
      <c r="A1049" s="1">
        <v>41591</v>
      </c>
      <c r="B1049">
        <v>83.54</v>
      </c>
      <c r="C1049">
        <v>55.78</v>
      </c>
      <c r="D1049">
        <v>68.989999999999995</v>
      </c>
      <c r="E1049">
        <v>53.56</v>
      </c>
      <c r="F1049">
        <v>25.3398</v>
      </c>
      <c r="G1049">
        <v>18.594000000000001</v>
      </c>
      <c r="H1049">
        <v>38.155000000000001</v>
      </c>
      <c r="L1049" s="1">
        <v>41591</v>
      </c>
      <c r="M1049" s="4">
        <f t="shared" si="33"/>
        <v>50.492069899999997</v>
      </c>
      <c r="N1049" s="4">
        <f t="shared" si="32"/>
        <v>83.54</v>
      </c>
    </row>
    <row r="1050" spans="1:14" x14ac:dyDescent="0.3">
      <c r="A1050" s="1">
        <v>41592</v>
      </c>
      <c r="B1050">
        <v>83.8</v>
      </c>
      <c r="C1050">
        <v>56.11</v>
      </c>
      <c r="D1050">
        <v>68.7</v>
      </c>
      <c r="E1050">
        <v>54.005000000000003</v>
      </c>
      <c r="F1050">
        <v>25.18</v>
      </c>
      <c r="G1050">
        <v>18.863</v>
      </c>
      <c r="H1050">
        <v>38.021000000000001</v>
      </c>
      <c r="L1050" s="1">
        <v>41592</v>
      </c>
      <c r="M1050" s="4">
        <f t="shared" si="33"/>
        <v>50.61524</v>
      </c>
      <c r="N1050" s="4">
        <f t="shared" si="32"/>
        <v>83.8</v>
      </c>
    </row>
    <row r="1051" spans="1:14" x14ac:dyDescent="0.3">
      <c r="A1051" s="1">
        <v>41593</v>
      </c>
      <c r="B1051">
        <v>83.96</v>
      </c>
      <c r="C1051">
        <v>56.36</v>
      </c>
      <c r="D1051">
        <v>69.14</v>
      </c>
      <c r="E1051">
        <v>54.32</v>
      </c>
      <c r="F1051">
        <v>25.916</v>
      </c>
      <c r="G1051">
        <v>18.75</v>
      </c>
      <c r="H1051">
        <v>37.841000000000001</v>
      </c>
      <c r="L1051" s="1">
        <v>41593</v>
      </c>
      <c r="M1051" s="4">
        <f t="shared" si="33"/>
        <v>50.831057999999992</v>
      </c>
      <c r="N1051" s="4">
        <f t="shared" si="32"/>
        <v>83.96</v>
      </c>
    </row>
    <row r="1052" spans="1:14" x14ac:dyDescent="0.3">
      <c r="A1052" s="1">
        <v>41594</v>
      </c>
      <c r="B1052">
        <v>83.96</v>
      </c>
      <c r="C1052">
        <v>56.36</v>
      </c>
      <c r="D1052">
        <v>69.14</v>
      </c>
      <c r="E1052">
        <v>54.32</v>
      </c>
      <c r="F1052">
        <v>25.916</v>
      </c>
      <c r="G1052">
        <v>18.75</v>
      </c>
      <c r="H1052">
        <v>37.841000000000001</v>
      </c>
      <c r="L1052" s="1">
        <v>41594</v>
      </c>
      <c r="M1052" s="4">
        <f t="shared" si="33"/>
        <v>50.831057999999992</v>
      </c>
      <c r="N1052" s="4">
        <f t="shared" si="32"/>
        <v>83.96</v>
      </c>
    </row>
    <row r="1053" spans="1:14" x14ac:dyDescent="0.3">
      <c r="A1053" s="1">
        <v>41595</v>
      </c>
      <c r="B1053">
        <v>83.96</v>
      </c>
      <c r="C1053">
        <v>56.36</v>
      </c>
      <c r="D1053">
        <v>69.14</v>
      </c>
      <c r="E1053">
        <v>54.32</v>
      </c>
      <c r="F1053">
        <v>25.916</v>
      </c>
      <c r="G1053">
        <v>18.75</v>
      </c>
      <c r="H1053">
        <v>37.841000000000001</v>
      </c>
      <c r="L1053" s="1">
        <v>41595</v>
      </c>
      <c r="M1053" s="4">
        <f t="shared" si="33"/>
        <v>50.831057999999992</v>
      </c>
      <c r="N1053" s="4">
        <f t="shared" si="32"/>
        <v>83.96</v>
      </c>
    </row>
    <row r="1054" spans="1:14" x14ac:dyDescent="0.3">
      <c r="A1054" s="1">
        <v>41596</v>
      </c>
      <c r="B1054">
        <v>83.14</v>
      </c>
      <c r="C1054">
        <v>55.5</v>
      </c>
      <c r="D1054">
        <v>68.52</v>
      </c>
      <c r="E1054">
        <v>54.08</v>
      </c>
      <c r="F1054">
        <v>25.82</v>
      </c>
      <c r="G1054">
        <v>18.521999999999998</v>
      </c>
      <c r="H1054">
        <v>37.200000000000003</v>
      </c>
      <c r="L1054" s="1">
        <v>41596</v>
      </c>
      <c r="M1054" s="4">
        <f t="shared" si="33"/>
        <v>50.252109999999988</v>
      </c>
      <c r="N1054" s="4">
        <f t="shared" si="32"/>
        <v>83.14</v>
      </c>
    </row>
    <row r="1055" spans="1:14" x14ac:dyDescent="0.3">
      <c r="A1055" s="1">
        <v>41597</v>
      </c>
      <c r="B1055">
        <v>82.9</v>
      </c>
      <c r="C1055">
        <v>54.94</v>
      </c>
      <c r="D1055">
        <v>67.73</v>
      </c>
      <c r="E1055">
        <v>54.14</v>
      </c>
      <c r="F1055">
        <v>25.68</v>
      </c>
      <c r="G1055">
        <v>18.555</v>
      </c>
      <c r="H1055">
        <v>36.74</v>
      </c>
      <c r="L1055" s="1">
        <v>41597</v>
      </c>
      <c r="M1055" s="4">
        <f t="shared" si="33"/>
        <v>49.824840000000002</v>
      </c>
      <c r="N1055" s="4">
        <f t="shared" si="32"/>
        <v>82.9</v>
      </c>
    </row>
    <row r="1056" spans="1:14" x14ac:dyDescent="0.3">
      <c r="A1056" s="1">
        <v>41598</v>
      </c>
      <c r="B1056">
        <v>82.7</v>
      </c>
      <c r="C1056">
        <v>54.91</v>
      </c>
      <c r="D1056">
        <v>67.37</v>
      </c>
      <c r="E1056">
        <v>54.3</v>
      </c>
      <c r="F1056">
        <v>25.08</v>
      </c>
      <c r="G1056">
        <v>18.393000000000001</v>
      </c>
      <c r="H1056">
        <v>37.08</v>
      </c>
      <c r="L1056" s="1">
        <v>41598</v>
      </c>
      <c r="M1056" s="4">
        <f t="shared" si="33"/>
        <v>49.765840000000004</v>
      </c>
      <c r="N1056" s="4">
        <f t="shared" si="32"/>
        <v>82.7</v>
      </c>
    </row>
    <row r="1057" spans="1:14" x14ac:dyDescent="0.3">
      <c r="A1057" s="1">
        <v>41599</v>
      </c>
      <c r="B1057">
        <v>83.54</v>
      </c>
      <c r="C1057">
        <v>55.625500000000002</v>
      </c>
      <c r="D1057">
        <v>68.59</v>
      </c>
      <c r="E1057">
        <v>54.521000000000001</v>
      </c>
      <c r="F1057">
        <v>25.062000000000001</v>
      </c>
      <c r="G1057">
        <v>18.611999999999998</v>
      </c>
      <c r="H1057">
        <v>37.4</v>
      </c>
      <c r="L1057" s="1">
        <v>41599</v>
      </c>
      <c r="M1057" s="4">
        <f t="shared" si="33"/>
        <v>50.408306000000003</v>
      </c>
      <c r="N1057" s="4">
        <f t="shared" si="32"/>
        <v>83.54</v>
      </c>
    </row>
    <row r="1058" spans="1:14" x14ac:dyDescent="0.3">
      <c r="A1058" s="1">
        <v>41600</v>
      </c>
      <c r="B1058">
        <v>83.99</v>
      </c>
      <c r="C1058">
        <v>55.65</v>
      </c>
      <c r="D1058">
        <v>68.680000000000007</v>
      </c>
      <c r="E1058">
        <v>55.25</v>
      </c>
      <c r="F1058">
        <v>25.06</v>
      </c>
      <c r="G1058">
        <v>18.564</v>
      </c>
      <c r="H1058">
        <v>37.57</v>
      </c>
      <c r="L1058" s="1">
        <v>41600</v>
      </c>
      <c r="M1058" s="4">
        <f t="shared" si="33"/>
        <v>50.560929999999999</v>
      </c>
      <c r="N1058" s="4">
        <f t="shared" si="32"/>
        <v>83.99</v>
      </c>
    </row>
    <row r="1059" spans="1:14" x14ac:dyDescent="0.3">
      <c r="A1059" s="1">
        <v>41601</v>
      </c>
      <c r="B1059">
        <v>83.99</v>
      </c>
      <c r="C1059">
        <v>55.65</v>
      </c>
      <c r="D1059">
        <v>68.680000000000007</v>
      </c>
      <c r="E1059">
        <v>55.25</v>
      </c>
      <c r="F1059">
        <v>25.06</v>
      </c>
      <c r="G1059">
        <v>18.564</v>
      </c>
      <c r="H1059">
        <v>37.57</v>
      </c>
      <c r="L1059" s="1">
        <v>41601</v>
      </c>
      <c r="M1059" s="4">
        <f t="shared" si="33"/>
        <v>50.560929999999999</v>
      </c>
      <c r="N1059" s="4">
        <f t="shared" si="32"/>
        <v>83.99</v>
      </c>
    </row>
    <row r="1060" spans="1:14" x14ac:dyDescent="0.3">
      <c r="A1060" s="1">
        <v>41602</v>
      </c>
      <c r="B1060">
        <v>83.99</v>
      </c>
      <c r="C1060">
        <v>55.65</v>
      </c>
      <c r="D1060">
        <v>68.680000000000007</v>
      </c>
      <c r="E1060">
        <v>55.25</v>
      </c>
      <c r="F1060">
        <v>25.06</v>
      </c>
      <c r="G1060">
        <v>18.564</v>
      </c>
      <c r="H1060">
        <v>37.57</v>
      </c>
      <c r="L1060" s="1">
        <v>41602</v>
      </c>
      <c r="M1060" s="4">
        <f t="shared" si="33"/>
        <v>50.560929999999999</v>
      </c>
      <c r="N1060" s="4">
        <f t="shared" si="32"/>
        <v>83.99</v>
      </c>
    </row>
    <row r="1061" spans="1:14" x14ac:dyDescent="0.3">
      <c r="A1061" s="1">
        <v>41603</v>
      </c>
      <c r="B1061">
        <v>84.19</v>
      </c>
      <c r="C1061">
        <v>55.41</v>
      </c>
      <c r="D1061">
        <v>68.59</v>
      </c>
      <c r="E1061">
        <v>55.47</v>
      </c>
      <c r="F1061">
        <v>24.98</v>
      </c>
      <c r="G1061">
        <v>18.704999999999998</v>
      </c>
      <c r="H1061">
        <v>37.64</v>
      </c>
      <c r="L1061" s="1">
        <v>41603</v>
      </c>
      <c r="M1061" s="4">
        <f t="shared" si="33"/>
        <v>50.508489999999995</v>
      </c>
      <c r="N1061" s="4">
        <f t="shared" si="32"/>
        <v>84.19</v>
      </c>
    </row>
    <row r="1062" spans="1:14" x14ac:dyDescent="0.3">
      <c r="A1062" s="1">
        <v>41604</v>
      </c>
      <c r="B1062">
        <v>84.63</v>
      </c>
      <c r="C1062">
        <v>55.83</v>
      </c>
      <c r="D1062">
        <v>69.17</v>
      </c>
      <c r="E1062">
        <v>55.31</v>
      </c>
      <c r="F1062">
        <v>25.3</v>
      </c>
      <c r="G1062">
        <v>19.05</v>
      </c>
      <c r="H1062">
        <v>37.35</v>
      </c>
      <c r="L1062" s="1">
        <v>41604</v>
      </c>
      <c r="M1062" s="4">
        <f t="shared" si="33"/>
        <v>50.782150000000001</v>
      </c>
      <c r="N1062" s="4">
        <f t="shared" si="32"/>
        <v>84.63</v>
      </c>
    </row>
    <row r="1063" spans="1:14" x14ac:dyDescent="0.3">
      <c r="A1063" s="1">
        <v>41605</v>
      </c>
      <c r="B1063">
        <v>85.22</v>
      </c>
      <c r="C1063">
        <v>56.21</v>
      </c>
      <c r="D1063">
        <v>69.36</v>
      </c>
      <c r="E1063">
        <v>55.29</v>
      </c>
      <c r="F1063">
        <v>25.3</v>
      </c>
      <c r="G1063">
        <v>19.498999999999999</v>
      </c>
      <c r="H1063">
        <v>37.6</v>
      </c>
      <c r="L1063" s="1">
        <v>41605</v>
      </c>
      <c r="M1063" s="4">
        <f t="shared" si="33"/>
        <v>51.02955</v>
      </c>
      <c r="N1063" s="4">
        <f t="shared" si="32"/>
        <v>85.22</v>
      </c>
    </row>
    <row r="1064" spans="1:14" x14ac:dyDescent="0.3">
      <c r="A1064" s="1">
        <v>41606</v>
      </c>
      <c r="B1064">
        <v>85.22</v>
      </c>
      <c r="C1064">
        <v>56.21</v>
      </c>
      <c r="D1064">
        <v>69.36</v>
      </c>
      <c r="E1064">
        <v>55.29</v>
      </c>
      <c r="F1064">
        <v>25.3</v>
      </c>
      <c r="G1064">
        <v>19.498999999999999</v>
      </c>
      <c r="H1064">
        <v>37.6</v>
      </c>
      <c r="L1064" s="1">
        <v>41606</v>
      </c>
      <c r="M1064" s="4">
        <f t="shared" si="33"/>
        <v>51.02955</v>
      </c>
      <c r="N1064" s="4">
        <f t="shared" si="32"/>
        <v>85.22</v>
      </c>
    </row>
    <row r="1065" spans="1:14" x14ac:dyDescent="0.3">
      <c r="A1065" s="1">
        <v>41607</v>
      </c>
      <c r="B1065">
        <v>85.73</v>
      </c>
      <c r="C1065">
        <v>56.5</v>
      </c>
      <c r="D1065">
        <v>69.47</v>
      </c>
      <c r="E1065">
        <v>55.26</v>
      </c>
      <c r="F1065">
        <v>25.4193</v>
      </c>
      <c r="G1065">
        <v>19.86</v>
      </c>
      <c r="H1065">
        <v>38.130000000000003</v>
      </c>
      <c r="L1065" s="1">
        <v>41607</v>
      </c>
      <c r="M1065" s="4">
        <f t="shared" si="33"/>
        <v>51.243209649999997</v>
      </c>
      <c r="N1065" s="4">
        <f t="shared" si="32"/>
        <v>85.73</v>
      </c>
    </row>
    <row r="1066" spans="1:14" x14ac:dyDescent="0.3">
      <c r="A1066" s="1">
        <v>41608</v>
      </c>
      <c r="B1066">
        <v>85.73</v>
      </c>
      <c r="C1066">
        <v>56.5</v>
      </c>
      <c r="D1066">
        <v>69.47</v>
      </c>
      <c r="E1066">
        <v>55.26</v>
      </c>
      <c r="F1066">
        <v>25.4193</v>
      </c>
      <c r="G1066">
        <v>19.86</v>
      </c>
      <c r="H1066">
        <v>38.130000000000003</v>
      </c>
      <c r="L1066" s="1">
        <v>41608</v>
      </c>
      <c r="M1066" s="4">
        <f t="shared" si="33"/>
        <v>51.243209649999997</v>
      </c>
      <c r="N1066" s="4">
        <f t="shared" si="32"/>
        <v>85.73</v>
      </c>
    </row>
    <row r="1067" spans="1:14" x14ac:dyDescent="0.3">
      <c r="A1067" s="1">
        <v>41609</v>
      </c>
      <c r="B1067">
        <v>85.73</v>
      </c>
      <c r="C1067">
        <v>56.5</v>
      </c>
      <c r="D1067">
        <v>69.47</v>
      </c>
      <c r="E1067">
        <v>55.26</v>
      </c>
      <c r="F1067">
        <v>25.4193</v>
      </c>
      <c r="G1067">
        <v>19.86</v>
      </c>
      <c r="H1067">
        <v>38.130000000000003</v>
      </c>
      <c r="L1067" s="1">
        <v>41609</v>
      </c>
      <c r="M1067" s="4">
        <f t="shared" si="33"/>
        <v>51.243209649999997</v>
      </c>
      <c r="N1067" s="4">
        <f t="shared" si="32"/>
        <v>85.73</v>
      </c>
    </row>
    <row r="1068" spans="1:14" x14ac:dyDescent="0.3">
      <c r="A1068" s="1">
        <v>41610</v>
      </c>
      <c r="B1068">
        <v>85.48</v>
      </c>
      <c r="C1068">
        <v>56.09</v>
      </c>
      <c r="D1068">
        <v>69.3</v>
      </c>
      <c r="E1068">
        <v>55.28</v>
      </c>
      <c r="F1068">
        <v>25.44</v>
      </c>
      <c r="G1068">
        <v>19.687000000000001</v>
      </c>
      <c r="H1068">
        <v>38.450000000000003</v>
      </c>
      <c r="L1068" s="1">
        <v>41610</v>
      </c>
      <c r="M1068" s="4">
        <f t="shared" si="33"/>
        <v>51.074919999999999</v>
      </c>
      <c r="N1068" s="4">
        <f t="shared" si="32"/>
        <v>85.48</v>
      </c>
    </row>
    <row r="1069" spans="1:14" x14ac:dyDescent="0.3">
      <c r="A1069" s="1">
        <v>41611</v>
      </c>
      <c r="B1069">
        <v>85.41</v>
      </c>
      <c r="C1069">
        <v>55.78</v>
      </c>
      <c r="D1069">
        <v>69.540000000000006</v>
      </c>
      <c r="E1069">
        <v>54.8</v>
      </c>
      <c r="F1069">
        <v>25.18</v>
      </c>
      <c r="G1069">
        <v>20.225999999999999</v>
      </c>
      <c r="H1069">
        <v>38.31</v>
      </c>
      <c r="L1069" s="1">
        <v>41611</v>
      </c>
      <c r="M1069" s="4">
        <f t="shared" si="33"/>
        <v>50.994190000000003</v>
      </c>
      <c r="N1069" s="4">
        <f t="shared" si="32"/>
        <v>85.41</v>
      </c>
    </row>
    <row r="1070" spans="1:14" x14ac:dyDescent="0.3">
      <c r="A1070" s="1">
        <v>41612</v>
      </c>
      <c r="B1070">
        <v>85.49</v>
      </c>
      <c r="C1070">
        <v>56.18</v>
      </c>
      <c r="D1070">
        <v>69.22</v>
      </c>
      <c r="E1070">
        <v>54.61</v>
      </c>
      <c r="F1070">
        <v>25.4</v>
      </c>
      <c r="G1070">
        <v>20.178999999999998</v>
      </c>
      <c r="H1070">
        <v>38.94</v>
      </c>
      <c r="L1070" s="1">
        <v>41612</v>
      </c>
      <c r="M1070" s="4">
        <f t="shared" si="33"/>
        <v>51.084099999999999</v>
      </c>
      <c r="N1070" s="4">
        <f t="shared" si="32"/>
        <v>85.49</v>
      </c>
    </row>
    <row r="1071" spans="1:14" x14ac:dyDescent="0.3">
      <c r="A1071" s="1">
        <v>41613</v>
      </c>
      <c r="B1071">
        <v>85.38</v>
      </c>
      <c r="C1071">
        <v>56.44</v>
      </c>
      <c r="D1071">
        <v>69.36</v>
      </c>
      <c r="E1071">
        <v>54.51</v>
      </c>
      <c r="F1071">
        <v>25.279800000000002</v>
      </c>
      <c r="G1071">
        <v>20.282</v>
      </c>
      <c r="H1071">
        <v>38</v>
      </c>
      <c r="L1071" s="1">
        <v>41613</v>
      </c>
      <c r="M1071" s="4">
        <f t="shared" si="33"/>
        <v>51.11133989999999</v>
      </c>
      <c r="N1071" s="4">
        <f t="shared" si="32"/>
        <v>85.38</v>
      </c>
    </row>
    <row r="1072" spans="1:14" x14ac:dyDescent="0.3">
      <c r="A1072" s="1">
        <v>41614</v>
      </c>
      <c r="B1072">
        <v>86</v>
      </c>
      <c r="C1072">
        <v>56.69</v>
      </c>
      <c r="D1072">
        <v>70.17</v>
      </c>
      <c r="E1072">
        <v>55.22</v>
      </c>
      <c r="F1072">
        <v>25.76</v>
      </c>
      <c r="G1072">
        <v>20.001000000000001</v>
      </c>
      <c r="H1072">
        <v>38.36</v>
      </c>
      <c r="L1072" s="1">
        <v>41614</v>
      </c>
      <c r="M1072" s="4">
        <f t="shared" si="33"/>
        <v>51.515980000000006</v>
      </c>
      <c r="N1072" s="4">
        <f t="shared" si="32"/>
        <v>86</v>
      </c>
    </row>
    <row r="1073" spans="1:14" x14ac:dyDescent="0.3">
      <c r="A1073" s="1">
        <v>41615</v>
      </c>
      <c r="B1073">
        <v>86</v>
      </c>
      <c r="C1073">
        <v>56.69</v>
      </c>
      <c r="D1073">
        <v>70.17</v>
      </c>
      <c r="E1073">
        <v>55.22</v>
      </c>
      <c r="F1073">
        <v>25.76</v>
      </c>
      <c r="G1073">
        <v>20.001000000000001</v>
      </c>
      <c r="H1073">
        <v>38.36</v>
      </c>
      <c r="L1073" s="1">
        <v>41615</v>
      </c>
      <c r="M1073" s="4">
        <f t="shared" si="33"/>
        <v>51.515980000000006</v>
      </c>
      <c r="N1073" s="4">
        <f t="shared" si="32"/>
        <v>86</v>
      </c>
    </row>
    <row r="1074" spans="1:14" x14ac:dyDescent="0.3">
      <c r="A1074" s="1">
        <v>41616</v>
      </c>
      <c r="B1074">
        <v>86</v>
      </c>
      <c r="C1074">
        <v>56.69</v>
      </c>
      <c r="D1074">
        <v>70.17</v>
      </c>
      <c r="E1074">
        <v>55.22</v>
      </c>
      <c r="F1074">
        <v>25.76</v>
      </c>
      <c r="G1074">
        <v>20.001000000000001</v>
      </c>
      <c r="H1074">
        <v>38.36</v>
      </c>
      <c r="L1074" s="1">
        <v>41616</v>
      </c>
      <c r="M1074" s="4">
        <f t="shared" si="33"/>
        <v>51.515980000000006</v>
      </c>
      <c r="N1074" s="4">
        <f t="shared" si="32"/>
        <v>86</v>
      </c>
    </row>
    <row r="1075" spans="1:14" x14ac:dyDescent="0.3">
      <c r="A1075" s="1">
        <v>41617</v>
      </c>
      <c r="B1075">
        <v>86.35</v>
      </c>
      <c r="C1075">
        <v>56.87</v>
      </c>
      <c r="D1075">
        <v>70.33</v>
      </c>
      <c r="E1075">
        <v>55.33</v>
      </c>
      <c r="F1075">
        <v>25.88</v>
      </c>
      <c r="G1075">
        <v>20.23</v>
      </c>
      <c r="H1075">
        <v>38.704999999999998</v>
      </c>
      <c r="L1075" s="1">
        <v>41617</v>
      </c>
      <c r="M1075" s="4">
        <f t="shared" si="33"/>
        <v>51.69294</v>
      </c>
      <c r="N1075" s="4">
        <f t="shared" si="32"/>
        <v>86.35</v>
      </c>
    </row>
    <row r="1076" spans="1:14" x14ac:dyDescent="0.3">
      <c r="A1076" s="1">
        <v>41618</v>
      </c>
      <c r="B1076">
        <v>86.29</v>
      </c>
      <c r="C1076">
        <v>57.34</v>
      </c>
      <c r="D1076">
        <v>70.14</v>
      </c>
      <c r="E1076">
        <v>55.11</v>
      </c>
      <c r="F1076">
        <v>25.7803</v>
      </c>
      <c r="G1076">
        <v>20.198</v>
      </c>
      <c r="H1076">
        <v>38.11</v>
      </c>
      <c r="L1076" s="1">
        <v>41618</v>
      </c>
      <c r="M1076" s="4">
        <f t="shared" si="33"/>
        <v>51.71419015</v>
      </c>
      <c r="N1076" s="4">
        <f t="shared" si="32"/>
        <v>86.29</v>
      </c>
    </row>
    <row r="1077" spans="1:14" x14ac:dyDescent="0.3">
      <c r="A1077" s="1">
        <v>41619</v>
      </c>
      <c r="B1077">
        <v>85.18</v>
      </c>
      <c r="C1077">
        <v>56.47</v>
      </c>
      <c r="D1077">
        <v>69.53</v>
      </c>
      <c r="E1077">
        <v>54.16</v>
      </c>
      <c r="F1077">
        <v>25.48</v>
      </c>
      <c r="G1077">
        <v>20.048999999999999</v>
      </c>
      <c r="H1077">
        <v>37.61</v>
      </c>
      <c r="L1077" s="1">
        <v>41619</v>
      </c>
      <c r="M1077" s="4">
        <f t="shared" si="33"/>
        <v>51.049640000000004</v>
      </c>
      <c r="N1077" s="4">
        <f t="shared" si="32"/>
        <v>85.18</v>
      </c>
    </row>
    <row r="1078" spans="1:14" x14ac:dyDescent="0.3">
      <c r="A1078" s="1">
        <v>41620</v>
      </c>
      <c r="B1078">
        <v>84.96</v>
      </c>
      <c r="C1078">
        <v>56.64</v>
      </c>
      <c r="D1078">
        <v>68.959999999999994</v>
      </c>
      <c r="E1078">
        <v>53.77</v>
      </c>
      <c r="F1078">
        <v>25.18</v>
      </c>
      <c r="G1078">
        <v>20.018999999999998</v>
      </c>
      <c r="H1078">
        <v>37.22</v>
      </c>
      <c r="L1078" s="1">
        <v>41620</v>
      </c>
      <c r="M1078" s="4">
        <f t="shared" si="33"/>
        <v>50.865989999999996</v>
      </c>
      <c r="N1078" s="4">
        <f t="shared" si="32"/>
        <v>84.96</v>
      </c>
    </row>
    <row r="1079" spans="1:14" x14ac:dyDescent="0.3">
      <c r="A1079" s="1">
        <v>41621</v>
      </c>
      <c r="B1079">
        <v>84.85</v>
      </c>
      <c r="C1079">
        <v>56.83</v>
      </c>
      <c r="D1079">
        <v>68.819999999999993</v>
      </c>
      <c r="E1079">
        <v>53.81</v>
      </c>
      <c r="F1079">
        <v>25.160299999999999</v>
      </c>
      <c r="G1079">
        <v>19.800999999999998</v>
      </c>
      <c r="H1079">
        <v>36.69</v>
      </c>
      <c r="L1079" s="1">
        <v>41621</v>
      </c>
      <c r="M1079" s="4">
        <f t="shared" si="33"/>
        <v>50.828680149999997</v>
      </c>
      <c r="N1079" s="4">
        <f t="shared" si="32"/>
        <v>84.85</v>
      </c>
    </row>
    <row r="1080" spans="1:14" x14ac:dyDescent="0.3">
      <c r="A1080" s="1">
        <v>41622</v>
      </c>
      <c r="B1080">
        <v>84.85</v>
      </c>
      <c r="C1080">
        <v>56.83</v>
      </c>
      <c r="D1080">
        <v>68.819999999999993</v>
      </c>
      <c r="E1080">
        <v>53.81</v>
      </c>
      <c r="F1080">
        <v>25.160299999999999</v>
      </c>
      <c r="G1080">
        <v>19.800999999999998</v>
      </c>
      <c r="H1080">
        <v>36.69</v>
      </c>
      <c r="L1080" s="1">
        <v>41622</v>
      </c>
      <c r="M1080" s="4">
        <f t="shared" si="33"/>
        <v>50.828680149999997</v>
      </c>
      <c r="N1080" s="4">
        <f t="shared" si="32"/>
        <v>84.85</v>
      </c>
    </row>
    <row r="1081" spans="1:14" x14ac:dyDescent="0.3">
      <c r="A1081" s="1">
        <v>41623</v>
      </c>
      <c r="B1081">
        <v>84.85</v>
      </c>
      <c r="C1081">
        <v>56.83</v>
      </c>
      <c r="D1081">
        <v>68.819999999999993</v>
      </c>
      <c r="E1081">
        <v>53.81</v>
      </c>
      <c r="F1081">
        <v>25.160299999999999</v>
      </c>
      <c r="G1081">
        <v>19.800999999999998</v>
      </c>
      <c r="H1081">
        <v>36.69</v>
      </c>
      <c r="L1081" s="1">
        <v>41623</v>
      </c>
      <c r="M1081" s="4">
        <f t="shared" si="33"/>
        <v>50.828680149999997</v>
      </c>
      <c r="N1081" s="4">
        <f t="shared" si="32"/>
        <v>84.85</v>
      </c>
    </row>
    <row r="1082" spans="1:14" x14ac:dyDescent="0.3">
      <c r="A1082" s="1">
        <v>41624</v>
      </c>
      <c r="B1082">
        <v>85.32</v>
      </c>
      <c r="C1082">
        <v>57.45</v>
      </c>
      <c r="D1082">
        <v>69.67</v>
      </c>
      <c r="E1082">
        <v>53.91</v>
      </c>
      <c r="F1082">
        <v>25.295999999999999</v>
      </c>
      <c r="G1082">
        <v>19.911000000000001</v>
      </c>
      <c r="H1082">
        <v>36.884999999999998</v>
      </c>
      <c r="L1082" s="1">
        <v>41624</v>
      </c>
      <c r="M1082" s="4">
        <f t="shared" si="33"/>
        <v>51.303747999999999</v>
      </c>
      <c r="N1082" s="4">
        <f t="shared" si="32"/>
        <v>85.32</v>
      </c>
    </row>
    <row r="1083" spans="1:14" x14ac:dyDescent="0.3">
      <c r="A1083" s="1">
        <v>41625</v>
      </c>
      <c r="B1083">
        <v>85.15</v>
      </c>
      <c r="C1083">
        <v>57.57</v>
      </c>
      <c r="D1083">
        <v>70.400000000000006</v>
      </c>
      <c r="E1083">
        <v>53.65</v>
      </c>
      <c r="F1083">
        <v>25.4</v>
      </c>
      <c r="G1083">
        <v>19.821000000000002</v>
      </c>
      <c r="H1083">
        <v>36.520000000000003</v>
      </c>
      <c r="L1083" s="1">
        <v>41625</v>
      </c>
      <c r="M1083" s="4">
        <f t="shared" si="33"/>
        <v>51.443800000000003</v>
      </c>
      <c r="N1083" s="4">
        <f t="shared" si="32"/>
        <v>85.15</v>
      </c>
    </row>
    <row r="1084" spans="1:14" x14ac:dyDescent="0.3">
      <c r="A1084" s="1">
        <v>41626</v>
      </c>
      <c r="B1084">
        <v>86.14</v>
      </c>
      <c r="C1084">
        <v>58.31</v>
      </c>
      <c r="D1084">
        <v>70.77</v>
      </c>
      <c r="E1084">
        <v>54.98</v>
      </c>
      <c r="F1084">
        <v>25.46</v>
      </c>
      <c r="G1084">
        <v>19.670000000000002</v>
      </c>
      <c r="H1084">
        <v>36.58</v>
      </c>
      <c r="L1084" s="1">
        <v>41626</v>
      </c>
      <c r="M1084" s="4">
        <f t="shared" si="33"/>
        <v>51.985729999999997</v>
      </c>
      <c r="N1084" s="4">
        <f t="shared" si="32"/>
        <v>86.14</v>
      </c>
    </row>
    <row r="1085" spans="1:14" x14ac:dyDescent="0.3">
      <c r="A1085" s="1">
        <v>41627</v>
      </c>
      <c r="B1085">
        <v>85.9</v>
      </c>
      <c r="C1085">
        <v>58.56</v>
      </c>
      <c r="D1085">
        <v>70.48</v>
      </c>
      <c r="E1085">
        <v>54.86</v>
      </c>
      <c r="F1085">
        <v>25.34</v>
      </c>
      <c r="G1085">
        <v>19.445</v>
      </c>
      <c r="H1085">
        <v>36.25</v>
      </c>
      <c r="L1085" s="1">
        <v>41627</v>
      </c>
      <c r="M1085" s="4">
        <f t="shared" si="33"/>
        <v>51.927169999999997</v>
      </c>
      <c r="N1085" s="4">
        <f t="shared" si="32"/>
        <v>85.9</v>
      </c>
    </row>
    <row r="1086" spans="1:14" x14ac:dyDescent="0.3">
      <c r="A1086" s="1">
        <v>41628</v>
      </c>
      <c r="B1086">
        <v>86.5</v>
      </c>
      <c r="C1086">
        <v>59.28</v>
      </c>
      <c r="D1086">
        <v>71.11</v>
      </c>
      <c r="E1086">
        <v>54.91</v>
      </c>
      <c r="F1086">
        <v>25.36</v>
      </c>
      <c r="G1086">
        <v>19.608000000000001</v>
      </c>
      <c r="H1086">
        <v>36.799999999999997</v>
      </c>
      <c r="L1086" s="1">
        <v>41628</v>
      </c>
      <c r="M1086" s="4">
        <f t="shared" si="33"/>
        <v>52.415479999999995</v>
      </c>
      <c r="N1086" s="4">
        <f t="shared" si="32"/>
        <v>86.5</v>
      </c>
    </row>
    <row r="1087" spans="1:14" x14ac:dyDescent="0.3">
      <c r="A1087" s="1">
        <v>41629</v>
      </c>
      <c r="B1087">
        <v>86.5</v>
      </c>
      <c r="C1087">
        <v>59.28</v>
      </c>
      <c r="D1087">
        <v>71.11</v>
      </c>
      <c r="E1087">
        <v>54.91</v>
      </c>
      <c r="F1087">
        <v>25.36</v>
      </c>
      <c r="G1087">
        <v>19.608000000000001</v>
      </c>
      <c r="H1087">
        <v>36.799999999999997</v>
      </c>
      <c r="L1087" s="1">
        <v>41629</v>
      </c>
      <c r="M1087" s="4">
        <f t="shared" si="33"/>
        <v>52.415479999999995</v>
      </c>
      <c r="N1087" s="4">
        <f t="shared" si="32"/>
        <v>86.5</v>
      </c>
    </row>
    <row r="1088" spans="1:14" x14ac:dyDescent="0.3">
      <c r="A1088" s="1">
        <v>41630</v>
      </c>
      <c r="B1088">
        <v>86.5</v>
      </c>
      <c r="C1088">
        <v>59.28</v>
      </c>
      <c r="D1088">
        <v>71.11</v>
      </c>
      <c r="E1088">
        <v>54.91</v>
      </c>
      <c r="F1088">
        <v>25.36</v>
      </c>
      <c r="G1088">
        <v>19.608000000000001</v>
      </c>
      <c r="H1088">
        <v>36.799999999999997</v>
      </c>
      <c r="L1088" s="1">
        <v>41630</v>
      </c>
      <c r="M1088" s="4">
        <f t="shared" si="33"/>
        <v>52.415479999999995</v>
      </c>
      <c r="N1088" s="4">
        <f t="shared" si="32"/>
        <v>86.5</v>
      </c>
    </row>
    <row r="1089" spans="1:14" x14ac:dyDescent="0.3">
      <c r="A1089" s="1">
        <v>41631</v>
      </c>
      <c r="B1089">
        <v>87.41</v>
      </c>
      <c r="C1089">
        <v>60.01</v>
      </c>
      <c r="D1089">
        <v>71.41</v>
      </c>
      <c r="E1089">
        <v>55.12</v>
      </c>
      <c r="F1089">
        <v>25.62</v>
      </c>
      <c r="G1089">
        <v>20.36</v>
      </c>
      <c r="H1089">
        <v>36.619999999999997</v>
      </c>
      <c r="L1089" s="1">
        <v>41631</v>
      </c>
      <c r="M1089" s="4">
        <f t="shared" si="33"/>
        <v>52.834809999999997</v>
      </c>
      <c r="N1089" s="4">
        <f t="shared" si="32"/>
        <v>87.41</v>
      </c>
    </row>
    <row r="1090" spans="1:14" x14ac:dyDescent="0.3">
      <c r="A1090" s="1">
        <v>41632</v>
      </c>
      <c r="B1090">
        <v>87.45</v>
      </c>
      <c r="C1090">
        <v>60</v>
      </c>
      <c r="D1090">
        <v>71.569999999999993</v>
      </c>
      <c r="E1090">
        <v>55.02</v>
      </c>
      <c r="F1090">
        <v>25.635999999999999</v>
      </c>
      <c r="G1090">
        <v>20.274000000000001</v>
      </c>
      <c r="H1090">
        <v>37.08</v>
      </c>
      <c r="L1090" s="1">
        <v>41632</v>
      </c>
      <c r="M1090" s="4">
        <f t="shared" si="33"/>
        <v>52.893718</v>
      </c>
      <c r="N1090" s="4">
        <f t="shared" ref="N1090:N1153" si="34">B1090</f>
        <v>87.45</v>
      </c>
    </row>
    <row r="1091" spans="1:14" x14ac:dyDescent="0.3">
      <c r="A1091" s="1">
        <v>41633</v>
      </c>
      <c r="B1091">
        <v>87.45</v>
      </c>
      <c r="C1091">
        <v>60</v>
      </c>
      <c r="D1091">
        <v>71.569999999999993</v>
      </c>
      <c r="E1091">
        <v>55.02</v>
      </c>
      <c r="F1091">
        <v>25.635999999999999</v>
      </c>
      <c r="G1091">
        <v>20.274000000000001</v>
      </c>
      <c r="H1091">
        <v>37.08</v>
      </c>
      <c r="L1091" s="1">
        <v>41633</v>
      </c>
      <c r="M1091" s="4">
        <f t="shared" ref="M1091:M1154" si="35">C1091*0.35+D1091*25%+E1091*15%+F1091*0.05%+G1091*10%+H1091*10%</f>
        <v>52.893718</v>
      </c>
      <c r="N1091" s="4">
        <f t="shared" si="34"/>
        <v>87.45</v>
      </c>
    </row>
    <row r="1092" spans="1:14" x14ac:dyDescent="0.3">
      <c r="A1092" s="1">
        <v>41634</v>
      </c>
      <c r="B1092">
        <v>87.74</v>
      </c>
      <c r="C1092">
        <v>59.98</v>
      </c>
      <c r="D1092">
        <v>71.849999999999994</v>
      </c>
      <c r="E1092">
        <v>55.43</v>
      </c>
      <c r="F1092">
        <v>25.82</v>
      </c>
      <c r="G1092">
        <v>20.138999999999999</v>
      </c>
      <c r="H1092">
        <v>37.44</v>
      </c>
      <c r="L1092" s="1">
        <v>41634</v>
      </c>
      <c r="M1092" s="4">
        <f t="shared" si="35"/>
        <v>53.040809999999993</v>
      </c>
      <c r="N1092" s="4">
        <f t="shared" si="34"/>
        <v>87.74</v>
      </c>
    </row>
    <row r="1093" spans="1:14" x14ac:dyDescent="0.3">
      <c r="A1093" s="1">
        <v>41635</v>
      </c>
      <c r="B1093">
        <v>87.52</v>
      </c>
      <c r="C1093">
        <v>59.5</v>
      </c>
      <c r="D1093">
        <v>71.91</v>
      </c>
      <c r="E1093">
        <v>55.38</v>
      </c>
      <c r="F1093">
        <v>25.88</v>
      </c>
      <c r="G1093">
        <v>20.003</v>
      </c>
      <c r="H1093">
        <v>37.29</v>
      </c>
      <c r="L1093" s="1">
        <v>41635</v>
      </c>
      <c r="M1093" s="4">
        <f t="shared" si="35"/>
        <v>52.851739999999999</v>
      </c>
      <c r="N1093" s="4">
        <f t="shared" si="34"/>
        <v>87.52</v>
      </c>
    </row>
    <row r="1094" spans="1:14" x14ac:dyDescent="0.3">
      <c r="A1094" s="1">
        <v>41636</v>
      </c>
      <c r="B1094">
        <v>87.52</v>
      </c>
      <c r="C1094">
        <v>59.5</v>
      </c>
      <c r="D1094">
        <v>71.91</v>
      </c>
      <c r="E1094">
        <v>55.38</v>
      </c>
      <c r="F1094">
        <v>25.88</v>
      </c>
      <c r="G1094">
        <v>20.003</v>
      </c>
      <c r="H1094">
        <v>37.29</v>
      </c>
      <c r="L1094" s="1">
        <v>41636</v>
      </c>
      <c r="M1094" s="4">
        <f t="shared" si="35"/>
        <v>52.851739999999999</v>
      </c>
      <c r="N1094" s="4">
        <f t="shared" si="34"/>
        <v>87.52</v>
      </c>
    </row>
    <row r="1095" spans="1:14" x14ac:dyDescent="0.3">
      <c r="A1095" s="1">
        <v>41637</v>
      </c>
      <c r="B1095">
        <v>87.52</v>
      </c>
      <c r="C1095">
        <v>59.5</v>
      </c>
      <c r="D1095">
        <v>71.91</v>
      </c>
      <c r="E1095">
        <v>55.38</v>
      </c>
      <c r="F1095">
        <v>25.88</v>
      </c>
      <c r="G1095">
        <v>20.003</v>
      </c>
      <c r="H1095">
        <v>37.29</v>
      </c>
      <c r="L1095" s="1">
        <v>41637</v>
      </c>
      <c r="M1095" s="4">
        <f t="shared" si="35"/>
        <v>52.851739999999999</v>
      </c>
      <c r="N1095" s="4">
        <f t="shared" si="34"/>
        <v>87.52</v>
      </c>
    </row>
    <row r="1096" spans="1:14" x14ac:dyDescent="0.3">
      <c r="A1096" s="1">
        <v>41638</v>
      </c>
      <c r="B1096">
        <v>87.39</v>
      </c>
      <c r="C1096">
        <v>59.26</v>
      </c>
      <c r="D1096">
        <v>72.03</v>
      </c>
      <c r="E1096">
        <v>55.47</v>
      </c>
      <c r="F1096">
        <v>25.829599999999999</v>
      </c>
      <c r="G1096">
        <v>19.803999999999998</v>
      </c>
      <c r="H1096">
        <v>37.29</v>
      </c>
      <c r="L1096" s="1">
        <v>41638</v>
      </c>
      <c r="M1096" s="4">
        <f t="shared" si="35"/>
        <v>52.791314800000002</v>
      </c>
      <c r="N1096" s="4">
        <f t="shared" si="34"/>
        <v>87.39</v>
      </c>
    </row>
    <row r="1097" spans="1:14" x14ac:dyDescent="0.3">
      <c r="A1097" s="1">
        <v>41639</v>
      </c>
      <c r="B1097">
        <v>87.96</v>
      </c>
      <c r="C1097">
        <v>59.86</v>
      </c>
      <c r="D1097">
        <v>72.709999999999994</v>
      </c>
      <c r="E1097">
        <v>55.44</v>
      </c>
      <c r="F1097">
        <v>26.015999999999998</v>
      </c>
      <c r="G1097">
        <v>20.036000000000001</v>
      </c>
      <c r="H1097">
        <v>37.409999999999997</v>
      </c>
      <c r="L1097" s="1">
        <v>41639</v>
      </c>
      <c r="M1097" s="4">
        <f t="shared" si="35"/>
        <v>53.202107999999988</v>
      </c>
      <c r="N1097" s="4">
        <f t="shared" si="34"/>
        <v>87.96</v>
      </c>
    </row>
    <row r="1098" spans="1:14" x14ac:dyDescent="0.3">
      <c r="A1098" s="1">
        <v>41640</v>
      </c>
      <c r="B1098">
        <v>87.96</v>
      </c>
      <c r="C1098">
        <v>59.86</v>
      </c>
      <c r="D1098">
        <v>72.709999999999994</v>
      </c>
      <c r="E1098">
        <v>55.44</v>
      </c>
      <c r="F1098">
        <v>26.015999999999998</v>
      </c>
      <c r="G1098">
        <v>20.036000000000001</v>
      </c>
      <c r="H1098">
        <v>37.409999999999997</v>
      </c>
      <c r="L1098" s="1">
        <v>41640</v>
      </c>
      <c r="M1098" s="4">
        <f t="shared" si="35"/>
        <v>53.202107999999988</v>
      </c>
      <c r="N1098" s="4">
        <f t="shared" si="34"/>
        <v>87.96</v>
      </c>
    </row>
    <row r="1099" spans="1:14" x14ac:dyDescent="0.3">
      <c r="A1099" s="1">
        <v>41641</v>
      </c>
      <c r="B1099">
        <v>87.27</v>
      </c>
      <c r="C1099">
        <v>59.3</v>
      </c>
      <c r="D1099">
        <v>71.709999999999994</v>
      </c>
      <c r="E1099">
        <v>55.13</v>
      </c>
      <c r="F1099">
        <v>25.64</v>
      </c>
      <c r="G1099">
        <v>19.754999999999999</v>
      </c>
      <c r="H1099">
        <v>37.159999999999997</v>
      </c>
      <c r="L1099" s="1">
        <v>41641</v>
      </c>
      <c r="M1099" s="4">
        <f t="shared" si="35"/>
        <v>52.656319999999994</v>
      </c>
      <c r="N1099" s="4">
        <f t="shared" si="34"/>
        <v>87.27</v>
      </c>
    </row>
    <row r="1100" spans="1:14" x14ac:dyDescent="0.3">
      <c r="A1100" s="1">
        <v>41642</v>
      </c>
      <c r="B1100">
        <v>86.64</v>
      </c>
      <c r="C1100">
        <v>59.3</v>
      </c>
      <c r="D1100">
        <v>71.5</v>
      </c>
      <c r="E1100">
        <v>55.26</v>
      </c>
      <c r="F1100">
        <v>25.680299999999999</v>
      </c>
      <c r="G1100">
        <v>19.321000000000002</v>
      </c>
      <c r="H1100">
        <v>36.909999999999997</v>
      </c>
      <c r="L1100" s="1">
        <v>41642</v>
      </c>
      <c r="M1100" s="4">
        <f t="shared" si="35"/>
        <v>52.55494015</v>
      </c>
      <c r="N1100" s="4">
        <f t="shared" si="34"/>
        <v>86.64</v>
      </c>
    </row>
    <row r="1101" spans="1:14" x14ac:dyDescent="0.3">
      <c r="A1101" s="1">
        <v>41643</v>
      </c>
      <c r="B1101">
        <v>86.64</v>
      </c>
      <c r="C1101">
        <v>59.3</v>
      </c>
      <c r="D1101">
        <v>71.5</v>
      </c>
      <c r="E1101">
        <v>55.26</v>
      </c>
      <c r="F1101">
        <v>25.680299999999999</v>
      </c>
      <c r="G1101">
        <v>19.321000000000002</v>
      </c>
      <c r="H1101">
        <v>36.909999999999997</v>
      </c>
      <c r="L1101" s="1">
        <v>41643</v>
      </c>
      <c r="M1101" s="4">
        <f t="shared" si="35"/>
        <v>52.55494015</v>
      </c>
      <c r="N1101" s="4">
        <f t="shared" si="34"/>
        <v>86.64</v>
      </c>
    </row>
    <row r="1102" spans="1:14" x14ac:dyDescent="0.3">
      <c r="A1102" s="1">
        <v>41644</v>
      </c>
      <c r="B1102">
        <v>86.64</v>
      </c>
      <c r="C1102">
        <v>59.3</v>
      </c>
      <c r="D1102">
        <v>71.5</v>
      </c>
      <c r="E1102">
        <v>55.26</v>
      </c>
      <c r="F1102">
        <v>25.680299999999999</v>
      </c>
      <c r="G1102">
        <v>19.321000000000002</v>
      </c>
      <c r="H1102">
        <v>36.909999999999997</v>
      </c>
      <c r="L1102" s="1">
        <v>41644</v>
      </c>
      <c r="M1102" s="4">
        <f t="shared" si="35"/>
        <v>52.55494015</v>
      </c>
      <c r="N1102" s="4">
        <f t="shared" si="34"/>
        <v>86.64</v>
      </c>
    </row>
    <row r="1103" spans="1:14" x14ac:dyDescent="0.3">
      <c r="A1103" s="1">
        <v>41645</v>
      </c>
      <c r="B1103">
        <v>86.32</v>
      </c>
      <c r="C1103">
        <v>59.17</v>
      </c>
      <c r="D1103">
        <v>71.150000000000006</v>
      </c>
      <c r="E1103">
        <v>55.03</v>
      </c>
      <c r="F1103">
        <v>25.66</v>
      </c>
      <c r="G1103">
        <v>19.425999999999998</v>
      </c>
      <c r="H1103">
        <v>36.130000000000003</v>
      </c>
      <c r="L1103" s="1">
        <v>41645</v>
      </c>
      <c r="M1103" s="4">
        <f t="shared" si="35"/>
        <v>52.319929999999999</v>
      </c>
      <c r="N1103" s="4">
        <f t="shared" si="34"/>
        <v>86.32</v>
      </c>
    </row>
    <row r="1104" spans="1:14" x14ac:dyDescent="0.3">
      <c r="A1104" s="1">
        <v>41646</v>
      </c>
      <c r="B1104">
        <v>87.12</v>
      </c>
      <c r="C1104">
        <v>60.1</v>
      </c>
      <c r="D1104">
        <v>71.64</v>
      </c>
      <c r="E1104">
        <v>55.61</v>
      </c>
      <c r="F1104">
        <v>25.771999999999998</v>
      </c>
      <c r="G1104">
        <v>19.286999999999999</v>
      </c>
      <c r="H1104">
        <v>36.409999999999997</v>
      </c>
      <c r="L1104" s="1">
        <v>41646</v>
      </c>
      <c r="M1104" s="4">
        <f t="shared" si="35"/>
        <v>52.869086000000003</v>
      </c>
      <c r="N1104" s="4">
        <f t="shared" si="34"/>
        <v>87.12</v>
      </c>
    </row>
    <row r="1105" spans="1:14" x14ac:dyDescent="0.3">
      <c r="A1105" s="1">
        <v>41647</v>
      </c>
      <c r="B1105">
        <v>87.31</v>
      </c>
      <c r="C1105">
        <v>60.26</v>
      </c>
      <c r="D1105">
        <v>72.709999999999994</v>
      </c>
      <c r="E1105">
        <v>56.1</v>
      </c>
      <c r="F1105">
        <v>25.82</v>
      </c>
      <c r="G1105">
        <v>19.408999999999999</v>
      </c>
      <c r="H1105">
        <v>35.76</v>
      </c>
      <c r="L1105" s="1">
        <v>41647</v>
      </c>
      <c r="M1105" s="4">
        <f t="shared" si="35"/>
        <v>53.213309999999993</v>
      </c>
      <c r="N1105" s="4">
        <f t="shared" si="34"/>
        <v>87.31</v>
      </c>
    </row>
    <row r="1106" spans="1:14" x14ac:dyDescent="0.3">
      <c r="A1106" s="1">
        <v>41648</v>
      </c>
      <c r="B1106">
        <v>87.02</v>
      </c>
      <c r="C1106">
        <v>59.88</v>
      </c>
      <c r="D1106">
        <v>72.17</v>
      </c>
      <c r="E1106">
        <v>56.52</v>
      </c>
      <c r="F1106">
        <v>25.6</v>
      </c>
      <c r="G1106">
        <v>19.161000000000001</v>
      </c>
      <c r="H1106">
        <v>35.53</v>
      </c>
      <c r="L1106" s="1">
        <v>41648</v>
      </c>
      <c r="M1106" s="4">
        <f t="shared" si="35"/>
        <v>52.9604</v>
      </c>
      <c r="N1106" s="4">
        <f t="shared" si="34"/>
        <v>87.02</v>
      </c>
    </row>
    <row r="1107" spans="1:14" x14ac:dyDescent="0.3">
      <c r="A1107" s="1">
        <v>41649</v>
      </c>
      <c r="B1107">
        <v>87.3</v>
      </c>
      <c r="C1107">
        <v>60.09</v>
      </c>
      <c r="D1107">
        <v>72.5</v>
      </c>
      <c r="E1107">
        <v>56.74</v>
      </c>
      <c r="F1107">
        <v>26.06</v>
      </c>
      <c r="G1107">
        <v>19.033999999999999</v>
      </c>
      <c r="H1107">
        <v>36.04</v>
      </c>
      <c r="L1107" s="1">
        <v>41649</v>
      </c>
      <c r="M1107" s="4">
        <f t="shared" si="35"/>
        <v>53.187930000000001</v>
      </c>
      <c r="N1107" s="4">
        <f t="shared" si="34"/>
        <v>87.3</v>
      </c>
    </row>
    <row r="1108" spans="1:14" x14ac:dyDescent="0.3">
      <c r="A1108" s="1">
        <v>41650</v>
      </c>
      <c r="B1108">
        <v>87.3</v>
      </c>
      <c r="C1108">
        <v>60.09</v>
      </c>
      <c r="D1108">
        <v>72.5</v>
      </c>
      <c r="E1108">
        <v>56.74</v>
      </c>
      <c r="F1108">
        <v>26.06</v>
      </c>
      <c r="G1108">
        <v>19.033999999999999</v>
      </c>
      <c r="H1108">
        <v>36.04</v>
      </c>
      <c r="L1108" s="1">
        <v>41650</v>
      </c>
      <c r="M1108" s="4">
        <f t="shared" si="35"/>
        <v>53.187930000000001</v>
      </c>
      <c r="N1108" s="4">
        <f t="shared" si="34"/>
        <v>87.3</v>
      </c>
    </row>
    <row r="1109" spans="1:14" x14ac:dyDescent="0.3">
      <c r="A1109" s="1">
        <v>41651</v>
      </c>
      <c r="B1109">
        <v>87.3</v>
      </c>
      <c r="C1109">
        <v>60.09</v>
      </c>
      <c r="D1109">
        <v>72.5</v>
      </c>
      <c r="E1109">
        <v>56.74</v>
      </c>
      <c r="F1109">
        <v>26.06</v>
      </c>
      <c r="G1109">
        <v>19.033999999999999</v>
      </c>
      <c r="H1109">
        <v>36.04</v>
      </c>
      <c r="L1109" s="1">
        <v>41651</v>
      </c>
      <c r="M1109" s="4">
        <f t="shared" si="35"/>
        <v>53.187930000000001</v>
      </c>
      <c r="N1109" s="4">
        <f t="shared" si="34"/>
        <v>87.3</v>
      </c>
    </row>
    <row r="1110" spans="1:14" x14ac:dyDescent="0.3">
      <c r="A1110" s="1">
        <v>41652</v>
      </c>
      <c r="B1110">
        <v>86.01</v>
      </c>
      <c r="C1110">
        <v>59.18</v>
      </c>
      <c r="D1110">
        <v>71.680000000000007</v>
      </c>
      <c r="E1110">
        <v>56.28</v>
      </c>
      <c r="F1110">
        <v>25.74</v>
      </c>
      <c r="G1110">
        <v>19.132999999999999</v>
      </c>
      <c r="H1110">
        <v>34.979999999999997</v>
      </c>
      <c r="L1110" s="1">
        <v>41652</v>
      </c>
      <c r="M1110" s="4">
        <f t="shared" si="35"/>
        <v>52.499169999999992</v>
      </c>
      <c r="N1110" s="4">
        <f t="shared" si="34"/>
        <v>86.01</v>
      </c>
    </row>
    <row r="1111" spans="1:14" x14ac:dyDescent="0.3">
      <c r="A1111" s="1">
        <v>41653</v>
      </c>
      <c r="B1111">
        <v>87.65</v>
      </c>
      <c r="C1111">
        <v>60.29</v>
      </c>
      <c r="D1111">
        <v>73.22</v>
      </c>
      <c r="E1111">
        <v>56.99</v>
      </c>
      <c r="F1111">
        <v>26</v>
      </c>
      <c r="G1111">
        <v>19.513999999999999</v>
      </c>
      <c r="H1111">
        <v>35.78</v>
      </c>
      <c r="L1111" s="1">
        <v>41653</v>
      </c>
      <c r="M1111" s="4">
        <f t="shared" si="35"/>
        <v>53.497399999999999</v>
      </c>
      <c r="N1111" s="4">
        <f t="shared" si="34"/>
        <v>87.65</v>
      </c>
    </row>
    <row r="1112" spans="1:14" x14ac:dyDescent="0.3">
      <c r="A1112" s="1">
        <v>41654</v>
      </c>
      <c r="B1112">
        <v>88.37</v>
      </c>
      <c r="C1112">
        <v>60.78</v>
      </c>
      <c r="D1112">
        <v>73.87</v>
      </c>
      <c r="E1112">
        <v>56.94</v>
      </c>
      <c r="F1112">
        <v>26.6</v>
      </c>
      <c r="G1112">
        <v>19.905999999999999</v>
      </c>
      <c r="H1112">
        <v>36.76</v>
      </c>
      <c r="L1112" s="1">
        <v>41654</v>
      </c>
      <c r="M1112" s="4">
        <f t="shared" si="35"/>
        <v>53.961399999999998</v>
      </c>
      <c r="N1112" s="4">
        <f t="shared" si="34"/>
        <v>88.37</v>
      </c>
    </row>
    <row r="1113" spans="1:14" x14ac:dyDescent="0.3">
      <c r="A1113" s="1">
        <v>41655</v>
      </c>
      <c r="B1113">
        <v>88.38</v>
      </c>
      <c r="C1113">
        <v>61.069899999999997</v>
      </c>
      <c r="D1113">
        <v>73.489999999999995</v>
      </c>
      <c r="E1113">
        <v>57.08</v>
      </c>
      <c r="F1113">
        <v>26.58</v>
      </c>
      <c r="G1113">
        <v>19.795000000000002</v>
      </c>
      <c r="H1113">
        <v>36.89</v>
      </c>
      <c r="L1113" s="1">
        <v>41655</v>
      </c>
      <c r="M1113" s="4">
        <f t="shared" si="35"/>
        <v>53.990754999999993</v>
      </c>
      <c r="N1113" s="4">
        <f t="shared" si="34"/>
        <v>88.38</v>
      </c>
    </row>
    <row r="1114" spans="1:14" x14ac:dyDescent="0.3">
      <c r="A1114" s="1">
        <v>41656</v>
      </c>
      <c r="B1114">
        <v>87.88</v>
      </c>
      <c r="C1114">
        <v>60.71</v>
      </c>
      <c r="D1114">
        <v>73.09</v>
      </c>
      <c r="E1114">
        <v>57.02</v>
      </c>
      <c r="F1114">
        <v>26.36</v>
      </c>
      <c r="G1114">
        <v>19.309999999999999</v>
      </c>
      <c r="H1114">
        <v>36.380000000000003</v>
      </c>
      <c r="L1114" s="1">
        <v>41656</v>
      </c>
      <c r="M1114" s="4">
        <f t="shared" si="35"/>
        <v>53.656179999999992</v>
      </c>
      <c r="N1114" s="4">
        <f t="shared" si="34"/>
        <v>87.88</v>
      </c>
    </row>
    <row r="1115" spans="1:14" x14ac:dyDescent="0.3">
      <c r="A1115" s="1">
        <v>41657</v>
      </c>
      <c r="B1115">
        <v>87.88</v>
      </c>
      <c r="C1115">
        <v>60.71</v>
      </c>
      <c r="D1115">
        <v>73.09</v>
      </c>
      <c r="E1115">
        <v>57.02</v>
      </c>
      <c r="F1115">
        <v>26.36</v>
      </c>
      <c r="G1115">
        <v>19.309999999999999</v>
      </c>
      <c r="H1115">
        <v>36.380000000000003</v>
      </c>
      <c r="L1115" s="1">
        <v>41657</v>
      </c>
      <c r="M1115" s="4">
        <f t="shared" si="35"/>
        <v>53.656179999999992</v>
      </c>
      <c r="N1115" s="4">
        <f t="shared" si="34"/>
        <v>87.88</v>
      </c>
    </row>
    <row r="1116" spans="1:14" x14ac:dyDescent="0.3">
      <c r="A1116" s="1">
        <v>41658</v>
      </c>
      <c r="B1116">
        <v>87.88</v>
      </c>
      <c r="C1116">
        <v>60.71</v>
      </c>
      <c r="D1116">
        <v>73.09</v>
      </c>
      <c r="E1116">
        <v>57.02</v>
      </c>
      <c r="F1116">
        <v>26.36</v>
      </c>
      <c r="G1116">
        <v>19.309999999999999</v>
      </c>
      <c r="H1116">
        <v>36.380000000000003</v>
      </c>
      <c r="L1116" s="1">
        <v>41658</v>
      </c>
      <c r="M1116" s="4">
        <f t="shared" si="35"/>
        <v>53.656179999999992</v>
      </c>
      <c r="N1116" s="4">
        <f t="shared" si="34"/>
        <v>87.88</v>
      </c>
    </row>
    <row r="1117" spans="1:14" x14ac:dyDescent="0.3">
      <c r="A1117" s="1">
        <v>41659</v>
      </c>
      <c r="B1117">
        <v>87.88</v>
      </c>
      <c r="C1117">
        <v>60.71</v>
      </c>
      <c r="D1117">
        <v>73.09</v>
      </c>
      <c r="E1117">
        <v>57.02</v>
      </c>
      <c r="F1117">
        <v>26.36</v>
      </c>
      <c r="G1117">
        <v>19.309999999999999</v>
      </c>
      <c r="H1117">
        <v>36.380000000000003</v>
      </c>
      <c r="L1117" s="1">
        <v>41659</v>
      </c>
      <c r="M1117" s="4">
        <f t="shared" si="35"/>
        <v>53.656179999999992</v>
      </c>
      <c r="N1117" s="4">
        <f t="shared" si="34"/>
        <v>87.88</v>
      </c>
    </row>
    <row r="1118" spans="1:14" x14ac:dyDescent="0.3">
      <c r="A1118" s="1">
        <v>41660</v>
      </c>
      <c r="B1118">
        <v>88.55</v>
      </c>
      <c r="C1118">
        <v>61.22</v>
      </c>
      <c r="D1118">
        <v>73.489999999999995</v>
      </c>
      <c r="E1118">
        <v>57.35</v>
      </c>
      <c r="F1118">
        <v>26.25</v>
      </c>
      <c r="G1118">
        <v>19.61</v>
      </c>
      <c r="H1118">
        <v>36.17</v>
      </c>
      <c r="L1118" s="1">
        <v>41660</v>
      </c>
      <c r="M1118" s="4">
        <f t="shared" si="35"/>
        <v>53.993124999999992</v>
      </c>
      <c r="N1118" s="4">
        <f t="shared" si="34"/>
        <v>88.55</v>
      </c>
    </row>
    <row r="1119" spans="1:14" x14ac:dyDescent="0.3">
      <c r="A1119" s="1">
        <v>41661</v>
      </c>
      <c r="B1119">
        <v>88.78</v>
      </c>
      <c r="C1119">
        <v>61.32</v>
      </c>
      <c r="D1119">
        <v>74.28</v>
      </c>
      <c r="E1119">
        <v>57.4</v>
      </c>
      <c r="F1119">
        <v>26.268000000000001</v>
      </c>
      <c r="G1119">
        <v>19.696999999999999</v>
      </c>
      <c r="H1119">
        <v>35.93</v>
      </c>
      <c r="L1119" s="1">
        <v>41661</v>
      </c>
      <c r="M1119" s="4">
        <f t="shared" si="35"/>
        <v>54.217833999999996</v>
      </c>
      <c r="N1119" s="4">
        <f t="shared" si="34"/>
        <v>88.78</v>
      </c>
    </row>
    <row r="1120" spans="1:14" x14ac:dyDescent="0.3">
      <c r="A1120" s="1">
        <v>41662</v>
      </c>
      <c r="B1120">
        <v>88.48</v>
      </c>
      <c r="C1120">
        <v>61.19</v>
      </c>
      <c r="D1120">
        <v>73.540000000000006</v>
      </c>
      <c r="E1120">
        <v>57</v>
      </c>
      <c r="F1120">
        <v>25.88</v>
      </c>
      <c r="G1120">
        <v>19.864000000000001</v>
      </c>
      <c r="H1120">
        <v>36.055</v>
      </c>
      <c r="L1120" s="1">
        <v>41662</v>
      </c>
      <c r="M1120" s="4">
        <f t="shared" si="35"/>
        <v>53.956340000000004</v>
      </c>
      <c r="N1120" s="4">
        <f t="shared" si="34"/>
        <v>88.48</v>
      </c>
    </row>
    <row r="1121" spans="1:14" x14ac:dyDescent="0.3">
      <c r="A1121" s="1">
        <v>41663</v>
      </c>
      <c r="B1121">
        <v>86.74</v>
      </c>
      <c r="C1121">
        <v>59.92</v>
      </c>
      <c r="D1121">
        <v>71.83</v>
      </c>
      <c r="E1121">
        <v>55.66</v>
      </c>
      <c r="F1121">
        <v>25.271999999999998</v>
      </c>
      <c r="G1121">
        <v>19.503</v>
      </c>
      <c r="H1121">
        <v>36.805</v>
      </c>
      <c r="L1121" s="1">
        <v>41663</v>
      </c>
      <c r="M1121" s="4">
        <f t="shared" si="35"/>
        <v>52.921935999999995</v>
      </c>
      <c r="N1121" s="4">
        <f t="shared" si="34"/>
        <v>86.74</v>
      </c>
    </row>
    <row r="1122" spans="1:14" x14ac:dyDescent="0.3">
      <c r="A1122" s="1">
        <v>41664</v>
      </c>
      <c r="B1122">
        <v>86.74</v>
      </c>
      <c r="C1122">
        <v>59.92</v>
      </c>
      <c r="D1122">
        <v>71.83</v>
      </c>
      <c r="E1122">
        <v>55.66</v>
      </c>
      <c r="F1122">
        <v>25.271999999999998</v>
      </c>
      <c r="G1122">
        <v>19.503</v>
      </c>
      <c r="H1122">
        <v>36.805</v>
      </c>
      <c r="L1122" s="1">
        <v>41664</v>
      </c>
      <c r="M1122" s="4">
        <f t="shared" si="35"/>
        <v>52.921935999999995</v>
      </c>
      <c r="N1122" s="4">
        <f t="shared" si="34"/>
        <v>86.74</v>
      </c>
    </row>
    <row r="1123" spans="1:14" x14ac:dyDescent="0.3">
      <c r="A1123" s="1">
        <v>41665</v>
      </c>
      <c r="B1123">
        <v>86.74</v>
      </c>
      <c r="C1123">
        <v>59.92</v>
      </c>
      <c r="D1123">
        <v>71.83</v>
      </c>
      <c r="E1123">
        <v>55.66</v>
      </c>
      <c r="F1123">
        <v>25.271999999999998</v>
      </c>
      <c r="G1123">
        <v>19.503</v>
      </c>
      <c r="H1123">
        <v>36.805</v>
      </c>
      <c r="L1123" s="1">
        <v>41665</v>
      </c>
      <c r="M1123" s="4">
        <f t="shared" si="35"/>
        <v>52.921935999999995</v>
      </c>
      <c r="N1123" s="4">
        <f t="shared" si="34"/>
        <v>86.74</v>
      </c>
    </row>
    <row r="1124" spans="1:14" x14ac:dyDescent="0.3">
      <c r="A1124" s="1">
        <v>41666</v>
      </c>
      <c r="B1124">
        <v>85.9</v>
      </c>
      <c r="C1124">
        <v>58.79</v>
      </c>
      <c r="D1124">
        <v>71.33</v>
      </c>
      <c r="E1124">
        <v>55.21</v>
      </c>
      <c r="F1124">
        <v>25.088000000000001</v>
      </c>
      <c r="G1124">
        <v>19.661000000000001</v>
      </c>
      <c r="H1124">
        <v>36.03</v>
      </c>
      <c r="L1124" s="1">
        <v>41666</v>
      </c>
      <c r="M1124" s="4">
        <f t="shared" si="35"/>
        <v>52.272143999999997</v>
      </c>
      <c r="N1124" s="4">
        <f t="shared" si="34"/>
        <v>85.9</v>
      </c>
    </row>
    <row r="1125" spans="1:14" x14ac:dyDescent="0.3">
      <c r="A1125" s="1">
        <v>41667</v>
      </c>
      <c r="B1125">
        <v>85.85</v>
      </c>
      <c r="C1125">
        <v>59.93</v>
      </c>
      <c r="D1125">
        <v>71.62</v>
      </c>
      <c r="E1125">
        <v>55.95</v>
      </c>
      <c r="F1125">
        <v>25.2</v>
      </c>
      <c r="G1125">
        <v>18.088999999999999</v>
      </c>
      <c r="H1125">
        <v>36.270000000000003</v>
      </c>
      <c r="L1125" s="1">
        <v>41667</v>
      </c>
      <c r="M1125" s="4">
        <f t="shared" si="35"/>
        <v>52.721499999999999</v>
      </c>
      <c r="N1125" s="4">
        <f t="shared" si="34"/>
        <v>85.85</v>
      </c>
    </row>
    <row r="1126" spans="1:14" x14ac:dyDescent="0.3">
      <c r="A1126" s="1">
        <v>41668</v>
      </c>
      <c r="B1126">
        <v>84.93</v>
      </c>
      <c r="C1126">
        <v>58.62</v>
      </c>
      <c r="D1126">
        <v>71.349999999999994</v>
      </c>
      <c r="E1126">
        <v>55.44</v>
      </c>
      <c r="F1126">
        <v>25.12</v>
      </c>
      <c r="G1126">
        <v>17.884</v>
      </c>
      <c r="H1126">
        <v>36.659999999999997</v>
      </c>
      <c r="L1126" s="1">
        <v>41668</v>
      </c>
      <c r="M1126" s="4">
        <f t="shared" si="35"/>
        <v>52.137460000000004</v>
      </c>
      <c r="N1126" s="4">
        <f t="shared" si="34"/>
        <v>84.93</v>
      </c>
    </row>
    <row r="1127" spans="1:14" x14ac:dyDescent="0.3">
      <c r="A1127" s="1">
        <v>41669</v>
      </c>
      <c r="B1127">
        <v>86.5</v>
      </c>
      <c r="C1127">
        <v>60.64</v>
      </c>
      <c r="D1127">
        <v>72.25</v>
      </c>
      <c r="E1127">
        <v>56.45</v>
      </c>
      <c r="F1127">
        <v>25.04</v>
      </c>
      <c r="G1127">
        <v>17.849</v>
      </c>
      <c r="H1127">
        <v>36.86</v>
      </c>
      <c r="L1127" s="1">
        <v>41669</v>
      </c>
      <c r="M1127" s="4">
        <f t="shared" si="35"/>
        <v>53.237420000000007</v>
      </c>
      <c r="N1127" s="4">
        <f t="shared" si="34"/>
        <v>86.5</v>
      </c>
    </row>
    <row r="1128" spans="1:14" x14ac:dyDescent="0.3">
      <c r="A1128" s="1">
        <v>41670</v>
      </c>
      <c r="B1128">
        <v>86.27</v>
      </c>
      <c r="C1128">
        <v>60.01</v>
      </c>
      <c r="D1128">
        <v>71.92</v>
      </c>
      <c r="E1128">
        <v>55.96</v>
      </c>
      <c r="F1128">
        <v>24.74</v>
      </c>
      <c r="G1128">
        <v>17.879000000000001</v>
      </c>
      <c r="H1128">
        <v>37.840000000000003</v>
      </c>
      <c r="L1128" s="1">
        <v>41670</v>
      </c>
      <c r="M1128" s="4">
        <f t="shared" si="35"/>
        <v>52.961769999999994</v>
      </c>
      <c r="N1128" s="4">
        <f t="shared" si="34"/>
        <v>86.27</v>
      </c>
    </row>
    <row r="1129" spans="1:14" x14ac:dyDescent="0.3">
      <c r="A1129" s="1">
        <v>41671</v>
      </c>
      <c r="B1129">
        <v>86.27</v>
      </c>
      <c r="C1129">
        <v>60.01</v>
      </c>
      <c r="D1129">
        <v>71.92</v>
      </c>
      <c r="E1129">
        <v>55.96</v>
      </c>
      <c r="F1129">
        <v>24.74</v>
      </c>
      <c r="G1129">
        <v>17.879000000000001</v>
      </c>
      <c r="H1129">
        <v>37.840000000000003</v>
      </c>
      <c r="L1129" s="1">
        <v>41671</v>
      </c>
      <c r="M1129" s="4">
        <f t="shared" si="35"/>
        <v>52.961769999999994</v>
      </c>
      <c r="N1129" s="4">
        <f t="shared" si="34"/>
        <v>86.27</v>
      </c>
    </row>
    <row r="1130" spans="1:14" x14ac:dyDescent="0.3">
      <c r="A1130" s="1">
        <v>41672</v>
      </c>
      <c r="B1130">
        <v>86.27</v>
      </c>
      <c r="C1130">
        <v>60.01</v>
      </c>
      <c r="D1130">
        <v>71.92</v>
      </c>
      <c r="E1130">
        <v>55.96</v>
      </c>
      <c r="F1130">
        <v>24.74</v>
      </c>
      <c r="G1130">
        <v>17.879000000000001</v>
      </c>
      <c r="H1130">
        <v>37.840000000000003</v>
      </c>
      <c r="L1130" s="1">
        <v>41672</v>
      </c>
      <c r="M1130" s="4">
        <f t="shared" si="35"/>
        <v>52.961769999999994</v>
      </c>
      <c r="N1130" s="4">
        <f t="shared" si="34"/>
        <v>86.27</v>
      </c>
    </row>
    <row r="1131" spans="1:14" x14ac:dyDescent="0.3">
      <c r="A1131" s="1">
        <v>41673</v>
      </c>
      <c r="B1131">
        <v>84.29</v>
      </c>
      <c r="C1131">
        <v>58.16</v>
      </c>
      <c r="D1131">
        <v>70.31</v>
      </c>
      <c r="E1131">
        <v>54.86</v>
      </c>
      <c r="F1131">
        <v>24.06</v>
      </c>
      <c r="G1131">
        <v>17.911999999999999</v>
      </c>
      <c r="H1131">
        <v>36.479999999999997</v>
      </c>
      <c r="L1131" s="1">
        <v>41673</v>
      </c>
      <c r="M1131" s="4">
        <f t="shared" si="35"/>
        <v>51.61372999999999</v>
      </c>
      <c r="N1131" s="4">
        <f t="shared" si="34"/>
        <v>84.29</v>
      </c>
    </row>
    <row r="1132" spans="1:14" x14ac:dyDescent="0.3">
      <c r="A1132" s="1">
        <v>41674</v>
      </c>
      <c r="B1132">
        <v>84.91</v>
      </c>
      <c r="C1132">
        <v>58.82</v>
      </c>
      <c r="D1132">
        <v>70.430000000000007</v>
      </c>
      <c r="E1132">
        <v>55.4</v>
      </c>
      <c r="F1132">
        <v>24.2</v>
      </c>
      <c r="G1132">
        <v>18.170999999999999</v>
      </c>
      <c r="H1132">
        <v>36.35</v>
      </c>
      <c r="L1132" s="1">
        <v>41674</v>
      </c>
      <c r="M1132" s="4">
        <f t="shared" si="35"/>
        <v>51.968700000000005</v>
      </c>
      <c r="N1132" s="4">
        <f t="shared" si="34"/>
        <v>84.91</v>
      </c>
    </row>
    <row r="1133" spans="1:14" x14ac:dyDescent="0.3">
      <c r="A1133" s="1">
        <v>41675</v>
      </c>
      <c r="B1133">
        <v>84.69</v>
      </c>
      <c r="C1133">
        <v>58.65</v>
      </c>
      <c r="D1133">
        <v>70.52</v>
      </c>
      <c r="E1133">
        <v>55.09</v>
      </c>
      <c r="F1133">
        <v>24.62</v>
      </c>
      <c r="G1133">
        <v>18.306999999999999</v>
      </c>
      <c r="H1133">
        <v>35.82</v>
      </c>
      <c r="L1133" s="1">
        <v>41675</v>
      </c>
      <c r="M1133" s="4">
        <f t="shared" si="35"/>
        <v>51.84601</v>
      </c>
      <c r="N1133" s="4">
        <f t="shared" si="34"/>
        <v>84.69</v>
      </c>
    </row>
    <row r="1134" spans="1:14" x14ac:dyDescent="0.3">
      <c r="A1134" s="1">
        <v>41676</v>
      </c>
      <c r="B1134">
        <v>85.77</v>
      </c>
      <c r="C1134">
        <v>59.77</v>
      </c>
      <c r="D1134">
        <v>71.64</v>
      </c>
      <c r="E1134">
        <v>55.4</v>
      </c>
      <c r="F1134">
        <v>24.9</v>
      </c>
      <c r="G1134">
        <v>18.303999999999998</v>
      </c>
      <c r="H1134">
        <v>36.18</v>
      </c>
      <c r="L1134" s="1">
        <v>41676</v>
      </c>
      <c r="M1134" s="4">
        <f t="shared" si="35"/>
        <v>52.600349999999999</v>
      </c>
      <c r="N1134" s="4">
        <f t="shared" si="34"/>
        <v>85.77</v>
      </c>
    </row>
    <row r="1135" spans="1:14" x14ac:dyDescent="0.3">
      <c r="A1135" s="1">
        <v>41677</v>
      </c>
      <c r="B1135">
        <v>87.3</v>
      </c>
      <c r="C1135">
        <v>61.05</v>
      </c>
      <c r="D1135">
        <v>72.77</v>
      </c>
      <c r="E1135">
        <v>56.35</v>
      </c>
      <c r="F1135">
        <v>24.8</v>
      </c>
      <c r="G1135">
        <v>18.559999999999999</v>
      </c>
      <c r="H1135">
        <v>36.56</v>
      </c>
      <c r="L1135" s="1">
        <v>41677</v>
      </c>
      <c r="M1135" s="4">
        <f t="shared" si="35"/>
        <v>53.536899999999996</v>
      </c>
      <c r="N1135" s="4">
        <f t="shared" si="34"/>
        <v>87.3</v>
      </c>
    </row>
    <row r="1136" spans="1:14" x14ac:dyDescent="0.3">
      <c r="A1136" s="1">
        <v>41678</v>
      </c>
      <c r="B1136">
        <v>87.3</v>
      </c>
      <c r="C1136">
        <v>61.05</v>
      </c>
      <c r="D1136">
        <v>72.77</v>
      </c>
      <c r="E1136">
        <v>56.35</v>
      </c>
      <c r="F1136">
        <v>24.8</v>
      </c>
      <c r="G1136">
        <v>18.559999999999999</v>
      </c>
      <c r="H1136">
        <v>36.56</v>
      </c>
      <c r="L1136" s="1">
        <v>41678</v>
      </c>
      <c r="M1136" s="4">
        <f t="shared" si="35"/>
        <v>53.536899999999996</v>
      </c>
      <c r="N1136" s="4">
        <f t="shared" si="34"/>
        <v>87.3</v>
      </c>
    </row>
    <row r="1137" spans="1:14" x14ac:dyDescent="0.3">
      <c r="A1137" s="1">
        <v>41679</v>
      </c>
      <c r="B1137">
        <v>87.3</v>
      </c>
      <c r="C1137">
        <v>61.05</v>
      </c>
      <c r="D1137">
        <v>72.77</v>
      </c>
      <c r="E1137">
        <v>56.35</v>
      </c>
      <c r="F1137">
        <v>24.8</v>
      </c>
      <c r="G1137">
        <v>18.559999999999999</v>
      </c>
      <c r="H1137">
        <v>36.56</v>
      </c>
      <c r="L1137" s="1">
        <v>41679</v>
      </c>
      <c r="M1137" s="4">
        <f t="shared" si="35"/>
        <v>53.536899999999996</v>
      </c>
      <c r="N1137" s="4">
        <f t="shared" si="34"/>
        <v>87.3</v>
      </c>
    </row>
    <row r="1138" spans="1:14" x14ac:dyDescent="0.3">
      <c r="A1138" s="1">
        <v>41680</v>
      </c>
      <c r="B1138">
        <v>87.8</v>
      </c>
      <c r="C1138">
        <v>61.23</v>
      </c>
      <c r="D1138">
        <v>73.14</v>
      </c>
      <c r="E1138">
        <v>56.82</v>
      </c>
      <c r="F1138">
        <v>25</v>
      </c>
      <c r="G1138">
        <v>18.893000000000001</v>
      </c>
      <c r="H1138">
        <v>36.799999999999997</v>
      </c>
      <c r="L1138" s="1">
        <v>41680</v>
      </c>
      <c r="M1138" s="4">
        <f t="shared" si="35"/>
        <v>53.820300000000003</v>
      </c>
      <c r="N1138" s="4">
        <f t="shared" si="34"/>
        <v>87.8</v>
      </c>
    </row>
    <row r="1139" spans="1:14" x14ac:dyDescent="0.3">
      <c r="A1139" s="1">
        <v>41681</v>
      </c>
      <c r="B1139">
        <v>88.8</v>
      </c>
      <c r="C1139">
        <v>61.43</v>
      </c>
      <c r="D1139">
        <v>74.099999999999994</v>
      </c>
      <c r="E1139">
        <v>57.59</v>
      </c>
      <c r="F1139">
        <v>25.5</v>
      </c>
      <c r="G1139">
        <v>19.140999999999998</v>
      </c>
      <c r="H1139">
        <v>37.174999999999997</v>
      </c>
      <c r="L1139" s="1">
        <v>41681</v>
      </c>
      <c r="M1139" s="4">
        <f t="shared" si="35"/>
        <v>54.30834999999999</v>
      </c>
      <c r="N1139" s="4">
        <f t="shared" si="34"/>
        <v>88.8</v>
      </c>
    </row>
    <row r="1140" spans="1:14" x14ac:dyDescent="0.3">
      <c r="A1140" s="1">
        <v>41682</v>
      </c>
      <c r="B1140">
        <v>88.97</v>
      </c>
      <c r="C1140">
        <v>61.43</v>
      </c>
      <c r="D1140">
        <v>74.75</v>
      </c>
      <c r="E1140">
        <v>57.59</v>
      </c>
      <c r="F1140">
        <v>25.28</v>
      </c>
      <c r="G1140">
        <v>19.14</v>
      </c>
      <c r="H1140">
        <v>37.47</v>
      </c>
      <c r="L1140" s="1">
        <v>41682</v>
      </c>
      <c r="M1140" s="4">
        <f t="shared" si="35"/>
        <v>54.500140000000002</v>
      </c>
      <c r="N1140" s="4">
        <f t="shared" si="34"/>
        <v>88.97</v>
      </c>
    </row>
    <row r="1141" spans="1:14" x14ac:dyDescent="0.3">
      <c r="A1141" s="1">
        <v>41683</v>
      </c>
      <c r="B1141">
        <v>89.63</v>
      </c>
      <c r="C1141">
        <v>62.39</v>
      </c>
      <c r="D1141">
        <v>75.599999999999994</v>
      </c>
      <c r="E1141">
        <v>58</v>
      </c>
      <c r="F1141">
        <v>25.520299999999999</v>
      </c>
      <c r="G1141">
        <v>19.443999999999999</v>
      </c>
      <c r="H1141">
        <v>37.61</v>
      </c>
      <c r="L1141" s="1">
        <v>41683</v>
      </c>
      <c r="M1141" s="4">
        <f t="shared" si="35"/>
        <v>55.154660149999998</v>
      </c>
      <c r="N1141" s="4">
        <f t="shared" si="34"/>
        <v>89.63</v>
      </c>
    </row>
    <row r="1142" spans="1:14" x14ac:dyDescent="0.3">
      <c r="A1142" s="1">
        <v>41684</v>
      </c>
      <c r="B1142">
        <v>89.81</v>
      </c>
      <c r="C1142">
        <v>62.33</v>
      </c>
      <c r="D1142">
        <v>76.09</v>
      </c>
      <c r="E1142">
        <v>58.21</v>
      </c>
      <c r="F1142">
        <v>25.62</v>
      </c>
      <c r="G1142">
        <v>19.428000000000001</v>
      </c>
      <c r="H1142">
        <v>37.619999999999997</v>
      </c>
      <c r="L1142" s="1">
        <v>41684</v>
      </c>
      <c r="M1142" s="4">
        <f t="shared" si="35"/>
        <v>55.287109999999991</v>
      </c>
      <c r="N1142" s="4">
        <f t="shared" si="34"/>
        <v>89.81</v>
      </c>
    </row>
    <row r="1143" spans="1:14" x14ac:dyDescent="0.3">
      <c r="A1143" s="1">
        <v>41685</v>
      </c>
      <c r="B1143">
        <v>89.81</v>
      </c>
      <c r="C1143">
        <v>62.33</v>
      </c>
      <c r="D1143">
        <v>76.09</v>
      </c>
      <c r="E1143">
        <v>58.21</v>
      </c>
      <c r="F1143">
        <v>25.62</v>
      </c>
      <c r="G1143">
        <v>19.428000000000001</v>
      </c>
      <c r="H1143">
        <v>37.619999999999997</v>
      </c>
      <c r="L1143" s="1">
        <v>41685</v>
      </c>
      <c r="M1143" s="4">
        <f t="shared" si="35"/>
        <v>55.287109999999991</v>
      </c>
      <c r="N1143" s="4">
        <f t="shared" si="34"/>
        <v>89.81</v>
      </c>
    </row>
    <row r="1144" spans="1:14" x14ac:dyDescent="0.3">
      <c r="A1144" s="1">
        <v>41686</v>
      </c>
      <c r="B1144">
        <v>89.81</v>
      </c>
      <c r="C1144">
        <v>62.33</v>
      </c>
      <c r="D1144">
        <v>76.09</v>
      </c>
      <c r="E1144">
        <v>58.21</v>
      </c>
      <c r="F1144">
        <v>25.62</v>
      </c>
      <c r="G1144">
        <v>19.428000000000001</v>
      </c>
      <c r="H1144">
        <v>37.619999999999997</v>
      </c>
      <c r="L1144" s="1">
        <v>41686</v>
      </c>
      <c r="M1144" s="4">
        <f t="shared" si="35"/>
        <v>55.287109999999991</v>
      </c>
      <c r="N1144" s="4">
        <f t="shared" si="34"/>
        <v>89.81</v>
      </c>
    </row>
    <row r="1145" spans="1:14" x14ac:dyDescent="0.3">
      <c r="A1145" s="1">
        <v>41687</v>
      </c>
      <c r="B1145">
        <v>89.81</v>
      </c>
      <c r="C1145">
        <v>62.33</v>
      </c>
      <c r="D1145">
        <v>76.09</v>
      </c>
      <c r="E1145">
        <v>58.21</v>
      </c>
      <c r="F1145">
        <v>25.62</v>
      </c>
      <c r="G1145">
        <v>19.428000000000001</v>
      </c>
      <c r="H1145">
        <v>37.619999999999997</v>
      </c>
      <c r="L1145" s="1">
        <v>41687</v>
      </c>
      <c r="M1145" s="4">
        <f t="shared" si="35"/>
        <v>55.287109999999991</v>
      </c>
      <c r="N1145" s="4">
        <f t="shared" si="34"/>
        <v>89.81</v>
      </c>
    </row>
    <row r="1146" spans="1:14" x14ac:dyDescent="0.3">
      <c r="A1146" s="1">
        <v>41688</v>
      </c>
      <c r="B1146">
        <v>90.25</v>
      </c>
      <c r="C1146">
        <v>63.2</v>
      </c>
      <c r="D1146">
        <v>76.290000000000006</v>
      </c>
      <c r="E1146">
        <v>58.75</v>
      </c>
      <c r="F1146">
        <v>25.54</v>
      </c>
      <c r="G1146">
        <v>19.5</v>
      </c>
      <c r="H1146">
        <v>37.42</v>
      </c>
      <c r="L1146" s="1">
        <v>41688</v>
      </c>
      <c r="M1146" s="4">
        <f t="shared" si="35"/>
        <v>55.709770000000006</v>
      </c>
      <c r="N1146" s="4">
        <f t="shared" si="34"/>
        <v>90.25</v>
      </c>
    </row>
    <row r="1147" spans="1:14" x14ac:dyDescent="0.3">
      <c r="A1147" s="1">
        <v>41689</v>
      </c>
      <c r="B1147">
        <v>89.63</v>
      </c>
      <c r="C1147">
        <v>62.879800000000003</v>
      </c>
      <c r="D1147">
        <v>76.22</v>
      </c>
      <c r="E1147">
        <v>58.39</v>
      </c>
      <c r="F1147">
        <v>25.263999999999999</v>
      </c>
      <c r="G1147">
        <v>19.192</v>
      </c>
      <c r="H1147">
        <v>37.51</v>
      </c>
      <c r="L1147" s="1">
        <v>41689</v>
      </c>
      <c r="M1147" s="4">
        <f t="shared" si="35"/>
        <v>55.50426199999999</v>
      </c>
      <c r="N1147" s="4">
        <f t="shared" si="34"/>
        <v>89.63</v>
      </c>
    </row>
    <row r="1148" spans="1:14" x14ac:dyDescent="0.3">
      <c r="A1148" s="1">
        <v>41690</v>
      </c>
      <c r="B1148">
        <v>90.05</v>
      </c>
      <c r="C1148">
        <v>63.66</v>
      </c>
      <c r="D1148">
        <v>76.739999999999995</v>
      </c>
      <c r="E1148">
        <v>58.92</v>
      </c>
      <c r="F1148">
        <v>25.7</v>
      </c>
      <c r="G1148">
        <v>18.97</v>
      </c>
      <c r="H1148">
        <v>37.75</v>
      </c>
      <c r="L1148" s="1">
        <v>41690</v>
      </c>
      <c r="M1148" s="4">
        <f t="shared" si="35"/>
        <v>55.988849999999992</v>
      </c>
      <c r="N1148" s="4">
        <f t="shared" si="34"/>
        <v>90.05</v>
      </c>
    </row>
    <row r="1149" spans="1:14" x14ac:dyDescent="0.3">
      <c r="A1149" s="1">
        <v>41691</v>
      </c>
      <c r="B1149">
        <v>89.93</v>
      </c>
      <c r="C1149">
        <v>63.33</v>
      </c>
      <c r="D1149">
        <v>76.41</v>
      </c>
      <c r="E1149">
        <v>58.81</v>
      </c>
      <c r="F1149">
        <v>25.552</v>
      </c>
      <c r="G1149">
        <v>18.759</v>
      </c>
      <c r="H1149">
        <v>37.979999999999997</v>
      </c>
      <c r="L1149" s="1">
        <v>41691</v>
      </c>
      <c r="M1149" s="4">
        <f t="shared" si="35"/>
        <v>55.776176000000007</v>
      </c>
      <c r="N1149" s="4">
        <f t="shared" si="34"/>
        <v>89.93</v>
      </c>
    </row>
    <row r="1150" spans="1:14" x14ac:dyDescent="0.3">
      <c r="A1150" s="1">
        <v>41692</v>
      </c>
      <c r="B1150">
        <v>89.93</v>
      </c>
      <c r="C1150">
        <v>63.33</v>
      </c>
      <c r="D1150">
        <v>76.41</v>
      </c>
      <c r="E1150">
        <v>58.81</v>
      </c>
      <c r="F1150">
        <v>25.552</v>
      </c>
      <c r="G1150">
        <v>18.759</v>
      </c>
      <c r="H1150">
        <v>37.979999999999997</v>
      </c>
      <c r="L1150" s="1">
        <v>41692</v>
      </c>
      <c r="M1150" s="4">
        <f t="shared" si="35"/>
        <v>55.776176000000007</v>
      </c>
      <c r="N1150" s="4">
        <f t="shared" si="34"/>
        <v>89.93</v>
      </c>
    </row>
    <row r="1151" spans="1:14" x14ac:dyDescent="0.3">
      <c r="A1151" s="1">
        <v>41693</v>
      </c>
      <c r="B1151">
        <v>89.93</v>
      </c>
      <c r="C1151">
        <v>63.33</v>
      </c>
      <c r="D1151">
        <v>76.41</v>
      </c>
      <c r="E1151">
        <v>58.81</v>
      </c>
      <c r="F1151">
        <v>25.552</v>
      </c>
      <c r="G1151">
        <v>18.759</v>
      </c>
      <c r="H1151">
        <v>37.979999999999997</v>
      </c>
      <c r="L1151" s="1">
        <v>41693</v>
      </c>
      <c r="M1151" s="4">
        <f t="shared" si="35"/>
        <v>55.776176000000007</v>
      </c>
      <c r="N1151" s="4">
        <f t="shared" si="34"/>
        <v>89.93</v>
      </c>
    </row>
    <row r="1152" spans="1:14" x14ac:dyDescent="0.3">
      <c r="A1152" s="1">
        <v>41694</v>
      </c>
      <c r="B1152">
        <v>90.41</v>
      </c>
      <c r="C1152">
        <v>63.97</v>
      </c>
      <c r="D1152">
        <v>76.709999999999994</v>
      </c>
      <c r="E1152">
        <v>59.25</v>
      </c>
      <c r="F1152">
        <v>25.66</v>
      </c>
      <c r="G1152">
        <v>18.841000000000001</v>
      </c>
      <c r="H1152">
        <v>37.69</v>
      </c>
      <c r="L1152" s="1">
        <v>41694</v>
      </c>
      <c r="M1152" s="4">
        <f t="shared" si="35"/>
        <v>56.120429999999992</v>
      </c>
      <c r="N1152" s="4">
        <f t="shared" si="34"/>
        <v>90.41</v>
      </c>
    </row>
    <row r="1153" spans="1:14" x14ac:dyDescent="0.3">
      <c r="A1153" s="1">
        <v>41695</v>
      </c>
      <c r="B1153">
        <v>90.31</v>
      </c>
      <c r="C1153">
        <v>64.33</v>
      </c>
      <c r="D1153">
        <v>76.3</v>
      </c>
      <c r="E1153">
        <v>59.1</v>
      </c>
      <c r="F1153">
        <v>26.02</v>
      </c>
      <c r="G1153">
        <v>18.645</v>
      </c>
      <c r="H1153">
        <v>37.54</v>
      </c>
      <c r="L1153" s="1">
        <v>41695</v>
      </c>
      <c r="M1153" s="4">
        <f t="shared" si="35"/>
        <v>56.087009999999999</v>
      </c>
      <c r="N1153" s="4">
        <f t="shared" si="34"/>
        <v>90.31</v>
      </c>
    </row>
    <row r="1154" spans="1:14" x14ac:dyDescent="0.3">
      <c r="A1154" s="1">
        <v>41696</v>
      </c>
      <c r="B1154">
        <v>90.23</v>
      </c>
      <c r="C1154">
        <v>64.45</v>
      </c>
      <c r="D1154">
        <v>76.819999999999993</v>
      </c>
      <c r="E1154">
        <v>59.1</v>
      </c>
      <c r="F1154">
        <v>26.82</v>
      </c>
      <c r="G1154">
        <v>18.477</v>
      </c>
      <c r="H1154">
        <v>37.47</v>
      </c>
      <c r="L1154" s="1">
        <v>41696</v>
      </c>
      <c r="M1154" s="4">
        <f t="shared" si="35"/>
        <v>56.235610000000008</v>
      </c>
      <c r="N1154" s="4">
        <f t="shared" ref="N1154:N1217" si="36">B1154</f>
        <v>90.23</v>
      </c>
    </row>
    <row r="1155" spans="1:14" x14ac:dyDescent="0.3">
      <c r="A1155" s="1">
        <v>41697</v>
      </c>
      <c r="B1155">
        <v>90.44</v>
      </c>
      <c r="C1155">
        <v>65.02</v>
      </c>
      <c r="D1155">
        <v>76.81</v>
      </c>
      <c r="E1155">
        <v>59.44</v>
      </c>
      <c r="F1155">
        <v>28</v>
      </c>
      <c r="G1155">
        <v>18.844999999999999</v>
      </c>
      <c r="H1155">
        <v>37.86</v>
      </c>
      <c r="L1155" s="1">
        <v>41697</v>
      </c>
      <c r="M1155" s="4">
        <f t="shared" ref="M1155:M1218" si="37">C1155*0.35+D1155*25%+E1155*15%+F1155*0.05%+G1155*10%+H1155*10%</f>
        <v>56.56</v>
      </c>
      <c r="N1155" s="4">
        <f t="shared" si="36"/>
        <v>90.44</v>
      </c>
    </row>
    <row r="1156" spans="1:14" x14ac:dyDescent="0.3">
      <c r="A1156" s="1">
        <v>41698</v>
      </c>
      <c r="B1156">
        <v>90.34</v>
      </c>
      <c r="C1156">
        <v>64.319999999999993</v>
      </c>
      <c r="D1156">
        <v>76.75</v>
      </c>
      <c r="E1156">
        <v>59.44</v>
      </c>
      <c r="F1156">
        <v>27.86</v>
      </c>
      <c r="G1156">
        <v>18.794</v>
      </c>
      <c r="H1156">
        <v>38.31</v>
      </c>
      <c r="L1156" s="1">
        <v>41698</v>
      </c>
      <c r="M1156" s="4">
        <f t="shared" si="37"/>
        <v>56.339829999999999</v>
      </c>
      <c r="N1156" s="4">
        <f t="shared" si="36"/>
        <v>90.34</v>
      </c>
    </row>
    <row r="1157" spans="1:14" x14ac:dyDescent="0.3">
      <c r="A1157" s="1">
        <v>41699</v>
      </c>
      <c r="B1157">
        <v>90.34</v>
      </c>
      <c r="C1157">
        <v>64.319999999999993</v>
      </c>
      <c r="D1157">
        <v>76.75</v>
      </c>
      <c r="E1157">
        <v>59.44</v>
      </c>
      <c r="F1157">
        <v>27.86</v>
      </c>
      <c r="G1157">
        <v>18.794</v>
      </c>
      <c r="H1157">
        <v>38.31</v>
      </c>
      <c r="L1157" s="1">
        <v>41699</v>
      </c>
      <c r="M1157" s="4">
        <f t="shared" si="37"/>
        <v>56.339829999999999</v>
      </c>
      <c r="N1157" s="4">
        <f t="shared" si="36"/>
        <v>90.34</v>
      </c>
    </row>
    <row r="1158" spans="1:14" x14ac:dyDescent="0.3">
      <c r="A1158" s="1">
        <v>41700</v>
      </c>
      <c r="B1158">
        <v>90.34</v>
      </c>
      <c r="C1158">
        <v>64.319999999999993</v>
      </c>
      <c r="D1158">
        <v>76.75</v>
      </c>
      <c r="E1158">
        <v>59.44</v>
      </c>
      <c r="F1158">
        <v>27.86</v>
      </c>
      <c r="G1158">
        <v>18.794</v>
      </c>
      <c r="H1158">
        <v>38.31</v>
      </c>
      <c r="L1158" s="1">
        <v>41700</v>
      </c>
      <c r="M1158" s="4">
        <f t="shared" si="37"/>
        <v>56.339829999999999</v>
      </c>
      <c r="N1158" s="4">
        <f t="shared" si="36"/>
        <v>90.34</v>
      </c>
    </row>
    <row r="1159" spans="1:14" x14ac:dyDescent="0.3">
      <c r="A1159" s="1">
        <v>41701</v>
      </c>
      <c r="B1159">
        <v>89.67</v>
      </c>
      <c r="C1159">
        <v>63.84</v>
      </c>
      <c r="D1159">
        <v>76.27</v>
      </c>
      <c r="E1159">
        <v>59</v>
      </c>
      <c r="F1159">
        <v>28.5</v>
      </c>
      <c r="G1159">
        <v>18.849</v>
      </c>
      <c r="H1159">
        <v>37.78</v>
      </c>
      <c r="L1159" s="1">
        <v>41701</v>
      </c>
      <c r="M1159" s="4">
        <f t="shared" si="37"/>
        <v>55.938650000000003</v>
      </c>
      <c r="N1159" s="4">
        <f t="shared" si="36"/>
        <v>89.67</v>
      </c>
    </row>
    <row r="1160" spans="1:14" x14ac:dyDescent="0.3">
      <c r="A1160" s="1">
        <v>41702</v>
      </c>
      <c r="B1160">
        <v>90.81</v>
      </c>
      <c r="C1160">
        <v>65.14</v>
      </c>
      <c r="D1160">
        <v>77.62</v>
      </c>
      <c r="E1160">
        <v>60.12</v>
      </c>
      <c r="F1160">
        <v>28.756</v>
      </c>
      <c r="G1160">
        <v>18.972999999999999</v>
      </c>
      <c r="H1160">
        <v>38.409999999999997</v>
      </c>
      <c r="L1160" s="1">
        <v>41702</v>
      </c>
      <c r="M1160" s="4">
        <f t="shared" si="37"/>
        <v>56.974678000000004</v>
      </c>
      <c r="N1160" s="4">
        <f t="shared" si="36"/>
        <v>90.81</v>
      </c>
    </row>
    <row r="1161" spans="1:14" x14ac:dyDescent="0.3">
      <c r="A1161" s="1">
        <v>41703</v>
      </c>
      <c r="B1161">
        <v>91.06</v>
      </c>
      <c r="C1161">
        <v>65.52</v>
      </c>
      <c r="D1161">
        <v>77.77</v>
      </c>
      <c r="E1161">
        <v>59.97</v>
      </c>
      <c r="F1161">
        <v>28.5</v>
      </c>
      <c r="G1161">
        <v>19.013000000000002</v>
      </c>
      <c r="H1161">
        <v>38.11</v>
      </c>
      <c r="L1161" s="1">
        <v>41703</v>
      </c>
      <c r="M1161" s="4">
        <f t="shared" si="37"/>
        <v>57.096549999999993</v>
      </c>
      <c r="N1161" s="4">
        <f t="shared" si="36"/>
        <v>91.06</v>
      </c>
    </row>
    <row r="1162" spans="1:14" x14ac:dyDescent="0.3">
      <c r="A1162" s="1">
        <v>41704</v>
      </c>
      <c r="B1162">
        <v>90.98</v>
      </c>
      <c r="C1162">
        <v>65.39</v>
      </c>
      <c r="D1162">
        <v>78.31</v>
      </c>
      <c r="E1162">
        <v>59.6</v>
      </c>
      <c r="F1162">
        <v>28.44</v>
      </c>
      <c r="G1162">
        <v>18.954999999999998</v>
      </c>
      <c r="H1162">
        <v>38.15</v>
      </c>
      <c r="L1162" s="1">
        <v>41704</v>
      </c>
      <c r="M1162" s="4">
        <f t="shared" si="37"/>
        <v>57.128719999999994</v>
      </c>
      <c r="N1162" s="4">
        <f t="shared" si="36"/>
        <v>90.98</v>
      </c>
    </row>
    <row r="1163" spans="1:14" x14ac:dyDescent="0.3">
      <c r="A1163" s="1">
        <v>41705</v>
      </c>
      <c r="B1163">
        <v>90.53</v>
      </c>
      <c r="C1163">
        <v>64.790000000000006</v>
      </c>
      <c r="D1163">
        <v>78.22</v>
      </c>
      <c r="E1163">
        <v>59.45</v>
      </c>
      <c r="F1163">
        <v>28.32</v>
      </c>
      <c r="G1163">
        <v>18.943999999999999</v>
      </c>
      <c r="H1163">
        <v>37.9</v>
      </c>
      <c r="L1163" s="1">
        <v>41705</v>
      </c>
      <c r="M1163" s="4">
        <f t="shared" si="37"/>
        <v>56.847559999999994</v>
      </c>
      <c r="N1163" s="4">
        <f t="shared" si="36"/>
        <v>90.53</v>
      </c>
    </row>
    <row r="1164" spans="1:14" x14ac:dyDescent="0.3">
      <c r="A1164" s="1">
        <v>41706</v>
      </c>
      <c r="B1164">
        <v>90.53</v>
      </c>
      <c r="C1164">
        <v>64.790000000000006</v>
      </c>
      <c r="D1164">
        <v>78.22</v>
      </c>
      <c r="E1164">
        <v>59.45</v>
      </c>
      <c r="F1164">
        <v>28.32</v>
      </c>
      <c r="G1164">
        <v>18.943999999999999</v>
      </c>
      <c r="H1164">
        <v>37.9</v>
      </c>
      <c r="L1164" s="1">
        <v>41706</v>
      </c>
      <c r="M1164" s="4">
        <f t="shared" si="37"/>
        <v>56.847559999999994</v>
      </c>
      <c r="N1164" s="4">
        <f t="shared" si="36"/>
        <v>90.53</v>
      </c>
    </row>
    <row r="1165" spans="1:14" x14ac:dyDescent="0.3">
      <c r="A1165" s="1">
        <v>41707</v>
      </c>
      <c r="B1165">
        <v>90.53</v>
      </c>
      <c r="C1165">
        <v>64.790000000000006</v>
      </c>
      <c r="D1165">
        <v>78.22</v>
      </c>
      <c r="E1165">
        <v>59.45</v>
      </c>
      <c r="F1165">
        <v>28.32</v>
      </c>
      <c r="G1165">
        <v>18.943999999999999</v>
      </c>
      <c r="H1165">
        <v>37.9</v>
      </c>
      <c r="L1165" s="1">
        <v>41707</v>
      </c>
      <c r="M1165" s="4">
        <f t="shared" si="37"/>
        <v>56.847559999999994</v>
      </c>
      <c r="N1165" s="4">
        <f t="shared" si="36"/>
        <v>90.53</v>
      </c>
    </row>
    <row r="1166" spans="1:14" x14ac:dyDescent="0.3">
      <c r="A1166" s="1">
        <v>41708</v>
      </c>
      <c r="B1166">
        <v>90.61</v>
      </c>
      <c r="C1166">
        <v>64.180000000000007</v>
      </c>
      <c r="D1166">
        <v>78.09</v>
      </c>
      <c r="E1166">
        <v>59.7</v>
      </c>
      <c r="F1166">
        <v>28.7</v>
      </c>
      <c r="G1166">
        <v>18.960999999999999</v>
      </c>
      <c r="H1166">
        <v>37.82</v>
      </c>
      <c r="L1166" s="1">
        <v>41708</v>
      </c>
      <c r="M1166" s="4">
        <f t="shared" si="37"/>
        <v>56.632949999999994</v>
      </c>
      <c r="N1166" s="4">
        <f t="shared" si="36"/>
        <v>90.61</v>
      </c>
    </row>
    <row r="1167" spans="1:14" x14ac:dyDescent="0.3">
      <c r="A1167" s="1">
        <v>41709</v>
      </c>
      <c r="B1167">
        <v>90.22</v>
      </c>
      <c r="C1167">
        <v>63.44</v>
      </c>
      <c r="D1167">
        <v>77.66</v>
      </c>
      <c r="E1167">
        <v>59.58</v>
      </c>
      <c r="F1167">
        <v>28.42</v>
      </c>
      <c r="G1167">
        <v>19.146000000000001</v>
      </c>
      <c r="H1167">
        <v>38.020000000000003</v>
      </c>
      <c r="L1167" s="1">
        <v>41709</v>
      </c>
      <c r="M1167" s="4">
        <f t="shared" si="37"/>
        <v>56.286809999999996</v>
      </c>
      <c r="N1167" s="4">
        <f t="shared" si="36"/>
        <v>90.22</v>
      </c>
    </row>
    <row r="1168" spans="1:14" x14ac:dyDescent="0.3">
      <c r="A1168" s="1">
        <v>41710</v>
      </c>
      <c r="B1168">
        <v>90.56</v>
      </c>
      <c r="C1168">
        <v>63.82</v>
      </c>
      <c r="D1168">
        <v>78.28</v>
      </c>
      <c r="E1168">
        <v>59.57</v>
      </c>
      <c r="F1168">
        <v>27.956</v>
      </c>
      <c r="G1168">
        <v>19.164999999999999</v>
      </c>
      <c r="H1168">
        <v>38.270000000000003</v>
      </c>
      <c r="L1168" s="1">
        <v>41710</v>
      </c>
      <c r="M1168" s="4">
        <f t="shared" si="37"/>
        <v>56.599977999999993</v>
      </c>
      <c r="N1168" s="4">
        <f t="shared" si="36"/>
        <v>90.56</v>
      </c>
    </row>
    <row r="1169" spans="1:14" x14ac:dyDescent="0.3">
      <c r="A1169" s="1">
        <v>41711</v>
      </c>
      <c r="B1169">
        <v>89.28</v>
      </c>
      <c r="C1169">
        <v>62.43</v>
      </c>
      <c r="D1169">
        <v>77.010000000000005</v>
      </c>
      <c r="E1169">
        <v>58.76</v>
      </c>
      <c r="F1169">
        <v>27.5</v>
      </c>
      <c r="G1169">
        <v>18.952000000000002</v>
      </c>
      <c r="H1169">
        <v>37.89</v>
      </c>
      <c r="L1169" s="1">
        <v>41711</v>
      </c>
      <c r="M1169" s="4">
        <f t="shared" si="37"/>
        <v>55.614950000000007</v>
      </c>
      <c r="N1169" s="4">
        <f t="shared" si="36"/>
        <v>89.28</v>
      </c>
    </row>
    <row r="1170" spans="1:14" x14ac:dyDescent="0.3">
      <c r="A1170" s="1">
        <v>41712</v>
      </c>
      <c r="B1170">
        <v>88.67</v>
      </c>
      <c r="C1170">
        <v>62.39</v>
      </c>
      <c r="D1170">
        <v>76.569999999999993</v>
      </c>
      <c r="E1170">
        <v>58.44</v>
      </c>
      <c r="F1170">
        <v>27.28</v>
      </c>
      <c r="G1170">
        <v>18.739000000000001</v>
      </c>
      <c r="H1170">
        <v>37.700000000000003</v>
      </c>
      <c r="L1170" s="1">
        <v>41712</v>
      </c>
      <c r="M1170" s="4">
        <f t="shared" si="37"/>
        <v>55.402540000000002</v>
      </c>
      <c r="N1170" s="4">
        <f t="shared" si="36"/>
        <v>88.67</v>
      </c>
    </row>
    <row r="1171" spans="1:14" x14ac:dyDescent="0.3">
      <c r="A1171" s="1">
        <v>41713</v>
      </c>
      <c r="B1171">
        <v>88.67</v>
      </c>
      <c r="C1171">
        <v>62.39</v>
      </c>
      <c r="D1171">
        <v>76.569999999999993</v>
      </c>
      <c r="E1171">
        <v>58.44</v>
      </c>
      <c r="F1171">
        <v>27.28</v>
      </c>
      <c r="G1171">
        <v>18.739000000000001</v>
      </c>
      <c r="H1171">
        <v>37.700000000000003</v>
      </c>
      <c r="L1171" s="1">
        <v>41713</v>
      </c>
      <c r="M1171" s="4">
        <f t="shared" si="37"/>
        <v>55.402540000000002</v>
      </c>
      <c r="N1171" s="4">
        <f t="shared" si="36"/>
        <v>88.67</v>
      </c>
    </row>
    <row r="1172" spans="1:14" x14ac:dyDescent="0.3">
      <c r="A1172" s="1">
        <v>41714</v>
      </c>
      <c r="B1172">
        <v>88.67</v>
      </c>
      <c r="C1172">
        <v>62.39</v>
      </c>
      <c r="D1172">
        <v>76.569999999999993</v>
      </c>
      <c r="E1172">
        <v>58.44</v>
      </c>
      <c r="F1172">
        <v>27.28</v>
      </c>
      <c r="G1172">
        <v>18.739000000000001</v>
      </c>
      <c r="H1172">
        <v>37.700000000000003</v>
      </c>
      <c r="L1172" s="1">
        <v>41714</v>
      </c>
      <c r="M1172" s="4">
        <f t="shared" si="37"/>
        <v>55.402540000000002</v>
      </c>
      <c r="N1172" s="4">
        <f t="shared" si="36"/>
        <v>88.67</v>
      </c>
    </row>
    <row r="1173" spans="1:14" x14ac:dyDescent="0.3">
      <c r="A1173" s="1">
        <v>41715</v>
      </c>
      <c r="B1173">
        <v>89.45</v>
      </c>
      <c r="C1173">
        <v>62.81</v>
      </c>
      <c r="D1173">
        <v>77.52</v>
      </c>
      <c r="E1173">
        <v>59.01</v>
      </c>
      <c r="F1173">
        <v>27.88</v>
      </c>
      <c r="G1173">
        <v>18.812000000000001</v>
      </c>
      <c r="H1173">
        <v>38.049999999999997</v>
      </c>
      <c r="L1173" s="1">
        <v>41715</v>
      </c>
      <c r="M1173" s="4">
        <f t="shared" si="37"/>
        <v>55.915140000000001</v>
      </c>
      <c r="N1173" s="4">
        <f t="shared" si="36"/>
        <v>89.45</v>
      </c>
    </row>
    <row r="1174" spans="1:14" x14ac:dyDescent="0.3">
      <c r="A1174" s="1">
        <v>41716</v>
      </c>
      <c r="B1174">
        <v>90.53</v>
      </c>
      <c r="C1174">
        <v>63.7</v>
      </c>
      <c r="D1174">
        <v>78.64</v>
      </c>
      <c r="E1174">
        <v>59.64</v>
      </c>
      <c r="F1174">
        <v>27.82</v>
      </c>
      <c r="G1174">
        <v>18.978999999999999</v>
      </c>
      <c r="H1174">
        <v>39.549999999999997</v>
      </c>
      <c r="L1174" s="1">
        <v>41716</v>
      </c>
      <c r="M1174" s="4">
        <f t="shared" si="37"/>
        <v>56.767809999999997</v>
      </c>
      <c r="N1174" s="4">
        <f t="shared" si="36"/>
        <v>90.53</v>
      </c>
    </row>
    <row r="1175" spans="1:14" x14ac:dyDescent="0.3">
      <c r="A1175" s="1">
        <v>41717</v>
      </c>
      <c r="B1175">
        <v>90.04</v>
      </c>
      <c r="C1175">
        <v>63.17</v>
      </c>
      <c r="D1175">
        <v>78.569999999999993</v>
      </c>
      <c r="E1175">
        <v>59.46</v>
      </c>
      <c r="F1175">
        <v>27.524000000000001</v>
      </c>
      <c r="G1175">
        <v>18.974</v>
      </c>
      <c r="H1175">
        <v>39.270000000000003</v>
      </c>
      <c r="L1175" s="1">
        <v>41717</v>
      </c>
      <c r="M1175" s="4">
        <f t="shared" si="37"/>
        <v>56.509161999999989</v>
      </c>
      <c r="N1175" s="4">
        <f t="shared" si="36"/>
        <v>90.04</v>
      </c>
    </row>
    <row r="1176" spans="1:14" x14ac:dyDescent="0.3">
      <c r="A1176" s="1">
        <v>41718</v>
      </c>
      <c r="B1176">
        <v>90.29</v>
      </c>
      <c r="C1176">
        <v>63.11</v>
      </c>
      <c r="D1176">
        <v>80.02</v>
      </c>
      <c r="E1176">
        <v>59.46</v>
      </c>
      <c r="F1176">
        <v>27.12</v>
      </c>
      <c r="G1176">
        <v>18.882000000000001</v>
      </c>
      <c r="H1176">
        <v>40.33</v>
      </c>
      <c r="L1176" s="1">
        <v>41718</v>
      </c>
      <c r="M1176" s="4">
        <f t="shared" si="37"/>
        <v>56.94726</v>
      </c>
      <c r="N1176" s="4">
        <f t="shared" si="36"/>
        <v>90.29</v>
      </c>
    </row>
    <row r="1177" spans="1:14" x14ac:dyDescent="0.3">
      <c r="A1177" s="1">
        <v>41719</v>
      </c>
      <c r="B1177">
        <v>89</v>
      </c>
      <c r="C1177">
        <v>62.18</v>
      </c>
      <c r="D1177">
        <v>79.319999999999993</v>
      </c>
      <c r="E1177">
        <v>58.18</v>
      </c>
      <c r="F1177">
        <v>27.56</v>
      </c>
      <c r="G1177">
        <v>19.030999999999999</v>
      </c>
      <c r="H1177">
        <v>40.159999999999997</v>
      </c>
      <c r="L1177" s="1">
        <v>41719</v>
      </c>
      <c r="M1177" s="4">
        <f t="shared" si="37"/>
        <v>56.25287999999999</v>
      </c>
      <c r="N1177" s="4">
        <f t="shared" si="36"/>
        <v>89</v>
      </c>
    </row>
    <row r="1178" spans="1:14" x14ac:dyDescent="0.3">
      <c r="A1178" s="1">
        <v>41720</v>
      </c>
      <c r="B1178">
        <v>89</v>
      </c>
      <c r="C1178">
        <v>62.18</v>
      </c>
      <c r="D1178">
        <v>79.319999999999993</v>
      </c>
      <c r="E1178">
        <v>58.18</v>
      </c>
      <c r="F1178">
        <v>27.56</v>
      </c>
      <c r="G1178">
        <v>19.030999999999999</v>
      </c>
      <c r="H1178">
        <v>40.159999999999997</v>
      </c>
      <c r="L1178" s="1">
        <v>41720</v>
      </c>
      <c r="M1178" s="4">
        <f t="shared" si="37"/>
        <v>56.25287999999999</v>
      </c>
      <c r="N1178" s="4">
        <f t="shared" si="36"/>
        <v>89</v>
      </c>
    </row>
    <row r="1179" spans="1:14" x14ac:dyDescent="0.3">
      <c r="A1179" s="1">
        <v>41721</v>
      </c>
      <c r="B1179">
        <v>89</v>
      </c>
      <c r="C1179">
        <v>62.18</v>
      </c>
      <c r="D1179">
        <v>79.319999999999993</v>
      </c>
      <c r="E1179">
        <v>58.18</v>
      </c>
      <c r="F1179">
        <v>27.56</v>
      </c>
      <c r="G1179">
        <v>19.030999999999999</v>
      </c>
      <c r="H1179">
        <v>40.159999999999997</v>
      </c>
      <c r="L1179" s="1">
        <v>41721</v>
      </c>
      <c r="M1179" s="4">
        <f t="shared" si="37"/>
        <v>56.25287999999999</v>
      </c>
      <c r="N1179" s="4">
        <f t="shared" si="36"/>
        <v>89</v>
      </c>
    </row>
    <row r="1180" spans="1:14" x14ac:dyDescent="0.3">
      <c r="A1180" s="1">
        <v>41722</v>
      </c>
      <c r="B1180">
        <v>88.22</v>
      </c>
      <c r="C1180">
        <v>60.66</v>
      </c>
      <c r="D1180">
        <v>79</v>
      </c>
      <c r="E1180">
        <v>57.53</v>
      </c>
      <c r="F1180">
        <v>27</v>
      </c>
      <c r="G1180">
        <v>19.257000000000001</v>
      </c>
      <c r="H1180">
        <v>40.5</v>
      </c>
      <c r="L1180" s="1">
        <v>41722</v>
      </c>
      <c r="M1180" s="4">
        <f t="shared" si="37"/>
        <v>55.599699999999991</v>
      </c>
      <c r="N1180" s="4">
        <f t="shared" si="36"/>
        <v>88.22</v>
      </c>
    </row>
    <row r="1181" spans="1:14" x14ac:dyDescent="0.3">
      <c r="A1181" s="1">
        <v>41723</v>
      </c>
      <c r="B1181">
        <v>88.51</v>
      </c>
      <c r="C1181">
        <v>60.5</v>
      </c>
      <c r="D1181">
        <v>79.38</v>
      </c>
      <c r="E1181">
        <v>58.04</v>
      </c>
      <c r="F1181">
        <v>26.98</v>
      </c>
      <c r="G1181">
        <v>19.463999999999999</v>
      </c>
      <c r="H1181">
        <v>40.340000000000003</v>
      </c>
      <c r="L1181" s="1">
        <v>41723</v>
      </c>
      <c r="M1181" s="4">
        <f t="shared" si="37"/>
        <v>55.719889999999992</v>
      </c>
      <c r="N1181" s="4">
        <f t="shared" si="36"/>
        <v>88.51</v>
      </c>
    </row>
    <row r="1182" spans="1:14" x14ac:dyDescent="0.3">
      <c r="A1182" s="1">
        <v>41724</v>
      </c>
      <c r="B1182">
        <v>87.37</v>
      </c>
      <c r="C1182">
        <v>59.04</v>
      </c>
      <c r="D1182">
        <v>78.48</v>
      </c>
      <c r="E1182">
        <v>58.06</v>
      </c>
      <c r="F1182">
        <v>26.86</v>
      </c>
      <c r="G1182">
        <v>19.277999999999999</v>
      </c>
      <c r="H1182">
        <v>39.79</v>
      </c>
      <c r="L1182" s="1">
        <v>41724</v>
      </c>
      <c r="M1182" s="4">
        <f t="shared" si="37"/>
        <v>54.913229999999992</v>
      </c>
      <c r="N1182" s="4">
        <f t="shared" si="36"/>
        <v>87.37</v>
      </c>
    </row>
    <row r="1183" spans="1:14" x14ac:dyDescent="0.3">
      <c r="A1183" s="1">
        <v>41725</v>
      </c>
      <c r="B1183">
        <v>86.879000000000005</v>
      </c>
      <c r="C1183">
        <v>58.77</v>
      </c>
      <c r="D1183">
        <v>77.900000000000006</v>
      </c>
      <c r="E1183">
        <v>57.93</v>
      </c>
      <c r="F1183">
        <v>26.69</v>
      </c>
      <c r="G1183">
        <v>19.195</v>
      </c>
      <c r="H1183">
        <v>39.36</v>
      </c>
      <c r="L1183" s="1">
        <v>41725</v>
      </c>
      <c r="M1183" s="4">
        <f t="shared" si="37"/>
        <v>54.602844999999995</v>
      </c>
      <c r="N1183" s="4">
        <f t="shared" si="36"/>
        <v>86.879000000000005</v>
      </c>
    </row>
    <row r="1184" spans="1:14" x14ac:dyDescent="0.3">
      <c r="A1184" s="1">
        <v>41726</v>
      </c>
      <c r="B1184">
        <v>87.05</v>
      </c>
      <c r="C1184">
        <v>58.82</v>
      </c>
      <c r="D1184">
        <v>78.41</v>
      </c>
      <c r="E1184">
        <v>57.71</v>
      </c>
      <c r="F1184">
        <v>26.96</v>
      </c>
      <c r="G1184">
        <v>19.173999999999999</v>
      </c>
      <c r="H1184">
        <v>40.299999999999997</v>
      </c>
      <c r="L1184" s="1">
        <v>41726</v>
      </c>
      <c r="M1184" s="4">
        <f t="shared" si="37"/>
        <v>54.80688</v>
      </c>
      <c r="N1184" s="4">
        <f t="shared" si="36"/>
        <v>87.05</v>
      </c>
    </row>
    <row r="1185" spans="1:14" x14ac:dyDescent="0.3">
      <c r="A1185" s="1">
        <v>41727</v>
      </c>
      <c r="B1185">
        <v>87.05</v>
      </c>
      <c r="C1185">
        <v>58.82</v>
      </c>
      <c r="D1185">
        <v>78.41</v>
      </c>
      <c r="E1185">
        <v>57.71</v>
      </c>
      <c r="F1185">
        <v>26.96</v>
      </c>
      <c r="G1185">
        <v>19.173999999999999</v>
      </c>
      <c r="H1185">
        <v>40.299999999999997</v>
      </c>
      <c r="L1185" s="1">
        <v>41727</v>
      </c>
      <c r="M1185" s="4">
        <f t="shared" si="37"/>
        <v>54.80688</v>
      </c>
      <c r="N1185" s="4">
        <f t="shared" si="36"/>
        <v>87.05</v>
      </c>
    </row>
    <row r="1186" spans="1:14" x14ac:dyDescent="0.3">
      <c r="A1186" s="1">
        <v>41728</v>
      </c>
      <c r="B1186">
        <v>87.05</v>
      </c>
      <c r="C1186">
        <v>58.82</v>
      </c>
      <c r="D1186">
        <v>78.41</v>
      </c>
      <c r="E1186">
        <v>57.71</v>
      </c>
      <c r="F1186">
        <v>26.96</v>
      </c>
      <c r="G1186">
        <v>19.173999999999999</v>
      </c>
      <c r="H1186">
        <v>40.299999999999997</v>
      </c>
      <c r="L1186" s="1">
        <v>41728</v>
      </c>
      <c r="M1186" s="4">
        <f t="shared" si="37"/>
        <v>54.80688</v>
      </c>
      <c r="N1186" s="4">
        <f t="shared" si="36"/>
        <v>87.05</v>
      </c>
    </row>
    <row r="1187" spans="1:14" x14ac:dyDescent="0.3">
      <c r="A1187" s="1">
        <v>41729</v>
      </c>
      <c r="B1187">
        <v>87.67</v>
      </c>
      <c r="C1187">
        <v>59.04</v>
      </c>
      <c r="D1187">
        <v>79.69</v>
      </c>
      <c r="E1187">
        <v>58.49</v>
      </c>
      <c r="F1187">
        <v>27.32</v>
      </c>
      <c r="G1187">
        <v>19.169</v>
      </c>
      <c r="H1187">
        <v>40.99</v>
      </c>
      <c r="L1187" s="1">
        <v>41729</v>
      </c>
      <c r="M1187" s="4">
        <f t="shared" si="37"/>
        <v>55.389560000000003</v>
      </c>
      <c r="N1187" s="4">
        <f t="shared" si="36"/>
        <v>87.67</v>
      </c>
    </row>
    <row r="1188" spans="1:14" x14ac:dyDescent="0.3">
      <c r="A1188" s="1">
        <v>41730</v>
      </c>
      <c r="B1188">
        <v>89.21</v>
      </c>
      <c r="C1188">
        <v>60.42</v>
      </c>
      <c r="D1188">
        <v>80.959999999999994</v>
      </c>
      <c r="E1188">
        <v>58.854999999999997</v>
      </c>
      <c r="F1188">
        <v>27.5</v>
      </c>
      <c r="G1188">
        <v>19.344999999999999</v>
      </c>
      <c r="H1188">
        <v>41.42</v>
      </c>
      <c r="L1188" s="1">
        <v>41730</v>
      </c>
      <c r="M1188" s="4">
        <f t="shared" si="37"/>
        <v>56.305500000000002</v>
      </c>
      <c r="N1188" s="4">
        <f t="shared" si="36"/>
        <v>89.21</v>
      </c>
    </row>
    <row r="1189" spans="1:14" x14ac:dyDescent="0.3">
      <c r="A1189" s="1">
        <v>41731</v>
      </c>
      <c r="B1189">
        <v>89.44</v>
      </c>
      <c r="C1189">
        <v>60.17</v>
      </c>
      <c r="D1189">
        <v>80.84</v>
      </c>
      <c r="E1189">
        <v>59.12</v>
      </c>
      <c r="F1189">
        <v>27.56</v>
      </c>
      <c r="G1189">
        <v>19.376999999999999</v>
      </c>
      <c r="H1189">
        <v>41.35</v>
      </c>
      <c r="L1189" s="1">
        <v>41731</v>
      </c>
      <c r="M1189" s="4">
        <f t="shared" si="37"/>
        <v>56.223979999999997</v>
      </c>
      <c r="N1189" s="4">
        <f t="shared" si="36"/>
        <v>89.44</v>
      </c>
    </row>
    <row r="1190" spans="1:14" x14ac:dyDescent="0.3">
      <c r="A1190" s="1">
        <v>41732</v>
      </c>
      <c r="B1190">
        <v>88.73</v>
      </c>
      <c r="C1190">
        <v>58.68</v>
      </c>
      <c r="D1190">
        <v>80.959999999999994</v>
      </c>
      <c r="E1190">
        <v>58.99</v>
      </c>
      <c r="F1190">
        <v>27.58</v>
      </c>
      <c r="G1190">
        <v>19.242999999999999</v>
      </c>
      <c r="H1190">
        <v>41.01</v>
      </c>
      <c r="L1190" s="1">
        <v>41732</v>
      </c>
      <c r="M1190" s="4">
        <f t="shared" si="37"/>
        <v>55.665590000000002</v>
      </c>
      <c r="N1190" s="4">
        <f t="shared" si="36"/>
        <v>88.73</v>
      </c>
    </row>
    <row r="1191" spans="1:14" x14ac:dyDescent="0.3">
      <c r="A1191" s="1">
        <v>41733</v>
      </c>
      <c r="B1191">
        <v>86.37</v>
      </c>
      <c r="C1191">
        <v>56.64</v>
      </c>
      <c r="D1191">
        <v>78.67</v>
      </c>
      <c r="E1191">
        <v>58.01</v>
      </c>
      <c r="F1191">
        <v>27.06</v>
      </c>
      <c r="G1191">
        <v>18.994</v>
      </c>
      <c r="H1191">
        <v>39.869999999999997</v>
      </c>
      <c r="L1191" s="1">
        <v>41733</v>
      </c>
      <c r="M1191" s="4">
        <f t="shared" si="37"/>
        <v>54.092930000000003</v>
      </c>
      <c r="N1191" s="4">
        <f t="shared" si="36"/>
        <v>86.37</v>
      </c>
    </row>
    <row r="1192" spans="1:14" x14ac:dyDescent="0.3">
      <c r="A1192" s="1">
        <v>41734</v>
      </c>
      <c r="B1192">
        <v>86.37</v>
      </c>
      <c r="C1192">
        <v>56.64</v>
      </c>
      <c r="D1192">
        <v>78.67</v>
      </c>
      <c r="E1192">
        <v>58.01</v>
      </c>
      <c r="F1192">
        <v>27.06</v>
      </c>
      <c r="G1192">
        <v>18.994</v>
      </c>
      <c r="H1192">
        <v>39.869999999999997</v>
      </c>
      <c r="L1192" s="1">
        <v>41734</v>
      </c>
      <c r="M1192" s="4">
        <f t="shared" si="37"/>
        <v>54.092930000000003</v>
      </c>
      <c r="N1192" s="4">
        <f t="shared" si="36"/>
        <v>86.37</v>
      </c>
    </row>
    <row r="1193" spans="1:14" x14ac:dyDescent="0.3">
      <c r="A1193" s="1">
        <v>41735</v>
      </c>
      <c r="B1193">
        <v>86.37</v>
      </c>
      <c r="C1193">
        <v>56.64</v>
      </c>
      <c r="D1193">
        <v>78.67</v>
      </c>
      <c r="E1193">
        <v>58.01</v>
      </c>
      <c r="F1193">
        <v>27.06</v>
      </c>
      <c r="G1193">
        <v>18.994</v>
      </c>
      <c r="H1193">
        <v>39.869999999999997</v>
      </c>
      <c r="L1193" s="1">
        <v>41735</v>
      </c>
      <c r="M1193" s="4">
        <f t="shared" si="37"/>
        <v>54.092930000000003</v>
      </c>
      <c r="N1193" s="4">
        <f t="shared" si="36"/>
        <v>86.37</v>
      </c>
    </row>
    <row r="1194" spans="1:14" x14ac:dyDescent="0.3">
      <c r="A1194" s="1">
        <v>41736</v>
      </c>
      <c r="B1194">
        <v>85.55</v>
      </c>
      <c r="C1194">
        <v>55.87</v>
      </c>
      <c r="D1194">
        <v>77.959999999999994</v>
      </c>
      <c r="E1194">
        <v>57.43</v>
      </c>
      <c r="F1194">
        <v>26.76</v>
      </c>
      <c r="G1194">
        <v>18.695</v>
      </c>
      <c r="H1194">
        <v>39.799999999999997</v>
      </c>
      <c r="L1194" s="1">
        <v>41736</v>
      </c>
      <c r="M1194" s="4">
        <f t="shared" si="37"/>
        <v>53.521879999999996</v>
      </c>
      <c r="N1194" s="4">
        <f t="shared" si="36"/>
        <v>85.55</v>
      </c>
    </row>
    <row r="1195" spans="1:14" x14ac:dyDescent="0.3">
      <c r="A1195" s="1">
        <v>41737</v>
      </c>
      <c r="B1195">
        <v>86.34</v>
      </c>
      <c r="C1195">
        <v>56.89</v>
      </c>
      <c r="D1195">
        <v>78.98</v>
      </c>
      <c r="E1195">
        <v>56.96</v>
      </c>
      <c r="F1195">
        <v>26.8</v>
      </c>
      <c r="G1195">
        <v>18.693999999999999</v>
      </c>
      <c r="H1195">
        <v>39.82</v>
      </c>
      <c r="L1195" s="1">
        <v>41737</v>
      </c>
      <c r="M1195" s="4">
        <f t="shared" si="37"/>
        <v>54.065300000000001</v>
      </c>
      <c r="N1195" s="4">
        <f t="shared" si="36"/>
        <v>86.34</v>
      </c>
    </row>
    <row r="1196" spans="1:14" x14ac:dyDescent="0.3">
      <c r="A1196" s="1">
        <v>41738</v>
      </c>
      <c r="B1196">
        <v>87.82</v>
      </c>
      <c r="C1196">
        <v>58.28</v>
      </c>
      <c r="D1196">
        <v>79.81</v>
      </c>
      <c r="E1196">
        <v>58.18</v>
      </c>
      <c r="F1196">
        <v>27.217600000000001</v>
      </c>
      <c r="G1196">
        <v>18.940000000000001</v>
      </c>
      <c r="H1196">
        <v>40.47</v>
      </c>
      <c r="L1196" s="1">
        <v>41738</v>
      </c>
      <c r="M1196" s="4">
        <f t="shared" si="37"/>
        <v>55.032108799999996</v>
      </c>
      <c r="N1196" s="4">
        <f t="shared" si="36"/>
        <v>87.82</v>
      </c>
    </row>
    <row r="1197" spans="1:14" x14ac:dyDescent="0.3">
      <c r="A1197" s="1">
        <v>41739</v>
      </c>
      <c r="B1197">
        <v>85.1</v>
      </c>
      <c r="C1197">
        <v>55.82</v>
      </c>
      <c r="D1197">
        <v>77.34</v>
      </c>
      <c r="E1197">
        <v>56.24</v>
      </c>
      <c r="F1197">
        <v>26.76</v>
      </c>
      <c r="G1197">
        <v>18.696000000000002</v>
      </c>
      <c r="H1197">
        <v>39.36</v>
      </c>
      <c r="L1197" s="1">
        <v>41739</v>
      </c>
      <c r="M1197" s="4">
        <f t="shared" si="37"/>
        <v>53.126979999999996</v>
      </c>
      <c r="N1197" s="4">
        <f t="shared" si="36"/>
        <v>85.1</v>
      </c>
    </row>
    <row r="1198" spans="1:14" x14ac:dyDescent="0.3">
      <c r="A1198" s="1">
        <v>41740</v>
      </c>
      <c r="B1198">
        <v>84.11</v>
      </c>
      <c r="C1198">
        <v>54.71</v>
      </c>
      <c r="D1198">
        <v>76.13</v>
      </c>
      <c r="E1198">
        <v>55.71</v>
      </c>
      <c r="F1198">
        <v>26.38</v>
      </c>
      <c r="G1198">
        <v>18.558</v>
      </c>
      <c r="H1198">
        <v>39.209000000000003</v>
      </c>
      <c r="L1198" s="1">
        <v>41740</v>
      </c>
      <c r="M1198" s="4">
        <f t="shared" si="37"/>
        <v>52.327390000000001</v>
      </c>
      <c r="N1198" s="4">
        <f t="shared" si="36"/>
        <v>84.11</v>
      </c>
    </row>
    <row r="1199" spans="1:14" x14ac:dyDescent="0.3">
      <c r="A1199" s="1">
        <v>41741</v>
      </c>
      <c r="B1199">
        <v>84.11</v>
      </c>
      <c r="C1199">
        <v>54.71</v>
      </c>
      <c r="D1199">
        <v>76.13</v>
      </c>
      <c r="E1199">
        <v>55.71</v>
      </c>
      <c r="F1199">
        <v>26.38</v>
      </c>
      <c r="G1199">
        <v>18.558</v>
      </c>
      <c r="H1199">
        <v>39.209000000000003</v>
      </c>
      <c r="L1199" s="1">
        <v>41741</v>
      </c>
      <c r="M1199" s="4">
        <f t="shared" si="37"/>
        <v>52.327390000000001</v>
      </c>
      <c r="N1199" s="4">
        <f t="shared" si="36"/>
        <v>84.11</v>
      </c>
    </row>
    <row r="1200" spans="1:14" x14ac:dyDescent="0.3">
      <c r="A1200" s="1">
        <v>41742</v>
      </c>
      <c r="B1200">
        <v>84.11</v>
      </c>
      <c r="C1200">
        <v>54.71</v>
      </c>
      <c r="D1200">
        <v>76.13</v>
      </c>
      <c r="E1200">
        <v>55.71</v>
      </c>
      <c r="F1200">
        <v>26.38</v>
      </c>
      <c r="G1200">
        <v>18.558</v>
      </c>
      <c r="H1200">
        <v>39.209000000000003</v>
      </c>
      <c r="L1200" s="1">
        <v>41742</v>
      </c>
      <c r="M1200" s="4">
        <f t="shared" si="37"/>
        <v>52.327390000000001</v>
      </c>
      <c r="N1200" s="4">
        <f t="shared" si="36"/>
        <v>84.11</v>
      </c>
    </row>
    <row r="1201" spans="1:14" x14ac:dyDescent="0.3">
      <c r="A1201" s="1">
        <v>41743</v>
      </c>
      <c r="B1201">
        <v>84.77</v>
      </c>
      <c r="C1201">
        <v>55.21</v>
      </c>
      <c r="D1201">
        <v>76.739999999999995</v>
      </c>
      <c r="E1201">
        <v>56.02</v>
      </c>
      <c r="F1201">
        <v>26.38</v>
      </c>
      <c r="G1201">
        <v>18.631</v>
      </c>
      <c r="H1201">
        <v>39.18</v>
      </c>
      <c r="L1201" s="1">
        <v>41743</v>
      </c>
      <c r="M1201" s="4">
        <f t="shared" si="37"/>
        <v>52.70579</v>
      </c>
      <c r="N1201" s="4">
        <f t="shared" si="36"/>
        <v>84.77</v>
      </c>
    </row>
    <row r="1202" spans="1:14" x14ac:dyDescent="0.3">
      <c r="A1202" s="1">
        <v>41744</v>
      </c>
      <c r="B1202">
        <v>85.0501</v>
      </c>
      <c r="C1202">
        <v>55.82</v>
      </c>
      <c r="D1202">
        <v>77.239999999999995</v>
      </c>
      <c r="E1202">
        <v>56.62</v>
      </c>
      <c r="F1202">
        <v>26.3</v>
      </c>
      <c r="G1202">
        <v>18.498999999999999</v>
      </c>
      <c r="H1202">
        <v>39.75</v>
      </c>
      <c r="L1202" s="1">
        <v>41744</v>
      </c>
      <c r="M1202" s="4">
        <f t="shared" si="37"/>
        <v>53.178049999999992</v>
      </c>
      <c r="N1202" s="4">
        <f t="shared" si="36"/>
        <v>85.0501</v>
      </c>
    </row>
    <row r="1203" spans="1:14" x14ac:dyDescent="0.3">
      <c r="A1203" s="1">
        <v>41745</v>
      </c>
      <c r="B1203">
        <v>86.18</v>
      </c>
      <c r="C1203">
        <v>57.06</v>
      </c>
      <c r="D1203">
        <v>77.11</v>
      </c>
      <c r="E1203">
        <v>56.9</v>
      </c>
      <c r="F1203">
        <v>26.96</v>
      </c>
      <c r="G1203">
        <v>18.536000000000001</v>
      </c>
      <c r="H1203">
        <v>40.4</v>
      </c>
      <c r="L1203" s="1">
        <v>41745</v>
      </c>
      <c r="M1203" s="4">
        <f t="shared" si="37"/>
        <v>53.690580000000004</v>
      </c>
      <c r="N1203" s="4">
        <f t="shared" si="36"/>
        <v>86.18</v>
      </c>
    </row>
    <row r="1204" spans="1:14" x14ac:dyDescent="0.3">
      <c r="A1204" s="1">
        <v>41746</v>
      </c>
      <c r="B1204">
        <v>86.2</v>
      </c>
      <c r="C1204">
        <v>57</v>
      </c>
      <c r="D1204">
        <v>78.56</v>
      </c>
      <c r="E1204">
        <v>56.89</v>
      </c>
      <c r="F1204">
        <v>26.86</v>
      </c>
      <c r="G1204">
        <v>18.748000000000001</v>
      </c>
      <c r="H1204">
        <v>40.01</v>
      </c>
      <c r="L1204" s="1">
        <v>41746</v>
      </c>
      <c r="M1204" s="4">
        <f t="shared" si="37"/>
        <v>54.012730000000005</v>
      </c>
      <c r="N1204" s="4">
        <f t="shared" si="36"/>
        <v>86.2</v>
      </c>
    </row>
    <row r="1205" spans="1:14" x14ac:dyDescent="0.3">
      <c r="A1205" s="1">
        <v>41747</v>
      </c>
      <c r="B1205">
        <v>86.2</v>
      </c>
      <c r="C1205">
        <v>57</v>
      </c>
      <c r="D1205">
        <v>78.56</v>
      </c>
      <c r="E1205">
        <v>56.89</v>
      </c>
      <c r="F1205">
        <v>26.86</v>
      </c>
      <c r="G1205">
        <v>18.748000000000001</v>
      </c>
      <c r="H1205">
        <v>40.01</v>
      </c>
      <c r="L1205" s="1">
        <v>41747</v>
      </c>
      <c r="M1205" s="4">
        <f t="shared" si="37"/>
        <v>54.012730000000005</v>
      </c>
      <c r="N1205" s="4">
        <f t="shared" si="36"/>
        <v>86.2</v>
      </c>
    </row>
    <row r="1206" spans="1:14" x14ac:dyDescent="0.3">
      <c r="A1206" s="1">
        <v>41748</v>
      </c>
      <c r="B1206">
        <v>86.2</v>
      </c>
      <c r="C1206">
        <v>57</v>
      </c>
      <c r="D1206">
        <v>78.56</v>
      </c>
      <c r="E1206">
        <v>56.89</v>
      </c>
      <c r="F1206">
        <v>26.86</v>
      </c>
      <c r="G1206">
        <v>18.748000000000001</v>
      </c>
      <c r="H1206">
        <v>40.01</v>
      </c>
      <c r="L1206" s="1">
        <v>41748</v>
      </c>
      <c r="M1206" s="4">
        <f t="shared" si="37"/>
        <v>54.012730000000005</v>
      </c>
      <c r="N1206" s="4">
        <f t="shared" si="36"/>
        <v>86.2</v>
      </c>
    </row>
    <row r="1207" spans="1:14" x14ac:dyDescent="0.3">
      <c r="A1207" s="1">
        <v>41749</v>
      </c>
      <c r="B1207">
        <v>86.2</v>
      </c>
      <c r="C1207">
        <v>57</v>
      </c>
      <c r="D1207">
        <v>78.56</v>
      </c>
      <c r="E1207">
        <v>56.89</v>
      </c>
      <c r="F1207">
        <v>26.86</v>
      </c>
      <c r="G1207">
        <v>18.748000000000001</v>
      </c>
      <c r="H1207">
        <v>40.01</v>
      </c>
      <c r="L1207" s="1">
        <v>41749</v>
      </c>
      <c r="M1207" s="4">
        <f t="shared" si="37"/>
        <v>54.012730000000005</v>
      </c>
      <c r="N1207" s="4">
        <f t="shared" si="36"/>
        <v>86.2</v>
      </c>
    </row>
    <row r="1208" spans="1:14" x14ac:dyDescent="0.3">
      <c r="A1208" s="1">
        <v>41750</v>
      </c>
      <c r="B1208">
        <v>86.84</v>
      </c>
      <c r="C1208">
        <v>57.33</v>
      </c>
      <c r="D1208">
        <v>79.27</v>
      </c>
      <c r="E1208">
        <v>57.57</v>
      </c>
      <c r="F1208">
        <v>26.92</v>
      </c>
      <c r="G1208">
        <v>18.97</v>
      </c>
      <c r="H1208">
        <v>39.94</v>
      </c>
      <c r="L1208" s="1">
        <v>41750</v>
      </c>
      <c r="M1208" s="4">
        <f t="shared" si="37"/>
        <v>54.422959999999996</v>
      </c>
      <c r="N1208" s="4">
        <f t="shared" si="36"/>
        <v>86.84</v>
      </c>
    </row>
    <row r="1209" spans="1:14" x14ac:dyDescent="0.3">
      <c r="A1209" s="1">
        <v>41751</v>
      </c>
      <c r="B1209">
        <v>87.53</v>
      </c>
      <c r="C1209">
        <v>58.09</v>
      </c>
      <c r="D1209">
        <v>79.98</v>
      </c>
      <c r="E1209">
        <v>58.2</v>
      </c>
      <c r="F1209">
        <v>27.02</v>
      </c>
      <c r="G1209">
        <v>18.989000000000001</v>
      </c>
      <c r="H1209">
        <v>39.99</v>
      </c>
      <c r="L1209" s="1">
        <v>41751</v>
      </c>
      <c r="M1209" s="4">
        <f t="shared" si="37"/>
        <v>54.967909999999996</v>
      </c>
      <c r="N1209" s="4">
        <f t="shared" si="36"/>
        <v>87.53</v>
      </c>
    </row>
    <row r="1210" spans="1:14" x14ac:dyDescent="0.3">
      <c r="A1210" s="1">
        <v>41752</v>
      </c>
      <c r="B1210">
        <v>86.76</v>
      </c>
      <c r="C1210">
        <v>57.06</v>
      </c>
      <c r="D1210">
        <v>79.91</v>
      </c>
      <c r="E1210">
        <v>57.91</v>
      </c>
      <c r="F1210">
        <v>26.88</v>
      </c>
      <c r="G1210">
        <v>18.741</v>
      </c>
      <c r="H1210">
        <v>39.69</v>
      </c>
      <c r="L1210" s="1">
        <v>41752</v>
      </c>
      <c r="M1210" s="4">
        <f t="shared" si="37"/>
        <v>54.491539999999993</v>
      </c>
      <c r="N1210" s="4">
        <f t="shared" si="36"/>
        <v>86.76</v>
      </c>
    </row>
    <row r="1211" spans="1:14" x14ac:dyDescent="0.3">
      <c r="A1211" s="1">
        <v>41753</v>
      </c>
      <c r="B1211">
        <v>87.59</v>
      </c>
      <c r="C1211">
        <v>56.94</v>
      </c>
      <c r="D1211">
        <v>80.36</v>
      </c>
      <c r="E1211">
        <v>57.82</v>
      </c>
      <c r="F1211">
        <v>26.542000000000002</v>
      </c>
      <c r="G1211">
        <v>20.277999999999999</v>
      </c>
      <c r="H1211">
        <v>39.86</v>
      </c>
      <c r="L1211" s="1">
        <v>41753</v>
      </c>
      <c r="M1211" s="4">
        <f t="shared" si="37"/>
        <v>54.719071</v>
      </c>
      <c r="N1211" s="4">
        <f t="shared" si="36"/>
        <v>87.59</v>
      </c>
    </row>
    <row r="1212" spans="1:14" x14ac:dyDescent="0.3">
      <c r="A1212" s="1">
        <v>41754</v>
      </c>
      <c r="B1212">
        <v>86.19</v>
      </c>
      <c r="C1212">
        <v>54.6</v>
      </c>
      <c r="D1212">
        <v>77.73</v>
      </c>
      <c r="E1212">
        <v>57.39</v>
      </c>
      <c r="F1212">
        <v>26.42</v>
      </c>
      <c r="G1212">
        <v>20.425999999999998</v>
      </c>
      <c r="H1212">
        <v>39.909999999999997</v>
      </c>
      <c r="L1212" s="1">
        <v>41754</v>
      </c>
      <c r="M1212" s="4">
        <f t="shared" si="37"/>
        <v>53.197810000000004</v>
      </c>
      <c r="N1212" s="4">
        <f t="shared" si="36"/>
        <v>86.19</v>
      </c>
    </row>
    <row r="1213" spans="1:14" x14ac:dyDescent="0.3">
      <c r="A1213" s="1">
        <v>41755</v>
      </c>
      <c r="B1213">
        <v>86.19</v>
      </c>
      <c r="C1213">
        <v>54.6</v>
      </c>
      <c r="D1213">
        <v>77.73</v>
      </c>
      <c r="E1213">
        <v>57.39</v>
      </c>
      <c r="F1213">
        <v>26.42</v>
      </c>
      <c r="G1213">
        <v>20.425999999999998</v>
      </c>
      <c r="H1213">
        <v>39.909999999999997</v>
      </c>
      <c r="L1213" s="1">
        <v>41755</v>
      </c>
      <c r="M1213" s="4">
        <f t="shared" si="37"/>
        <v>53.197810000000004</v>
      </c>
      <c r="N1213" s="4">
        <f t="shared" si="36"/>
        <v>86.19</v>
      </c>
    </row>
    <row r="1214" spans="1:14" x14ac:dyDescent="0.3">
      <c r="A1214" s="1">
        <v>41756</v>
      </c>
      <c r="B1214">
        <v>86.19</v>
      </c>
      <c r="C1214">
        <v>54.6</v>
      </c>
      <c r="D1214">
        <v>77.73</v>
      </c>
      <c r="E1214">
        <v>57.39</v>
      </c>
      <c r="F1214">
        <v>26.42</v>
      </c>
      <c r="G1214">
        <v>20.425999999999998</v>
      </c>
      <c r="H1214">
        <v>39.909999999999997</v>
      </c>
      <c r="L1214" s="1">
        <v>41756</v>
      </c>
      <c r="M1214" s="4">
        <f t="shared" si="37"/>
        <v>53.197810000000004</v>
      </c>
      <c r="N1214" s="4">
        <f t="shared" si="36"/>
        <v>86.19</v>
      </c>
    </row>
    <row r="1215" spans="1:14" x14ac:dyDescent="0.3">
      <c r="A1215" s="1">
        <v>41757</v>
      </c>
      <c r="B1215">
        <v>86.47</v>
      </c>
      <c r="C1215">
        <v>53.55</v>
      </c>
      <c r="D1215">
        <v>77.290000000000006</v>
      </c>
      <c r="E1215">
        <v>57.73</v>
      </c>
      <c r="F1215">
        <v>25.96</v>
      </c>
      <c r="G1215">
        <v>21.218</v>
      </c>
      <c r="H1215">
        <v>40.869999999999997</v>
      </c>
      <c r="L1215" s="1">
        <v>41757</v>
      </c>
      <c r="M1215" s="4">
        <f t="shared" si="37"/>
        <v>52.946280000000002</v>
      </c>
      <c r="N1215" s="4">
        <f t="shared" si="36"/>
        <v>86.47</v>
      </c>
    </row>
    <row r="1216" spans="1:14" x14ac:dyDescent="0.3">
      <c r="A1216" s="1">
        <v>41758</v>
      </c>
      <c r="B1216">
        <v>87.16</v>
      </c>
      <c r="C1216">
        <v>54.77</v>
      </c>
      <c r="D1216">
        <v>77.819999999999993</v>
      </c>
      <c r="E1216">
        <v>58.07</v>
      </c>
      <c r="F1216">
        <v>26.319800000000001</v>
      </c>
      <c r="G1216">
        <v>21.155000000000001</v>
      </c>
      <c r="H1216">
        <v>40.51</v>
      </c>
      <c r="L1216" s="1">
        <v>41758</v>
      </c>
      <c r="M1216" s="4">
        <f t="shared" si="37"/>
        <v>53.514659899999991</v>
      </c>
      <c r="N1216" s="4">
        <f t="shared" si="36"/>
        <v>87.16</v>
      </c>
    </row>
    <row r="1217" spans="1:14" x14ac:dyDescent="0.3">
      <c r="A1217" s="1">
        <v>41759</v>
      </c>
      <c r="B1217">
        <v>87.39</v>
      </c>
      <c r="C1217">
        <v>54.88</v>
      </c>
      <c r="D1217">
        <v>78.209999999999994</v>
      </c>
      <c r="E1217">
        <v>58.12</v>
      </c>
      <c r="F1217">
        <v>26.18</v>
      </c>
      <c r="G1217">
        <v>21.074999999999999</v>
      </c>
      <c r="H1217">
        <v>40.4</v>
      </c>
      <c r="L1217" s="1">
        <v>41759</v>
      </c>
      <c r="M1217" s="4">
        <f t="shared" si="37"/>
        <v>53.639089999999996</v>
      </c>
      <c r="N1217" s="4">
        <f t="shared" si="36"/>
        <v>87.39</v>
      </c>
    </row>
    <row r="1218" spans="1:14" x14ac:dyDescent="0.3">
      <c r="A1218" s="1">
        <v>41760</v>
      </c>
      <c r="B1218">
        <v>87.65</v>
      </c>
      <c r="C1218">
        <v>55.66</v>
      </c>
      <c r="D1218">
        <v>77.959999999999994</v>
      </c>
      <c r="E1218">
        <v>58.25</v>
      </c>
      <c r="F1218">
        <v>26.379799999999999</v>
      </c>
      <c r="G1218">
        <v>21.123999999999999</v>
      </c>
      <c r="H1218">
        <v>40</v>
      </c>
      <c r="L1218" s="1">
        <v>41760</v>
      </c>
      <c r="M1218" s="4">
        <f t="shared" si="37"/>
        <v>53.834089899999995</v>
      </c>
      <c r="N1218" s="4">
        <f t="shared" ref="N1218:N1281" si="38">B1218</f>
        <v>87.65</v>
      </c>
    </row>
    <row r="1219" spans="1:14" x14ac:dyDescent="0.3">
      <c r="A1219" s="1">
        <v>41761</v>
      </c>
      <c r="B1219">
        <v>87.49</v>
      </c>
      <c r="C1219">
        <v>55.35</v>
      </c>
      <c r="D1219">
        <v>78.23</v>
      </c>
      <c r="E1219">
        <v>57.75</v>
      </c>
      <c r="F1219">
        <v>26.24</v>
      </c>
      <c r="G1219">
        <v>21.164000000000001</v>
      </c>
      <c r="H1219">
        <v>39.69</v>
      </c>
      <c r="L1219" s="1">
        <v>41761</v>
      </c>
      <c r="M1219" s="4">
        <f t="shared" ref="M1219:M1282" si="39">C1219*0.35+D1219*25%+E1219*15%+F1219*0.05%+G1219*10%+H1219*10%</f>
        <v>53.691020000000002</v>
      </c>
      <c r="N1219" s="4">
        <f t="shared" si="38"/>
        <v>87.49</v>
      </c>
    </row>
    <row r="1220" spans="1:14" x14ac:dyDescent="0.3">
      <c r="A1220" s="1">
        <v>41762</v>
      </c>
      <c r="B1220">
        <v>87.49</v>
      </c>
      <c r="C1220">
        <v>55.35</v>
      </c>
      <c r="D1220">
        <v>78.23</v>
      </c>
      <c r="E1220">
        <v>57.75</v>
      </c>
      <c r="F1220">
        <v>26.24</v>
      </c>
      <c r="G1220">
        <v>21.164000000000001</v>
      </c>
      <c r="H1220">
        <v>39.69</v>
      </c>
      <c r="L1220" s="1">
        <v>41762</v>
      </c>
      <c r="M1220" s="4">
        <f t="shared" si="39"/>
        <v>53.691020000000002</v>
      </c>
      <c r="N1220" s="4">
        <f t="shared" si="38"/>
        <v>87.49</v>
      </c>
    </row>
    <row r="1221" spans="1:14" x14ac:dyDescent="0.3">
      <c r="A1221" s="1">
        <v>41763</v>
      </c>
      <c r="B1221">
        <v>87.49</v>
      </c>
      <c r="C1221">
        <v>55.35</v>
      </c>
      <c r="D1221">
        <v>78.23</v>
      </c>
      <c r="E1221">
        <v>57.75</v>
      </c>
      <c r="F1221">
        <v>26.24</v>
      </c>
      <c r="G1221">
        <v>21.164000000000001</v>
      </c>
      <c r="H1221">
        <v>39.69</v>
      </c>
      <c r="L1221" s="1">
        <v>41763</v>
      </c>
      <c r="M1221" s="4">
        <f t="shared" si="39"/>
        <v>53.691020000000002</v>
      </c>
      <c r="N1221" s="4">
        <f t="shared" si="38"/>
        <v>87.49</v>
      </c>
    </row>
    <row r="1222" spans="1:14" x14ac:dyDescent="0.3">
      <c r="A1222" s="1">
        <v>41764</v>
      </c>
      <c r="B1222">
        <v>87.95</v>
      </c>
      <c r="C1222">
        <v>55.58</v>
      </c>
      <c r="D1222">
        <v>78.3</v>
      </c>
      <c r="E1222">
        <v>58.13</v>
      </c>
      <c r="F1222">
        <v>26.24</v>
      </c>
      <c r="G1222">
        <v>21.463000000000001</v>
      </c>
      <c r="H1222">
        <v>39.43</v>
      </c>
      <c r="L1222" s="1">
        <v>41764</v>
      </c>
      <c r="M1222" s="4">
        <f t="shared" si="39"/>
        <v>53.849919999999997</v>
      </c>
      <c r="N1222" s="4">
        <f t="shared" si="38"/>
        <v>87.95</v>
      </c>
    </row>
    <row r="1223" spans="1:14" x14ac:dyDescent="0.3">
      <c r="A1223" s="1">
        <v>41765</v>
      </c>
      <c r="B1223">
        <v>86.81</v>
      </c>
      <c r="C1223">
        <v>53.92</v>
      </c>
      <c r="D1223">
        <v>78</v>
      </c>
      <c r="E1223">
        <v>57.62</v>
      </c>
      <c r="F1223">
        <v>26.14</v>
      </c>
      <c r="G1223">
        <v>21.228999999999999</v>
      </c>
      <c r="H1223">
        <v>39.06</v>
      </c>
      <c r="L1223" s="1">
        <v>41765</v>
      </c>
      <c r="M1223" s="4">
        <f t="shared" si="39"/>
        <v>53.05697</v>
      </c>
      <c r="N1223" s="4">
        <f t="shared" si="38"/>
        <v>86.81</v>
      </c>
    </row>
    <row r="1224" spans="1:14" x14ac:dyDescent="0.3">
      <c r="A1224" s="1">
        <v>41766</v>
      </c>
      <c r="B1224">
        <v>86.56</v>
      </c>
      <c r="C1224">
        <v>52.87</v>
      </c>
      <c r="D1224">
        <v>78.03</v>
      </c>
      <c r="E1224">
        <v>57.78</v>
      </c>
      <c r="F1224">
        <v>26.08</v>
      </c>
      <c r="G1224">
        <v>21.155000000000001</v>
      </c>
      <c r="H1224">
        <v>39.424999999999997</v>
      </c>
      <c r="L1224" s="1">
        <v>41766</v>
      </c>
      <c r="M1224" s="4">
        <f t="shared" si="39"/>
        <v>52.750039999999998</v>
      </c>
      <c r="N1224" s="4">
        <f t="shared" si="38"/>
        <v>86.56</v>
      </c>
    </row>
    <row r="1225" spans="1:14" x14ac:dyDescent="0.3">
      <c r="A1225" s="1">
        <v>41767</v>
      </c>
      <c r="B1225">
        <v>86.48</v>
      </c>
      <c r="C1225">
        <v>52.75</v>
      </c>
      <c r="D1225">
        <v>78.569999999999993</v>
      </c>
      <c r="E1225">
        <v>57.47</v>
      </c>
      <c r="F1225">
        <v>25.66</v>
      </c>
      <c r="G1225">
        <v>21</v>
      </c>
      <c r="H1225">
        <v>39.64</v>
      </c>
      <c r="L1225" s="1">
        <v>41767</v>
      </c>
      <c r="M1225" s="4">
        <f t="shared" si="39"/>
        <v>52.802329999999998</v>
      </c>
      <c r="N1225" s="4">
        <f t="shared" si="38"/>
        <v>86.48</v>
      </c>
    </row>
    <row r="1226" spans="1:14" x14ac:dyDescent="0.3">
      <c r="A1226" s="1">
        <v>41768</v>
      </c>
      <c r="B1226">
        <v>86.8</v>
      </c>
      <c r="C1226">
        <v>53.37</v>
      </c>
      <c r="D1226">
        <v>78.319999999999993</v>
      </c>
      <c r="E1226">
        <v>57.82</v>
      </c>
      <c r="F1226">
        <v>25.66</v>
      </c>
      <c r="G1226">
        <v>20.911999999999999</v>
      </c>
      <c r="H1226">
        <v>39.54</v>
      </c>
      <c r="L1226" s="1">
        <v>41768</v>
      </c>
      <c r="M1226" s="4">
        <f t="shared" si="39"/>
        <v>52.99053</v>
      </c>
      <c r="N1226" s="4">
        <f t="shared" si="38"/>
        <v>86.8</v>
      </c>
    </row>
    <row r="1227" spans="1:14" x14ac:dyDescent="0.3">
      <c r="A1227" s="1">
        <v>41769</v>
      </c>
      <c r="B1227">
        <v>86.8</v>
      </c>
      <c r="C1227">
        <v>53.37</v>
      </c>
      <c r="D1227">
        <v>78.319999999999993</v>
      </c>
      <c r="E1227">
        <v>57.82</v>
      </c>
      <c r="F1227">
        <v>25.66</v>
      </c>
      <c r="G1227">
        <v>20.911999999999999</v>
      </c>
      <c r="H1227">
        <v>39.54</v>
      </c>
      <c r="L1227" s="1">
        <v>41769</v>
      </c>
      <c r="M1227" s="4">
        <f t="shared" si="39"/>
        <v>52.99053</v>
      </c>
      <c r="N1227" s="4">
        <f t="shared" si="38"/>
        <v>86.8</v>
      </c>
    </row>
    <row r="1228" spans="1:14" x14ac:dyDescent="0.3">
      <c r="A1228" s="1">
        <v>41770</v>
      </c>
      <c r="B1228">
        <v>86.8</v>
      </c>
      <c r="C1228">
        <v>53.37</v>
      </c>
      <c r="D1228">
        <v>78.319999999999993</v>
      </c>
      <c r="E1228">
        <v>57.82</v>
      </c>
      <c r="F1228">
        <v>25.66</v>
      </c>
      <c r="G1228">
        <v>20.911999999999999</v>
      </c>
      <c r="H1228">
        <v>39.54</v>
      </c>
      <c r="L1228" s="1">
        <v>41770</v>
      </c>
      <c r="M1228" s="4">
        <f t="shared" si="39"/>
        <v>52.99053</v>
      </c>
      <c r="N1228" s="4">
        <f t="shared" si="38"/>
        <v>86.8</v>
      </c>
    </row>
    <row r="1229" spans="1:14" x14ac:dyDescent="0.3">
      <c r="A1229" s="1">
        <v>41771</v>
      </c>
      <c r="B1229">
        <v>88.23</v>
      </c>
      <c r="C1229">
        <v>55.11</v>
      </c>
      <c r="D1229">
        <v>79.75</v>
      </c>
      <c r="E1229">
        <v>58.41</v>
      </c>
      <c r="F1229">
        <v>25.9</v>
      </c>
      <c r="G1229">
        <v>21.172999999999998</v>
      </c>
      <c r="H1229">
        <v>39.97</v>
      </c>
      <c r="L1229" s="1">
        <v>41771</v>
      </c>
      <c r="M1229" s="4">
        <f t="shared" si="39"/>
        <v>54.114749999999994</v>
      </c>
      <c r="N1229" s="4">
        <f t="shared" si="38"/>
        <v>88.23</v>
      </c>
    </row>
    <row r="1230" spans="1:14" x14ac:dyDescent="0.3">
      <c r="A1230" s="1">
        <v>41772</v>
      </c>
      <c r="B1230">
        <v>88.29</v>
      </c>
      <c r="C1230">
        <v>54.84</v>
      </c>
      <c r="D1230">
        <v>79.12</v>
      </c>
      <c r="E1230">
        <v>58.5</v>
      </c>
      <c r="F1230">
        <v>26</v>
      </c>
      <c r="G1230">
        <v>21.206</v>
      </c>
      <c r="H1230">
        <v>40.42</v>
      </c>
      <c r="L1230" s="1">
        <v>41772</v>
      </c>
      <c r="M1230" s="4">
        <f t="shared" si="39"/>
        <v>53.924600000000005</v>
      </c>
      <c r="N1230" s="4">
        <f t="shared" si="38"/>
        <v>88.29</v>
      </c>
    </row>
    <row r="1231" spans="1:14" x14ac:dyDescent="0.3">
      <c r="A1231" s="1">
        <v>41773</v>
      </c>
      <c r="B1231">
        <v>87.83</v>
      </c>
      <c r="C1231">
        <v>54.16</v>
      </c>
      <c r="D1231">
        <v>78.459999999999994</v>
      </c>
      <c r="E1231">
        <v>58.54</v>
      </c>
      <c r="F1231">
        <v>25.86</v>
      </c>
      <c r="G1231">
        <v>21.21</v>
      </c>
      <c r="H1231">
        <v>40.24</v>
      </c>
      <c r="L1231" s="1">
        <v>41773</v>
      </c>
      <c r="M1231" s="4">
        <f t="shared" si="39"/>
        <v>53.509929999999997</v>
      </c>
      <c r="N1231" s="4">
        <f t="shared" si="38"/>
        <v>87.83</v>
      </c>
    </row>
    <row r="1232" spans="1:14" x14ac:dyDescent="0.3">
      <c r="A1232" s="1">
        <v>41774</v>
      </c>
      <c r="B1232">
        <v>87.135000000000005</v>
      </c>
      <c r="C1232">
        <v>53.82</v>
      </c>
      <c r="D1232">
        <v>77.540000000000006</v>
      </c>
      <c r="E1232">
        <v>57.95</v>
      </c>
      <c r="F1232">
        <v>25.64</v>
      </c>
      <c r="G1232">
        <v>21.029</v>
      </c>
      <c r="H1232">
        <v>39.6</v>
      </c>
      <c r="L1232" s="1">
        <v>41774</v>
      </c>
      <c r="M1232" s="4">
        <f t="shared" si="39"/>
        <v>52.990220000000001</v>
      </c>
      <c r="N1232" s="4">
        <f t="shared" si="38"/>
        <v>87.135000000000005</v>
      </c>
    </row>
    <row r="1233" spans="1:14" x14ac:dyDescent="0.3">
      <c r="A1233" s="1">
        <v>41775</v>
      </c>
      <c r="B1233">
        <v>87.71</v>
      </c>
      <c r="C1233">
        <v>54.13</v>
      </c>
      <c r="D1233">
        <v>78.400000000000006</v>
      </c>
      <c r="E1233">
        <v>58.15</v>
      </c>
      <c r="F1233">
        <v>25.757999999999999</v>
      </c>
      <c r="G1233">
        <v>21.34</v>
      </c>
      <c r="H1233">
        <v>39.83</v>
      </c>
      <c r="L1233" s="1">
        <v>41775</v>
      </c>
      <c r="M1233" s="4">
        <f t="shared" si="39"/>
        <v>53.397878999999996</v>
      </c>
      <c r="N1233" s="4">
        <f t="shared" si="38"/>
        <v>87.71</v>
      </c>
    </row>
    <row r="1234" spans="1:14" x14ac:dyDescent="0.3">
      <c r="A1234" s="1">
        <v>41776</v>
      </c>
      <c r="B1234">
        <v>87.71</v>
      </c>
      <c r="C1234">
        <v>54.13</v>
      </c>
      <c r="D1234">
        <v>78.400000000000006</v>
      </c>
      <c r="E1234">
        <v>58.15</v>
      </c>
      <c r="F1234">
        <v>25.757999999999999</v>
      </c>
      <c r="G1234">
        <v>21.34</v>
      </c>
      <c r="H1234">
        <v>39.83</v>
      </c>
      <c r="L1234" s="1">
        <v>41776</v>
      </c>
      <c r="M1234" s="4">
        <f t="shared" si="39"/>
        <v>53.397878999999996</v>
      </c>
      <c r="N1234" s="4">
        <f t="shared" si="38"/>
        <v>87.71</v>
      </c>
    </row>
    <row r="1235" spans="1:14" x14ac:dyDescent="0.3">
      <c r="A1235" s="1">
        <v>41777</v>
      </c>
      <c r="B1235">
        <v>87.71</v>
      </c>
      <c r="C1235">
        <v>54.13</v>
      </c>
      <c r="D1235">
        <v>78.400000000000006</v>
      </c>
      <c r="E1235">
        <v>58.15</v>
      </c>
      <c r="F1235">
        <v>25.757999999999999</v>
      </c>
      <c r="G1235">
        <v>21.34</v>
      </c>
      <c r="H1235">
        <v>39.83</v>
      </c>
      <c r="L1235" s="1">
        <v>41777</v>
      </c>
      <c r="M1235" s="4">
        <f t="shared" si="39"/>
        <v>53.397878999999996</v>
      </c>
      <c r="N1235" s="4">
        <f t="shared" si="38"/>
        <v>87.71</v>
      </c>
    </row>
    <row r="1236" spans="1:14" x14ac:dyDescent="0.3">
      <c r="A1236" s="1">
        <v>41778</v>
      </c>
      <c r="B1236">
        <v>88.32</v>
      </c>
      <c r="C1236">
        <v>54.95</v>
      </c>
      <c r="D1236">
        <v>79.19</v>
      </c>
      <c r="E1236">
        <v>58.51</v>
      </c>
      <c r="F1236">
        <v>26</v>
      </c>
      <c r="G1236">
        <v>21.593</v>
      </c>
      <c r="H1236">
        <v>39.75</v>
      </c>
      <c r="L1236" s="1">
        <v>41778</v>
      </c>
      <c r="M1236" s="4">
        <f t="shared" si="39"/>
        <v>53.953800000000001</v>
      </c>
      <c r="N1236" s="4">
        <f t="shared" si="38"/>
        <v>88.32</v>
      </c>
    </row>
    <row r="1237" spans="1:14" x14ac:dyDescent="0.3">
      <c r="A1237" s="1">
        <v>41779</v>
      </c>
      <c r="B1237">
        <v>88</v>
      </c>
      <c r="C1237">
        <v>54.56</v>
      </c>
      <c r="D1237">
        <v>78.81</v>
      </c>
      <c r="E1237">
        <v>58.14</v>
      </c>
      <c r="F1237">
        <v>25.928000000000001</v>
      </c>
      <c r="G1237">
        <v>21.597000000000001</v>
      </c>
      <c r="H1237">
        <v>39.68</v>
      </c>
      <c r="L1237" s="1">
        <v>41779</v>
      </c>
      <c r="M1237" s="4">
        <f t="shared" si="39"/>
        <v>53.660164000000009</v>
      </c>
      <c r="N1237" s="4">
        <f t="shared" si="38"/>
        <v>88</v>
      </c>
    </row>
    <row r="1238" spans="1:14" x14ac:dyDescent="0.3">
      <c r="A1238" s="1">
        <v>41780</v>
      </c>
      <c r="B1238">
        <v>88.84</v>
      </c>
      <c r="C1238">
        <v>55.19</v>
      </c>
      <c r="D1238">
        <v>79.19</v>
      </c>
      <c r="E1238">
        <v>58.63</v>
      </c>
      <c r="F1238">
        <v>26.1</v>
      </c>
      <c r="G1238">
        <v>21.654</v>
      </c>
      <c r="H1238">
        <v>40.35</v>
      </c>
      <c r="L1238" s="1">
        <v>41780</v>
      </c>
      <c r="M1238" s="4">
        <f t="shared" si="39"/>
        <v>54.121949999999998</v>
      </c>
      <c r="N1238" s="4">
        <f t="shared" si="38"/>
        <v>88.84</v>
      </c>
    </row>
    <row r="1239" spans="1:14" x14ac:dyDescent="0.3">
      <c r="A1239" s="1">
        <v>41781</v>
      </c>
      <c r="B1239">
        <v>89.23</v>
      </c>
      <c r="C1239">
        <v>55.64</v>
      </c>
      <c r="D1239">
        <v>79.55</v>
      </c>
      <c r="E1239">
        <v>58.98</v>
      </c>
      <c r="F1239">
        <v>26.44</v>
      </c>
      <c r="G1239">
        <v>21.687999999999999</v>
      </c>
      <c r="H1239">
        <v>40.1</v>
      </c>
      <c r="L1239" s="1">
        <v>41781</v>
      </c>
      <c r="M1239" s="4">
        <f t="shared" si="39"/>
        <v>54.400519999999993</v>
      </c>
      <c r="N1239" s="4">
        <f t="shared" si="38"/>
        <v>89.23</v>
      </c>
    </row>
    <row r="1240" spans="1:14" x14ac:dyDescent="0.3">
      <c r="A1240" s="1">
        <v>41782</v>
      </c>
      <c r="B1240">
        <v>89.88</v>
      </c>
      <c r="C1240">
        <v>56.31</v>
      </c>
      <c r="D1240">
        <v>80.31</v>
      </c>
      <c r="E1240">
        <v>59.01</v>
      </c>
      <c r="F1240">
        <v>26.44</v>
      </c>
      <c r="G1240">
        <v>21.933</v>
      </c>
      <c r="H1240">
        <v>40.119999999999997</v>
      </c>
      <c r="L1240" s="1">
        <v>41782</v>
      </c>
      <c r="M1240" s="4">
        <f t="shared" si="39"/>
        <v>54.856020000000001</v>
      </c>
      <c r="N1240" s="4">
        <f t="shared" si="38"/>
        <v>89.88</v>
      </c>
    </row>
    <row r="1241" spans="1:14" x14ac:dyDescent="0.3">
      <c r="A1241" s="1">
        <v>41783</v>
      </c>
      <c r="B1241">
        <v>89.88</v>
      </c>
      <c r="C1241">
        <v>56.31</v>
      </c>
      <c r="D1241">
        <v>80.31</v>
      </c>
      <c r="E1241">
        <v>59.01</v>
      </c>
      <c r="F1241">
        <v>26.44</v>
      </c>
      <c r="G1241">
        <v>21.933</v>
      </c>
      <c r="H1241">
        <v>40.119999999999997</v>
      </c>
      <c r="L1241" s="1">
        <v>41783</v>
      </c>
      <c r="M1241" s="4">
        <f t="shared" si="39"/>
        <v>54.856020000000001</v>
      </c>
      <c r="N1241" s="4">
        <f t="shared" si="38"/>
        <v>89.88</v>
      </c>
    </row>
    <row r="1242" spans="1:14" x14ac:dyDescent="0.3">
      <c r="A1242" s="1">
        <v>41784</v>
      </c>
      <c r="B1242">
        <v>89.88</v>
      </c>
      <c r="C1242">
        <v>56.31</v>
      </c>
      <c r="D1242">
        <v>80.31</v>
      </c>
      <c r="E1242">
        <v>59.01</v>
      </c>
      <c r="F1242">
        <v>26.44</v>
      </c>
      <c r="G1242">
        <v>21.933</v>
      </c>
      <c r="H1242">
        <v>40.119999999999997</v>
      </c>
      <c r="L1242" s="1">
        <v>41784</v>
      </c>
      <c r="M1242" s="4">
        <f t="shared" si="39"/>
        <v>54.856020000000001</v>
      </c>
      <c r="N1242" s="4">
        <f t="shared" si="38"/>
        <v>89.88</v>
      </c>
    </row>
    <row r="1243" spans="1:14" x14ac:dyDescent="0.3">
      <c r="A1243" s="1">
        <v>41785</v>
      </c>
      <c r="B1243">
        <v>89.88</v>
      </c>
      <c r="C1243">
        <v>56.31</v>
      </c>
      <c r="D1243">
        <v>80.31</v>
      </c>
      <c r="E1243">
        <v>59.01</v>
      </c>
      <c r="F1243">
        <v>26.44</v>
      </c>
      <c r="G1243">
        <v>21.933</v>
      </c>
      <c r="H1243">
        <v>40.119999999999997</v>
      </c>
      <c r="L1243" s="1">
        <v>41785</v>
      </c>
      <c r="M1243" s="4">
        <f t="shared" si="39"/>
        <v>54.856020000000001</v>
      </c>
      <c r="N1243" s="4">
        <f t="shared" si="38"/>
        <v>89.88</v>
      </c>
    </row>
    <row r="1244" spans="1:14" x14ac:dyDescent="0.3">
      <c r="A1244" s="1">
        <v>41786</v>
      </c>
      <c r="B1244">
        <v>91.001000000000005</v>
      </c>
      <c r="C1244">
        <v>57.07</v>
      </c>
      <c r="D1244">
        <v>81.3</v>
      </c>
      <c r="E1244">
        <v>59.33</v>
      </c>
      <c r="F1244">
        <v>26.46</v>
      </c>
      <c r="G1244">
        <v>22.344000000000001</v>
      </c>
      <c r="H1244">
        <v>40.19</v>
      </c>
      <c r="L1244" s="1">
        <v>41786</v>
      </c>
      <c r="M1244" s="4">
        <f t="shared" si="39"/>
        <v>55.465629999999997</v>
      </c>
      <c r="N1244" s="4">
        <f t="shared" si="38"/>
        <v>91.001000000000005</v>
      </c>
    </row>
    <row r="1245" spans="1:14" x14ac:dyDescent="0.3">
      <c r="A1245" s="1">
        <v>41787</v>
      </c>
      <c r="B1245">
        <v>90.72</v>
      </c>
      <c r="C1245">
        <v>56.84</v>
      </c>
      <c r="D1245">
        <v>81.42</v>
      </c>
      <c r="E1245">
        <v>59.16</v>
      </c>
      <c r="F1245">
        <v>26.740300000000001</v>
      </c>
      <c r="G1245">
        <v>22.286000000000001</v>
      </c>
      <c r="H1245">
        <v>40.01</v>
      </c>
      <c r="L1245" s="1">
        <v>41787</v>
      </c>
      <c r="M1245" s="4">
        <f t="shared" si="39"/>
        <v>55.365970149999988</v>
      </c>
      <c r="N1245" s="4">
        <f t="shared" si="38"/>
        <v>90.72</v>
      </c>
    </row>
    <row r="1246" spans="1:14" x14ac:dyDescent="0.3">
      <c r="A1246" s="1">
        <v>41788</v>
      </c>
      <c r="B1246">
        <v>91.3</v>
      </c>
      <c r="C1246">
        <v>57.4</v>
      </c>
      <c r="D1246">
        <v>81.569999999999993</v>
      </c>
      <c r="E1246">
        <v>59.63</v>
      </c>
      <c r="F1246">
        <v>26.72</v>
      </c>
      <c r="G1246">
        <v>22.692</v>
      </c>
      <c r="H1246">
        <v>40.340000000000003</v>
      </c>
      <c r="L1246" s="1">
        <v>41788</v>
      </c>
      <c r="M1246" s="4">
        <f t="shared" si="39"/>
        <v>55.743559999999995</v>
      </c>
      <c r="N1246" s="4">
        <f t="shared" si="38"/>
        <v>91.3</v>
      </c>
    </row>
    <row r="1247" spans="1:14" x14ac:dyDescent="0.3">
      <c r="A1247" s="1">
        <v>41789</v>
      </c>
      <c r="B1247">
        <v>91.31</v>
      </c>
      <c r="C1247">
        <v>56.83</v>
      </c>
      <c r="D1247">
        <v>81.67</v>
      </c>
      <c r="E1247">
        <v>59.79</v>
      </c>
      <c r="F1247">
        <v>26.652000000000001</v>
      </c>
      <c r="G1247">
        <v>22.606999999999999</v>
      </c>
      <c r="H1247">
        <v>40.94</v>
      </c>
      <c r="L1247" s="1">
        <v>41789</v>
      </c>
      <c r="M1247" s="4">
        <f t="shared" si="39"/>
        <v>55.644525999999999</v>
      </c>
      <c r="N1247" s="4">
        <f t="shared" si="38"/>
        <v>91.31</v>
      </c>
    </row>
    <row r="1248" spans="1:14" x14ac:dyDescent="0.3">
      <c r="A1248" s="1">
        <v>41790</v>
      </c>
      <c r="B1248">
        <v>91.31</v>
      </c>
      <c r="C1248">
        <v>56.83</v>
      </c>
      <c r="D1248">
        <v>81.67</v>
      </c>
      <c r="E1248">
        <v>59.79</v>
      </c>
      <c r="F1248">
        <v>26.652000000000001</v>
      </c>
      <c r="G1248">
        <v>22.606999999999999</v>
      </c>
      <c r="H1248">
        <v>40.94</v>
      </c>
      <c r="L1248" s="1">
        <v>41790</v>
      </c>
      <c r="M1248" s="4">
        <f t="shared" si="39"/>
        <v>55.644525999999999</v>
      </c>
      <c r="N1248" s="4">
        <f t="shared" si="38"/>
        <v>91.31</v>
      </c>
    </row>
    <row r="1249" spans="1:14" x14ac:dyDescent="0.3">
      <c r="A1249" s="1">
        <v>41791</v>
      </c>
      <c r="B1249">
        <v>91.31</v>
      </c>
      <c r="C1249">
        <v>56.83</v>
      </c>
      <c r="D1249">
        <v>81.67</v>
      </c>
      <c r="E1249">
        <v>59.79</v>
      </c>
      <c r="F1249">
        <v>26.652000000000001</v>
      </c>
      <c r="G1249">
        <v>22.606999999999999</v>
      </c>
      <c r="H1249">
        <v>40.94</v>
      </c>
      <c r="L1249" s="1">
        <v>41791</v>
      </c>
      <c r="M1249" s="4">
        <f t="shared" si="39"/>
        <v>55.644525999999999</v>
      </c>
      <c r="N1249" s="4">
        <f t="shared" si="38"/>
        <v>91.31</v>
      </c>
    </row>
    <row r="1250" spans="1:14" x14ac:dyDescent="0.3">
      <c r="A1250" s="1">
        <v>41792</v>
      </c>
      <c r="B1250">
        <v>91.22</v>
      </c>
      <c r="C1250">
        <v>56.52</v>
      </c>
      <c r="D1250">
        <v>82.12</v>
      </c>
      <c r="E1250">
        <v>59.87</v>
      </c>
      <c r="F1250">
        <v>26.7</v>
      </c>
      <c r="G1250">
        <v>22.452000000000002</v>
      </c>
      <c r="H1250">
        <v>40.79</v>
      </c>
      <c r="L1250" s="1">
        <v>41792</v>
      </c>
      <c r="M1250" s="4">
        <f t="shared" si="39"/>
        <v>55.630049999999997</v>
      </c>
      <c r="N1250" s="4">
        <f t="shared" si="38"/>
        <v>91.22</v>
      </c>
    </row>
    <row r="1251" spans="1:14" x14ac:dyDescent="0.3">
      <c r="A1251" s="1">
        <v>41793</v>
      </c>
      <c r="B1251">
        <v>91.18</v>
      </c>
      <c r="C1251">
        <v>56.08</v>
      </c>
      <c r="D1251">
        <v>82.89</v>
      </c>
      <c r="E1251">
        <v>59.98</v>
      </c>
      <c r="F1251">
        <v>26.72</v>
      </c>
      <c r="G1251">
        <v>22.768999999999998</v>
      </c>
      <c r="H1251">
        <v>40.29</v>
      </c>
      <c r="L1251" s="1">
        <v>41793</v>
      </c>
      <c r="M1251" s="4">
        <f t="shared" si="39"/>
        <v>55.666759999999996</v>
      </c>
      <c r="N1251" s="4">
        <f t="shared" si="38"/>
        <v>91.18</v>
      </c>
    </row>
    <row r="1252" spans="1:14" x14ac:dyDescent="0.3">
      <c r="A1252" s="1">
        <v>41794</v>
      </c>
      <c r="B1252">
        <v>91.52</v>
      </c>
      <c r="C1252">
        <v>56.07</v>
      </c>
      <c r="D1252">
        <v>83.26</v>
      </c>
      <c r="E1252">
        <v>60.15</v>
      </c>
      <c r="F1252">
        <v>26.799800000000001</v>
      </c>
      <c r="G1252">
        <v>23.029</v>
      </c>
      <c r="H1252">
        <v>40.32</v>
      </c>
      <c r="L1252" s="1">
        <v>41794</v>
      </c>
      <c r="M1252" s="4">
        <f t="shared" si="39"/>
        <v>55.810299900000004</v>
      </c>
      <c r="N1252" s="4">
        <f t="shared" si="38"/>
        <v>91.52</v>
      </c>
    </row>
    <row r="1253" spans="1:14" x14ac:dyDescent="0.3">
      <c r="A1253" s="1">
        <v>41795</v>
      </c>
      <c r="B1253">
        <v>92.29</v>
      </c>
      <c r="C1253">
        <v>56.91</v>
      </c>
      <c r="D1253">
        <v>83.67</v>
      </c>
      <c r="E1253">
        <v>60.22</v>
      </c>
      <c r="F1253">
        <v>27.04</v>
      </c>
      <c r="G1253">
        <v>23.12</v>
      </c>
      <c r="H1253">
        <v>41.21</v>
      </c>
      <c r="L1253" s="1">
        <v>41795</v>
      </c>
      <c r="M1253" s="4">
        <f t="shared" si="39"/>
        <v>56.315519999999999</v>
      </c>
      <c r="N1253" s="4">
        <f t="shared" si="38"/>
        <v>92.29</v>
      </c>
    </row>
    <row r="1254" spans="1:14" x14ac:dyDescent="0.3">
      <c r="A1254" s="1">
        <v>41796</v>
      </c>
      <c r="B1254">
        <v>92.82</v>
      </c>
      <c r="C1254">
        <v>57.27</v>
      </c>
      <c r="D1254">
        <v>84.16</v>
      </c>
      <c r="E1254">
        <v>60.16</v>
      </c>
      <c r="F1254">
        <v>27.2</v>
      </c>
      <c r="G1254">
        <v>23.056000000000001</v>
      </c>
      <c r="H1254">
        <v>41.48</v>
      </c>
      <c r="L1254" s="1">
        <v>41796</v>
      </c>
      <c r="M1254" s="4">
        <f t="shared" si="39"/>
        <v>56.575699999999998</v>
      </c>
      <c r="N1254" s="4">
        <f t="shared" si="38"/>
        <v>92.82</v>
      </c>
    </row>
    <row r="1255" spans="1:14" x14ac:dyDescent="0.3">
      <c r="A1255" s="1">
        <v>41797</v>
      </c>
      <c r="B1255">
        <v>92.82</v>
      </c>
      <c r="C1255">
        <v>57.27</v>
      </c>
      <c r="D1255">
        <v>84.16</v>
      </c>
      <c r="E1255">
        <v>60.16</v>
      </c>
      <c r="F1255">
        <v>27.2</v>
      </c>
      <c r="G1255">
        <v>23.056000000000001</v>
      </c>
      <c r="H1255">
        <v>41.48</v>
      </c>
      <c r="L1255" s="1">
        <v>41797</v>
      </c>
      <c r="M1255" s="4">
        <f t="shared" si="39"/>
        <v>56.575699999999998</v>
      </c>
      <c r="N1255" s="4">
        <f t="shared" si="38"/>
        <v>92.82</v>
      </c>
    </row>
    <row r="1256" spans="1:14" x14ac:dyDescent="0.3">
      <c r="A1256" s="1">
        <v>41798</v>
      </c>
      <c r="B1256">
        <v>92.82</v>
      </c>
      <c r="C1256">
        <v>57.27</v>
      </c>
      <c r="D1256">
        <v>84.16</v>
      </c>
      <c r="E1256">
        <v>60.16</v>
      </c>
      <c r="F1256">
        <v>27.2</v>
      </c>
      <c r="G1256">
        <v>23.056000000000001</v>
      </c>
      <c r="H1256">
        <v>41.48</v>
      </c>
      <c r="L1256" s="1">
        <v>41798</v>
      </c>
      <c r="M1256" s="4">
        <f t="shared" si="39"/>
        <v>56.575699999999998</v>
      </c>
      <c r="N1256" s="4">
        <f t="shared" si="38"/>
        <v>92.82</v>
      </c>
    </row>
    <row r="1257" spans="1:14" x14ac:dyDescent="0.3">
      <c r="A1257" s="1">
        <v>41799</v>
      </c>
      <c r="B1257">
        <v>92.75</v>
      </c>
      <c r="C1257">
        <v>57.5</v>
      </c>
      <c r="D1257">
        <v>84.24</v>
      </c>
      <c r="E1257">
        <v>59.85</v>
      </c>
      <c r="F1257">
        <v>27.38</v>
      </c>
      <c r="G1257">
        <v>23.425000000000001</v>
      </c>
      <c r="H1257">
        <v>41.27</v>
      </c>
      <c r="L1257" s="1">
        <v>41799</v>
      </c>
      <c r="M1257" s="4">
        <f t="shared" si="39"/>
        <v>56.645690000000002</v>
      </c>
      <c r="N1257" s="4">
        <f t="shared" si="38"/>
        <v>92.75</v>
      </c>
    </row>
    <row r="1258" spans="1:14" x14ac:dyDescent="0.3">
      <c r="A1258" s="1">
        <v>41800</v>
      </c>
      <c r="B1258">
        <v>92.91</v>
      </c>
      <c r="C1258">
        <v>57.78</v>
      </c>
      <c r="D1258">
        <v>84.49</v>
      </c>
      <c r="E1258">
        <v>60.05</v>
      </c>
      <c r="F1258">
        <v>27.44</v>
      </c>
      <c r="G1258">
        <v>23.562999999999999</v>
      </c>
      <c r="H1258">
        <v>41.11</v>
      </c>
      <c r="L1258" s="1">
        <v>41800</v>
      </c>
      <c r="M1258" s="4">
        <f t="shared" si="39"/>
        <v>56.834019999999995</v>
      </c>
      <c r="N1258" s="4">
        <f t="shared" si="38"/>
        <v>92.91</v>
      </c>
    </row>
    <row r="1259" spans="1:14" x14ac:dyDescent="0.3">
      <c r="A1259" s="1">
        <v>41801</v>
      </c>
      <c r="B1259">
        <v>92.89</v>
      </c>
      <c r="C1259">
        <v>57.96</v>
      </c>
      <c r="D1259">
        <v>84.93</v>
      </c>
      <c r="E1259">
        <v>59.98</v>
      </c>
      <c r="F1259">
        <v>27.3</v>
      </c>
      <c r="G1259">
        <v>23.465</v>
      </c>
      <c r="H1259">
        <v>40.86</v>
      </c>
      <c r="L1259" s="1">
        <v>41801</v>
      </c>
      <c r="M1259" s="4">
        <f t="shared" si="39"/>
        <v>56.961649999999999</v>
      </c>
      <c r="N1259" s="4">
        <f t="shared" si="38"/>
        <v>92.89</v>
      </c>
    </row>
    <row r="1260" spans="1:14" x14ac:dyDescent="0.3">
      <c r="A1260" s="1">
        <v>41802</v>
      </c>
      <c r="B1260">
        <v>92.05</v>
      </c>
      <c r="C1260">
        <v>57.39</v>
      </c>
      <c r="D1260">
        <v>84.64</v>
      </c>
      <c r="E1260">
        <v>59.68</v>
      </c>
      <c r="F1260">
        <v>27.280999999999999</v>
      </c>
      <c r="G1260">
        <v>23.073</v>
      </c>
      <c r="H1260">
        <v>40.58</v>
      </c>
      <c r="L1260" s="1">
        <v>41802</v>
      </c>
      <c r="M1260" s="4">
        <f t="shared" si="39"/>
        <v>56.577440499999994</v>
      </c>
      <c r="N1260" s="4">
        <f t="shared" si="38"/>
        <v>92.05</v>
      </c>
    </row>
    <row r="1261" spans="1:14" x14ac:dyDescent="0.3">
      <c r="A1261" s="1">
        <v>41803</v>
      </c>
      <c r="B1261">
        <v>92.32</v>
      </c>
      <c r="C1261">
        <v>58</v>
      </c>
      <c r="D1261">
        <v>85.47</v>
      </c>
      <c r="E1261">
        <v>59.63</v>
      </c>
      <c r="F1261">
        <v>27.42</v>
      </c>
      <c r="G1261">
        <v>22.82</v>
      </c>
      <c r="H1261">
        <v>41.23</v>
      </c>
      <c r="L1261" s="1">
        <v>41803</v>
      </c>
      <c r="M1261" s="4">
        <f t="shared" si="39"/>
        <v>57.030709999999992</v>
      </c>
      <c r="N1261" s="4">
        <f t="shared" si="38"/>
        <v>92.32</v>
      </c>
    </row>
    <row r="1262" spans="1:14" x14ac:dyDescent="0.3">
      <c r="A1262" s="1">
        <v>41804</v>
      </c>
      <c r="B1262">
        <v>92.32</v>
      </c>
      <c r="C1262">
        <v>58</v>
      </c>
      <c r="D1262">
        <v>85.47</v>
      </c>
      <c r="E1262">
        <v>59.63</v>
      </c>
      <c r="F1262">
        <v>27.42</v>
      </c>
      <c r="G1262">
        <v>22.82</v>
      </c>
      <c r="H1262">
        <v>41.23</v>
      </c>
      <c r="L1262" s="1">
        <v>41804</v>
      </c>
      <c r="M1262" s="4">
        <f t="shared" si="39"/>
        <v>57.030709999999992</v>
      </c>
      <c r="N1262" s="4">
        <f t="shared" si="38"/>
        <v>92.32</v>
      </c>
    </row>
    <row r="1263" spans="1:14" x14ac:dyDescent="0.3">
      <c r="A1263" s="1">
        <v>41805</v>
      </c>
      <c r="B1263">
        <v>92.32</v>
      </c>
      <c r="C1263">
        <v>58</v>
      </c>
      <c r="D1263">
        <v>85.47</v>
      </c>
      <c r="E1263">
        <v>59.63</v>
      </c>
      <c r="F1263">
        <v>27.42</v>
      </c>
      <c r="G1263">
        <v>22.82</v>
      </c>
      <c r="H1263">
        <v>41.23</v>
      </c>
      <c r="L1263" s="1">
        <v>41805</v>
      </c>
      <c r="M1263" s="4">
        <f t="shared" si="39"/>
        <v>57.030709999999992</v>
      </c>
      <c r="N1263" s="4">
        <f t="shared" si="38"/>
        <v>92.32</v>
      </c>
    </row>
    <row r="1264" spans="1:14" x14ac:dyDescent="0.3">
      <c r="A1264" s="1">
        <v>41806</v>
      </c>
      <c r="B1264">
        <v>92.4</v>
      </c>
      <c r="C1264">
        <v>58.02</v>
      </c>
      <c r="D1264">
        <v>85.98</v>
      </c>
      <c r="E1264">
        <v>59.75</v>
      </c>
      <c r="F1264">
        <v>27.459800000000001</v>
      </c>
      <c r="G1264">
        <v>23.05</v>
      </c>
      <c r="H1264">
        <v>41.5</v>
      </c>
      <c r="L1264" s="1">
        <v>41806</v>
      </c>
      <c r="M1264" s="4">
        <f t="shared" si="39"/>
        <v>57.233229899999998</v>
      </c>
      <c r="N1264" s="4">
        <f t="shared" si="38"/>
        <v>92.4</v>
      </c>
    </row>
    <row r="1265" spans="1:14" x14ac:dyDescent="0.3">
      <c r="A1265" s="1">
        <v>41807</v>
      </c>
      <c r="B1265">
        <v>92.45</v>
      </c>
      <c r="C1265">
        <v>58.49</v>
      </c>
      <c r="D1265">
        <v>86.61</v>
      </c>
      <c r="E1265">
        <v>59.72</v>
      </c>
      <c r="F1265">
        <v>27.48</v>
      </c>
      <c r="G1265">
        <v>23.02</v>
      </c>
      <c r="H1265">
        <v>41.68</v>
      </c>
      <c r="L1265" s="1">
        <v>41807</v>
      </c>
      <c r="M1265" s="4">
        <f t="shared" si="39"/>
        <v>57.565739999999991</v>
      </c>
      <c r="N1265" s="4">
        <f t="shared" si="38"/>
        <v>92.45</v>
      </c>
    </row>
    <row r="1266" spans="1:14" x14ac:dyDescent="0.3">
      <c r="A1266" s="1">
        <v>41808</v>
      </c>
      <c r="B1266">
        <v>92.97</v>
      </c>
      <c r="C1266">
        <v>59.18</v>
      </c>
      <c r="D1266">
        <v>86.25</v>
      </c>
      <c r="E1266">
        <v>60.2</v>
      </c>
      <c r="F1266">
        <v>27.44</v>
      </c>
      <c r="G1266">
        <v>23.045000000000002</v>
      </c>
      <c r="H1266">
        <v>41.65</v>
      </c>
      <c r="L1266" s="1">
        <v>41808</v>
      </c>
      <c r="M1266" s="4">
        <f t="shared" si="39"/>
        <v>57.788719999999991</v>
      </c>
      <c r="N1266" s="4">
        <f t="shared" si="38"/>
        <v>92.97</v>
      </c>
    </row>
    <row r="1267" spans="1:14" x14ac:dyDescent="0.3">
      <c r="A1267" s="1">
        <v>41809</v>
      </c>
      <c r="B1267">
        <v>92.91</v>
      </c>
      <c r="C1267">
        <v>58.73</v>
      </c>
      <c r="D1267">
        <v>86.37</v>
      </c>
      <c r="E1267">
        <v>60.4</v>
      </c>
      <c r="F1267">
        <v>27.571999999999999</v>
      </c>
      <c r="G1267">
        <v>22.965</v>
      </c>
      <c r="H1267">
        <v>41.51</v>
      </c>
      <c r="L1267" s="1">
        <v>41809</v>
      </c>
      <c r="M1267" s="4">
        <f t="shared" si="39"/>
        <v>57.669286</v>
      </c>
      <c r="N1267" s="4">
        <f t="shared" si="38"/>
        <v>92.91</v>
      </c>
    </row>
    <row r="1268" spans="1:14" x14ac:dyDescent="0.3">
      <c r="A1268" s="1">
        <v>41810</v>
      </c>
      <c r="B1268">
        <v>92.77</v>
      </c>
      <c r="C1268">
        <v>58.53</v>
      </c>
      <c r="D1268">
        <v>86.63</v>
      </c>
      <c r="E1268">
        <v>60.68</v>
      </c>
      <c r="F1268">
        <v>27.54</v>
      </c>
      <c r="G1268">
        <v>22.728000000000002</v>
      </c>
      <c r="H1268">
        <v>41.68</v>
      </c>
      <c r="L1268" s="1">
        <v>41810</v>
      </c>
      <c r="M1268" s="4">
        <f t="shared" si="39"/>
        <v>57.699570000000001</v>
      </c>
      <c r="N1268" s="4">
        <f t="shared" si="38"/>
        <v>92.77</v>
      </c>
    </row>
    <row r="1269" spans="1:14" x14ac:dyDescent="0.3">
      <c r="A1269" s="1">
        <v>41811</v>
      </c>
      <c r="B1269">
        <v>92.77</v>
      </c>
      <c r="C1269">
        <v>58.53</v>
      </c>
      <c r="D1269">
        <v>86.63</v>
      </c>
      <c r="E1269">
        <v>60.68</v>
      </c>
      <c r="F1269">
        <v>27.54</v>
      </c>
      <c r="G1269">
        <v>22.728000000000002</v>
      </c>
      <c r="H1269">
        <v>41.68</v>
      </c>
      <c r="L1269" s="1">
        <v>41811</v>
      </c>
      <c r="M1269" s="4">
        <f t="shared" si="39"/>
        <v>57.699570000000001</v>
      </c>
      <c r="N1269" s="4">
        <f t="shared" si="38"/>
        <v>92.77</v>
      </c>
    </row>
    <row r="1270" spans="1:14" x14ac:dyDescent="0.3">
      <c r="A1270" s="1">
        <v>41812</v>
      </c>
      <c r="B1270">
        <v>92.77</v>
      </c>
      <c r="C1270">
        <v>58.53</v>
      </c>
      <c r="D1270">
        <v>86.63</v>
      </c>
      <c r="E1270">
        <v>60.68</v>
      </c>
      <c r="F1270">
        <v>27.54</v>
      </c>
      <c r="G1270">
        <v>22.728000000000002</v>
      </c>
      <c r="H1270">
        <v>41.68</v>
      </c>
      <c r="L1270" s="1">
        <v>41812</v>
      </c>
      <c r="M1270" s="4">
        <f t="shared" si="39"/>
        <v>57.699570000000001</v>
      </c>
      <c r="N1270" s="4">
        <f t="shared" si="38"/>
        <v>92.77</v>
      </c>
    </row>
    <row r="1271" spans="1:14" x14ac:dyDescent="0.3">
      <c r="A1271" s="1">
        <v>41813</v>
      </c>
      <c r="B1271">
        <v>92.79</v>
      </c>
      <c r="C1271">
        <v>59</v>
      </c>
      <c r="D1271">
        <v>86.31</v>
      </c>
      <c r="E1271">
        <v>60.45</v>
      </c>
      <c r="F1271">
        <v>27.059799999999999</v>
      </c>
      <c r="G1271">
        <v>22.707999999999998</v>
      </c>
      <c r="H1271">
        <v>41.99</v>
      </c>
      <c r="L1271" s="1">
        <v>41813</v>
      </c>
      <c r="M1271" s="4">
        <f t="shared" si="39"/>
        <v>57.778329900000003</v>
      </c>
      <c r="N1271" s="4">
        <f t="shared" si="38"/>
        <v>92.79</v>
      </c>
    </row>
    <row r="1272" spans="1:14" x14ac:dyDescent="0.3">
      <c r="A1272" s="1">
        <v>41814</v>
      </c>
      <c r="B1272">
        <v>92.7</v>
      </c>
      <c r="C1272">
        <v>58.72</v>
      </c>
      <c r="D1272">
        <v>85.37</v>
      </c>
      <c r="E1272">
        <v>60.49</v>
      </c>
      <c r="F1272">
        <v>27.036000000000001</v>
      </c>
      <c r="G1272">
        <v>22.57</v>
      </c>
      <c r="H1272">
        <v>41.744999999999997</v>
      </c>
      <c r="L1272" s="1">
        <v>41814</v>
      </c>
      <c r="M1272" s="4">
        <f t="shared" si="39"/>
        <v>57.413018000000001</v>
      </c>
      <c r="N1272" s="4">
        <f t="shared" si="38"/>
        <v>92.7</v>
      </c>
    </row>
    <row r="1273" spans="1:14" x14ac:dyDescent="0.3">
      <c r="A1273" s="1">
        <v>41815</v>
      </c>
      <c r="B1273">
        <v>93.29</v>
      </c>
      <c r="C1273">
        <v>59.32</v>
      </c>
      <c r="D1273">
        <v>85.73</v>
      </c>
      <c r="E1273">
        <v>61.15</v>
      </c>
      <c r="F1273">
        <v>27.25</v>
      </c>
      <c r="G1273">
        <v>22.59</v>
      </c>
      <c r="H1273">
        <v>42.03</v>
      </c>
      <c r="L1273" s="1">
        <v>41815</v>
      </c>
      <c r="M1273" s="4">
        <f t="shared" si="39"/>
        <v>57.842625000000005</v>
      </c>
      <c r="N1273" s="4">
        <f t="shared" si="38"/>
        <v>93.29</v>
      </c>
    </row>
    <row r="1274" spans="1:14" x14ac:dyDescent="0.3">
      <c r="A1274" s="1">
        <v>41816</v>
      </c>
      <c r="B1274">
        <v>93.34</v>
      </c>
      <c r="C1274">
        <v>59.29</v>
      </c>
      <c r="D1274">
        <v>85.35</v>
      </c>
      <c r="E1274">
        <v>61.23</v>
      </c>
      <c r="F1274">
        <v>27.2</v>
      </c>
      <c r="G1274">
        <v>22.725000000000001</v>
      </c>
      <c r="H1274">
        <v>41.72</v>
      </c>
      <c r="L1274" s="1">
        <v>41816</v>
      </c>
      <c r="M1274" s="4">
        <f t="shared" si="39"/>
        <v>57.731599999999993</v>
      </c>
      <c r="N1274" s="4">
        <f t="shared" si="38"/>
        <v>93.34</v>
      </c>
    </row>
    <row r="1275" spans="1:14" x14ac:dyDescent="0.3">
      <c r="A1275" s="1">
        <v>41817</v>
      </c>
      <c r="B1275">
        <v>93.75</v>
      </c>
      <c r="C1275">
        <v>59.46</v>
      </c>
      <c r="D1275">
        <v>85.46</v>
      </c>
      <c r="E1275">
        <v>61.07</v>
      </c>
      <c r="F1275">
        <v>27.38</v>
      </c>
      <c r="G1275">
        <v>22.995000000000001</v>
      </c>
      <c r="H1275">
        <v>42.25</v>
      </c>
      <c r="L1275" s="1">
        <v>41817</v>
      </c>
      <c r="M1275" s="4">
        <f t="shared" si="39"/>
        <v>57.874690000000001</v>
      </c>
      <c r="N1275" s="4">
        <f t="shared" si="38"/>
        <v>93.75</v>
      </c>
    </row>
    <row r="1276" spans="1:14" x14ac:dyDescent="0.3">
      <c r="A1276" s="1">
        <v>41818</v>
      </c>
      <c r="B1276">
        <v>93.75</v>
      </c>
      <c r="C1276">
        <v>59.46</v>
      </c>
      <c r="D1276">
        <v>85.46</v>
      </c>
      <c r="E1276">
        <v>61.07</v>
      </c>
      <c r="F1276">
        <v>27.38</v>
      </c>
      <c r="G1276">
        <v>22.995000000000001</v>
      </c>
      <c r="H1276">
        <v>42.25</v>
      </c>
      <c r="L1276" s="1">
        <v>41818</v>
      </c>
      <c r="M1276" s="4">
        <f t="shared" si="39"/>
        <v>57.874690000000001</v>
      </c>
      <c r="N1276" s="4">
        <f t="shared" si="38"/>
        <v>93.75</v>
      </c>
    </row>
    <row r="1277" spans="1:14" x14ac:dyDescent="0.3">
      <c r="A1277" s="1">
        <v>41819</v>
      </c>
      <c r="B1277">
        <v>93.75</v>
      </c>
      <c r="C1277">
        <v>59.46</v>
      </c>
      <c r="D1277">
        <v>85.46</v>
      </c>
      <c r="E1277">
        <v>61.07</v>
      </c>
      <c r="F1277">
        <v>27.38</v>
      </c>
      <c r="G1277">
        <v>22.995000000000001</v>
      </c>
      <c r="H1277">
        <v>42.25</v>
      </c>
      <c r="L1277" s="1">
        <v>41819</v>
      </c>
      <c r="M1277" s="4">
        <f t="shared" si="39"/>
        <v>57.874690000000001</v>
      </c>
      <c r="N1277" s="4">
        <f t="shared" si="38"/>
        <v>93.75</v>
      </c>
    </row>
    <row r="1278" spans="1:14" x14ac:dyDescent="0.3">
      <c r="A1278" s="1">
        <v>41820</v>
      </c>
      <c r="B1278">
        <v>93.91</v>
      </c>
      <c r="C1278">
        <v>59.58</v>
      </c>
      <c r="D1278">
        <v>86.4</v>
      </c>
      <c r="E1278">
        <v>60.83</v>
      </c>
      <c r="F1278">
        <v>27.200299999999999</v>
      </c>
      <c r="G1278">
        <v>23.233000000000001</v>
      </c>
      <c r="H1278">
        <v>41.7</v>
      </c>
      <c r="L1278" s="1">
        <v>41820</v>
      </c>
      <c r="M1278" s="4">
        <f t="shared" si="39"/>
        <v>58.084400150000008</v>
      </c>
      <c r="N1278" s="4">
        <f t="shared" si="38"/>
        <v>93.91</v>
      </c>
    </row>
    <row r="1279" spans="1:14" x14ac:dyDescent="0.3">
      <c r="A1279" s="1">
        <v>41821</v>
      </c>
      <c r="B1279">
        <v>94.94</v>
      </c>
      <c r="C1279">
        <v>60.48</v>
      </c>
      <c r="D1279">
        <v>87.58</v>
      </c>
      <c r="E1279">
        <v>61.6</v>
      </c>
      <c r="F1279">
        <v>27.62</v>
      </c>
      <c r="G1279">
        <v>23.38</v>
      </c>
      <c r="H1279">
        <v>41.87</v>
      </c>
      <c r="L1279" s="1">
        <v>41821</v>
      </c>
      <c r="M1279" s="4">
        <f t="shared" si="39"/>
        <v>58.841810000000002</v>
      </c>
      <c r="N1279" s="4">
        <f t="shared" si="38"/>
        <v>94.94</v>
      </c>
    </row>
    <row r="1280" spans="1:14" x14ac:dyDescent="0.3">
      <c r="A1280" s="1">
        <v>41822</v>
      </c>
      <c r="B1280">
        <v>95.1</v>
      </c>
      <c r="C1280">
        <v>60.31</v>
      </c>
      <c r="D1280">
        <v>87.81</v>
      </c>
      <c r="E1280">
        <v>62.07</v>
      </c>
      <c r="F1280">
        <v>27.8</v>
      </c>
      <c r="G1280">
        <v>23.37</v>
      </c>
      <c r="H1280">
        <v>41.9</v>
      </c>
      <c r="L1280" s="1">
        <v>41822</v>
      </c>
      <c r="M1280" s="4">
        <f t="shared" si="39"/>
        <v>58.912399999999998</v>
      </c>
      <c r="N1280" s="4">
        <f t="shared" si="38"/>
        <v>95.1</v>
      </c>
    </row>
    <row r="1281" spans="1:14" x14ac:dyDescent="0.3">
      <c r="A1281" s="1">
        <v>41823</v>
      </c>
      <c r="B1281">
        <v>95.7</v>
      </c>
      <c r="C1281">
        <v>60.69</v>
      </c>
      <c r="D1281">
        <v>88.36</v>
      </c>
      <c r="E1281">
        <v>62.32</v>
      </c>
      <c r="F1281">
        <v>28.12</v>
      </c>
      <c r="G1281">
        <v>23.507999999999999</v>
      </c>
      <c r="H1281">
        <v>41.8</v>
      </c>
      <c r="L1281" s="1">
        <v>41823</v>
      </c>
      <c r="M1281" s="4">
        <f t="shared" si="39"/>
        <v>59.224359999999997</v>
      </c>
      <c r="N1281" s="4">
        <f t="shared" si="38"/>
        <v>95.7</v>
      </c>
    </row>
    <row r="1282" spans="1:14" x14ac:dyDescent="0.3">
      <c r="A1282" s="1">
        <v>41824</v>
      </c>
      <c r="B1282">
        <v>95.7</v>
      </c>
      <c r="C1282">
        <v>60.69</v>
      </c>
      <c r="D1282">
        <v>88.36</v>
      </c>
      <c r="E1282">
        <v>62.32</v>
      </c>
      <c r="F1282">
        <v>28.12</v>
      </c>
      <c r="G1282">
        <v>23.507999999999999</v>
      </c>
      <c r="H1282">
        <v>41.8</v>
      </c>
      <c r="L1282" s="1">
        <v>41824</v>
      </c>
      <c r="M1282" s="4">
        <f t="shared" si="39"/>
        <v>59.224359999999997</v>
      </c>
      <c r="N1282" s="4">
        <f t="shared" ref="N1282:N1345" si="40">B1282</f>
        <v>95.7</v>
      </c>
    </row>
    <row r="1283" spans="1:14" x14ac:dyDescent="0.3">
      <c r="A1283" s="1">
        <v>41825</v>
      </c>
      <c r="B1283">
        <v>95.7</v>
      </c>
      <c r="C1283">
        <v>60.69</v>
      </c>
      <c r="D1283">
        <v>88.36</v>
      </c>
      <c r="E1283">
        <v>62.32</v>
      </c>
      <c r="F1283">
        <v>28.12</v>
      </c>
      <c r="G1283">
        <v>23.507999999999999</v>
      </c>
      <c r="H1283">
        <v>41.8</v>
      </c>
      <c r="L1283" s="1">
        <v>41825</v>
      </c>
      <c r="M1283" s="4">
        <f t="shared" ref="M1283:M1346" si="41">C1283*0.35+D1283*25%+E1283*15%+F1283*0.05%+G1283*10%+H1283*10%</f>
        <v>59.224359999999997</v>
      </c>
      <c r="N1283" s="4">
        <f t="shared" si="40"/>
        <v>95.7</v>
      </c>
    </row>
    <row r="1284" spans="1:14" x14ac:dyDescent="0.3">
      <c r="A1284" s="1">
        <v>41826</v>
      </c>
      <c r="B1284">
        <v>95.7</v>
      </c>
      <c r="C1284">
        <v>60.69</v>
      </c>
      <c r="D1284">
        <v>88.36</v>
      </c>
      <c r="E1284">
        <v>62.32</v>
      </c>
      <c r="F1284">
        <v>28.12</v>
      </c>
      <c r="G1284">
        <v>23.507999999999999</v>
      </c>
      <c r="H1284">
        <v>41.8</v>
      </c>
      <c r="L1284" s="1">
        <v>41826</v>
      </c>
      <c r="M1284" s="4">
        <f t="shared" si="41"/>
        <v>59.224359999999997</v>
      </c>
      <c r="N1284" s="4">
        <f t="shared" si="40"/>
        <v>95.7</v>
      </c>
    </row>
    <row r="1285" spans="1:14" x14ac:dyDescent="0.3">
      <c r="A1285" s="1">
        <v>41827</v>
      </c>
      <c r="B1285">
        <v>95.41</v>
      </c>
      <c r="C1285">
        <v>59.82</v>
      </c>
      <c r="D1285">
        <v>87.77</v>
      </c>
      <c r="E1285">
        <v>61.85</v>
      </c>
      <c r="F1285">
        <v>27.62</v>
      </c>
      <c r="G1285">
        <v>23.992000000000001</v>
      </c>
      <c r="H1285">
        <v>41.99</v>
      </c>
      <c r="L1285" s="1">
        <v>41827</v>
      </c>
      <c r="M1285" s="4">
        <f t="shared" si="41"/>
        <v>58.769009999999994</v>
      </c>
      <c r="N1285" s="4">
        <f t="shared" si="40"/>
        <v>95.41</v>
      </c>
    </row>
    <row r="1286" spans="1:14" x14ac:dyDescent="0.3">
      <c r="A1286" s="1">
        <v>41828</v>
      </c>
      <c r="B1286">
        <v>94.26</v>
      </c>
      <c r="C1286">
        <v>58.04</v>
      </c>
      <c r="D1286">
        <v>87.3</v>
      </c>
      <c r="E1286">
        <v>61.27</v>
      </c>
      <c r="F1286">
        <v>27.48</v>
      </c>
      <c r="G1286">
        <v>23.838000000000001</v>
      </c>
      <c r="H1286">
        <v>41.78</v>
      </c>
      <c r="L1286" s="1">
        <v>41828</v>
      </c>
      <c r="M1286" s="4">
        <f t="shared" si="41"/>
        <v>57.905039999999993</v>
      </c>
      <c r="N1286" s="4">
        <f t="shared" si="40"/>
        <v>94.26</v>
      </c>
    </row>
    <row r="1287" spans="1:14" x14ac:dyDescent="0.3">
      <c r="A1287" s="1">
        <v>41829</v>
      </c>
      <c r="B1287">
        <v>94.96</v>
      </c>
      <c r="C1287">
        <v>58.62</v>
      </c>
      <c r="D1287">
        <v>87.83</v>
      </c>
      <c r="E1287">
        <v>61.53</v>
      </c>
      <c r="F1287">
        <v>27.5</v>
      </c>
      <c r="G1287">
        <v>23.847999999999999</v>
      </c>
      <c r="H1287">
        <v>41.67</v>
      </c>
      <c r="L1287" s="1">
        <v>41829</v>
      </c>
      <c r="M1287" s="4">
        <f t="shared" si="41"/>
        <v>58.269550000000002</v>
      </c>
      <c r="N1287" s="4">
        <f t="shared" si="40"/>
        <v>94.96</v>
      </c>
    </row>
    <row r="1288" spans="1:14" x14ac:dyDescent="0.3">
      <c r="A1288" s="1">
        <v>41830</v>
      </c>
      <c r="B1288">
        <v>94.66</v>
      </c>
      <c r="C1288">
        <v>58.21</v>
      </c>
      <c r="D1288">
        <v>87.43</v>
      </c>
      <c r="E1288">
        <v>61.49</v>
      </c>
      <c r="F1288">
        <v>27.379799999999999</v>
      </c>
      <c r="G1288">
        <v>23.759</v>
      </c>
      <c r="H1288">
        <v>41.685000000000002</v>
      </c>
      <c r="L1288" s="1">
        <v>41830</v>
      </c>
      <c r="M1288" s="4">
        <f t="shared" si="41"/>
        <v>58.012589900000009</v>
      </c>
      <c r="N1288" s="4">
        <f t="shared" si="40"/>
        <v>94.66</v>
      </c>
    </row>
    <row r="1289" spans="1:14" x14ac:dyDescent="0.3">
      <c r="A1289" s="1">
        <v>41831</v>
      </c>
      <c r="B1289">
        <v>95.27</v>
      </c>
      <c r="C1289">
        <v>58.77</v>
      </c>
      <c r="D1289">
        <v>87.42</v>
      </c>
      <c r="E1289">
        <v>61.62</v>
      </c>
      <c r="F1289">
        <v>27.18</v>
      </c>
      <c r="G1289">
        <v>23.805</v>
      </c>
      <c r="H1289">
        <v>42.09</v>
      </c>
      <c r="L1289" s="1">
        <v>41831</v>
      </c>
      <c r="M1289" s="4">
        <f t="shared" si="41"/>
        <v>58.270590000000006</v>
      </c>
      <c r="N1289" s="4">
        <f t="shared" si="40"/>
        <v>95.27</v>
      </c>
    </row>
    <row r="1290" spans="1:14" x14ac:dyDescent="0.3">
      <c r="A1290" s="1">
        <v>41832</v>
      </c>
      <c r="B1290">
        <v>95.27</v>
      </c>
      <c r="C1290">
        <v>58.77</v>
      </c>
      <c r="D1290">
        <v>87.42</v>
      </c>
      <c r="E1290">
        <v>61.62</v>
      </c>
      <c r="F1290">
        <v>27.18</v>
      </c>
      <c r="G1290">
        <v>23.805</v>
      </c>
      <c r="H1290">
        <v>42.09</v>
      </c>
      <c r="L1290" s="1">
        <v>41832</v>
      </c>
      <c r="M1290" s="4">
        <f t="shared" si="41"/>
        <v>58.270590000000006</v>
      </c>
      <c r="N1290" s="4">
        <f t="shared" si="40"/>
        <v>95.27</v>
      </c>
    </row>
    <row r="1291" spans="1:14" x14ac:dyDescent="0.3">
      <c r="A1291" s="1">
        <v>41833</v>
      </c>
      <c r="B1291">
        <v>95.27</v>
      </c>
      <c r="C1291">
        <v>58.77</v>
      </c>
      <c r="D1291">
        <v>87.42</v>
      </c>
      <c r="E1291">
        <v>61.62</v>
      </c>
      <c r="F1291">
        <v>27.18</v>
      </c>
      <c r="G1291">
        <v>23.805</v>
      </c>
      <c r="H1291">
        <v>42.09</v>
      </c>
      <c r="L1291" s="1">
        <v>41833</v>
      </c>
      <c r="M1291" s="4">
        <f t="shared" si="41"/>
        <v>58.270590000000006</v>
      </c>
      <c r="N1291" s="4">
        <f t="shared" si="40"/>
        <v>95.27</v>
      </c>
    </row>
    <row r="1292" spans="1:14" x14ac:dyDescent="0.3">
      <c r="A1292" s="1">
        <v>41834</v>
      </c>
      <c r="B1292">
        <v>95.84</v>
      </c>
      <c r="C1292">
        <v>59.37</v>
      </c>
      <c r="D1292">
        <v>87.85</v>
      </c>
      <c r="E1292">
        <v>61.82</v>
      </c>
      <c r="F1292">
        <v>27.48</v>
      </c>
      <c r="G1292">
        <v>24.113</v>
      </c>
      <c r="H1292">
        <v>42.14</v>
      </c>
      <c r="L1292" s="1">
        <v>41834</v>
      </c>
      <c r="M1292" s="4">
        <f t="shared" si="41"/>
        <v>58.654039999999995</v>
      </c>
      <c r="N1292" s="4">
        <f t="shared" si="40"/>
        <v>95.84</v>
      </c>
    </row>
    <row r="1293" spans="1:14" x14ac:dyDescent="0.3">
      <c r="A1293" s="1">
        <v>41835</v>
      </c>
      <c r="B1293">
        <v>95.51</v>
      </c>
      <c r="C1293">
        <v>58.95</v>
      </c>
      <c r="D1293">
        <v>87.59</v>
      </c>
      <c r="E1293">
        <v>61.29</v>
      </c>
      <c r="F1293">
        <v>28.14</v>
      </c>
      <c r="G1293">
        <v>23.83</v>
      </c>
      <c r="H1293">
        <v>42.45</v>
      </c>
      <c r="L1293" s="1">
        <v>41835</v>
      </c>
      <c r="M1293" s="4">
        <f t="shared" si="41"/>
        <v>58.365569999999998</v>
      </c>
      <c r="N1293" s="4">
        <f t="shared" si="40"/>
        <v>95.51</v>
      </c>
    </row>
    <row r="1294" spans="1:14" x14ac:dyDescent="0.3">
      <c r="A1294" s="1">
        <v>41836</v>
      </c>
      <c r="B1294">
        <v>95.89</v>
      </c>
      <c r="C1294">
        <v>58.62</v>
      </c>
      <c r="D1294">
        <v>88.61</v>
      </c>
      <c r="E1294">
        <v>61.09</v>
      </c>
      <c r="F1294">
        <v>28.14</v>
      </c>
      <c r="G1294">
        <v>23.695</v>
      </c>
      <c r="H1294">
        <v>44.08</v>
      </c>
      <c r="L1294" s="1">
        <v>41836</v>
      </c>
      <c r="M1294" s="4">
        <f t="shared" si="41"/>
        <v>58.624569999999999</v>
      </c>
      <c r="N1294" s="4">
        <f t="shared" si="40"/>
        <v>95.89</v>
      </c>
    </row>
    <row r="1295" spans="1:14" x14ac:dyDescent="0.3">
      <c r="A1295" s="1">
        <v>41837</v>
      </c>
      <c r="B1295">
        <v>94.619</v>
      </c>
      <c r="C1295">
        <v>57.9</v>
      </c>
      <c r="D1295">
        <v>86.32</v>
      </c>
      <c r="E1295">
        <v>60.42</v>
      </c>
      <c r="F1295">
        <v>27.9</v>
      </c>
      <c r="G1295">
        <v>23.271999999999998</v>
      </c>
      <c r="H1295">
        <v>44.53</v>
      </c>
      <c r="L1295" s="1">
        <v>41837</v>
      </c>
      <c r="M1295" s="4">
        <f t="shared" si="41"/>
        <v>57.702150000000003</v>
      </c>
      <c r="N1295" s="4">
        <f t="shared" si="40"/>
        <v>94.619</v>
      </c>
    </row>
    <row r="1296" spans="1:14" x14ac:dyDescent="0.3">
      <c r="A1296" s="1">
        <v>41838</v>
      </c>
      <c r="B1296">
        <v>96.12</v>
      </c>
      <c r="C1296">
        <v>58.93</v>
      </c>
      <c r="D1296">
        <v>87.4499</v>
      </c>
      <c r="E1296">
        <v>61.4099</v>
      </c>
      <c r="F1296">
        <v>28.02</v>
      </c>
      <c r="G1296">
        <v>23.608000000000001</v>
      </c>
      <c r="H1296">
        <v>44.69</v>
      </c>
      <c r="L1296" s="1">
        <v>41838</v>
      </c>
      <c r="M1296" s="4">
        <f t="shared" si="41"/>
        <v>58.54327</v>
      </c>
      <c r="N1296" s="4">
        <f t="shared" si="40"/>
        <v>96.12</v>
      </c>
    </row>
    <row r="1297" spans="1:14" x14ac:dyDescent="0.3">
      <c r="A1297" s="1">
        <v>41839</v>
      </c>
      <c r="B1297">
        <v>96.12</v>
      </c>
      <c r="C1297">
        <v>58.93</v>
      </c>
      <c r="D1297">
        <v>87.4499</v>
      </c>
      <c r="E1297">
        <v>61.4099</v>
      </c>
      <c r="F1297">
        <v>28.02</v>
      </c>
      <c r="G1297">
        <v>23.608000000000001</v>
      </c>
      <c r="H1297">
        <v>44.69</v>
      </c>
      <c r="L1297" s="1">
        <v>41839</v>
      </c>
      <c r="M1297" s="4">
        <f t="shared" si="41"/>
        <v>58.54327</v>
      </c>
      <c r="N1297" s="4">
        <f t="shared" si="40"/>
        <v>96.12</v>
      </c>
    </row>
    <row r="1298" spans="1:14" x14ac:dyDescent="0.3">
      <c r="A1298" s="1">
        <v>41840</v>
      </c>
      <c r="B1298">
        <v>96.12</v>
      </c>
      <c r="C1298">
        <v>58.93</v>
      </c>
      <c r="D1298">
        <v>87.4499</v>
      </c>
      <c r="E1298">
        <v>61.4099</v>
      </c>
      <c r="F1298">
        <v>28.02</v>
      </c>
      <c r="G1298">
        <v>23.608000000000001</v>
      </c>
      <c r="H1298">
        <v>44.69</v>
      </c>
      <c r="L1298" s="1">
        <v>41840</v>
      </c>
      <c r="M1298" s="4">
        <f t="shared" si="41"/>
        <v>58.54327</v>
      </c>
      <c r="N1298" s="4">
        <f t="shared" si="40"/>
        <v>96.12</v>
      </c>
    </row>
    <row r="1299" spans="1:14" x14ac:dyDescent="0.3">
      <c r="A1299" s="1">
        <v>41841</v>
      </c>
      <c r="B1299">
        <v>96</v>
      </c>
      <c r="C1299">
        <v>59.08</v>
      </c>
      <c r="D1299">
        <v>87.71</v>
      </c>
      <c r="E1299">
        <v>61.16</v>
      </c>
      <c r="F1299">
        <v>27.66</v>
      </c>
      <c r="G1299">
        <v>23.484999999999999</v>
      </c>
      <c r="H1299">
        <v>44.835000000000001</v>
      </c>
      <c r="L1299" s="1">
        <v>41841</v>
      </c>
      <c r="M1299" s="4">
        <f t="shared" si="41"/>
        <v>58.625329999999991</v>
      </c>
      <c r="N1299" s="4">
        <f t="shared" si="40"/>
        <v>96</v>
      </c>
    </row>
    <row r="1300" spans="1:14" x14ac:dyDescent="0.3">
      <c r="A1300" s="1">
        <v>41842</v>
      </c>
      <c r="B1300">
        <v>96.61</v>
      </c>
      <c r="C1300">
        <v>59.36</v>
      </c>
      <c r="D1300">
        <v>88.28</v>
      </c>
      <c r="E1300">
        <v>61.69</v>
      </c>
      <c r="F1300">
        <v>28</v>
      </c>
      <c r="G1300">
        <v>23.68</v>
      </c>
      <c r="H1300">
        <v>44.83</v>
      </c>
      <c r="L1300" s="1">
        <v>41842</v>
      </c>
      <c r="M1300" s="4">
        <f t="shared" si="41"/>
        <v>58.964500000000008</v>
      </c>
      <c r="N1300" s="4">
        <f t="shared" si="40"/>
        <v>96.61</v>
      </c>
    </row>
    <row r="1301" spans="1:14" x14ac:dyDescent="0.3">
      <c r="A1301" s="1">
        <v>41843</v>
      </c>
      <c r="B1301">
        <v>97.227000000000004</v>
      </c>
      <c r="C1301">
        <v>59.6</v>
      </c>
      <c r="D1301">
        <v>86.26</v>
      </c>
      <c r="E1301">
        <v>62.19</v>
      </c>
      <c r="F1301">
        <v>27.88</v>
      </c>
      <c r="G1301">
        <v>24.297999999999998</v>
      </c>
      <c r="H1301">
        <v>44.87</v>
      </c>
      <c r="L1301" s="1">
        <v>41843</v>
      </c>
      <c r="M1301" s="4">
        <f t="shared" si="41"/>
        <v>58.684239999999996</v>
      </c>
      <c r="N1301" s="4">
        <f t="shared" si="40"/>
        <v>97.227000000000004</v>
      </c>
    </row>
    <row r="1302" spans="1:14" x14ac:dyDescent="0.3">
      <c r="A1302" s="1">
        <v>41844</v>
      </c>
      <c r="B1302">
        <v>97.12</v>
      </c>
      <c r="C1302">
        <v>60.19</v>
      </c>
      <c r="D1302">
        <v>85.46</v>
      </c>
      <c r="E1302">
        <v>62.06</v>
      </c>
      <c r="F1302">
        <v>27.9</v>
      </c>
      <c r="G1302">
        <v>24.257999999999999</v>
      </c>
      <c r="H1302">
        <v>44.4</v>
      </c>
      <c r="L1302" s="1">
        <v>41844</v>
      </c>
      <c r="M1302" s="4">
        <f t="shared" si="41"/>
        <v>58.620249999999999</v>
      </c>
      <c r="N1302" s="4">
        <f t="shared" si="40"/>
        <v>97.12</v>
      </c>
    </row>
    <row r="1303" spans="1:14" x14ac:dyDescent="0.3">
      <c r="A1303" s="1">
        <v>41845</v>
      </c>
      <c r="B1303">
        <v>96.74</v>
      </c>
      <c r="C1303">
        <v>59.36</v>
      </c>
      <c r="D1303">
        <v>83.77</v>
      </c>
      <c r="E1303">
        <v>61.83</v>
      </c>
      <c r="F1303">
        <v>27.9</v>
      </c>
      <c r="G1303">
        <v>24.417999999999999</v>
      </c>
      <c r="H1303">
        <v>44.5</v>
      </c>
      <c r="L1303" s="1">
        <v>41845</v>
      </c>
      <c r="M1303" s="4">
        <f t="shared" si="41"/>
        <v>57.89875</v>
      </c>
      <c r="N1303" s="4">
        <f t="shared" si="40"/>
        <v>96.74</v>
      </c>
    </row>
    <row r="1304" spans="1:14" x14ac:dyDescent="0.3">
      <c r="A1304" s="1">
        <v>41846</v>
      </c>
      <c r="B1304">
        <v>96.74</v>
      </c>
      <c r="C1304">
        <v>59.36</v>
      </c>
      <c r="D1304">
        <v>83.77</v>
      </c>
      <c r="E1304">
        <v>61.83</v>
      </c>
      <c r="F1304">
        <v>27.9</v>
      </c>
      <c r="G1304">
        <v>24.417999999999999</v>
      </c>
      <c r="H1304">
        <v>44.5</v>
      </c>
      <c r="L1304" s="1">
        <v>41846</v>
      </c>
      <c r="M1304" s="4">
        <f t="shared" si="41"/>
        <v>57.89875</v>
      </c>
      <c r="N1304" s="4">
        <f t="shared" si="40"/>
        <v>96.74</v>
      </c>
    </row>
    <row r="1305" spans="1:14" x14ac:dyDescent="0.3">
      <c r="A1305" s="1">
        <v>41847</v>
      </c>
      <c r="B1305">
        <v>96.74</v>
      </c>
      <c r="C1305">
        <v>59.36</v>
      </c>
      <c r="D1305">
        <v>83.77</v>
      </c>
      <c r="E1305">
        <v>61.83</v>
      </c>
      <c r="F1305">
        <v>27.9</v>
      </c>
      <c r="G1305">
        <v>24.417999999999999</v>
      </c>
      <c r="H1305">
        <v>44.5</v>
      </c>
      <c r="L1305" s="1">
        <v>41847</v>
      </c>
      <c r="M1305" s="4">
        <f t="shared" si="41"/>
        <v>57.89875</v>
      </c>
      <c r="N1305" s="4">
        <f t="shared" si="40"/>
        <v>96.74</v>
      </c>
    </row>
    <row r="1306" spans="1:14" x14ac:dyDescent="0.3">
      <c r="A1306" s="1">
        <v>41848</v>
      </c>
      <c r="B1306">
        <v>96.77</v>
      </c>
      <c r="C1306">
        <v>59.28</v>
      </c>
      <c r="D1306">
        <v>83.69</v>
      </c>
      <c r="E1306">
        <v>61.89</v>
      </c>
      <c r="F1306">
        <v>27.878599999999999</v>
      </c>
      <c r="G1306">
        <v>24.754999999999999</v>
      </c>
      <c r="H1306">
        <v>43.97</v>
      </c>
      <c r="L1306" s="1">
        <v>41848</v>
      </c>
      <c r="M1306" s="4">
        <f t="shared" si="41"/>
        <v>57.840439299999993</v>
      </c>
      <c r="N1306" s="4">
        <f t="shared" si="40"/>
        <v>96.77</v>
      </c>
    </row>
    <row r="1307" spans="1:14" x14ac:dyDescent="0.3">
      <c r="A1307" s="1">
        <v>41849</v>
      </c>
      <c r="B1307">
        <v>96.6</v>
      </c>
      <c r="C1307">
        <v>59.38</v>
      </c>
      <c r="D1307">
        <v>83.54</v>
      </c>
      <c r="E1307">
        <v>61.94</v>
      </c>
      <c r="F1307">
        <v>27.8</v>
      </c>
      <c r="G1307">
        <v>24.594999999999999</v>
      </c>
      <c r="H1307">
        <v>43.884999999999998</v>
      </c>
      <c r="L1307" s="1">
        <v>41849</v>
      </c>
      <c r="M1307" s="4">
        <f t="shared" si="41"/>
        <v>57.820900000000002</v>
      </c>
      <c r="N1307" s="4">
        <f t="shared" si="40"/>
        <v>96.6</v>
      </c>
    </row>
    <row r="1308" spans="1:14" x14ac:dyDescent="0.3">
      <c r="A1308" s="1">
        <v>41850</v>
      </c>
      <c r="B1308">
        <v>96.98</v>
      </c>
      <c r="C1308">
        <v>60.28</v>
      </c>
      <c r="D1308">
        <v>84.35</v>
      </c>
      <c r="E1308">
        <v>62.19</v>
      </c>
      <c r="F1308">
        <v>27.62</v>
      </c>
      <c r="G1308">
        <v>24.538</v>
      </c>
      <c r="H1308">
        <v>43.578499999999998</v>
      </c>
      <c r="L1308" s="1">
        <v>41850</v>
      </c>
      <c r="M1308" s="4">
        <f t="shared" si="41"/>
        <v>58.339459999999995</v>
      </c>
      <c r="N1308" s="4">
        <f t="shared" si="40"/>
        <v>96.98</v>
      </c>
    </row>
    <row r="1309" spans="1:14" x14ac:dyDescent="0.3">
      <c r="A1309" s="1">
        <v>41851</v>
      </c>
      <c r="B1309">
        <v>95.02</v>
      </c>
      <c r="C1309">
        <v>58.94</v>
      </c>
      <c r="D1309">
        <v>82.64</v>
      </c>
      <c r="E1309">
        <v>60.91</v>
      </c>
      <c r="F1309">
        <v>27</v>
      </c>
      <c r="G1309">
        <v>23.9</v>
      </c>
      <c r="H1309">
        <v>43.16</v>
      </c>
      <c r="L1309" s="1">
        <v>41851</v>
      </c>
      <c r="M1309" s="4">
        <f t="shared" si="41"/>
        <v>57.145000000000003</v>
      </c>
      <c r="N1309" s="4">
        <f t="shared" si="40"/>
        <v>95.02</v>
      </c>
    </row>
    <row r="1310" spans="1:14" x14ac:dyDescent="0.3">
      <c r="A1310" s="1">
        <v>41852</v>
      </c>
      <c r="B1310">
        <v>94.67</v>
      </c>
      <c r="C1310">
        <v>58.7</v>
      </c>
      <c r="D1310">
        <v>82.91</v>
      </c>
      <c r="E1310">
        <v>60.96</v>
      </c>
      <c r="F1310">
        <v>27.1</v>
      </c>
      <c r="G1310">
        <v>24.033000000000001</v>
      </c>
      <c r="H1310">
        <v>42.86</v>
      </c>
      <c r="L1310" s="1">
        <v>41852</v>
      </c>
      <c r="M1310" s="4">
        <f t="shared" si="41"/>
        <v>57.119349999999997</v>
      </c>
      <c r="N1310" s="4">
        <f t="shared" si="40"/>
        <v>94.67</v>
      </c>
    </row>
    <row r="1311" spans="1:14" x14ac:dyDescent="0.3">
      <c r="A1311" s="1">
        <v>41853</v>
      </c>
      <c r="B1311">
        <v>94.67</v>
      </c>
      <c r="C1311">
        <v>58.7</v>
      </c>
      <c r="D1311">
        <v>82.91</v>
      </c>
      <c r="E1311">
        <v>60.96</v>
      </c>
      <c r="F1311">
        <v>27.1</v>
      </c>
      <c r="G1311">
        <v>24.033000000000001</v>
      </c>
      <c r="H1311">
        <v>42.86</v>
      </c>
      <c r="L1311" s="1">
        <v>41853</v>
      </c>
      <c r="M1311" s="4">
        <f t="shared" si="41"/>
        <v>57.119349999999997</v>
      </c>
      <c r="N1311" s="4">
        <f t="shared" si="40"/>
        <v>94.67</v>
      </c>
    </row>
    <row r="1312" spans="1:14" x14ac:dyDescent="0.3">
      <c r="A1312" s="1">
        <v>41854</v>
      </c>
      <c r="B1312">
        <v>94.67</v>
      </c>
      <c r="C1312">
        <v>58.7</v>
      </c>
      <c r="D1312">
        <v>82.91</v>
      </c>
      <c r="E1312">
        <v>60.96</v>
      </c>
      <c r="F1312">
        <v>27.1</v>
      </c>
      <c r="G1312">
        <v>24.033000000000001</v>
      </c>
      <c r="H1312">
        <v>42.86</v>
      </c>
      <c r="L1312" s="1">
        <v>41854</v>
      </c>
      <c r="M1312" s="4">
        <f t="shared" si="41"/>
        <v>57.119349999999997</v>
      </c>
      <c r="N1312" s="4">
        <f t="shared" si="40"/>
        <v>94.67</v>
      </c>
    </row>
    <row r="1313" spans="1:14" x14ac:dyDescent="0.3">
      <c r="A1313" s="1">
        <v>41855</v>
      </c>
      <c r="B1313">
        <v>95.32</v>
      </c>
      <c r="C1313">
        <v>59.68</v>
      </c>
      <c r="D1313">
        <v>83.27</v>
      </c>
      <c r="E1313">
        <v>61.22</v>
      </c>
      <c r="F1313">
        <v>27.18</v>
      </c>
      <c r="G1313">
        <v>23.898</v>
      </c>
      <c r="H1313">
        <v>43.37</v>
      </c>
      <c r="L1313" s="1">
        <v>41855</v>
      </c>
      <c r="M1313" s="4">
        <f t="shared" si="41"/>
        <v>57.628889999999998</v>
      </c>
      <c r="N1313" s="4">
        <f t="shared" si="40"/>
        <v>95.32</v>
      </c>
    </row>
    <row r="1314" spans="1:14" x14ac:dyDescent="0.3">
      <c r="A1314" s="1">
        <v>41856</v>
      </c>
      <c r="B1314">
        <v>94.59</v>
      </c>
      <c r="C1314">
        <v>59.18</v>
      </c>
      <c r="D1314">
        <v>82.39</v>
      </c>
      <c r="E1314">
        <v>60.63</v>
      </c>
      <c r="F1314">
        <v>26.979800000000001</v>
      </c>
      <c r="G1314">
        <v>23.78</v>
      </c>
      <c r="H1314">
        <v>43.08</v>
      </c>
      <c r="L1314" s="1">
        <v>41856</v>
      </c>
      <c r="M1314" s="4">
        <f t="shared" si="41"/>
        <v>57.104489900000004</v>
      </c>
      <c r="N1314" s="4">
        <f t="shared" si="40"/>
        <v>94.59</v>
      </c>
    </row>
    <row r="1315" spans="1:14" x14ac:dyDescent="0.3">
      <c r="A1315" s="1">
        <v>41857</v>
      </c>
      <c r="B1315">
        <v>94.52</v>
      </c>
      <c r="C1315">
        <v>59.22</v>
      </c>
      <c r="D1315">
        <v>82.66</v>
      </c>
      <c r="E1315">
        <v>60.6</v>
      </c>
      <c r="F1315">
        <v>26.88</v>
      </c>
      <c r="G1315">
        <v>23.74</v>
      </c>
      <c r="H1315">
        <v>42.74</v>
      </c>
      <c r="L1315" s="1">
        <v>41857</v>
      </c>
      <c r="M1315" s="4">
        <f t="shared" si="41"/>
        <v>57.143440000000005</v>
      </c>
      <c r="N1315" s="4">
        <f t="shared" si="40"/>
        <v>94.52</v>
      </c>
    </row>
    <row r="1316" spans="1:14" x14ac:dyDescent="0.3">
      <c r="A1316" s="1">
        <v>41858</v>
      </c>
      <c r="B1316">
        <v>94.22</v>
      </c>
      <c r="C1316">
        <v>59.16</v>
      </c>
      <c r="D1316">
        <v>81.55</v>
      </c>
      <c r="E1316">
        <v>59.82</v>
      </c>
      <c r="F1316">
        <v>26.677299999999999</v>
      </c>
      <c r="G1316">
        <v>23.62</v>
      </c>
      <c r="H1316">
        <v>43.23</v>
      </c>
      <c r="L1316" s="1">
        <v>41858</v>
      </c>
      <c r="M1316" s="4">
        <f t="shared" si="41"/>
        <v>56.764838649999994</v>
      </c>
      <c r="N1316" s="4">
        <f t="shared" si="40"/>
        <v>94.22</v>
      </c>
    </row>
    <row r="1317" spans="1:14" x14ac:dyDescent="0.3">
      <c r="A1317" s="1">
        <v>41859</v>
      </c>
      <c r="B1317">
        <v>94.9</v>
      </c>
      <c r="C1317">
        <v>59.46</v>
      </c>
      <c r="D1317">
        <v>82.56</v>
      </c>
      <c r="E1317">
        <v>60.53</v>
      </c>
      <c r="F1317">
        <v>26.72</v>
      </c>
      <c r="G1317">
        <v>23.684999999999999</v>
      </c>
      <c r="H1317">
        <v>43.2</v>
      </c>
      <c r="L1317" s="1">
        <v>41859</v>
      </c>
      <c r="M1317" s="4">
        <f t="shared" si="41"/>
        <v>57.23236</v>
      </c>
      <c r="N1317" s="4">
        <f t="shared" si="40"/>
        <v>94.9</v>
      </c>
    </row>
    <row r="1318" spans="1:14" x14ac:dyDescent="0.3">
      <c r="A1318" s="1">
        <v>41860</v>
      </c>
      <c r="B1318">
        <v>94.9</v>
      </c>
      <c r="C1318">
        <v>59.46</v>
      </c>
      <c r="D1318">
        <v>82.56</v>
      </c>
      <c r="E1318">
        <v>60.53</v>
      </c>
      <c r="F1318">
        <v>26.72</v>
      </c>
      <c r="G1318">
        <v>23.684999999999999</v>
      </c>
      <c r="H1318">
        <v>43.2</v>
      </c>
      <c r="L1318" s="1">
        <v>41860</v>
      </c>
      <c r="M1318" s="4">
        <f t="shared" si="41"/>
        <v>57.23236</v>
      </c>
      <c r="N1318" s="4">
        <f t="shared" si="40"/>
        <v>94.9</v>
      </c>
    </row>
    <row r="1319" spans="1:14" x14ac:dyDescent="0.3">
      <c r="A1319" s="1">
        <v>41861</v>
      </c>
      <c r="B1319">
        <v>94.9</v>
      </c>
      <c r="C1319">
        <v>59.46</v>
      </c>
      <c r="D1319">
        <v>82.56</v>
      </c>
      <c r="E1319">
        <v>60.53</v>
      </c>
      <c r="F1319">
        <v>26.72</v>
      </c>
      <c r="G1319">
        <v>23.684999999999999</v>
      </c>
      <c r="H1319">
        <v>43.2</v>
      </c>
      <c r="L1319" s="1">
        <v>41861</v>
      </c>
      <c r="M1319" s="4">
        <f t="shared" si="41"/>
        <v>57.23236</v>
      </c>
      <c r="N1319" s="4">
        <f t="shared" si="40"/>
        <v>94.9</v>
      </c>
    </row>
    <row r="1320" spans="1:14" x14ac:dyDescent="0.3">
      <c r="A1320" s="1">
        <v>41862</v>
      </c>
      <c r="B1320">
        <v>95.46</v>
      </c>
      <c r="C1320">
        <v>60.03</v>
      </c>
      <c r="D1320">
        <v>83.31</v>
      </c>
      <c r="E1320">
        <v>60.5</v>
      </c>
      <c r="F1320">
        <v>26.82</v>
      </c>
      <c r="G1320">
        <v>23.998000000000001</v>
      </c>
      <c r="H1320">
        <v>43.2</v>
      </c>
      <c r="L1320" s="1">
        <v>41862</v>
      </c>
      <c r="M1320" s="4">
        <f t="shared" si="41"/>
        <v>57.646209999999996</v>
      </c>
      <c r="N1320" s="4">
        <f t="shared" si="40"/>
        <v>95.46</v>
      </c>
    </row>
    <row r="1321" spans="1:14" x14ac:dyDescent="0.3">
      <c r="A1321" s="1">
        <v>41863</v>
      </c>
      <c r="B1321">
        <v>95.42</v>
      </c>
      <c r="C1321">
        <v>59.76</v>
      </c>
      <c r="D1321">
        <v>83.25</v>
      </c>
      <c r="E1321">
        <v>60.45</v>
      </c>
      <c r="F1321">
        <v>26.82</v>
      </c>
      <c r="G1321">
        <v>23.992999999999999</v>
      </c>
      <c r="H1321">
        <v>43.52</v>
      </c>
      <c r="L1321" s="1">
        <v>41863</v>
      </c>
      <c r="M1321" s="4">
        <f t="shared" si="41"/>
        <v>57.56071</v>
      </c>
      <c r="N1321" s="4">
        <f t="shared" si="40"/>
        <v>95.42</v>
      </c>
    </row>
    <row r="1322" spans="1:14" x14ac:dyDescent="0.3">
      <c r="A1322" s="1">
        <v>41864</v>
      </c>
      <c r="B1322">
        <v>96.43</v>
      </c>
      <c r="C1322">
        <v>60.4</v>
      </c>
      <c r="D1322">
        <v>84.04</v>
      </c>
      <c r="E1322">
        <v>61.18</v>
      </c>
      <c r="F1322">
        <v>26.9</v>
      </c>
      <c r="G1322">
        <v>24.31</v>
      </c>
      <c r="H1322">
        <v>44.08</v>
      </c>
      <c r="L1322" s="1">
        <v>41864</v>
      </c>
      <c r="M1322" s="4">
        <f t="shared" si="41"/>
        <v>58.179449999999996</v>
      </c>
      <c r="N1322" s="4">
        <f t="shared" si="40"/>
        <v>96.43</v>
      </c>
    </row>
    <row r="1323" spans="1:14" x14ac:dyDescent="0.3">
      <c r="A1323" s="1">
        <v>41865</v>
      </c>
      <c r="B1323">
        <v>96.93</v>
      </c>
      <c r="C1323">
        <v>60.71</v>
      </c>
      <c r="D1323">
        <v>84.2</v>
      </c>
      <c r="E1323">
        <v>61.9</v>
      </c>
      <c r="F1323">
        <v>26.78</v>
      </c>
      <c r="G1323">
        <v>24.375</v>
      </c>
      <c r="H1323">
        <v>44.27</v>
      </c>
      <c r="L1323" s="1">
        <v>41865</v>
      </c>
      <c r="M1323" s="4">
        <f t="shared" si="41"/>
        <v>58.461390000000002</v>
      </c>
      <c r="N1323" s="4">
        <f t="shared" si="40"/>
        <v>96.93</v>
      </c>
    </row>
    <row r="1324" spans="1:14" x14ac:dyDescent="0.3">
      <c r="A1324" s="1">
        <v>41866</v>
      </c>
      <c r="B1324">
        <v>97.4</v>
      </c>
      <c r="C1324">
        <v>60.56</v>
      </c>
      <c r="D1324">
        <v>85.09</v>
      </c>
      <c r="E1324">
        <v>61.96</v>
      </c>
      <c r="F1324">
        <v>26.8</v>
      </c>
      <c r="G1324">
        <v>24.495000000000001</v>
      </c>
      <c r="H1324">
        <v>44.79</v>
      </c>
      <c r="L1324" s="1">
        <v>41866</v>
      </c>
      <c r="M1324" s="4">
        <f t="shared" si="41"/>
        <v>58.7044</v>
      </c>
      <c r="N1324" s="4">
        <f t="shared" si="40"/>
        <v>97.4</v>
      </c>
    </row>
    <row r="1325" spans="1:14" x14ac:dyDescent="0.3">
      <c r="A1325" s="1">
        <v>41867</v>
      </c>
      <c r="B1325">
        <v>97.4</v>
      </c>
      <c r="C1325">
        <v>60.56</v>
      </c>
      <c r="D1325">
        <v>85.09</v>
      </c>
      <c r="E1325">
        <v>61.96</v>
      </c>
      <c r="F1325">
        <v>26.8</v>
      </c>
      <c r="G1325">
        <v>24.495000000000001</v>
      </c>
      <c r="H1325">
        <v>44.79</v>
      </c>
      <c r="L1325" s="1">
        <v>41867</v>
      </c>
      <c r="M1325" s="4">
        <f t="shared" si="41"/>
        <v>58.7044</v>
      </c>
      <c r="N1325" s="4">
        <f t="shared" si="40"/>
        <v>97.4</v>
      </c>
    </row>
    <row r="1326" spans="1:14" x14ac:dyDescent="0.3">
      <c r="A1326" s="1">
        <v>41868</v>
      </c>
      <c r="B1326">
        <v>97.4</v>
      </c>
      <c r="C1326">
        <v>60.56</v>
      </c>
      <c r="D1326">
        <v>85.09</v>
      </c>
      <c r="E1326">
        <v>61.96</v>
      </c>
      <c r="F1326">
        <v>26.8</v>
      </c>
      <c r="G1326">
        <v>24.495000000000001</v>
      </c>
      <c r="H1326">
        <v>44.79</v>
      </c>
      <c r="L1326" s="1">
        <v>41868</v>
      </c>
      <c r="M1326" s="4">
        <f t="shared" si="41"/>
        <v>58.7044</v>
      </c>
      <c r="N1326" s="4">
        <f t="shared" si="40"/>
        <v>97.4</v>
      </c>
    </row>
    <row r="1327" spans="1:14" x14ac:dyDescent="0.3">
      <c r="A1327" s="1">
        <v>41869</v>
      </c>
      <c r="B1327">
        <v>98.15</v>
      </c>
      <c r="C1327">
        <v>61.25</v>
      </c>
      <c r="D1327">
        <v>85.42</v>
      </c>
      <c r="E1327">
        <v>62.44</v>
      </c>
      <c r="F1327">
        <v>27</v>
      </c>
      <c r="G1327">
        <v>24.79</v>
      </c>
      <c r="H1327">
        <v>45.11</v>
      </c>
      <c r="L1327" s="1">
        <v>41869</v>
      </c>
      <c r="M1327" s="4">
        <f t="shared" si="41"/>
        <v>59.162000000000006</v>
      </c>
      <c r="N1327" s="4">
        <f t="shared" si="40"/>
        <v>98.15</v>
      </c>
    </row>
    <row r="1328" spans="1:14" x14ac:dyDescent="0.3">
      <c r="A1328" s="1">
        <v>41870</v>
      </c>
      <c r="B1328">
        <v>98.7</v>
      </c>
      <c r="C1328">
        <v>61.52</v>
      </c>
      <c r="D1328">
        <v>86.03</v>
      </c>
      <c r="E1328">
        <v>62.85</v>
      </c>
      <c r="F1328">
        <v>27.02</v>
      </c>
      <c r="G1328">
        <v>25.132999999999999</v>
      </c>
      <c r="H1328">
        <v>45.33</v>
      </c>
      <c r="L1328" s="1">
        <v>41870</v>
      </c>
      <c r="M1328" s="4">
        <f t="shared" si="41"/>
        <v>59.526810000000005</v>
      </c>
      <c r="N1328" s="4">
        <f t="shared" si="40"/>
        <v>98.7</v>
      </c>
    </row>
    <row r="1329" spans="1:14" x14ac:dyDescent="0.3">
      <c r="A1329" s="1">
        <v>41871</v>
      </c>
      <c r="B1329">
        <v>98.7</v>
      </c>
      <c r="C1329">
        <v>61.42</v>
      </c>
      <c r="D1329">
        <v>86.75</v>
      </c>
      <c r="E1329">
        <v>62.84</v>
      </c>
      <c r="F1329">
        <v>27.001999999999999</v>
      </c>
      <c r="G1329">
        <v>25.143000000000001</v>
      </c>
      <c r="H1329">
        <v>44.95</v>
      </c>
      <c r="L1329" s="1">
        <v>41871</v>
      </c>
      <c r="M1329" s="4">
        <f t="shared" si="41"/>
        <v>59.633300999999996</v>
      </c>
      <c r="N1329" s="4">
        <f t="shared" si="40"/>
        <v>98.7</v>
      </c>
    </row>
    <row r="1330" spans="1:14" x14ac:dyDescent="0.3">
      <c r="A1330" s="1">
        <v>41872</v>
      </c>
      <c r="B1330">
        <v>98.9</v>
      </c>
      <c r="C1330">
        <v>61.6</v>
      </c>
      <c r="D1330">
        <v>87.08</v>
      </c>
      <c r="E1330">
        <v>62.93</v>
      </c>
      <c r="F1330">
        <v>27.08</v>
      </c>
      <c r="G1330">
        <v>25.145</v>
      </c>
      <c r="H1330">
        <v>45.22</v>
      </c>
      <c r="L1330" s="1">
        <v>41872</v>
      </c>
      <c r="M1330" s="4">
        <f t="shared" si="41"/>
        <v>59.819539999999989</v>
      </c>
      <c r="N1330" s="4">
        <f t="shared" si="40"/>
        <v>98.9</v>
      </c>
    </row>
    <row r="1331" spans="1:14" x14ac:dyDescent="0.3">
      <c r="A1331" s="1">
        <v>41873</v>
      </c>
      <c r="B1331">
        <v>99.05</v>
      </c>
      <c r="C1331">
        <v>62.05</v>
      </c>
      <c r="D1331">
        <v>87.14</v>
      </c>
      <c r="E1331">
        <v>62.99</v>
      </c>
      <c r="F1331">
        <v>26.827999999999999</v>
      </c>
      <c r="G1331">
        <v>25.33</v>
      </c>
      <c r="H1331">
        <v>45.15</v>
      </c>
      <c r="L1331" s="1">
        <v>41873</v>
      </c>
      <c r="M1331" s="4">
        <f t="shared" si="41"/>
        <v>60.012413999999993</v>
      </c>
      <c r="N1331" s="4">
        <f t="shared" si="40"/>
        <v>99.05</v>
      </c>
    </row>
    <row r="1332" spans="1:14" x14ac:dyDescent="0.3">
      <c r="A1332" s="1">
        <v>41874</v>
      </c>
      <c r="B1332">
        <v>99.05</v>
      </c>
      <c r="C1332">
        <v>62.05</v>
      </c>
      <c r="D1332">
        <v>87.14</v>
      </c>
      <c r="E1332">
        <v>62.99</v>
      </c>
      <c r="F1332">
        <v>26.827999999999999</v>
      </c>
      <c r="G1332">
        <v>25.33</v>
      </c>
      <c r="H1332">
        <v>45.15</v>
      </c>
      <c r="L1332" s="1">
        <v>41874</v>
      </c>
      <c r="M1332" s="4">
        <f t="shared" si="41"/>
        <v>60.012413999999993</v>
      </c>
      <c r="N1332" s="4">
        <f t="shared" si="40"/>
        <v>99.05</v>
      </c>
    </row>
    <row r="1333" spans="1:14" x14ac:dyDescent="0.3">
      <c r="A1333" s="1">
        <v>41875</v>
      </c>
      <c r="B1333">
        <v>99.05</v>
      </c>
      <c r="C1333">
        <v>62.05</v>
      </c>
      <c r="D1333">
        <v>87.14</v>
      </c>
      <c r="E1333">
        <v>62.99</v>
      </c>
      <c r="F1333">
        <v>26.827999999999999</v>
      </c>
      <c r="G1333">
        <v>25.33</v>
      </c>
      <c r="H1333">
        <v>45.15</v>
      </c>
      <c r="L1333" s="1">
        <v>41875</v>
      </c>
      <c r="M1333" s="4">
        <f t="shared" si="41"/>
        <v>60.012413999999993</v>
      </c>
      <c r="N1333" s="4">
        <f t="shared" si="40"/>
        <v>99.05</v>
      </c>
    </row>
    <row r="1334" spans="1:14" x14ac:dyDescent="0.3">
      <c r="A1334" s="1">
        <v>41876</v>
      </c>
      <c r="B1334">
        <v>99.4</v>
      </c>
      <c r="C1334">
        <v>62.01</v>
      </c>
      <c r="D1334">
        <v>86.83</v>
      </c>
      <c r="E1334">
        <v>63.47</v>
      </c>
      <c r="F1334">
        <v>27.06</v>
      </c>
      <c r="G1334">
        <v>25.385000000000002</v>
      </c>
      <c r="H1334">
        <v>45.17</v>
      </c>
      <c r="L1334" s="1">
        <v>41876</v>
      </c>
      <c r="M1334" s="4">
        <f t="shared" si="41"/>
        <v>60.000530000000005</v>
      </c>
      <c r="N1334" s="4">
        <f t="shared" si="40"/>
        <v>99.4</v>
      </c>
    </row>
    <row r="1335" spans="1:14" x14ac:dyDescent="0.3">
      <c r="A1335" s="1">
        <v>41877</v>
      </c>
      <c r="B1335">
        <v>99.5</v>
      </c>
      <c r="C1335">
        <v>62.5</v>
      </c>
      <c r="D1335">
        <v>86.84</v>
      </c>
      <c r="E1335">
        <v>63.7</v>
      </c>
      <c r="F1335">
        <v>27.04</v>
      </c>
      <c r="G1335">
        <v>25.222000000000001</v>
      </c>
      <c r="H1335">
        <v>45.005000000000003</v>
      </c>
      <c r="L1335" s="1">
        <v>41877</v>
      </c>
      <c r="M1335" s="4">
        <f t="shared" si="41"/>
        <v>60.176220000000001</v>
      </c>
      <c r="N1335" s="4">
        <f t="shared" si="40"/>
        <v>99.5</v>
      </c>
    </row>
    <row r="1336" spans="1:14" x14ac:dyDescent="0.3">
      <c r="A1336" s="1">
        <v>41878</v>
      </c>
      <c r="B1336">
        <v>99.52</v>
      </c>
      <c r="C1336">
        <v>62.06</v>
      </c>
      <c r="D1336">
        <v>87</v>
      </c>
      <c r="E1336">
        <v>63.65</v>
      </c>
      <c r="F1336">
        <v>27.216000000000001</v>
      </c>
      <c r="G1336">
        <v>25.533000000000001</v>
      </c>
      <c r="H1336">
        <v>44.87</v>
      </c>
      <c r="L1336" s="1">
        <v>41878</v>
      </c>
      <c r="M1336" s="4">
        <f t="shared" si="41"/>
        <v>60.072408000000003</v>
      </c>
      <c r="N1336" s="4">
        <f t="shared" si="40"/>
        <v>99.52</v>
      </c>
    </row>
    <row r="1337" spans="1:14" x14ac:dyDescent="0.3">
      <c r="A1337" s="1">
        <v>41879</v>
      </c>
      <c r="B1337">
        <v>99.41</v>
      </c>
      <c r="C1337">
        <v>61.7</v>
      </c>
      <c r="D1337">
        <v>87.28</v>
      </c>
      <c r="E1337">
        <v>63.63</v>
      </c>
      <c r="F1337">
        <v>27.279800000000002</v>
      </c>
      <c r="G1337">
        <v>25.562999999999999</v>
      </c>
      <c r="H1337">
        <v>44.88</v>
      </c>
      <c r="L1337" s="1">
        <v>41879</v>
      </c>
      <c r="M1337" s="4">
        <f t="shared" si="41"/>
        <v>60.017439899999999</v>
      </c>
      <c r="N1337" s="4">
        <f t="shared" si="40"/>
        <v>99.41</v>
      </c>
    </row>
    <row r="1338" spans="1:14" x14ac:dyDescent="0.3">
      <c r="A1338" s="1">
        <v>41880</v>
      </c>
      <c r="B1338">
        <v>99.78</v>
      </c>
      <c r="C1338">
        <v>62.08</v>
      </c>
      <c r="D1338">
        <v>87.94</v>
      </c>
      <c r="E1338">
        <v>63.86</v>
      </c>
      <c r="F1338">
        <v>27.448</v>
      </c>
      <c r="G1338">
        <v>25.625</v>
      </c>
      <c r="H1338">
        <v>45.43</v>
      </c>
      <c r="L1338" s="1">
        <v>41880</v>
      </c>
      <c r="M1338" s="4">
        <f t="shared" si="41"/>
        <v>60.411223999999997</v>
      </c>
      <c r="N1338" s="4">
        <f t="shared" si="40"/>
        <v>99.78</v>
      </c>
    </row>
    <row r="1339" spans="1:14" x14ac:dyDescent="0.3">
      <c r="A1339" s="1">
        <v>41881</v>
      </c>
      <c r="B1339">
        <v>99.78</v>
      </c>
      <c r="C1339">
        <v>62.08</v>
      </c>
      <c r="D1339">
        <v>87.94</v>
      </c>
      <c r="E1339">
        <v>63.86</v>
      </c>
      <c r="F1339">
        <v>27.448</v>
      </c>
      <c r="G1339">
        <v>25.625</v>
      </c>
      <c r="H1339">
        <v>45.43</v>
      </c>
      <c r="L1339" s="1">
        <v>41881</v>
      </c>
      <c r="M1339" s="4">
        <f t="shared" si="41"/>
        <v>60.411223999999997</v>
      </c>
      <c r="N1339" s="4">
        <f t="shared" si="40"/>
        <v>99.78</v>
      </c>
    </row>
    <row r="1340" spans="1:14" x14ac:dyDescent="0.3">
      <c r="A1340" s="1">
        <v>41882</v>
      </c>
      <c r="B1340">
        <v>99.78</v>
      </c>
      <c r="C1340">
        <v>62.08</v>
      </c>
      <c r="D1340">
        <v>87.94</v>
      </c>
      <c r="E1340">
        <v>63.86</v>
      </c>
      <c r="F1340">
        <v>27.448</v>
      </c>
      <c r="G1340">
        <v>25.625</v>
      </c>
      <c r="H1340">
        <v>45.43</v>
      </c>
      <c r="L1340" s="1">
        <v>41882</v>
      </c>
      <c r="M1340" s="4">
        <f t="shared" si="41"/>
        <v>60.411223999999997</v>
      </c>
      <c r="N1340" s="4">
        <f t="shared" si="40"/>
        <v>99.78</v>
      </c>
    </row>
    <row r="1341" spans="1:14" x14ac:dyDescent="0.3">
      <c r="A1341" s="1">
        <v>41883</v>
      </c>
      <c r="B1341">
        <v>99.78</v>
      </c>
      <c r="C1341">
        <v>62.08</v>
      </c>
      <c r="D1341">
        <v>87.94</v>
      </c>
      <c r="E1341">
        <v>63.86</v>
      </c>
      <c r="F1341">
        <v>27.448</v>
      </c>
      <c r="G1341">
        <v>25.625</v>
      </c>
      <c r="H1341">
        <v>45.43</v>
      </c>
      <c r="L1341" s="1">
        <v>41883</v>
      </c>
      <c r="M1341" s="4">
        <f t="shared" si="41"/>
        <v>60.411223999999997</v>
      </c>
      <c r="N1341" s="4">
        <f t="shared" si="40"/>
        <v>99.78</v>
      </c>
    </row>
    <row r="1342" spans="1:14" x14ac:dyDescent="0.3">
      <c r="A1342" s="1">
        <v>41884</v>
      </c>
      <c r="B1342">
        <v>100.07</v>
      </c>
      <c r="C1342">
        <v>62.64</v>
      </c>
      <c r="D1342">
        <v>87.54</v>
      </c>
      <c r="E1342">
        <v>63.83</v>
      </c>
      <c r="F1342">
        <v>27.4</v>
      </c>
      <c r="G1342">
        <v>25.824999999999999</v>
      </c>
      <c r="H1342">
        <v>45.09</v>
      </c>
      <c r="L1342" s="1">
        <v>41884</v>
      </c>
      <c r="M1342" s="4">
        <f t="shared" si="41"/>
        <v>60.488700000000001</v>
      </c>
      <c r="N1342" s="4">
        <f t="shared" si="40"/>
        <v>100.07</v>
      </c>
    </row>
    <row r="1343" spans="1:14" x14ac:dyDescent="0.3">
      <c r="A1343" s="1">
        <v>41885</v>
      </c>
      <c r="B1343">
        <v>99.48</v>
      </c>
      <c r="C1343">
        <v>62.28</v>
      </c>
      <c r="D1343">
        <v>87.78</v>
      </c>
      <c r="E1343">
        <v>64.12</v>
      </c>
      <c r="F1343">
        <v>27.36</v>
      </c>
      <c r="G1343">
        <v>24.734999999999999</v>
      </c>
      <c r="H1343">
        <v>44.96</v>
      </c>
      <c r="L1343" s="1">
        <v>41885</v>
      </c>
      <c r="M1343" s="4">
        <f t="shared" si="41"/>
        <v>60.344180000000001</v>
      </c>
      <c r="N1343" s="4">
        <f t="shared" si="40"/>
        <v>99.48</v>
      </c>
    </row>
    <row r="1344" spans="1:14" x14ac:dyDescent="0.3">
      <c r="A1344" s="1">
        <v>41886</v>
      </c>
      <c r="B1344">
        <v>99.39</v>
      </c>
      <c r="C1344">
        <v>62.4</v>
      </c>
      <c r="D1344">
        <v>88.03</v>
      </c>
      <c r="E1344">
        <v>63.8</v>
      </c>
      <c r="F1344">
        <v>27.414000000000001</v>
      </c>
      <c r="G1344">
        <v>24.53</v>
      </c>
      <c r="H1344">
        <v>45.26</v>
      </c>
      <c r="L1344" s="1">
        <v>41886</v>
      </c>
      <c r="M1344" s="4">
        <f t="shared" si="41"/>
        <v>60.410207</v>
      </c>
      <c r="N1344" s="4">
        <f t="shared" si="40"/>
        <v>99.39</v>
      </c>
    </row>
    <row r="1345" spans="1:14" x14ac:dyDescent="0.3">
      <c r="A1345" s="1">
        <v>41887</v>
      </c>
      <c r="B1345">
        <v>99.89</v>
      </c>
      <c r="C1345">
        <v>62.63</v>
      </c>
      <c r="D1345">
        <v>88.76</v>
      </c>
      <c r="E1345">
        <v>64.17</v>
      </c>
      <c r="F1345">
        <v>27.56</v>
      </c>
      <c r="G1345">
        <v>24.742999999999999</v>
      </c>
      <c r="H1345">
        <v>45.91</v>
      </c>
      <c r="L1345" s="1">
        <v>41887</v>
      </c>
      <c r="M1345" s="4">
        <f t="shared" si="41"/>
        <v>60.815080000000002</v>
      </c>
      <c r="N1345" s="4">
        <f t="shared" si="40"/>
        <v>99.89</v>
      </c>
    </row>
    <row r="1346" spans="1:14" x14ac:dyDescent="0.3">
      <c r="A1346" s="1">
        <v>41888</v>
      </c>
      <c r="B1346">
        <v>99.89</v>
      </c>
      <c r="C1346">
        <v>62.63</v>
      </c>
      <c r="D1346">
        <v>88.76</v>
      </c>
      <c r="E1346">
        <v>64.17</v>
      </c>
      <c r="F1346">
        <v>27.56</v>
      </c>
      <c r="G1346">
        <v>24.742999999999999</v>
      </c>
      <c r="H1346">
        <v>45.91</v>
      </c>
      <c r="L1346" s="1">
        <v>41888</v>
      </c>
      <c r="M1346" s="4">
        <f t="shared" si="41"/>
        <v>60.815080000000002</v>
      </c>
      <c r="N1346" s="4">
        <f t="shared" ref="N1346:N1409" si="42">B1346</f>
        <v>99.89</v>
      </c>
    </row>
    <row r="1347" spans="1:14" x14ac:dyDescent="0.3">
      <c r="A1347" s="1">
        <v>41889</v>
      </c>
      <c r="B1347">
        <v>99.89</v>
      </c>
      <c r="C1347">
        <v>62.63</v>
      </c>
      <c r="D1347">
        <v>88.76</v>
      </c>
      <c r="E1347">
        <v>64.17</v>
      </c>
      <c r="F1347">
        <v>27.56</v>
      </c>
      <c r="G1347">
        <v>24.742999999999999</v>
      </c>
      <c r="H1347">
        <v>45.91</v>
      </c>
      <c r="L1347" s="1">
        <v>41889</v>
      </c>
      <c r="M1347" s="4">
        <f t="shared" ref="M1347:M1410" si="43">C1347*0.35+D1347*25%+E1347*15%+F1347*0.05%+G1347*10%+H1347*10%</f>
        <v>60.815080000000002</v>
      </c>
      <c r="N1347" s="4">
        <f t="shared" si="42"/>
        <v>99.89</v>
      </c>
    </row>
    <row r="1348" spans="1:14" x14ac:dyDescent="0.3">
      <c r="A1348" s="1">
        <v>41890</v>
      </c>
      <c r="B1348">
        <v>100.08</v>
      </c>
      <c r="C1348">
        <v>63.14</v>
      </c>
      <c r="D1348">
        <v>88.98</v>
      </c>
      <c r="E1348">
        <v>64.180000000000007</v>
      </c>
      <c r="F1348">
        <v>27.500299999999999</v>
      </c>
      <c r="G1348">
        <v>24.59</v>
      </c>
      <c r="H1348">
        <v>46.47</v>
      </c>
      <c r="L1348" s="1">
        <v>41890</v>
      </c>
      <c r="M1348" s="4">
        <f t="shared" si="43"/>
        <v>61.090750150000005</v>
      </c>
      <c r="N1348" s="4">
        <f t="shared" si="42"/>
        <v>100.08</v>
      </c>
    </row>
    <row r="1349" spans="1:14" x14ac:dyDescent="0.3">
      <c r="A1349" s="1">
        <v>41891</v>
      </c>
      <c r="B1349">
        <v>99.25</v>
      </c>
      <c r="C1349">
        <v>62.03</v>
      </c>
      <c r="D1349">
        <v>88.16</v>
      </c>
      <c r="E1349">
        <v>64.010000000000005</v>
      </c>
      <c r="F1349">
        <v>27.267600000000002</v>
      </c>
      <c r="G1349">
        <v>24.498000000000001</v>
      </c>
      <c r="H1349">
        <v>46.76</v>
      </c>
      <c r="L1349" s="1">
        <v>41891</v>
      </c>
      <c r="M1349" s="4">
        <f t="shared" si="43"/>
        <v>60.49143380000001</v>
      </c>
      <c r="N1349" s="4">
        <f t="shared" si="42"/>
        <v>99.25</v>
      </c>
    </row>
    <row r="1350" spans="1:14" x14ac:dyDescent="0.3">
      <c r="A1350" s="1">
        <v>41892</v>
      </c>
      <c r="B1350">
        <v>100.07</v>
      </c>
      <c r="C1350">
        <v>62.5</v>
      </c>
      <c r="D1350">
        <v>88.13</v>
      </c>
      <c r="E1350">
        <v>64.459999999999994</v>
      </c>
      <c r="F1350">
        <v>27.2</v>
      </c>
      <c r="G1350">
        <v>25.25</v>
      </c>
      <c r="H1350">
        <v>46.84</v>
      </c>
      <c r="L1350" s="1">
        <v>41892</v>
      </c>
      <c r="M1350" s="4">
        <f t="shared" si="43"/>
        <v>60.799099999999989</v>
      </c>
      <c r="N1350" s="4">
        <f t="shared" si="42"/>
        <v>100.07</v>
      </c>
    </row>
    <row r="1351" spans="1:14" x14ac:dyDescent="0.3">
      <c r="A1351" s="1">
        <v>41893</v>
      </c>
      <c r="B1351">
        <v>99.99</v>
      </c>
      <c r="C1351">
        <v>62.59</v>
      </c>
      <c r="D1351">
        <v>88.36</v>
      </c>
      <c r="E1351">
        <v>64.28</v>
      </c>
      <c r="F1351">
        <v>27.16</v>
      </c>
      <c r="G1351">
        <v>25.358000000000001</v>
      </c>
      <c r="H1351">
        <v>47</v>
      </c>
      <c r="L1351" s="1">
        <v>41893</v>
      </c>
      <c r="M1351" s="4">
        <f t="shared" si="43"/>
        <v>60.887879999999996</v>
      </c>
      <c r="N1351" s="4">
        <f t="shared" si="42"/>
        <v>99.99</v>
      </c>
    </row>
    <row r="1352" spans="1:14" x14ac:dyDescent="0.3">
      <c r="A1352" s="1">
        <v>41894</v>
      </c>
      <c r="B1352">
        <v>99.48</v>
      </c>
      <c r="C1352">
        <v>62.69</v>
      </c>
      <c r="D1352">
        <v>87.26</v>
      </c>
      <c r="E1352">
        <v>63.81</v>
      </c>
      <c r="F1352">
        <v>26.98</v>
      </c>
      <c r="G1352">
        <v>25.414999999999999</v>
      </c>
      <c r="H1352">
        <v>46.695</v>
      </c>
      <c r="L1352" s="1">
        <v>41894</v>
      </c>
      <c r="M1352" s="4">
        <f t="shared" si="43"/>
        <v>60.552489999999999</v>
      </c>
      <c r="N1352" s="4">
        <f t="shared" si="42"/>
        <v>99.48</v>
      </c>
    </row>
    <row r="1353" spans="1:14" x14ac:dyDescent="0.3">
      <c r="A1353" s="1">
        <v>41895</v>
      </c>
      <c r="B1353">
        <v>99.48</v>
      </c>
      <c r="C1353">
        <v>62.69</v>
      </c>
      <c r="D1353">
        <v>87.26</v>
      </c>
      <c r="E1353">
        <v>63.81</v>
      </c>
      <c r="F1353">
        <v>26.98</v>
      </c>
      <c r="G1353">
        <v>25.414999999999999</v>
      </c>
      <c r="H1353">
        <v>46.695</v>
      </c>
      <c r="L1353" s="1">
        <v>41895</v>
      </c>
      <c r="M1353" s="4">
        <f t="shared" si="43"/>
        <v>60.552489999999999</v>
      </c>
      <c r="N1353" s="4">
        <f t="shared" si="42"/>
        <v>99.48</v>
      </c>
    </row>
    <row r="1354" spans="1:14" x14ac:dyDescent="0.3">
      <c r="A1354" s="1">
        <v>41896</v>
      </c>
      <c r="B1354">
        <v>99.48</v>
      </c>
      <c r="C1354">
        <v>62.69</v>
      </c>
      <c r="D1354">
        <v>87.26</v>
      </c>
      <c r="E1354">
        <v>63.81</v>
      </c>
      <c r="F1354">
        <v>26.98</v>
      </c>
      <c r="G1354">
        <v>25.414999999999999</v>
      </c>
      <c r="H1354">
        <v>46.695</v>
      </c>
      <c r="L1354" s="1">
        <v>41896</v>
      </c>
      <c r="M1354" s="4">
        <f t="shared" si="43"/>
        <v>60.552489999999999</v>
      </c>
      <c r="N1354" s="4">
        <f t="shared" si="42"/>
        <v>99.48</v>
      </c>
    </row>
    <row r="1355" spans="1:14" x14ac:dyDescent="0.3">
      <c r="A1355" s="1">
        <v>41897</v>
      </c>
      <c r="B1355">
        <v>98.52</v>
      </c>
      <c r="C1355">
        <v>61.25</v>
      </c>
      <c r="D1355">
        <v>86.19</v>
      </c>
      <c r="E1355">
        <v>63.64</v>
      </c>
      <c r="F1355">
        <v>26.88</v>
      </c>
      <c r="G1355">
        <v>25.408000000000001</v>
      </c>
      <c r="H1355">
        <v>46.24</v>
      </c>
      <c r="L1355" s="1">
        <v>41897</v>
      </c>
      <c r="M1355" s="4">
        <f t="shared" si="43"/>
        <v>59.709240000000001</v>
      </c>
      <c r="N1355" s="4">
        <f t="shared" si="42"/>
        <v>98.52</v>
      </c>
    </row>
    <row r="1356" spans="1:14" x14ac:dyDescent="0.3">
      <c r="A1356" s="1">
        <v>41898</v>
      </c>
      <c r="B1356">
        <v>99.38</v>
      </c>
      <c r="C1356">
        <v>61.7</v>
      </c>
      <c r="D1356">
        <v>87.69</v>
      </c>
      <c r="E1356">
        <v>64.510000000000005</v>
      </c>
      <c r="F1356">
        <v>26.97</v>
      </c>
      <c r="G1356">
        <v>25.215</v>
      </c>
      <c r="H1356">
        <v>46.76</v>
      </c>
      <c r="L1356" s="1">
        <v>41898</v>
      </c>
      <c r="M1356" s="4">
        <f t="shared" si="43"/>
        <v>60.404985000000011</v>
      </c>
      <c r="N1356" s="4">
        <f t="shared" si="42"/>
        <v>99.38</v>
      </c>
    </row>
    <row r="1357" spans="1:14" x14ac:dyDescent="0.3">
      <c r="A1357" s="1">
        <v>41899</v>
      </c>
      <c r="B1357">
        <v>99.53</v>
      </c>
      <c r="C1357">
        <v>61.36</v>
      </c>
      <c r="D1357">
        <v>88.32</v>
      </c>
      <c r="E1357">
        <v>64.56</v>
      </c>
      <c r="F1357">
        <v>26.779800000000002</v>
      </c>
      <c r="G1357">
        <v>25.395</v>
      </c>
      <c r="H1357">
        <v>46.52</v>
      </c>
      <c r="L1357" s="1">
        <v>41899</v>
      </c>
      <c r="M1357" s="4">
        <f t="shared" si="43"/>
        <v>60.444889899999993</v>
      </c>
      <c r="N1357" s="4">
        <f t="shared" si="42"/>
        <v>99.53</v>
      </c>
    </row>
    <row r="1358" spans="1:14" x14ac:dyDescent="0.3">
      <c r="A1358" s="1">
        <v>41900</v>
      </c>
      <c r="B1358">
        <v>100.28</v>
      </c>
      <c r="C1358">
        <v>61.78</v>
      </c>
      <c r="D1358">
        <v>89.67</v>
      </c>
      <c r="E1358">
        <v>65.040000000000006</v>
      </c>
      <c r="F1358">
        <v>26.52</v>
      </c>
      <c r="G1358">
        <v>25.448</v>
      </c>
      <c r="H1358">
        <v>46.68</v>
      </c>
      <c r="L1358" s="1">
        <v>41900</v>
      </c>
      <c r="M1358" s="4">
        <f t="shared" si="43"/>
        <v>61.022559999999999</v>
      </c>
      <c r="N1358" s="4">
        <f t="shared" si="42"/>
        <v>100.28</v>
      </c>
    </row>
    <row r="1359" spans="1:14" x14ac:dyDescent="0.3">
      <c r="A1359" s="1">
        <v>41901</v>
      </c>
      <c r="B1359">
        <v>99.98</v>
      </c>
      <c r="C1359">
        <v>61.76</v>
      </c>
      <c r="D1359">
        <v>88.55</v>
      </c>
      <c r="E1359">
        <v>64.88</v>
      </c>
      <c r="F1359">
        <v>26.56</v>
      </c>
      <c r="G1359">
        <v>25.24</v>
      </c>
      <c r="H1359">
        <v>47.52</v>
      </c>
      <c r="L1359" s="1">
        <v>41901</v>
      </c>
      <c r="M1359" s="4">
        <f t="shared" si="43"/>
        <v>60.774780000000007</v>
      </c>
      <c r="N1359" s="4">
        <f t="shared" si="42"/>
        <v>99.98</v>
      </c>
    </row>
    <row r="1360" spans="1:14" x14ac:dyDescent="0.3">
      <c r="A1360" s="1">
        <v>41902</v>
      </c>
      <c r="B1360">
        <v>99.98</v>
      </c>
      <c r="C1360">
        <v>61.76</v>
      </c>
      <c r="D1360">
        <v>88.55</v>
      </c>
      <c r="E1360">
        <v>64.88</v>
      </c>
      <c r="F1360">
        <v>26.56</v>
      </c>
      <c r="G1360">
        <v>25.24</v>
      </c>
      <c r="H1360">
        <v>47.52</v>
      </c>
      <c r="L1360" s="1">
        <v>41902</v>
      </c>
      <c r="M1360" s="4">
        <f t="shared" si="43"/>
        <v>60.774780000000007</v>
      </c>
      <c r="N1360" s="4">
        <f t="shared" si="42"/>
        <v>99.98</v>
      </c>
    </row>
    <row r="1361" spans="1:14" x14ac:dyDescent="0.3">
      <c r="A1361" s="1">
        <v>41903</v>
      </c>
      <c r="B1361">
        <v>99.98</v>
      </c>
      <c r="C1361">
        <v>61.76</v>
      </c>
      <c r="D1361">
        <v>88.55</v>
      </c>
      <c r="E1361">
        <v>64.88</v>
      </c>
      <c r="F1361">
        <v>26.56</v>
      </c>
      <c r="G1361">
        <v>25.24</v>
      </c>
      <c r="H1361">
        <v>47.52</v>
      </c>
      <c r="L1361" s="1">
        <v>41903</v>
      </c>
      <c r="M1361" s="4">
        <f t="shared" si="43"/>
        <v>60.774780000000007</v>
      </c>
      <c r="N1361" s="4">
        <f t="shared" si="42"/>
        <v>99.98</v>
      </c>
    </row>
    <row r="1362" spans="1:14" x14ac:dyDescent="0.3">
      <c r="A1362" s="1">
        <v>41904</v>
      </c>
      <c r="B1362">
        <v>99.05</v>
      </c>
      <c r="C1362">
        <v>60.62</v>
      </c>
      <c r="D1362">
        <v>87.48</v>
      </c>
      <c r="E1362">
        <v>64.53</v>
      </c>
      <c r="F1362">
        <v>26.06</v>
      </c>
      <c r="G1362">
        <v>25.265000000000001</v>
      </c>
      <c r="H1362">
        <v>47.06</v>
      </c>
      <c r="L1362" s="1">
        <v>41904</v>
      </c>
      <c r="M1362" s="4">
        <f t="shared" si="43"/>
        <v>60.012030000000003</v>
      </c>
      <c r="N1362" s="4">
        <f t="shared" si="42"/>
        <v>99.05</v>
      </c>
    </row>
    <row r="1363" spans="1:14" x14ac:dyDescent="0.3">
      <c r="A1363" s="1">
        <v>41905</v>
      </c>
      <c r="B1363">
        <v>98.78</v>
      </c>
      <c r="C1363">
        <v>60.5</v>
      </c>
      <c r="D1363">
        <v>87.2</v>
      </c>
      <c r="E1363">
        <v>64.150000000000006</v>
      </c>
      <c r="F1363">
        <v>25.8</v>
      </c>
      <c r="G1363">
        <v>25.66</v>
      </c>
      <c r="H1363">
        <v>46.56</v>
      </c>
      <c r="L1363" s="1">
        <v>41905</v>
      </c>
      <c r="M1363" s="4">
        <f t="shared" si="43"/>
        <v>59.8324</v>
      </c>
      <c r="N1363" s="4">
        <f t="shared" si="42"/>
        <v>98.78</v>
      </c>
    </row>
    <row r="1364" spans="1:14" x14ac:dyDescent="0.3">
      <c r="A1364" s="1">
        <v>41906</v>
      </c>
      <c r="B1364">
        <v>99.84</v>
      </c>
      <c r="C1364">
        <v>61.17</v>
      </c>
      <c r="D1364">
        <v>88.05</v>
      </c>
      <c r="E1364">
        <v>65.27</v>
      </c>
      <c r="F1364">
        <v>25.831</v>
      </c>
      <c r="G1364">
        <v>25.437999999999999</v>
      </c>
      <c r="H1364">
        <v>47.08</v>
      </c>
      <c r="L1364" s="1">
        <v>41906</v>
      </c>
      <c r="M1364" s="4">
        <f t="shared" si="43"/>
        <v>60.477215499999993</v>
      </c>
      <c r="N1364" s="4">
        <f t="shared" si="42"/>
        <v>99.84</v>
      </c>
    </row>
    <row r="1365" spans="1:14" x14ac:dyDescent="0.3">
      <c r="A1365" s="1">
        <v>41907</v>
      </c>
      <c r="B1365">
        <v>97.74</v>
      </c>
      <c r="C1365">
        <v>59.95</v>
      </c>
      <c r="D1365">
        <v>86.44</v>
      </c>
      <c r="E1365">
        <v>64.2</v>
      </c>
      <c r="F1365">
        <v>25.54</v>
      </c>
      <c r="G1365">
        <v>24.468</v>
      </c>
      <c r="H1365">
        <v>46.04</v>
      </c>
      <c r="L1365" s="1">
        <v>41907</v>
      </c>
      <c r="M1365" s="4">
        <f t="shared" si="43"/>
        <v>59.286070000000009</v>
      </c>
      <c r="N1365" s="4">
        <f t="shared" si="42"/>
        <v>97.74</v>
      </c>
    </row>
    <row r="1366" spans="1:14" x14ac:dyDescent="0.3">
      <c r="A1366" s="1">
        <v>41908</v>
      </c>
      <c r="B1366">
        <v>98.78</v>
      </c>
      <c r="C1366">
        <v>60.65</v>
      </c>
      <c r="D1366">
        <v>87.46</v>
      </c>
      <c r="E1366">
        <v>64.400000000000006</v>
      </c>
      <c r="F1366">
        <v>25.599799999999998</v>
      </c>
      <c r="G1366">
        <v>25.187999999999999</v>
      </c>
      <c r="H1366">
        <v>46.41</v>
      </c>
      <c r="L1366" s="1">
        <v>41908</v>
      </c>
      <c r="M1366" s="4">
        <f t="shared" si="43"/>
        <v>59.925099899999992</v>
      </c>
      <c r="N1366" s="4">
        <f t="shared" si="42"/>
        <v>98.78</v>
      </c>
    </row>
    <row r="1367" spans="1:14" x14ac:dyDescent="0.3">
      <c r="A1367" s="1">
        <v>41909</v>
      </c>
      <c r="B1367">
        <v>98.78</v>
      </c>
      <c r="C1367">
        <v>60.65</v>
      </c>
      <c r="D1367">
        <v>87.46</v>
      </c>
      <c r="E1367">
        <v>64.400000000000006</v>
      </c>
      <c r="F1367">
        <v>25.599799999999998</v>
      </c>
      <c r="G1367">
        <v>25.187999999999999</v>
      </c>
      <c r="H1367">
        <v>46.41</v>
      </c>
      <c r="L1367" s="1">
        <v>41909</v>
      </c>
      <c r="M1367" s="4">
        <f t="shared" si="43"/>
        <v>59.925099899999992</v>
      </c>
      <c r="N1367" s="4">
        <f t="shared" si="42"/>
        <v>98.78</v>
      </c>
    </row>
    <row r="1368" spans="1:14" x14ac:dyDescent="0.3">
      <c r="A1368" s="1">
        <v>41910</v>
      </c>
      <c r="B1368">
        <v>98.78</v>
      </c>
      <c r="C1368">
        <v>60.65</v>
      </c>
      <c r="D1368">
        <v>87.46</v>
      </c>
      <c r="E1368">
        <v>64.400000000000006</v>
      </c>
      <c r="F1368">
        <v>25.599799999999998</v>
      </c>
      <c r="G1368">
        <v>25.187999999999999</v>
      </c>
      <c r="H1368">
        <v>46.41</v>
      </c>
      <c r="L1368" s="1">
        <v>41910</v>
      </c>
      <c r="M1368" s="4">
        <f t="shared" si="43"/>
        <v>59.925099899999992</v>
      </c>
      <c r="N1368" s="4">
        <f t="shared" si="42"/>
        <v>98.78</v>
      </c>
    </row>
    <row r="1369" spans="1:14" x14ac:dyDescent="0.3">
      <c r="A1369" s="1">
        <v>41911</v>
      </c>
      <c r="B1369">
        <v>98.65</v>
      </c>
      <c r="C1369">
        <v>60.7</v>
      </c>
      <c r="D1369">
        <v>87.57</v>
      </c>
      <c r="E1369">
        <v>64.260000000000005</v>
      </c>
      <c r="F1369">
        <v>25.02</v>
      </c>
      <c r="G1369">
        <v>25.027999999999999</v>
      </c>
      <c r="H1369">
        <v>46.44</v>
      </c>
      <c r="L1369" s="1">
        <v>41911</v>
      </c>
      <c r="M1369" s="4">
        <f t="shared" si="43"/>
        <v>59.935810000000004</v>
      </c>
      <c r="N1369" s="4">
        <f t="shared" si="42"/>
        <v>98.65</v>
      </c>
    </row>
    <row r="1370" spans="1:14" x14ac:dyDescent="0.3">
      <c r="A1370" s="1">
        <v>41912</v>
      </c>
      <c r="B1370">
        <v>98.79</v>
      </c>
      <c r="C1370">
        <v>60.9</v>
      </c>
      <c r="D1370">
        <v>86.85</v>
      </c>
      <c r="E1370">
        <v>63.91</v>
      </c>
      <c r="F1370">
        <v>24.88</v>
      </c>
      <c r="G1370">
        <v>25.187999999999999</v>
      </c>
      <c r="H1370">
        <v>46.36</v>
      </c>
      <c r="L1370" s="1">
        <v>41912</v>
      </c>
      <c r="M1370" s="4">
        <f t="shared" si="43"/>
        <v>59.781239999999997</v>
      </c>
      <c r="N1370" s="4">
        <f t="shared" si="42"/>
        <v>98.79</v>
      </c>
    </row>
    <row r="1371" spans="1:14" x14ac:dyDescent="0.3">
      <c r="A1371" s="1">
        <v>41913</v>
      </c>
      <c r="B1371">
        <v>97.21</v>
      </c>
      <c r="C1371">
        <v>59.770600000000002</v>
      </c>
      <c r="D1371">
        <v>84.73</v>
      </c>
      <c r="E1371">
        <v>63.24</v>
      </c>
      <c r="F1371">
        <v>24.7</v>
      </c>
      <c r="G1371">
        <v>24.795000000000002</v>
      </c>
      <c r="H1371">
        <v>45.9</v>
      </c>
      <c r="L1371" s="1">
        <v>41913</v>
      </c>
      <c r="M1371" s="4">
        <f t="shared" si="43"/>
        <v>58.670060000000007</v>
      </c>
      <c r="N1371" s="4">
        <f t="shared" si="42"/>
        <v>97.21</v>
      </c>
    </row>
    <row r="1372" spans="1:14" x14ac:dyDescent="0.3">
      <c r="A1372" s="1">
        <v>41914</v>
      </c>
      <c r="B1372">
        <v>97.21</v>
      </c>
      <c r="C1372">
        <v>60.13</v>
      </c>
      <c r="D1372">
        <v>84.21</v>
      </c>
      <c r="E1372">
        <v>63.11</v>
      </c>
      <c r="F1372">
        <v>24.6</v>
      </c>
      <c r="G1372">
        <v>24.975000000000001</v>
      </c>
      <c r="H1372">
        <v>45.76</v>
      </c>
      <c r="L1372" s="1">
        <v>41914</v>
      </c>
      <c r="M1372" s="4">
        <f t="shared" si="43"/>
        <v>58.650300000000001</v>
      </c>
      <c r="N1372" s="4">
        <f t="shared" si="42"/>
        <v>97.21</v>
      </c>
    </row>
    <row r="1373" spans="1:14" x14ac:dyDescent="0.3">
      <c r="A1373" s="1">
        <v>41915</v>
      </c>
      <c r="B1373">
        <v>98.17</v>
      </c>
      <c r="C1373">
        <v>60.96</v>
      </c>
      <c r="D1373">
        <v>84.74</v>
      </c>
      <c r="E1373">
        <v>64.41</v>
      </c>
      <c r="F1373">
        <v>24.54</v>
      </c>
      <c r="G1373">
        <v>24.905000000000001</v>
      </c>
      <c r="H1373">
        <v>46.09</v>
      </c>
      <c r="L1373" s="1">
        <v>41915</v>
      </c>
      <c r="M1373" s="4">
        <f t="shared" si="43"/>
        <v>59.294269999999997</v>
      </c>
      <c r="N1373" s="4">
        <f t="shared" si="42"/>
        <v>98.17</v>
      </c>
    </row>
    <row r="1374" spans="1:14" x14ac:dyDescent="0.3">
      <c r="A1374" s="1">
        <v>41916</v>
      </c>
      <c r="B1374">
        <v>98.17</v>
      </c>
      <c r="C1374">
        <v>60.96</v>
      </c>
      <c r="D1374">
        <v>84.74</v>
      </c>
      <c r="E1374">
        <v>64.41</v>
      </c>
      <c r="F1374">
        <v>24.54</v>
      </c>
      <c r="G1374">
        <v>24.905000000000001</v>
      </c>
      <c r="H1374">
        <v>46.09</v>
      </c>
      <c r="L1374" s="1">
        <v>41916</v>
      </c>
      <c r="M1374" s="4">
        <f t="shared" si="43"/>
        <v>59.294269999999997</v>
      </c>
      <c r="N1374" s="4">
        <f t="shared" si="42"/>
        <v>98.17</v>
      </c>
    </row>
    <row r="1375" spans="1:14" x14ac:dyDescent="0.3">
      <c r="A1375" s="1">
        <v>41917</v>
      </c>
      <c r="B1375">
        <v>98.17</v>
      </c>
      <c r="C1375">
        <v>60.96</v>
      </c>
      <c r="D1375">
        <v>84.74</v>
      </c>
      <c r="E1375">
        <v>64.41</v>
      </c>
      <c r="F1375">
        <v>24.54</v>
      </c>
      <c r="G1375">
        <v>24.905000000000001</v>
      </c>
      <c r="H1375">
        <v>46.09</v>
      </c>
      <c r="L1375" s="1">
        <v>41917</v>
      </c>
      <c r="M1375" s="4">
        <f t="shared" si="43"/>
        <v>59.294269999999997</v>
      </c>
      <c r="N1375" s="4">
        <f t="shared" si="42"/>
        <v>98.17</v>
      </c>
    </row>
    <row r="1376" spans="1:14" x14ac:dyDescent="0.3">
      <c r="A1376" s="1">
        <v>41918</v>
      </c>
      <c r="B1376">
        <v>97.96</v>
      </c>
      <c r="C1376">
        <v>60.67</v>
      </c>
      <c r="D1376">
        <v>84</v>
      </c>
      <c r="E1376">
        <v>64.11</v>
      </c>
      <c r="F1376">
        <v>24.7</v>
      </c>
      <c r="G1376">
        <v>24.905000000000001</v>
      </c>
      <c r="H1376">
        <v>46.09</v>
      </c>
      <c r="L1376" s="1">
        <v>41918</v>
      </c>
      <c r="M1376" s="4">
        <f t="shared" si="43"/>
        <v>58.962849999999996</v>
      </c>
      <c r="N1376" s="4">
        <f t="shared" si="42"/>
        <v>97.96</v>
      </c>
    </row>
    <row r="1377" spans="1:14" x14ac:dyDescent="0.3">
      <c r="A1377" s="1">
        <v>41919</v>
      </c>
      <c r="B1377">
        <v>96.57</v>
      </c>
      <c r="C1377">
        <v>59.61</v>
      </c>
      <c r="D1377">
        <v>82.4</v>
      </c>
      <c r="E1377">
        <v>63.09</v>
      </c>
      <c r="F1377">
        <v>24.5</v>
      </c>
      <c r="G1377">
        <v>24.687999999999999</v>
      </c>
      <c r="H1377">
        <v>45.53</v>
      </c>
      <c r="L1377" s="1">
        <v>41919</v>
      </c>
      <c r="M1377" s="4">
        <f t="shared" si="43"/>
        <v>57.961049999999993</v>
      </c>
      <c r="N1377" s="4">
        <f t="shared" si="42"/>
        <v>96.57</v>
      </c>
    </row>
    <row r="1378" spans="1:14" x14ac:dyDescent="0.3">
      <c r="A1378" s="1">
        <v>41920</v>
      </c>
      <c r="B1378">
        <v>98.45</v>
      </c>
      <c r="C1378">
        <v>60.54</v>
      </c>
      <c r="D1378">
        <v>84.26</v>
      </c>
      <c r="E1378">
        <v>64.7</v>
      </c>
      <c r="F1378">
        <v>24.48</v>
      </c>
      <c r="G1378">
        <v>25.2</v>
      </c>
      <c r="H1378">
        <v>46.78</v>
      </c>
      <c r="L1378" s="1">
        <v>41920</v>
      </c>
      <c r="M1378" s="4">
        <f t="shared" si="43"/>
        <v>59.169240000000002</v>
      </c>
      <c r="N1378" s="4">
        <f t="shared" si="42"/>
        <v>98.45</v>
      </c>
    </row>
    <row r="1379" spans="1:14" x14ac:dyDescent="0.3">
      <c r="A1379" s="1">
        <v>41921</v>
      </c>
      <c r="B1379">
        <v>96.86</v>
      </c>
      <c r="C1379">
        <v>59.36</v>
      </c>
      <c r="D1379">
        <v>81.98</v>
      </c>
      <c r="E1379">
        <v>63.36</v>
      </c>
      <c r="F1379">
        <v>23.76</v>
      </c>
      <c r="G1379">
        <v>25.254999999999999</v>
      </c>
      <c r="H1379">
        <v>45.85</v>
      </c>
      <c r="L1379" s="1">
        <v>41921</v>
      </c>
      <c r="M1379" s="4">
        <f t="shared" si="43"/>
        <v>57.897379999999998</v>
      </c>
      <c r="N1379" s="4">
        <f t="shared" si="42"/>
        <v>96.86</v>
      </c>
    </row>
    <row r="1380" spans="1:14" x14ac:dyDescent="0.3">
      <c r="A1380" s="1">
        <v>41922</v>
      </c>
      <c r="B1380">
        <v>94.44</v>
      </c>
      <c r="C1380">
        <v>57.41</v>
      </c>
      <c r="D1380">
        <v>76.33</v>
      </c>
      <c r="E1380">
        <v>62.97</v>
      </c>
      <c r="F1380">
        <v>23.38</v>
      </c>
      <c r="G1380">
        <v>25.183</v>
      </c>
      <c r="H1380">
        <v>44.03</v>
      </c>
      <c r="L1380" s="1">
        <v>41922</v>
      </c>
      <c r="M1380" s="4">
        <f t="shared" si="43"/>
        <v>55.554489999999994</v>
      </c>
      <c r="N1380" s="4">
        <f t="shared" si="42"/>
        <v>94.44</v>
      </c>
    </row>
    <row r="1381" spans="1:14" x14ac:dyDescent="0.3">
      <c r="A1381" s="1">
        <v>41923</v>
      </c>
      <c r="B1381">
        <v>94.44</v>
      </c>
      <c r="C1381">
        <v>57.41</v>
      </c>
      <c r="D1381">
        <v>76.33</v>
      </c>
      <c r="E1381">
        <v>62.97</v>
      </c>
      <c r="F1381">
        <v>23.38</v>
      </c>
      <c r="G1381">
        <v>25.183</v>
      </c>
      <c r="H1381">
        <v>44.03</v>
      </c>
      <c r="L1381" s="1">
        <v>41923</v>
      </c>
      <c r="M1381" s="4">
        <f t="shared" si="43"/>
        <v>55.554489999999994</v>
      </c>
      <c r="N1381" s="4">
        <f t="shared" si="42"/>
        <v>94.44</v>
      </c>
    </row>
    <row r="1382" spans="1:14" x14ac:dyDescent="0.3">
      <c r="A1382" s="1">
        <v>41924</v>
      </c>
      <c r="B1382">
        <v>94.44</v>
      </c>
      <c r="C1382">
        <v>57.41</v>
      </c>
      <c r="D1382">
        <v>76.33</v>
      </c>
      <c r="E1382">
        <v>62.97</v>
      </c>
      <c r="F1382">
        <v>23.38</v>
      </c>
      <c r="G1382">
        <v>25.183</v>
      </c>
      <c r="H1382">
        <v>44.03</v>
      </c>
      <c r="L1382" s="1">
        <v>41924</v>
      </c>
      <c r="M1382" s="4">
        <f t="shared" si="43"/>
        <v>55.554489999999994</v>
      </c>
      <c r="N1382" s="4">
        <f t="shared" si="42"/>
        <v>94.44</v>
      </c>
    </row>
    <row r="1383" spans="1:14" x14ac:dyDescent="0.3">
      <c r="A1383" s="1">
        <v>41925</v>
      </c>
      <c r="B1383">
        <v>92.96</v>
      </c>
      <c r="C1383">
        <v>56.35</v>
      </c>
      <c r="D1383">
        <v>74.709999999999994</v>
      </c>
      <c r="E1383">
        <v>61.48</v>
      </c>
      <c r="F1383">
        <v>23</v>
      </c>
      <c r="G1383">
        <v>24.952999999999999</v>
      </c>
      <c r="H1383">
        <v>43.65</v>
      </c>
      <c r="L1383" s="1">
        <v>41925</v>
      </c>
      <c r="M1383" s="4">
        <f t="shared" si="43"/>
        <v>54.4938</v>
      </c>
      <c r="N1383" s="4">
        <f t="shared" si="42"/>
        <v>92.96</v>
      </c>
    </row>
    <row r="1384" spans="1:14" x14ac:dyDescent="0.3">
      <c r="A1384" s="1">
        <v>41926</v>
      </c>
      <c r="B1384">
        <v>92.97</v>
      </c>
      <c r="C1384">
        <v>56.63</v>
      </c>
      <c r="D1384">
        <v>76.06</v>
      </c>
      <c r="E1384">
        <v>61.02</v>
      </c>
      <c r="F1384">
        <v>23.18</v>
      </c>
      <c r="G1384">
        <v>24.687999999999999</v>
      </c>
      <c r="H1384">
        <v>43.73</v>
      </c>
      <c r="L1384" s="1">
        <v>41926</v>
      </c>
      <c r="M1384" s="4">
        <f t="shared" si="43"/>
        <v>54.841889999999992</v>
      </c>
      <c r="N1384" s="4">
        <f t="shared" si="42"/>
        <v>92.97</v>
      </c>
    </row>
    <row r="1385" spans="1:14" x14ac:dyDescent="0.3">
      <c r="A1385" s="1">
        <v>41927</v>
      </c>
      <c r="B1385">
        <v>92.37</v>
      </c>
      <c r="C1385">
        <v>56.8</v>
      </c>
      <c r="D1385">
        <v>76.42</v>
      </c>
      <c r="E1385">
        <v>60.52</v>
      </c>
      <c r="F1385">
        <v>23.12</v>
      </c>
      <c r="G1385">
        <v>24.385000000000002</v>
      </c>
      <c r="H1385">
        <v>43.22</v>
      </c>
      <c r="L1385" s="1">
        <v>41927</v>
      </c>
      <c r="M1385" s="4">
        <f t="shared" si="43"/>
        <v>54.835060000000006</v>
      </c>
      <c r="N1385" s="4">
        <f t="shared" si="42"/>
        <v>92.37</v>
      </c>
    </row>
    <row r="1386" spans="1:14" x14ac:dyDescent="0.3">
      <c r="A1386" s="1">
        <v>41928</v>
      </c>
      <c r="B1386">
        <v>91.79</v>
      </c>
      <c r="C1386">
        <v>56.11</v>
      </c>
      <c r="D1386">
        <v>77.599999999999994</v>
      </c>
      <c r="E1386">
        <v>60.21</v>
      </c>
      <c r="F1386">
        <v>23.18</v>
      </c>
      <c r="G1386">
        <v>24.065000000000001</v>
      </c>
      <c r="H1386">
        <v>42.74</v>
      </c>
      <c r="L1386" s="1">
        <v>41928</v>
      </c>
      <c r="M1386" s="4">
        <f t="shared" si="43"/>
        <v>54.762090000000001</v>
      </c>
      <c r="N1386" s="4">
        <f t="shared" si="42"/>
        <v>91.79</v>
      </c>
    </row>
    <row r="1387" spans="1:14" x14ac:dyDescent="0.3">
      <c r="A1387" s="1">
        <v>41929</v>
      </c>
      <c r="B1387">
        <v>93</v>
      </c>
      <c r="C1387">
        <v>56.55</v>
      </c>
      <c r="D1387">
        <v>78.17</v>
      </c>
      <c r="E1387">
        <v>61.17</v>
      </c>
      <c r="F1387">
        <v>23.1203</v>
      </c>
      <c r="G1387">
        <v>24.417999999999999</v>
      </c>
      <c r="H1387">
        <v>43.63</v>
      </c>
      <c r="L1387" s="1">
        <v>41929</v>
      </c>
      <c r="M1387" s="4">
        <f t="shared" si="43"/>
        <v>55.326860149999995</v>
      </c>
      <c r="N1387" s="4">
        <f t="shared" si="42"/>
        <v>93</v>
      </c>
    </row>
    <row r="1388" spans="1:14" x14ac:dyDescent="0.3">
      <c r="A1388" s="1">
        <v>41930</v>
      </c>
      <c r="B1388">
        <v>93</v>
      </c>
      <c r="C1388">
        <v>56.55</v>
      </c>
      <c r="D1388">
        <v>78.17</v>
      </c>
      <c r="E1388">
        <v>61.17</v>
      </c>
      <c r="F1388">
        <v>23.1203</v>
      </c>
      <c r="G1388">
        <v>24.417999999999999</v>
      </c>
      <c r="H1388">
        <v>43.63</v>
      </c>
      <c r="L1388" s="1">
        <v>41930</v>
      </c>
      <c r="M1388" s="4">
        <f t="shared" si="43"/>
        <v>55.326860149999995</v>
      </c>
      <c r="N1388" s="4">
        <f t="shared" si="42"/>
        <v>93</v>
      </c>
    </row>
    <row r="1389" spans="1:14" x14ac:dyDescent="0.3">
      <c r="A1389" s="1">
        <v>41931</v>
      </c>
      <c r="B1389">
        <v>93</v>
      </c>
      <c r="C1389">
        <v>56.55</v>
      </c>
      <c r="D1389">
        <v>78.17</v>
      </c>
      <c r="E1389">
        <v>61.17</v>
      </c>
      <c r="F1389">
        <v>23.1203</v>
      </c>
      <c r="G1389">
        <v>24.417999999999999</v>
      </c>
      <c r="H1389">
        <v>43.63</v>
      </c>
      <c r="L1389" s="1">
        <v>41931</v>
      </c>
      <c r="M1389" s="4">
        <f t="shared" si="43"/>
        <v>55.326860149999995</v>
      </c>
      <c r="N1389" s="4">
        <f t="shared" si="42"/>
        <v>93</v>
      </c>
    </row>
    <row r="1390" spans="1:14" x14ac:dyDescent="0.3">
      <c r="A1390" s="1">
        <v>41932</v>
      </c>
      <c r="B1390">
        <v>94.39</v>
      </c>
      <c r="C1390">
        <v>57.28</v>
      </c>
      <c r="D1390">
        <v>79.41</v>
      </c>
      <c r="E1390">
        <v>61.91</v>
      </c>
      <c r="F1390">
        <v>23.599799999999998</v>
      </c>
      <c r="G1390">
        <v>24.94</v>
      </c>
      <c r="H1390">
        <v>44.08</v>
      </c>
      <c r="L1390" s="1">
        <v>41932</v>
      </c>
      <c r="M1390" s="4">
        <f t="shared" si="43"/>
        <v>56.100799899999991</v>
      </c>
      <c r="N1390" s="4">
        <f t="shared" si="42"/>
        <v>94.39</v>
      </c>
    </row>
    <row r="1391" spans="1:14" x14ac:dyDescent="0.3">
      <c r="A1391" s="1">
        <v>41933</v>
      </c>
      <c r="B1391">
        <v>96.87</v>
      </c>
      <c r="C1391">
        <v>58.61</v>
      </c>
      <c r="D1391">
        <v>82.34</v>
      </c>
      <c r="E1391">
        <v>63.55</v>
      </c>
      <c r="F1391">
        <v>23.72</v>
      </c>
      <c r="G1391">
        <v>25.617999999999999</v>
      </c>
      <c r="H1391">
        <v>44.88</v>
      </c>
      <c r="L1391" s="1">
        <v>41933</v>
      </c>
      <c r="M1391" s="4">
        <f t="shared" si="43"/>
        <v>57.692659999999997</v>
      </c>
      <c r="N1391" s="4">
        <f t="shared" si="42"/>
        <v>96.87</v>
      </c>
    </row>
    <row r="1392" spans="1:14" x14ac:dyDescent="0.3">
      <c r="A1392" s="1">
        <v>41934</v>
      </c>
      <c r="B1392">
        <v>96.37</v>
      </c>
      <c r="C1392">
        <v>58.03</v>
      </c>
      <c r="D1392">
        <v>81.16</v>
      </c>
      <c r="E1392">
        <v>63.23</v>
      </c>
      <c r="F1392">
        <v>23.66</v>
      </c>
      <c r="G1392">
        <v>25.748000000000001</v>
      </c>
      <c r="H1392">
        <v>44.38</v>
      </c>
      <c r="L1392" s="1">
        <v>41934</v>
      </c>
      <c r="M1392" s="4">
        <f t="shared" si="43"/>
        <v>57.109630000000003</v>
      </c>
      <c r="N1392" s="4">
        <f t="shared" si="42"/>
        <v>96.37</v>
      </c>
    </row>
    <row r="1393" spans="1:14" x14ac:dyDescent="0.3">
      <c r="A1393" s="1">
        <v>41935</v>
      </c>
      <c r="B1393">
        <v>97.82</v>
      </c>
      <c r="C1393">
        <v>58.99</v>
      </c>
      <c r="D1393">
        <v>82.33</v>
      </c>
      <c r="E1393">
        <v>64.31</v>
      </c>
      <c r="F1393">
        <v>23.8</v>
      </c>
      <c r="G1393">
        <v>26.207999999999998</v>
      </c>
      <c r="H1393">
        <v>45.02</v>
      </c>
      <c r="L1393" s="1">
        <v>41935</v>
      </c>
      <c r="M1393" s="4">
        <f t="shared" si="43"/>
        <v>58.010200000000005</v>
      </c>
      <c r="N1393" s="4">
        <f t="shared" si="42"/>
        <v>97.82</v>
      </c>
    </row>
    <row r="1394" spans="1:14" x14ac:dyDescent="0.3">
      <c r="A1394" s="1">
        <v>41936</v>
      </c>
      <c r="B1394">
        <v>98.62</v>
      </c>
      <c r="C1394">
        <v>59.07</v>
      </c>
      <c r="D1394">
        <v>83.15</v>
      </c>
      <c r="E1394">
        <v>65.209999999999994</v>
      </c>
      <c r="F1394">
        <v>23.78</v>
      </c>
      <c r="G1394">
        <v>26.305</v>
      </c>
      <c r="H1394">
        <v>46.13</v>
      </c>
      <c r="L1394" s="1">
        <v>41936</v>
      </c>
      <c r="M1394" s="4">
        <f t="shared" si="43"/>
        <v>58.498890000000003</v>
      </c>
      <c r="N1394" s="4">
        <f t="shared" si="42"/>
        <v>98.62</v>
      </c>
    </row>
    <row r="1395" spans="1:14" x14ac:dyDescent="0.3">
      <c r="A1395" s="1">
        <v>41937</v>
      </c>
      <c r="B1395">
        <v>98.62</v>
      </c>
      <c r="C1395">
        <v>59.07</v>
      </c>
      <c r="D1395">
        <v>83.15</v>
      </c>
      <c r="E1395">
        <v>65.209999999999994</v>
      </c>
      <c r="F1395">
        <v>23.78</v>
      </c>
      <c r="G1395">
        <v>26.305</v>
      </c>
      <c r="H1395">
        <v>46.13</v>
      </c>
      <c r="L1395" s="1">
        <v>41937</v>
      </c>
      <c r="M1395" s="4">
        <f t="shared" si="43"/>
        <v>58.498890000000003</v>
      </c>
      <c r="N1395" s="4">
        <f t="shared" si="42"/>
        <v>98.62</v>
      </c>
    </row>
    <row r="1396" spans="1:14" x14ac:dyDescent="0.3">
      <c r="A1396" s="1">
        <v>41938</v>
      </c>
      <c r="B1396">
        <v>98.62</v>
      </c>
      <c r="C1396">
        <v>59.07</v>
      </c>
      <c r="D1396">
        <v>83.15</v>
      </c>
      <c r="E1396">
        <v>65.209999999999994</v>
      </c>
      <c r="F1396">
        <v>23.78</v>
      </c>
      <c r="G1396">
        <v>26.305</v>
      </c>
      <c r="H1396">
        <v>46.13</v>
      </c>
      <c r="L1396" s="1">
        <v>41938</v>
      </c>
      <c r="M1396" s="4">
        <f t="shared" si="43"/>
        <v>58.498890000000003</v>
      </c>
      <c r="N1396" s="4">
        <f t="shared" si="42"/>
        <v>98.62</v>
      </c>
    </row>
    <row r="1397" spans="1:14" x14ac:dyDescent="0.3">
      <c r="A1397" s="1">
        <v>41939</v>
      </c>
      <c r="B1397">
        <v>98.69</v>
      </c>
      <c r="C1397">
        <v>59.03</v>
      </c>
      <c r="D1397">
        <v>83.54</v>
      </c>
      <c r="E1397">
        <v>65.28</v>
      </c>
      <c r="F1397">
        <v>23.42</v>
      </c>
      <c r="G1397">
        <v>26.277999999999999</v>
      </c>
      <c r="H1397">
        <v>45.91</v>
      </c>
      <c r="L1397" s="1">
        <v>41939</v>
      </c>
      <c r="M1397" s="4">
        <f t="shared" si="43"/>
        <v>58.568010000000008</v>
      </c>
      <c r="N1397" s="4">
        <f t="shared" si="42"/>
        <v>98.69</v>
      </c>
    </row>
    <row r="1398" spans="1:14" x14ac:dyDescent="0.3">
      <c r="A1398" s="1">
        <v>41940</v>
      </c>
      <c r="B1398">
        <v>100.18</v>
      </c>
      <c r="C1398">
        <v>59.96</v>
      </c>
      <c r="D1398">
        <v>84.73</v>
      </c>
      <c r="E1398">
        <v>65.760000000000005</v>
      </c>
      <c r="F1398">
        <v>23.96</v>
      </c>
      <c r="G1398">
        <v>26.684999999999999</v>
      </c>
      <c r="H1398">
        <v>46.49</v>
      </c>
      <c r="L1398" s="1">
        <v>41940</v>
      </c>
      <c r="M1398" s="4">
        <f t="shared" si="43"/>
        <v>59.361980000000003</v>
      </c>
      <c r="N1398" s="4">
        <f t="shared" si="42"/>
        <v>100.18</v>
      </c>
    </row>
    <row r="1399" spans="1:14" x14ac:dyDescent="0.3">
      <c r="A1399" s="1">
        <v>41941</v>
      </c>
      <c r="B1399">
        <v>99.81</v>
      </c>
      <c r="C1399">
        <v>59.15</v>
      </c>
      <c r="D1399">
        <v>84.9</v>
      </c>
      <c r="E1399">
        <v>65.790000000000006</v>
      </c>
      <c r="F1399">
        <v>23.987300000000001</v>
      </c>
      <c r="G1399">
        <v>26.835000000000001</v>
      </c>
      <c r="H1399">
        <v>46.62</v>
      </c>
      <c r="L1399" s="1">
        <v>41941</v>
      </c>
      <c r="M1399" s="4">
        <f t="shared" si="43"/>
        <v>59.153493649999994</v>
      </c>
      <c r="N1399" s="4">
        <f t="shared" si="42"/>
        <v>99.81</v>
      </c>
    </row>
    <row r="1400" spans="1:14" x14ac:dyDescent="0.3">
      <c r="A1400" s="1">
        <v>41942</v>
      </c>
      <c r="B1400">
        <v>100.02</v>
      </c>
      <c r="C1400">
        <v>59.58</v>
      </c>
      <c r="D1400">
        <v>83.87</v>
      </c>
      <c r="E1400">
        <v>67</v>
      </c>
      <c r="F1400">
        <v>23.92</v>
      </c>
      <c r="G1400">
        <v>26.745000000000001</v>
      </c>
      <c r="H1400">
        <v>46.05</v>
      </c>
      <c r="L1400" s="1">
        <v>41942</v>
      </c>
      <c r="M1400" s="4">
        <f t="shared" si="43"/>
        <v>59.161959999999993</v>
      </c>
      <c r="N1400" s="4">
        <f t="shared" si="42"/>
        <v>100.02</v>
      </c>
    </row>
    <row r="1401" spans="1:14" x14ac:dyDescent="0.3">
      <c r="A1401" s="1">
        <v>41943</v>
      </c>
      <c r="B1401">
        <v>101.4</v>
      </c>
      <c r="C1401">
        <v>61.04</v>
      </c>
      <c r="D1401">
        <v>87.15</v>
      </c>
      <c r="E1401">
        <v>67.27</v>
      </c>
      <c r="F1401">
        <v>24.12</v>
      </c>
      <c r="G1401">
        <v>27</v>
      </c>
      <c r="H1401">
        <v>46.95</v>
      </c>
      <c r="L1401" s="1">
        <v>41943</v>
      </c>
      <c r="M1401" s="4">
        <f t="shared" si="43"/>
        <v>60.649059999999999</v>
      </c>
      <c r="N1401" s="4">
        <f t="shared" si="42"/>
        <v>101.4</v>
      </c>
    </row>
    <row r="1402" spans="1:14" x14ac:dyDescent="0.3">
      <c r="A1402" s="1">
        <v>41944</v>
      </c>
      <c r="B1402">
        <v>101.4</v>
      </c>
      <c r="C1402">
        <v>61.04</v>
      </c>
      <c r="D1402">
        <v>87.15</v>
      </c>
      <c r="E1402">
        <v>67.27</v>
      </c>
      <c r="F1402">
        <v>24.12</v>
      </c>
      <c r="G1402">
        <v>27</v>
      </c>
      <c r="H1402">
        <v>46.95</v>
      </c>
      <c r="L1402" s="1">
        <v>41944</v>
      </c>
      <c r="M1402" s="4">
        <f t="shared" si="43"/>
        <v>60.649059999999999</v>
      </c>
      <c r="N1402" s="4">
        <f t="shared" si="42"/>
        <v>101.4</v>
      </c>
    </row>
    <row r="1403" spans="1:14" x14ac:dyDescent="0.3">
      <c r="A1403" s="1">
        <v>41945</v>
      </c>
      <c r="B1403">
        <v>101.4</v>
      </c>
      <c r="C1403">
        <v>61.04</v>
      </c>
      <c r="D1403">
        <v>87.15</v>
      </c>
      <c r="E1403">
        <v>67.27</v>
      </c>
      <c r="F1403">
        <v>24.12</v>
      </c>
      <c r="G1403">
        <v>27</v>
      </c>
      <c r="H1403">
        <v>46.95</v>
      </c>
      <c r="L1403" s="1">
        <v>41945</v>
      </c>
      <c r="M1403" s="4">
        <f t="shared" si="43"/>
        <v>60.649059999999999</v>
      </c>
      <c r="N1403" s="4">
        <f t="shared" si="42"/>
        <v>101.4</v>
      </c>
    </row>
    <row r="1404" spans="1:14" x14ac:dyDescent="0.3">
      <c r="A1404" s="1">
        <v>41946</v>
      </c>
      <c r="B1404">
        <v>101.7</v>
      </c>
      <c r="C1404">
        <v>61.14</v>
      </c>
      <c r="D1404">
        <v>87.75</v>
      </c>
      <c r="E1404">
        <v>67.349999999999994</v>
      </c>
      <c r="F1404">
        <v>23.74</v>
      </c>
      <c r="G1404">
        <v>27.35</v>
      </c>
      <c r="H1404">
        <v>47.44</v>
      </c>
      <c r="L1404" s="1">
        <v>41946</v>
      </c>
      <c r="M1404" s="4">
        <f t="shared" si="43"/>
        <v>60.929870000000001</v>
      </c>
      <c r="N1404" s="4">
        <f t="shared" si="42"/>
        <v>101.7</v>
      </c>
    </row>
    <row r="1405" spans="1:14" x14ac:dyDescent="0.3">
      <c r="A1405" s="1">
        <v>41947</v>
      </c>
      <c r="B1405">
        <v>101.36</v>
      </c>
      <c r="C1405">
        <v>61.05</v>
      </c>
      <c r="D1405">
        <v>87.43</v>
      </c>
      <c r="E1405">
        <v>67.36</v>
      </c>
      <c r="F1405">
        <v>23.580300000000001</v>
      </c>
      <c r="G1405">
        <v>27.15</v>
      </c>
      <c r="H1405">
        <v>47.57</v>
      </c>
      <c r="L1405" s="1">
        <v>41947</v>
      </c>
      <c r="M1405" s="4">
        <f t="shared" si="43"/>
        <v>60.812790149999991</v>
      </c>
      <c r="N1405" s="4">
        <f t="shared" si="42"/>
        <v>101.36</v>
      </c>
    </row>
    <row r="1406" spans="1:14" x14ac:dyDescent="0.3">
      <c r="A1406" s="1">
        <v>41948</v>
      </c>
      <c r="B1406">
        <v>101.37</v>
      </c>
      <c r="C1406">
        <v>60.24</v>
      </c>
      <c r="D1406">
        <v>88.31</v>
      </c>
      <c r="E1406">
        <v>67.290000000000006</v>
      </c>
      <c r="F1406">
        <v>23.78</v>
      </c>
      <c r="G1406">
        <v>27.215</v>
      </c>
      <c r="H1406">
        <v>47.86</v>
      </c>
      <c r="L1406" s="1">
        <v>41948</v>
      </c>
      <c r="M1406" s="4">
        <f t="shared" si="43"/>
        <v>60.774390000000004</v>
      </c>
      <c r="N1406" s="4">
        <f t="shared" si="42"/>
        <v>101.37</v>
      </c>
    </row>
    <row r="1407" spans="1:14" x14ac:dyDescent="0.3">
      <c r="A1407" s="1">
        <v>41949</v>
      </c>
      <c r="B1407">
        <v>101.69</v>
      </c>
      <c r="C1407">
        <v>60.37</v>
      </c>
      <c r="D1407">
        <v>87.55</v>
      </c>
      <c r="E1407">
        <v>67.7</v>
      </c>
      <c r="F1407">
        <v>23.88</v>
      </c>
      <c r="G1407">
        <v>27.175000000000001</v>
      </c>
      <c r="H1407">
        <v>48.7</v>
      </c>
      <c r="L1407" s="1">
        <v>41949</v>
      </c>
      <c r="M1407" s="4">
        <f t="shared" si="43"/>
        <v>60.771439999999998</v>
      </c>
      <c r="N1407" s="4">
        <f t="shared" si="42"/>
        <v>101.69</v>
      </c>
    </row>
    <row r="1408" spans="1:14" x14ac:dyDescent="0.3">
      <c r="A1408" s="1">
        <v>41950</v>
      </c>
      <c r="B1408">
        <v>101.6</v>
      </c>
      <c r="C1408">
        <v>60.45</v>
      </c>
      <c r="D1408">
        <v>86.76</v>
      </c>
      <c r="E1408">
        <v>67.03</v>
      </c>
      <c r="F1408">
        <v>23.9</v>
      </c>
      <c r="G1408">
        <v>27.253</v>
      </c>
      <c r="H1408">
        <v>48.68</v>
      </c>
      <c r="L1408" s="1">
        <v>41950</v>
      </c>
      <c r="M1408" s="4">
        <f t="shared" si="43"/>
        <v>60.507249999999992</v>
      </c>
      <c r="N1408" s="4">
        <f t="shared" si="42"/>
        <v>101.6</v>
      </c>
    </row>
    <row r="1409" spans="1:14" x14ac:dyDescent="0.3">
      <c r="A1409" s="1">
        <v>41951</v>
      </c>
      <c r="B1409">
        <v>101.6</v>
      </c>
      <c r="C1409">
        <v>60.45</v>
      </c>
      <c r="D1409">
        <v>86.76</v>
      </c>
      <c r="E1409">
        <v>67.03</v>
      </c>
      <c r="F1409">
        <v>23.9</v>
      </c>
      <c r="G1409">
        <v>27.253</v>
      </c>
      <c r="H1409">
        <v>48.68</v>
      </c>
      <c r="L1409" s="1">
        <v>41951</v>
      </c>
      <c r="M1409" s="4">
        <f t="shared" si="43"/>
        <v>60.507249999999992</v>
      </c>
      <c r="N1409" s="4">
        <f t="shared" si="42"/>
        <v>101.6</v>
      </c>
    </row>
    <row r="1410" spans="1:14" x14ac:dyDescent="0.3">
      <c r="A1410" s="1">
        <v>41952</v>
      </c>
      <c r="B1410">
        <v>101.6</v>
      </c>
      <c r="C1410">
        <v>60.45</v>
      </c>
      <c r="D1410">
        <v>86.76</v>
      </c>
      <c r="E1410">
        <v>67.03</v>
      </c>
      <c r="F1410">
        <v>23.9</v>
      </c>
      <c r="G1410">
        <v>27.253</v>
      </c>
      <c r="H1410">
        <v>48.68</v>
      </c>
      <c r="L1410" s="1">
        <v>41952</v>
      </c>
      <c r="M1410" s="4">
        <f t="shared" si="43"/>
        <v>60.507249999999992</v>
      </c>
      <c r="N1410" s="4">
        <f t="shared" ref="N1410:N1473" si="44">B1410</f>
        <v>101.6</v>
      </c>
    </row>
    <row r="1411" spans="1:14" x14ac:dyDescent="0.3">
      <c r="A1411" s="1">
        <v>41953</v>
      </c>
      <c r="B1411">
        <v>101.96</v>
      </c>
      <c r="C1411">
        <v>60.95</v>
      </c>
      <c r="D1411">
        <v>87.4</v>
      </c>
      <c r="E1411">
        <v>67.709999999999994</v>
      </c>
      <c r="F1411">
        <v>23.98</v>
      </c>
      <c r="G1411">
        <v>27.207999999999998</v>
      </c>
      <c r="H1411">
        <v>48.89</v>
      </c>
      <c r="L1411" s="1">
        <v>41953</v>
      </c>
      <c r="M1411" s="4">
        <f t="shared" ref="M1411:M1474" si="45">C1411*0.35+D1411*25%+E1411*15%+F1411*0.05%+G1411*10%+H1411*10%</f>
        <v>60.960790000000003</v>
      </c>
      <c r="N1411" s="4">
        <f t="shared" si="44"/>
        <v>101.96</v>
      </c>
    </row>
    <row r="1412" spans="1:14" x14ac:dyDescent="0.3">
      <c r="A1412" s="1">
        <v>41954</v>
      </c>
      <c r="B1412">
        <v>102.28</v>
      </c>
      <c r="C1412">
        <v>61.34</v>
      </c>
      <c r="D1412">
        <v>87.23</v>
      </c>
      <c r="E1412">
        <v>67.959999999999994</v>
      </c>
      <c r="F1412">
        <v>24.14</v>
      </c>
      <c r="G1412">
        <v>27.425000000000001</v>
      </c>
      <c r="H1412">
        <v>48.87</v>
      </c>
      <c r="L1412" s="1">
        <v>41954</v>
      </c>
      <c r="M1412" s="4">
        <f t="shared" si="45"/>
        <v>61.112070000000003</v>
      </c>
      <c r="N1412" s="4">
        <f t="shared" si="44"/>
        <v>102.28</v>
      </c>
    </row>
    <row r="1413" spans="1:14" x14ac:dyDescent="0.3">
      <c r="A1413" s="1">
        <v>41955</v>
      </c>
      <c r="B1413">
        <v>102.46</v>
      </c>
      <c r="C1413">
        <v>61.6</v>
      </c>
      <c r="D1413">
        <v>87.1</v>
      </c>
      <c r="E1413">
        <v>67.86</v>
      </c>
      <c r="F1413">
        <v>24.1203</v>
      </c>
      <c r="G1413">
        <v>27.812999999999999</v>
      </c>
      <c r="H1413">
        <v>48.78</v>
      </c>
      <c r="L1413" s="1">
        <v>41955</v>
      </c>
      <c r="M1413" s="4">
        <f t="shared" si="45"/>
        <v>61.185360150000001</v>
      </c>
      <c r="N1413" s="4">
        <f t="shared" si="44"/>
        <v>102.46</v>
      </c>
    </row>
    <row r="1414" spans="1:14" x14ac:dyDescent="0.3">
      <c r="A1414" s="1">
        <v>41956</v>
      </c>
      <c r="B1414">
        <v>102.9</v>
      </c>
      <c r="C1414">
        <v>61.33</v>
      </c>
      <c r="D1414">
        <v>87.11</v>
      </c>
      <c r="E1414">
        <v>67.81</v>
      </c>
      <c r="F1414">
        <v>24.12</v>
      </c>
      <c r="G1414">
        <v>28.204999999999998</v>
      </c>
      <c r="H1414">
        <v>49.61</v>
      </c>
      <c r="L1414" s="1">
        <v>41956</v>
      </c>
      <c r="M1414" s="4">
        <f t="shared" si="45"/>
        <v>61.208059999999996</v>
      </c>
      <c r="N1414" s="4">
        <f t="shared" si="44"/>
        <v>102.9</v>
      </c>
    </row>
    <row r="1415" spans="1:14" x14ac:dyDescent="0.3">
      <c r="A1415" s="1">
        <v>41957</v>
      </c>
      <c r="B1415">
        <v>103.22</v>
      </c>
      <c r="C1415">
        <v>62.2</v>
      </c>
      <c r="D1415">
        <v>87.87</v>
      </c>
      <c r="E1415">
        <v>67.25</v>
      </c>
      <c r="F1415">
        <v>24.38</v>
      </c>
      <c r="G1415">
        <v>28.545000000000002</v>
      </c>
      <c r="H1415">
        <v>49.58</v>
      </c>
      <c r="L1415" s="1">
        <v>41957</v>
      </c>
      <c r="M1415" s="4">
        <f t="shared" si="45"/>
        <v>61.649689999999993</v>
      </c>
      <c r="N1415" s="4">
        <f t="shared" si="44"/>
        <v>103.22</v>
      </c>
    </row>
    <row r="1416" spans="1:14" x14ac:dyDescent="0.3">
      <c r="A1416" s="1">
        <v>41958</v>
      </c>
      <c r="B1416">
        <v>103.22</v>
      </c>
      <c r="C1416">
        <v>62.2</v>
      </c>
      <c r="D1416">
        <v>87.87</v>
      </c>
      <c r="E1416">
        <v>67.25</v>
      </c>
      <c r="F1416">
        <v>24.38</v>
      </c>
      <c r="G1416">
        <v>28.545000000000002</v>
      </c>
      <c r="H1416">
        <v>49.58</v>
      </c>
      <c r="L1416" s="1">
        <v>41958</v>
      </c>
      <c r="M1416" s="4">
        <f t="shared" si="45"/>
        <v>61.649689999999993</v>
      </c>
      <c r="N1416" s="4">
        <f t="shared" si="44"/>
        <v>103.22</v>
      </c>
    </row>
    <row r="1417" spans="1:14" x14ac:dyDescent="0.3">
      <c r="A1417" s="1">
        <v>41959</v>
      </c>
      <c r="B1417">
        <v>103.22</v>
      </c>
      <c r="C1417">
        <v>62.2</v>
      </c>
      <c r="D1417">
        <v>87.87</v>
      </c>
      <c r="E1417">
        <v>67.25</v>
      </c>
      <c r="F1417">
        <v>24.38</v>
      </c>
      <c r="G1417">
        <v>28.545000000000002</v>
      </c>
      <c r="H1417">
        <v>49.58</v>
      </c>
      <c r="L1417" s="1">
        <v>41959</v>
      </c>
      <c r="M1417" s="4">
        <f t="shared" si="45"/>
        <v>61.649689999999993</v>
      </c>
      <c r="N1417" s="4">
        <f t="shared" si="44"/>
        <v>103.22</v>
      </c>
    </row>
    <row r="1418" spans="1:14" x14ac:dyDescent="0.3">
      <c r="A1418" s="1">
        <v>41960</v>
      </c>
      <c r="B1418">
        <v>102.91</v>
      </c>
      <c r="C1418">
        <v>61.53</v>
      </c>
      <c r="D1418">
        <v>87.47</v>
      </c>
      <c r="E1418">
        <v>67.58</v>
      </c>
      <c r="F1418">
        <v>24.16</v>
      </c>
      <c r="G1418">
        <v>28.498000000000001</v>
      </c>
      <c r="H1418">
        <v>49.46</v>
      </c>
      <c r="L1418" s="1">
        <v>41960</v>
      </c>
      <c r="M1418" s="4">
        <f t="shared" si="45"/>
        <v>61.347879999999996</v>
      </c>
      <c r="N1418" s="4">
        <f t="shared" si="44"/>
        <v>102.91</v>
      </c>
    </row>
    <row r="1419" spans="1:14" x14ac:dyDescent="0.3">
      <c r="A1419" s="1">
        <v>41961</v>
      </c>
      <c r="B1419">
        <v>103.68</v>
      </c>
      <c r="C1419">
        <v>61.6</v>
      </c>
      <c r="D1419">
        <v>89.18</v>
      </c>
      <c r="E1419">
        <v>68.67</v>
      </c>
      <c r="F1419">
        <v>24.22</v>
      </c>
      <c r="G1419">
        <v>28.867999999999999</v>
      </c>
      <c r="H1419">
        <v>48.74</v>
      </c>
      <c r="L1419" s="1">
        <v>41961</v>
      </c>
      <c r="M1419" s="4">
        <f t="shared" si="45"/>
        <v>61.928410000000007</v>
      </c>
      <c r="N1419" s="4">
        <f t="shared" si="44"/>
        <v>103.68</v>
      </c>
    </row>
    <row r="1420" spans="1:14" x14ac:dyDescent="0.3">
      <c r="A1420" s="1">
        <v>41962</v>
      </c>
      <c r="B1420">
        <v>103.21</v>
      </c>
      <c r="C1420">
        <v>60.99</v>
      </c>
      <c r="D1420">
        <v>88.57</v>
      </c>
      <c r="E1420">
        <v>68.290000000000006</v>
      </c>
      <c r="F1420">
        <v>24.14</v>
      </c>
      <c r="G1420">
        <v>28.667999999999999</v>
      </c>
      <c r="H1420">
        <v>48.22</v>
      </c>
      <c r="L1420" s="1">
        <v>41962</v>
      </c>
      <c r="M1420" s="4">
        <f t="shared" si="45"/>
        <v>61.433370000000004</v>
      </c>
      <c r="N1420" s="4">
        <f t="shared" si="44"/>
        <v>103.21</v>
      </c>
    </row>
    <row r="1421" spans="1:14" x14ac:dyDescent="0.3">
      <c r="A1421" s="1">
        <v>41963</v>
      </c>
      <c r="B1421">
        <v>103.67</v>
      </c>
      <c r="C1421">
        <v>61.14</v>
      </c>
      <c r="D1421">
        <v>89.38</v>
      </c>
      <c r="E1421">
        <v>68</v>
      </c>
      <c r="F1421">
        <v>24.28</v>
      </c>
      <c r="G1421">
        <v>29.077999999999999</v>
      </c>
      <c r="H1421">
        <v>48.7</v>
      </c>
      <c r="L1421" s="1">
        <v>41963</v>
      </c>
      <c r="M1421" s="4">
        <f t="shared" si="45"/>
        <v>61.733940000000004</v>
      </c>
      <c r="N1421" s="4">
        <f t="shared" si="44"/>
        <v>103.67</v>
      </c>
    </row>
    <row r="1422" spans="1:14" x14ac:dyDescent="0.3">
      <c r="A1422" s="1">
        <v>41964</v>
      </c>
      <c r="B1422">
        <v>103.87</v>
      </c>
      <c r="C1422">
        <v>61.17</v>
      </c>
      <c r="D1422">
        <v>90.36</v>
      </c>
      <c r="E1422">
        <v>68.319999999999993</v>
      </c>
      <c r="F1422">
        <v>24.442</v>
      </c>
      <c r="G1422">
        <v>29.117999999999999</v>
      </c>
      <c r="H1422">
        <v>47.98</v>
      </c>
      <c r="L1422" s="1">
        <v>41964</v>
      </c>
      <c r="M1422" s="4">
        <f t="shared" si="45"/>
        <v>61.969520999999993</v>
      </c>
      <c r="N1422" s="4">
        <f t="shared" si="44"/>
        <v>103.87</v>
      </c>
    </row>
    <row r="1423" spans="1:14" x14ac:dyDescent="0.3">
      <c r="A1423" s="1">
        <v>41965</v>
      </c>
      <c r="B1423">
        <v>103.87</v>
      </c>
      <c r="C1423">
        <v>61.17</v>
      </c>
      <c r="D1423">
        <v>90.36</v>
      </c>
      <c r="E1423">
        <v>68.319999999999993</v>
      </c>
      <c r="F1423">
        <v>24.442</v>
      </c>
      <c r="G1423">
        <v>29.117999999999999</v>
      </c>
      <c r="H1423">
        <v>47.98</v>
      </c>
      <c r="L1423" s="1">
        <v>41965</v>
      </c>
      <c r="M1423" s="4">
        <f t="shared" si="45"/>
        <v>61.969520999999993</v>
      </c>
      <c r="N1423" s="4">
        <f t="shared" si="44"/>
        <v>103.87</v>
      </c>
    </row>
    <row r="1424" spans="1:14" x14ac:dyDescent="0.3">
      <c r="A1424" s="1">
        <v>41966</v>
      </c>
      <c r="B1424">
        <v>103.87</v>
      </c>
      <c r="C1424">
        <v>61.17</v>
      </c>
      <c r="D1424">
        <v>90.36</v>
      </c>
      <c r="E1424">
        <v>68.319999999999993</v>
      </c>
      <c r="F1424">
        <v>24.442</v>
      </c>
      <c r="G1424">
        <v>29.117999999999999</v>
      </c>
      <c r="H1424">
        <v>47.98</v>
      </c>
      <c r="L1424" s="1">
        <v>41966</v>
      </c>
      <c r="M1424" s="4">
        <f t="shared" si="45"/>
        <v>61.969520999999993</v>
      </c>
      <c r="N1424" s="4">
        <f t="shared" si="44"/>
        <v>103.87</v>
      </c>
    </row>
    <row r="1425" spans="1:14" x14ac:dyDescent="0.3">
      <c r="A1425" s="1">
        <v>41967</v>
      </c>
      <c r="B1425">
        <v>104.68</v>
      </c>
      <c r="C1425">
        <v>61.55</v>
      </c>
      <c r="D1425">
        <v>91.23</v>
      </c>
      <c r="E1425">
        <v>68.67</v>
      </c>
      <c r="F1425">
        <v>24.39</v>
      </c>
      <c r="G1425">
        <v>29.655999999999999</v>
      </c>
      <c r="H1425">
        <v>47.59</v>
      </c>
      <c r="L1425" s="1">
        <v>41967</v>
      </c>
      <c r="M1425" s="4">
        <f t="shared" si="45"/>
        <v>62.387294999999995</v>
      </c>
      <c r="N1425" s="4">
        <f t="shared" si="44"/>
        <v>104.68</v>
      </c>
    </row>
    <row r="1426" spans="1:14" x14ac:dyDescent="0.3">
      <c r="A1426" s="1">
        <v>41968</v>
      </c>
      <c r="B1426">
        <v>104.84</v>
      </c>
      <c r="C1426">
        <v>61.73</v>
      </c>
      <c r="D1426">
        <v>91.25</v>
      </c>
      <c r="E1426">
        <v>68.760000000000005</v>
      </c>
      <c r="F1426">
        <v>24.34</v>
      </c>
      <c r="G1426">
        <v>29.4</v>
      </c>
      <c r="H1426">
        <v>47.47</v>
      </c>
      <c r="L1426" s="1">
        <v>41968</v>
      </c>
      <c r="M1426" s="4">
        <f t="shared" si="45"/>
        <v>62.431169999999995</v>
      </c>
      <c r="N1426" s="4">
        <f t="shared" si="44"/>
        <v>104.84</v>
      </c>
    </row>
    <row r="1427" spans="1:14" x14ac:dyDescent="0.3">
      <c r="A1427" s="1">
        <v>41969</v>
      </c>
      <c r="B1427">
        <v>105.52</v>
      </c>
      <c r="C1427">
        <v>62.05</v>
      </c>
      <c r="D1427">
        <v>93.18</v>
      </c>
      <c r="E1427">
        <v>69.180000000000007</v>
      </c>
      <c r="F1427">
        <v>24.32</v>
      </c>
      <c r="G1427">
        <v>29.75</v>
      </c>
      <c r="H1427">
        <v>47.75</v>
      </c>
      <c r="L1427" s="1">
        <v>41969</v>
      </c>
      <c r="M1427" s="4">
        <f t="shared" si="45"/>
        <v>63.151660000000007</v>
      </c>
      <c r="N1427" s="4">
        <f t="shared" si="44"/>
        <v>105.52</v>
      </c>
    </row>
    <row r="1428" spans="1:14" x14ac:dyDescent="0.3">
      <c r="A1428" s="1">
        <v>41970</v>
      </c>
      <c r="B1428">
        <v>105.52</v>
      </c>
      <c r="C1428">
        <v>62.05</v>
      </c>
      <c r="D1428">
        <v>93.18</v>
      </c>
      <c r="E1428">
        <v>69.180000000000007</v>
      </c>
      <c r="F1428">
        <v>24.32</v>
      </c>
      <c r="G1428">
        <v>29.75</v>
      </c>
      <c r="H1428">
        <v>47.75</v>
      </c>
      <c r="L1428" s="1">
        <v>41970</v>
      </c>
      <c r="M1428" s="4">
        <f t="shared" si="45"/>
        <v>63.151660000000007</v>
      </c>
      <c r="N1428" s="4">
        <f t="shared" si="44"/>
        <v>105.52</v>
      </c>
    </row>
    <row r="1429" spans="1:14" x14ac:dyDescent="0.3">
      <c r="A1429" s="1">
        <v>41971</v>
      </c>
      <c r="B1429">
        <v>106.01</v>
      </c>
      <c r="C1429">
        <v>62.15</v>
      </c>
      <c r="D1429">
        <v>93.44</v>
      </c>
      <c r="E1429">
        <v>69.61</v>
      </c>
      <c r="F1429">
        <v>23.904800000000002</v>
      </c>
      <c r="G1429">
        <v>29.733000000000001</v>
      </c>
      <c r="H1429">
        <v>47.81</v>
      </c>
      <c r="L1429" s="1">
        <v>41971</v>
      </c>
      <c r="M1429" s="4">
        <f t="shared" si="45"/>
        <v>63.320252399999994</v>
      </c>
      <c r="N1429" s="4">
        <f t="shared" si="44"/>
        <v>106.01</v>
      </c>
    </row>
    <row r="1430" spans="1:14" x14ac:dyDescent="0.3">
      <c r="A1430" s="1">
        <v>41972</v>
      </c>
      <c r="B1430">
        <v>106.01</v>
      </c>
      <c r="C1430">
        <v>62.15</v>
      </c>
      <c r="D1430">
        <v>93.44</v>
      </c>
      <c r="E1430">
        <v>69.61</v>
      </c>
      <c r="F1430">
        <v>23.904800000000002</v>
      </c>
      <c r="G1430">
        <v>29.733000000000001</v>
      </c>
      <c r="H1430">
        <v>47.81</v>
      </c>
      <c r="L1430" s="1">
        <v>41972</v>
      </c>
      <c r="M1430" s="4">
        <f t="shared" si="45"/>
        <v>63.320252399999994</v>
      </c>
      <c r="N1430" s="4">
        <f t="shared" si="44"/>
        <v>106.01</v>
      </c>
    </row>
    <row r="1431" spans="1:14" x14ac:dyDescent="0.3">
      <c r="A1431" s="1">
        <v>41973</v>
      </c>
      <c r="B1431">
        <v>106.01</v>
      </c>
      <c r="C1431">
        <v>62.15</v>
      </c>
      <c r="D1431">
        <v>93.44</v>
      </c>
      <c r="E1431">
        <v>69.61</v>
      </c>
      <c r="F1431">
        <v>23.904800000000002</v>
      </c>
      <c r="G1431">
        <v>29.733000000000001</v>
      </c>
      <c r="H1431">
        <v>47.81</v>
      </c>
      <c r="L1431" s="1">
        <v>41973</v>
      </c>
      <c r="M1431" s="4">
        <f t="shared" si="45"/>
        <v>63.320252399999994</v>
      </c>
      <c r="N1431" s="4">
        <f t="shared" si="44"/>
        <v>106.01</v>
      </c>
    </row>
    <row r="1432" spans="1:14" x14ac:dyDescent="0.3">
      <c r="A1432" s="1">
        <v>41974</v>
      </c>
      <c r="B1432">
        <v>104.81</v>
      </c>
      <c r="C1432">
        <v>60.89</v>
      </c>
      <c r="D1432">
        <v>92.26</v>
      </c>
      <c r="E1432">
        <v>69.44</v>
      </c>
      <c r="F1432">
        <v>23.419799999999999</v>
      </c>
      <c r="G1432">
        <v>28.768000000000001</v>
      </c>
      <c r="H1432">
        <v>48.62</v>
      </c>
      <c r="L1432" s="1">
        <v>41974</v>
      </c>
      <c r="M1432" s="4">
        <f t="shared" si="45"/>
        <v>62.543009900000001</v>
      </c>
      <c r="N1432" s="4">
        <f t="shared" si="44"/>
        <v>104.81</v>
      </c>
    </row>
    <row r="1433" spans="1:14" x14ac:dyDescent="0.3">
      <c r="A1433" s="1">
        <v>41975</v>
      </c>
      <c r="B1433">
        <v>105.23</v>
      </c>
      <c r="C1433">
        <v>61.22</v>
      </c>
      <c r="D1433">
        <v>92.84</v>
      </c>
      <c r="E1433">
        <v>70.209999999999994</v>
      </c>
      <c r="F1433">
        <v>23.46</v>
      </c>
      <c r="G1433">
        <v>28.658000000000001</v>
      </c>
      <c r="H1433">
        <v>48.46</v>
      </c>
      <c r="L1433" s="1">
        <v>41975</v>
      </c>
      <c r="M1433" s="4">
        <f t="shared" si="45"/>
        <v>62.892030000000005</v>
      </c>
      <c r="N1433" s="4">
        <f t="shared" si="44"/>
        <v>105.23</v>
      </c>
    </row>
    <row r="1434" spans="1:14" x14ac:dyDescent="0.3">
      <c r="A1434" s="1">
        <v>41976</v>
      </c>
      <c r="B1434">
        <v>105.42</v>
      </c>
      <c r="C1434">
        <v>61.16</v>
      </c>
      <c r="D1434">
        <v>94.79</v>
      </c>
      <c r="E1434">
        <v>70.319999999999993</v>
      </c>
      <c r="F1434">
        <v>23.48</v>
      </c>
      <c r="G1434">
        <v>28.983000000000001</v>
      </c>
      <c r="H1434">
        <v>48.08</v>
      </c>
      <c r="L1434" s="1">
        <v>41976</v>
      </c>
      <c r="M1434" s="4">
        <f t="shared" si="45"/>
        <v>63.369540000000001</v>
      </c>
      <c r="N1434" s="4">
        <f t="shared" si="44"/>
        <v>105.42</v>
      </c>
    </row>
    <row r="1435" spans="1:14" x14ac:dyDescent="0.3">
      <c r="A1435" s="1">
        <v>41977</v>
      </c>
      <c r="B1435">
        <v>105.37</v>
      </c>
      <c r="C1435">
        <v>61.38</v>
      </c>
      <c r="D1435">
        <v>94.87</v>
      </c>
      <c r="E1435">
        <v>70.23</v>
      </c>
      <c r="F1435">
        <v>23.3856</v>
      </c>
      <c r="G1435">
        <v>28.873000000000001</v>
      </c>
      <c r="H1435">
        <v>48.84</v>
      </c>
      <c r="L1435" s="1">
        <v>41977</v>
      </c>
      <c r="M1435" s="4">
        <f t="shared" si="45"/>
        <v>63.517992800000009</v>
      </c>
      <c r="N1435" s="4">
        <f t="shared" si="44"/>
        <v>105.37</v>
      </c>
    </row>
    <row r="1436" spans="1:14" x14ac:dyDescent="0.3">
      <c r="A1436" s="1">
        <v>41978</v>
      </c>
      <c r="B1436">
        <v>105.38</v>
      </c>
      <c r="C1436">
        <v>61.41</v>
      </c>
      <c r="D1436">
        <v>95.82</v>
      </c>
      <c r="E1436">
        <v>70.790000000000006</v>
      </c>
      <c r="F1436">
        <v>23.599599999999999</v>
      </c>
      <c r="G1436">
        <v>28.75</v>
      </c>
      <c r="H1436">
        <v>48.42</v>
      </c>
      <c r="L1436" s="1">
        <v>41978</v>
      </c>
      <c r="M1436" s="4">
        <f t="shared" si="45"/>
        <v>63.79579979999999</v>
      </c>
      <c r="N1436" s="4">
        <f t="shared" si="44"/>
        <v>105.38</v>
      </c>
    </row>
    <row r="1437" spans="1:14" x14ac:dyDescent="0.3">
      <c r="A1437" s="1">
        <v>41979</v>
      </c>
      <c r="B1437">
        <v>105.38</v>
      </c>
      <c r="C1437">
        <v>61.41</v>
      </c>
      <c r="D1437">
        <v>95.82</v>
      </c>
      <c r="E1437">
        <v>70.790000000000006</v>
      </c>
      <c r="F1437">
        <v>23.599599999999999</v>
      </c>
      <c r="G1437">
        <v>28.75</v>
      </c>
      <c r="H1437">
        <v>48.42</v>
      </c>
      <c r="L1437" s="1">
        <v>41979</v>
      </c>
      <c r="M1437" s="4">
        <f t="shared" si="45"/>
        <v>63.79579979999999</v>
      </c>
      <c r="N1437" s="4">
        <f t="shared" si="44"/>
        <v>105.38</v>
      </c>
    </row>
    <row r="1438" spans="1:14" x14ac:dyDescent="0.3">
      <c r="A1438" s="1">
        <v>41980</v>
      </c>
      <c r="B1438">
        <v>105.38</v>
      </c>
      <c r="C1438">
        <v>61.41</v>
      </c>
      <c r="D1438">
        <v>95.82</v>
      </c>
      <c r="E1438">
        <v>70.790000000000006</v>
      </c>
      <c r="F1438">
        <v>23.599599999999999</v>
      </c>
      <c r="G1438">
        <v>28.75</v>
      </c>
      <c r="H1438">
        <v>48.42</v>
      </c>
      <c r="L1438" s="1">
        <v>41980</v>
      </c>
      <c r="M1438" s="4">
        <f t="shared" si="45"/>
        <v>63.79579979999999</v>
      </c>
      <c r="N1438" s="4">
        <f t="shared" si="44"/>
        <v>105.38</v>
      </c>
    </row>
    <row r="1439" spans="1:14" x14ac:dyDescent="0.3">
      <c r="A1439" s="1">
        <v>41981</v>
      </c>
      <c r="B1439">
        <v>104.63</v>
      </c>
      <c r="C1439">
        <v>60.38</v>
      </c>
      <c r="D1439">
        <v>94.47</v>
      </c>
      <c r="E1439">
        <v>71.040000000000006</v>
      </c>
      <c r="F1439">
        <v>23.24</v>
      </c>
      <c r="G1439">
        <v>28.1</v>
      </c>
      <c r="H1439">
        <v>47.695</v>
      </c>
      <c r="L1439" s="1">
        <v>41981</v>
      </c>
      <c r="M1439" s="4">
        <f t="shared" si="45"/>
        <v>62.997620000000005</v>
      </c>
      <c r="N1439" s="4">
        <f t="shared" si="44"/>
        <v>104.63</v>
      </c>
    </row>
    <row r="1440" spans="1:14" x14ac:dyDescent="0.3">
      <c r="A1440" s="1">
        <v>41982</v>
      </c>
      <c r="B1440">
        <v>104.96</v>
      </c>
      <c r="C1440">
        <v>60.9</v>
      </c>
      <c r="D1440">
        <v>94.46</v>
      </c>
      <c r="E1440">
        <v>70.739999999999995</v>
      </c>
      <c r="F1440">
        <v>23.056000000000001</v>
      </c>
      <c r="G1440">
        <v>28.53</v>
      </c>
      <c r="H1440">
        <v>47.59</v>
      </c>
      <c r="L1440" s="1">
        <v>41982</v>
      </c>
      <c r="M1440" s="4">
        <f t="shared" si="45"/>
        <v>63.16452799999999</v>
      </c>
      <c r="N1440" s="4">
        <f t="shared" si="44"/>
        <v>104.96</v>
      </c>
    </row>
    <row r="1441" spans="1:14" x14ac:dyDescent="0.3">
      <c r="A1441" s="1">
        <v>41983</v>
      </c>
      <c r="B1441">
        <v>103.31</v>
      </c>
      <c r="C1441">
        <v>59.83</v>
      </c>
      <c r="D1441">
        <v>92.66</v>
      </c>
      <c r="E1441">
        <v>69.650000000000006</v>
      </c>
      <c r="F1441">
        <v>22.520299999999999</v>
      </c>
      <c r="G1441">
        <v>27.988</v>
      </c>
      <c r="H1441">
        <v>46.9</v>
      </c>
      <c r="L1441" s="1">
        <v>41983</v>
      </c>
      <c r="M1441" s="4">
        <f t="shared" si="45"/>
        <v>62.053060149999986</v>
      </c>
      <c r="N1441" s="4">
        <f t="shared" si="44"/>
        <v>103.31</v>
      </c>
    </row>
    <row r="1442" spans="1:14" x14ac:dyDescent="0.3">
      <c r="A1442" s="1">
        <v>41984</v>
      </c>
      <c r="B1442">
        <v>103.8</v>
      </c>
      <c r="C1442">
        <v>60.29</v>
      </c>
      <c r="D1442">
        <v>93.1</v>
      </c>
      <c r="E1442">
        <v>69.849999999999994</v>
      </c>
      <c r="F1442">
        <v>22.72</v>
      </c>
      <c r="G1442">
        <v>27.905000000000001</v>
      </c>
      <c r="H1442">
        <v>47.17</v>
      </c>
      <c r="L1442" s="1">
        <v>41984</v>
      </c>
      <c r="M1442" s="4">
        <f t="shared" si="45"/>
        <v>62.372859999999996</v>
      </c>
      <c r="N1442" s="4">
        <f t="shared" si="44"/>
        <v>103.8</v>
      </c>
    </row>
    <row r="1443" spans="1:14" x14ac:dyDescent="0.3">
      <c r="A1443" s="1">
        <v>41985</v>
      </c>
      <c r="B1443">
        <v>102.67</v>
      </c>
      <c r="C1443">
        <v>59.77</v>
      </c>
      <c r="D1443">
        <v>91.56</v>
      </c>
      <c r="E1443">
        <v>68.78</v>
      </c>
      <c r="F1443">
        <v>22.44</v>
      </c>
      <c r="G1443">
        <v>27.433</v>
      </c>
      <c r="H1443">
        <v>46.95</v>
      </c>
      <c r="L1443" s="1">
        <v>41985</v>
      </c>
      <c r="M1443" s="4">
        <f t="shared" si="45"/>
        <v>61.57602</v>
      </c>
      <c r="N1443" s="4">
        <f t="shared" si="44"/>
        <v>102.67</v>
      </c>
    </row>
    <row r="1444" spans="1:14" x14ac:dyDescent="0.3">
      <c r="A1444" s="1">
        <v>41986</v>
      </c>
      <c r="B1444">
        <v>102.67</v>
      </c>
      <c r="C1444">
        <v>59.77</v>
      </c>
      <c r="D1444">
        <v>91.56</v>
      </c>
      <c r="E1444">
        <v>68.78</v>
      </c>
      <c r="F1444">
        <v>22.44</v>
      </c>
      <c r="G1444">
        <v>27.433</v>
      </c>
      <c r="H1444">
        <v>46.95</v>
      </c>
      <c r="L1444" s="1">
        <v>41986</v>
      </c>
      <c r="M1444" s="4">
        <f t="shared" si="45"/>
        <v>61.57602</v>
      </c>
      <c r="N1444" s="4">
        <f t="shared" si="44"/>
        <v>102.67</v>
      </c>
    </row>
    <row r="1445" spans="1:14" x14ac:dyDescent="0.3">
      <c r="A1445" s="1">
        <v>41987</v>
      </c>
      <c r="B1445">
        <v>102.67</v>
      </c>
      <c r="C1445">
        <v>59.77</v>
      </c>
      <c r="D1445">
        <v>91.56</v>
      </c>
      <c r="E1445">
        <v>68.78</v>
      </c>
      <c r="F1445">
        <v>22.44</v>
      </c>
      <c r="G1445">
        <v>27.433</v>
      </c>
      <c r="H1445">
        <v>46.95</v>
      </c>
      <c r="L1445" s="1">
        <v>41987</v>
      </c>
      <c r="M1445" s="4">
        <f t="shared" si="45"/>
        <v>61.57602</v>
      </c>
      <c r="N1445" s="4">
        <f t="shared" si="44"/>
        <v>102.67</v>
      </c>
    </row>
    <row r="1446" spans="1:14" x14ac:dyDescent="0.3">
      <c r="A1446" s="1">
        <v>41988</v>
      </c>
      <c r="B1446">
        <v>101.61</v>
      </c>
      <c r="C1446">
        <v>59.22</v>
      </c>
      <c r="D1446">
        <v>90.71</v>
      </c>
      <c r="E1446">
        <v>68.150000000000006</v>
      </c>
      <c r="F1446">
        <v>22.353000000000002</v>
      </c>
      <c r="G1446">
        <v>27.056000000000001</v>
      </c>
      <c r="H1446">
        <v>46.67</v>
      </c>
      <c r="L1446" s="1">
        <v>41988</v>
      </c>
      <c r="M1446" s="4">
        <f t="shared" si="45"/>
        <v>61.010776499999992</v>
      </c>
      <c r="N1446" s="4">
        <f t="shared" si="44"/>
        <v>101.61</v>
      </c>
    </row>
    <row r="1447" spans="1:14" x14ac:dyDescent="0.3">
      <c r="A1447" s="1">
        <v>41989</v>
      </c>
      <c r="B1447">
        <v>99.98</v>
      </c>
      <c r="C1447">
        <v>58.17</v>
      </c>
      <c r="D1447">
        <v>90.09</v>
      </c>
      <c r="E1447">
        <v>67.36</v>
      </c>
      <c r="F1447">
        <v>22.22</v>
      </c>
      <c r="G1447">
        <v>26.686</v>
      </c>
      <c r="H1447">
        <v>45.16</v>
      </c>
      <c r="L1447" s="1">
        <v>41989</v>
      </c>
      <c r="M1447" s="4">
        <f t="shared" si="45"/>
        <v>60.181710000000002</v>
      </c>
      <c r="N1447" s="4">
        <f t="shared" si="44"/>
        <v>99.98</v>
      </c>
    </row>
    <row r="1448" spans="1:14" x14ac:dyDescent="0.3">
      <c r="A1448" s="1">
        <v>41990</v>
      </c>
      <c r="B1448">
        <v>101.8</v>
      </c>
      <c r="C1448">
        <v>59.6</v>
      </c>
      <c r="D1448">
        <v>92.03</v>
      </c>
      <c r="E1448">
        <v>68.62</v>
      </c>
      <c r="F1448">
        <v>22.45</v>
      </c>
      <c r="G1448">
        <v>27.353000000000002</v>
      </c>
      <c r="H1448">
        <v>45.74</v>
      </c>
      <c r="L1448" s="1">
        <v>41990</v>
      </c>
      <c r="M1448" s="4">
        <f t="shared" si="45"/>
        <v>61.481025000000002</v>
      </c>
      <c r="N1448" s="4">
        <f t="shared" si="44"/>
        <v>101.8</v>
      </c>
    </row>
    <row r="1449" spans="1:14" x14ac:dyDescent="0.3">
      <c r="A1449" s="1">
        <v>41991</v>
      </c>
      <c r="B1449">
        <v>104.25</v>
      </c>
      <c r="C1449">
        <v>61</v>
      </c>
      <c r="D1449">
        <v>93.78</v>
      </c>
      <c r="E1449">
        <v>70.5</v>
      </c>
      <c r="F1449">
        <v>22.44</v>
      </c>
      <c r="G1449">
        <v>28.163</v>
      </c>
      <c r="H1449">
        <v>47.52</v>
      </c>
      <c r="L1449" s="1">
        <v>41991</v>
      </c>
      <c r="M1449" s="4">
        <f t="shared" si="45"/>
        <v>62.949520000000007</v>
      </c>
      <c r="N1449" s="4">
        <f t="shared" si="44"/>
        <v>104.25</v>
      </c>
    </row>
    <row r="1450" spans="1:14" x14ac:dyDescent="0.3">
      <c r="A1450" s="1">
        <v>41992</v>
      </c>
      <c r="B1450">
        <v>104.32</v>
      </c>
      <c r="C1450">
        <v>61.51</v>
      </c>
      <c r="D1450">
        <v>93.79</v>
      </c>
      <c r="E1450">
        <v>70.41</v>
      </c>
      <c r="F1450">
        <v>22.48</v>
      </c>
      <c r="G1450">
        <v>27.945</v>
      </c>
      <c r="H1450">
        <v>47.66</v>
      </c>
      <c r="L1450" s="1">
        <v>41992</v>
      </c>
      <c r="M1450" s="4">
        <f t="shared" si="45"/>
        <v>63.109239999999993</v>
      </c>
      <c r="N1450" s="4">
        <f t="shared" si="44"/>
        <v>104.32</v>
      </c>
    </row>
    <row r="1451" spans="1:14" x14ac:dyDescent="0.3">
      <c r="A1451" s="1">
        <v>41993</v>
      </c>
      <c r="B1451">
        <v>104.32</v>
      </c>
      <c r="C1451">
        <v>61.51</v>
      </c>
      <c r="D1451">
        <v>93.79</v>
      </c>
      <c r="E1451">
        <v>70.41</v>
      </c>
      <c r="F1451">
        <v>22.48</v>
      </c>
      <c r="G1451">
        <v>27.945</v>
      </c>
      <c r="H1451">
        <v>47.66</v>
      </c>
      <c r="L1451" s="1">
        <v>41993</v>
      </c>
      <c r="M1451" s="4">
        <f t="shared" si="45"/>
        <v>63.109239999999993</v>
      </c>
      <c r="N1451" s="4">
        <f t="shared" si="44"/>
        <v>104.32</v>
      </c>
    </row>
    <row r="1452" spans="1:14" x14ac:dyDescent="0.3">
      <c r="A1452" s="1">
        <v>41994</v>
      </c>
      <c r="B1452">
        <v>104.32</v>
      </c>
      <c r="C1452">
        <v>61.51</v>
      </c>
      <c r="D1452">
        <v>93.79</v>
      </c>
      <c r="E1452">
        <v>70.41</v>
      </c>
      <c r="F1452">
        <v>22.48</v>
      </c>
      <c r="G1452">
        <v>27.945</v>
      </c>
      <c r="H1452">
        <v>47.66</v>
      </c>
      <c r="L1452" s="1">
        <v>41994</v>
      </c>
      <c r="M1452" s="4">
        <f t="shared" si="45"/>
        <v>63.109239999999993</v>
      </c>
      <c r="N1452" s="4">
        <f t="shared" si="44"/>
        <v>104.32</v>
      </c>
    </row>
    <row r="1453" spans="1:14" x14ac:dyDescent="0.3">
      <c r="A1453" s="1">
        <v>41995</v>
      </c>
      <c r="B1453">
        <v>104.58</v>
      </c>
      <c r="C1453">
        <v>62.25</v>
      </c>
      <c r="D1453">
        <v>94.94</v>
      </c>
      <c r="E1453">
        <v>69.739999999999995</v>
      </c>
      <c r="F1453">
        <v>22.597999999999999</v>
      </c>
      <c r="G1453">
        <v>28.234999999999999</v>
      </c>
      <c r="H1453">
        <v>47.98</v>
      </c>
      <c r="L1453" s="1">
        <v>41995</v>
      </c>
      <c r="M1453" s="4">
        <f t="shared" si="45"/>
        <v>63.616298999999998</v>
      </c>
      <c r="N1453" s="4">
        <f t="shared" si="44"/>
        <v>104.58</v>
      </c>
    </row>
    <row r="1454" spans="1:14" x14ac:dyDescent="0.3">
      <c r="A1454" s="1">
        <v>41996</v>
      </c>
      <c r="B1454">
        <v>104.21</v>
      </c>
      <c r="C1454">
        <v>62.16</v>
      </c>
      <c r="D1454">
        <v>94.73</v>
      </c>
      <c r="E1454">
        <v>68.14</v>
      </c>
      <c r="F1454">
        <v>22.62</v>
      </c>
      <c r="G1454">
        <v>28.135000000000002</v>
      </c>
      <c r="H1454">
        <v>48.45</v>
      </c>
      <c r="L1454" s="1">
        <v>41996</v>
      </c>
      <c r="M1454" s="4">
        <f t="shared" si="45"/>
        <v>63.329309999999992</v>
      </c>
      <c r="N1454" s="4">
        <f t="shared" si="44"/>
        <v>104.21</v>
      </c>
    </row>
    <row r="1455" spans="1:14" x14ac:dyDescent="0.3">
      <c r="A1455" s="1">
        <v>41997</v>
      </c>
      <c r="B1455">
        <v>104.3</v>
      </c>
      <c r="C1455">
        <v>62.2</v>
      </c>
      <c r="D1455">
        <v>94.11</v>
      </c>
      <c r="E1455">
        <v>68.64</v>
      </c>
      <c r="F1455">
        <v>22.687999999999999</v>
      </c>
      <c r="G1455">
        <v>28.003</v>
      </c>
      <c r="H1455">
        <v>48.14</v>
      </c>
      <c r="L1455" s="1">
        <v>41997</v>
      </c>
      <c r="M1455" s="4">
        <f t="shared" si="45"/>
        <v>63.219144</v>
      </c>
      <c r="N1455" s="4">
        <f t="shared" si="44"/>
        <v>104.3</v>
      </c>
    </row>
    <row r="1456" spans="1:14" x14ac:dyDescent="0.3">
      <c r="A1456" s="1">
        <v>41998</v>
      </c>
      <c r="B1456">
        <v>104.3</v>
      </c>
      <c r="C1456">
        <v>62.2</v>
      </c>
      <c r="D1456">
        <v>94.11</v>
      </c>
      <c r="E1456">
        <v>68.64</v>
      </c>
      <c r="F1456">
        <v>22.687999999999999</v>
      </c>
      <c r="G1456">
        <v>28.003</v>
      </c>
      <c r="H1456">
        <v>48.14</v>
      </c>
      <c r="L1456" s="1">
        <v>41998</v>
      </c>
      <c r="M1456" s="4">
        <f t="shared" si="45"/>
        <v>63.219144</v>
      </c>
      <c r="N1456" s="4">
        <f t="shared" si="44"/>
        <v>104.3</v>
      </c>
    </row>
    <row r="1457" spans="1:14" x14ac:dyDescent="0.3">
      <c r="A1457" s="1">
        <v>41999</v>
      </c>
      <c r="B1457">
        <v>105.04</v>
      </c>
      <c r="C1457">
        <v>62.44</v>
      </c>
      <c r="D1457">
        <v>94.23</v>
      </c>
      <c r="E1457">
        <v>69.13</v>
      </c>
      <c r="F1457">
        <v>22.896000000000001</v>
      </c>
      <c r="G1457">
        <v>28.498000000000001</v>
      </c>
      <c r="H1457">
        <v>47.88</v>
      </c>
      <c r="L1457" s="1">
        <v>41999</v>
      </c>
      <c r="M1457" s="4">
        <f t="shared" si="45"/>
        <v>63.430248000000006</v>
      </c>
      <c r="N1457" s="4">
        <f t="shared" si="44"/>
        <v>105.04</v>
      </c>
    </row>
    <row r="1458" spans="1:14" x14ac:dyDescent="0.3">
      <c r="A1458" s="1">
        <v>42000</v>
      </c>
      <c r="B1458">
        <v>105.04</v>
      </c>
      <c r="C1458">
        <v>62.44</v>
      </c>
      <c r="D1458">
        <v>94.23</v>
      </c>
      <c r="E1458">
        <v>69.13</v>
      </c>
      <c r="F1458">
        <v>22.896000000000001</v>
      </c>
      <c r="G1458">
        <v>28.498000000000001</v>
      </c>
      <c r="H1458">
        <v>47.88</v>
      </c>
      <c r="L1458" s="1">
        <v>42000</v>
      </c>
      <c r="M1458" s="4">
        <f t="shared" si="45"/>
        <v>63.430248000000006</v>
      </c>
      <c r="N1458" s="4">
        <f t="shared" si="44"/>
        <v>105.04</v>
      </c>
    </row>
    <row r="1459" spans="1:14" x14ac:dyDescent="0.3">
      <c r="A1459" s="1">
        <v>42001</v>
      </c>
      <c r="B1459">
        <v>105.04</v>
      </c>
      <c r="C1459">
        <v>62.44</v>
      </c>
      <c r="D1459">
        <v>94.23</v>
      </c>
      <c r="E1459">
        <v>69.13</v>
      </c>
      <c r="F1459">
        <v>22.896000000000001</v>
      </c>
      <c r="G1459">
        <v>28.498000000000001</v>
      </c>
      <c r="H1459">
        <v>47.88</v>
      </c>
      <c r="L1459" s="1">
        <v>42001</v>
      </c>
      <c r="M1459" s="4">
        <f t="shared" si="45"/>
        <v>63.430248000000006</v>
      </c>
      <c r="N1459" s="4">
        <f t="shared" si="44"/>
        <v>105.04</v>
      </c>
    </row>
    <row r="1460" spans="1:14" x14ac:dyDescent="0.3">
      <c r="A1460" s="1">
        <v>42002</v>
      </c>
      <c r="B1460">
        <v>105.02</v>
      </c>
      <c r="C1460">
        <v>62.04</v>
      </c>
      <c r="D1460">
        <v>93.96</v>
      </c>
      <c r="E1460">
        <v>69.37</v>
      </c>
      <c r="F1460">
        <v>22.54</v>
      </c>
      <c r="G1460">
        <v>28.478000000000002</v>
      </c>
      <c r="H1460">
        <v>47.45</v>
      </c>
      <c r="L1460" s="1">
        <v>42002</v>
      </c>
      <c r="M1460" s="4">
        <f t="shared" si="45"/>
        <v>63.213569999999997</v>
      </c>
      <c r="N1460" s="4">
        <f t="shared" si="44"/>
        <v>105.02</v>
      </c>
    </row>
    <row r="1461" spans="1:14" x14ac:dyDescent="0.3">
      <c r="A1461" s="1">
        <v>42003</v>
      </c>
      <c r="B1461">
        <v>104.32</v>
      </c>
      <c r="C1461">
        <v>61.69</v>
      </c>
      <c r="D1461">
        <v>93.37</v>
      </c>
      <c r="E1461">
        <v>69.069999999999993</v>
      </c>
      <c r="F1461">
        <v>22.48</v>
      </c>
      <c r="G1461">
        <v>28.13</v>
      </c>
      <c r="H1461">
        <v>47.02</v>
      </c>
      <c r="L1461" s="1">
        <v>42003</v>
      </c>
      <c r="M1461" s="4">
        <f t="shared" si="45"/>
        <v>62.820740000000001</v>
      </c>
      <c r="N1461" s="4">
        <f t="shared" si="44"/>
        <v>104.32</v>
      </c>
    </row>
    <row r="1462" spans="1:14" x14ac:dyDescent="0.3">
      <c r="A1462" s="1">
        <v>42004</v>
      </c>
      <c r="B1462">
        <v>103.25</v>
      </c>
      <c r="C1462">
        <v>61.32</v>
      </c>
      <c r="D1462">
        <v>92.89</v>
      </c>
      <c r="E1462">
        <v>68.38</v>
      </c>
      <c r="F1462">
        <v>22.26</v>
      </c>
      <c r="G1462">
        <v>27.594999999999999</v>
      </c>
      <c r="H1462">
        <v>46.45</v>
      </c>
      <c r="L1462" s="1">
        <v>42004</v>
      </c>
      <c r="M1462" s="4">
        <f t="shared" si="45"/>
        <v>62.357130000000005</v>
      </c>
      <c r="N1462" s="4">
        <f t="shared" si="44"/>
        <v>103.25</v>
      </c>
    </row>
    <row r="1463" spans="1:14" x14ac:dyDescent="0.3">
      <c r="A1463" s="1">
        <v>42005</v>
      </c>
      <c r="B1463">
        <v>103.25</v>
      </c>
      <c r="C1463">
        <v>61.32</v>
      </c>
      <c r="D1463">
        <v>92.89</v>
      </c>
      <c r="E1463">
        <v>68.38</v>
      </c>
      <c r="F1463">
        <v>22.26</v>
      </c>
      <c r="G1463">
        <v>27.594999999999999</v>
      </c>
      <c r="H1463">
        <v>46.45</v>
      </c>
      <c r="L1463" s="1">
        <v>42005</v>
      </c>
      <c r="M1463" s="4">
        <f t="shared" si="45"/>
        <v>62.357130000000005</v>
      </c>
      <c r="N1463" s="4">
        <f t="shared" si="44"/>
        <v>103.25</v>
      </c>
    </row>
    <row r="1464" spans="1:14" x14ac:dyDescent="0.3">
      <c r="A1464" s="1">
        <v>42006</v>
      </c>
      <c r="B1464">
        <v>102.94</v>
      </c>
      <c r="C1464">
        <v>61.25</v>
      </c>
      <c r="D1464">
        <v>92.81</v>
      </c>
      <c r="E1464">
        <v>68.63</v>
      </c>
      <c r="F1464">
        <v>22.5</v>
      </c>
      <c r="G1464">
        <v>27.332999999999998</v>
      </c>
      <c r="H1464">
        <v>46.76</v>
      </c>
      <c r="L1464" s="1">
        <v>42006</v>
      </c>
      <c r="M1464" s="4">
        <f t="shared" si="45"/>
        <v>62.355049999999999</v>
      </c>
      <c r="N1464" s="4">
        <f t="shared" si="44"/>
        <v>102.94</v>
      </c>
    </row>
    <row r="1465" spans="1:14" x14ac:dyDescent="0.3">
      <c r="A1465" s="1">
        <v>42007</v>
      </c>
      <c r="B1465">
        <v>102.94</v>
      </c>
      <c r="C1465">
        <v>61.25</v>
      </c>
      <c r="D1465">
        <v>92.81</v>
      </c>
      <c r="E1465">
        <v>68.63</v>
      </c>
      <c r="F1465">
        <v>22.5</v>
      </c>
      <c r="G1465">
        <v>27.332999999999998</v>
      </c>
      <c r="H1465">
        <v>46.76</v>
      </c>
      <c r="L1465" s="1">
        <v>42007</v>
      </c>
      <c r="M1465" s="4">
        <f t="shared" si="45"/>
        <v>62.355049999999999</v>
      </c>
      <c r="N1465" s="4">
        <f t="shared" si="44"/>
        <v>102.94</v>
      </c>
    </row>
    <row r="1466" spans="1:14" x14ac:dyDescent="0.3">
      <c r="A1466" s="1">
        <v>42008</v>
      </c>
      <c r="B1466">
        <v>102.94</v>
      </c>
      <c r="C1466">
        <v>61.25</v>
      </c>
      <c r="D1466">
        <v>92.81</v>
      </c>
      <c r="E1466">
        <v>68.63</v>
      </c>
      <c r="F1466">
        <v>22.5</v>
      </c>
      <c r="G1466">
        <v>27.332999999999998</v>
      </c>
      <c r="H1466">
        <v>46.76</v>
      </c>
      <c r="L1466" s="1">
        <v>42008</v>
      </c>
      <c r="M1466" s="4">
        <f t="shared" si="45"/>
        <v>62.355049999999999</v>
      </c>
      <c r="N1466" s="4">
        <f t="shared" si="44"/>
        <v>102.94</v>
      </c>
    </row>
    <row r="1467" spans="1:14" x14ac:dyDescent="0.3">
      <c r="A1467" s="1">
        <v>42009</v>
      </c>
      <c r="B1467">
        <v>101.43</v>
      </c>
      <c r="C1467">
        <v>60.06</v>
      </c>
      <c r="D1467">
        <v>91.06</v>
      </c>
      <c r="E1467">
        <v>68.28</v>
      </c>
      <c r="F1467">
        <v>22.02</v>
      </c>
      <c r="G1467">
        <v>26.562999999999999</v>
      </c>
      <c r="H1467">
        <v>46.325000000000003</v>
      </c>
      <c r="L1467" s="1">
        <v>42009</v>
      </c>
      <c r="M1467" s="4">
        <f t="shared" si="45"/>
        <v>61.327809999999999</v>
      </c>
      <c r="N1467" s="4">
        <f t="shared" si="44"/>
        <v>101.43</v>
      </c>
    </row>
    <row r="1468" spans="1:14" x14ac:dyDescent="0.3">
      <c r="A1468" s="1">
        <v>42010</v>
      </c>
      <c r="B1468">
        <v>100.07</v>
      </c>
      <c r="C1468">
        <v>59.26</v>
      </c>
      <c r="D1468">
        <v>89.03</v>
      </c>
      <c r="E1468">
        <v>68.05</v>
      </c>
      <c r="F1468">
        <v>22.02</v>
      </c>
      <c r="G1468">
        <v>26.565000000000001</v>
      </c>
      <c r="H1468">
        <v>45.65</v>
      </c>
      <c r="L1468" s="1">
        <v>42010</v>
      </c>
      <c r="M1468" s="4">
        <f t="shared" si="45"/>
        <v>60.438510000000001</v>
      </c>
      <c r="N1468" s="4">
        <f t="shared" si="44"/>
        <v>100.07</v>
      </c>
    </row>
    <row r="1469" spans="1:14" x14ac:dyDescent="0.3">
      <c r="A1469" s="1">
        <v>42011</v>
      </c>
      <c r="B1469">
        <v>101.36</v>
      </c>
      <c r="C1469">
        <v>59.41</v>
      </c>
      <c r="D1469">
        <v>89.91</v>
      </c>
      <c r="E1469">
        <v>69.650000000000006</v>
      </c>
      <c r="F1469">
        <v>22.02</v>
      </c>
      <c r="G1469">
        <v>26.937999999999999</v>
      </c>
      <c r="H1469">
        <v>46.23</v>
      </c>
      <c r="L1469" s="1">
        <v>42011</v>
      </c>
      <c r="M1469" s="4">
        <f t="shared" si="45"/>
        <v>61.046309999999998</v>
      </c>
      <c r="N1469" s="4">
        <f t="shared" si="44"/>
        <v>101.36</v>
      </c>
    </row>
    <row r="1470" spans="1:14" x14ac:dyDescent="0.3">
      <c r="A1470" s="1">
        <v>42012</v>
      </c>
      <c r="B1470">
        <v>103.3</v>
      </c>
      <c r="C1470">
        <v>60.59</v>
      </c>
      <c r="D1470">
        <v>92.58</v>
      </c>
      <c r="E1470">
        <v>70.84</v>
      </c>
      <c r="F1470">
        <v>22.274000000000001</v>
      </c>
      <c r="G1470">
        <v>27.972999999999999</v>
      </c>
      <c r="H1470">
        <v>47.59</v>
      </c>
      <c r="L1470" s="1">
        <v>42012</v>
      </c>
      <c r="M1470" s="4">
        <f t="shared" si="45"/>
        <v>62.544936999999997</v>
      </c>
      <c r="N1470" s="4">
        <f t="shared" si="44"/>
        <v>103.3</v>
      </c>
    </row>
    <row r="1471" spans="1:14" x14ac:dyDescent="0.3">
      <c r="A1471" s="1">
        <v>42013</v>
      </c>
      <c r="B1471">
        <v>102.62</v>
      </c>
      <c r="C1471">
        <v>60.08</v>
      </c>
      <c r="D1471">
        <v>92.63</v>
      </c>
      <c r="E1471">
        <v>70.209999999999994</v>
      </c>
      <c r="F1471">
        <v>22.26</v>
      </c>
      <c r="G1471">
        <v>28.003</v>
      </c>
      <c r="H1471">
        <v>47.19</v>
      </c>
      <c r="L1471" s="1">
        <v>42013</v>
      </c>
      <c r="M1471" s="4">
        <f t="shared" si="45"/>
        <v>62.247430000000001</v>
      </c>
      <c r="N1471" s="4">
        <f t="shared" si="44"/>
        <v>102.62</v>
      </c>
    </row>
    <row r="1472" spans="1:14" x14ac:dyDescent="0.3">
      <c r="A1472" s="1">
        <v>42014</v>
      </c>
      <c r="B1472">
        <v>102.62</v>
      </c>
      <c r="C1472">
        <v>60.08</v>
      </c>
      <c r="D1472">
        <v>92.63</v>
      </c>
      <c r="E1472">
        <v>70.209999999999994</v>
      </c>
      <c r="F1472">
        <v>22.26</v>
      </c>
      <c r="G1472">
        <v>28.003</v>
      </c>
      <c r="H1472">
        <v>47.19</v>
      </c>
      <c r="L1472" s="1">
        <v>42014</v>
      </c>
      <c r="M1472" s="4">
        <f t="shared" si="45"/>
        <v>62.247430000000001</v>
      </c>
      <c r="N1472" s="4">
        <f t="shared" si="44"/>
        <v>102.62</v>
      </c>
    </row>
    <row r="1473" spans="1:14" x14ac:dyDescent="0.3">
      <c r="A1473" s="1">
        <v>42015</v>
      </c>
      <c r="B1473">
        <v>102.62</v>
      </c>
      <c r="C1473">
        <v>60.08</v>
      </c>
      <c r="D1473">
        <v>92.63</v>
      </c>
      <c r="E1473">
        <v>70.209999999999994</v>
      </c>
      <c r="F1473">
        <v>22.26</v>
      </c>
      <c r="G1473">
        <v>28.003</v>
      </c>
      <c r="H1473">
        <v>47.19</v>
      </c>
      <c r="L1473" s="1">
        <v>42015</v>
      </c>
      <c r="M1473" s="4">
        <f t="shared" si="45"/>
        <v>62.247430000000001</v>
      </c>
      <c r="N1473" s="4">
        <f t="shared" si="44"/>
        <v>102.62</v>
      </c>
    </row>
    <row r="1474" spans="1:14" x14ac:dyDescent="0.3">
      <c r="A1474" s="1">
        <v>42016</v>
      </c>
      <c r="B1474">
        <v>101.55</v>
      </c>
      <c r="C1474">
        <v>59.37</v>
      </c>
      <c r="D1474">
        <v>90.85</v>
      </c>
      <c r="E1474">
        <v>70.239999999999995</v>
      </c>
      <c r="F1474">
        <v>22.38</v>
      </c>
      <c r="G1474">
        <v>27.312999999999999</v>
      </c>
      <c r="H1474">
        <v>46.6</v>
      </c>
      <c r="L1474" s="1">
        <v>42016</v>
      </c>
      <c r="M1474" s="4">
        <f t="shared" si="45"/>
        <v>61.430489999999992</v>
      </c>
      <c r="N1474" s="4">
        <f t="shared" ref="N1474:N1537" si="46">B1474</f>
        <v>101.55</v>
      </c>
    </row>
    <row r="1475" spans="1:14" x14ac:dyDescent="0.3">
      <c r="A1475" s="1">
        <v>42017</v>
      </c>
      <c r="B1475">
        <v>101.52</v>
      </c>
      <c r="C1475">
        <v>59.44</v>
      </c>
      <c r="D1475">
        <v>89.96</v>
      </c>
      <c r="E1475">
        <v>69.930000000000007</v>
      </c>
      <c r="F1475">
        <v>22.393999999999998</v>
      </c>
      <c r="G1475">
        <v>27.555</v>
      </c>
      <c r="H1475">
        <v>46.354999999999997</v>
      </c>
      <c r="L1475" s="1">
        <v>42017</v>
      </c>
      <c r="M1475" s="4">
        <f t="shared" ref="M1475:M1538" si="47">C1475*0.35+D1475*25%+E1475*15%+F1475*0.05%+G1475*10%+H1475*10%</f>
        <v>61.185696999999998</v>
      </c>
      <c r="N1475" s="4">
        <f t="shared" si="46"/>
        <v>101.52</v>
      </c>
    </row>
    <row r="1476" spans="1:14" x14ac:dyDescent="0.3">
      <c r="A1476" s="1">
        <v>42018</v>
      </c>
      <c r="B1476">
        <v>100.96</v>
      </c>
      <c r="C1476">
        <v>59</v>
      </c>
      <c r="D1476">
        <v>89.45</v>
      </c>
      <c r="E1476">
        <v>69.819999999999993</v>
      </c>
      <c r="F1476">
        <v>22.1</v>
      </c>
      <c r="G1476">
        <v>27.45</v>
      </c>
      <c r="H1476">
        <v>45.954999999999998</v>
      </c>
      <c r="L1476" s="1">
        <v>42018</v>
      </c>
      <c r="M1476" s="4">
        <f t="shared" si="47"/>
        <v>60.837049999999998</v>
      </c>
      <c r="N1476" s="4">
        <f t="shared" si="46"/>
        <v>100.96</v>
      </c>
    </row>
    <row r="1477" spans="1:14" x14ac:dyDescent="0.3">
      <c r="A1477" s="1">
        <v>42019</v>
      </c>
      <c r="B1477">
        <v>99.65</v>
      </c>
      <c r="C1477">
        <v>57.55</v>
      </c>
      <c r="D1477">
        <v>88.74</v>
      </c>
      <c r="E1477">
        <v>69.069999999999993</v>
      </c>
      <c r="F1477">
        <v>21.94</v>
      </c>
      <c r="G1477">
        <v>26.704999999999998</v>
      </c>
      <c r="H1477">
        <v>45.48</v>
      </c>
      <c r="L1477" s="1">
        <v>42019</v>
      </c>
      <c r="M1477" s="4">
        <f t="shared" si="47"/>
        <v>59.917470000000002</v>
      </c>
      <c r="N1477" s="4">
        <f t="shared" si="46"/>
        <v>99.65</v>
      </c>
    </row>
    <row r="1478" spans="1:14" x14ac:dyDescent="0.3">
      <c r="A1478" s="1">
        <v>42020</v>
      </c>
      <c r="B1478">
        <v>100.82</v>
      </c>
      <c r="C1478">
        <v>58.43</v>
      </c>
      <c r="D1478">
        <v>89.71</v>
      </c>
      <c r="E1478">
        <v>70.37</v>
      </c>
      <c r="F1478">
        <v>21.92</v>
      </c>
      <c r="G1478">
        <v>26.498000000000001</v>
      </c>
      <c r="H1478">
        <v>46.24</v>
      </c>
      <c r="L1478" s="1">
        <v>42020</v>
      </c>
      <c r="M1478" s="4">
        <f t="shared" si="47"/>
        <v>60.718260000000001</v>
      </c>
      <c r="N1478" s="4">
        <f t="shared" si="46"/>
        <v>100.82</v>
      </c>
    </row>
    <row r="1479" spans="1:14" x14ac:dyDescent="0.3">
      <c r="A1479" s="1">
        <v>42021</v>
      </c>
      <c r="B1479">
        <v>100.82</v>
      </c>
      <c r="C1479">
        <v>58.43</v>
      </c>
      <c r="D1479">
        <v>89.71</v>
      </c>
      <c r="E1479">
        <v>70.37</v>
      </c>
      <c r="F1479">
        <v>21.92</v>
      </c>
      <c r="G1479">
        <v>26.498000000000001</v>
      </c>
      <c r="H1479">
        <v>46.24</v>
      </c>
      <c r="L1479" s="1">
        <v>42021</v>
      </c>
      <c r="M1479" s="4">
        <f t="shared" si="47"/>
        <v>60.718260000000001</v>
      </c>
      <c r="N1479" s="4">
        <f t="shared" si="46"/>
        <v>100.82</v>
      </c>
    </row>
    <row r="1480" spans="1:14" x14ac:dyDescent="0.3">
      <c r="A1480" s="1">
        <v>42022</v>
      </c>
      <c r="B1480">
        <v>100.82</v>
      </c>
      <c r="C1480">
        <v>58.43</v>
      </c>
      <c r="D1480">
        <v>89.71</v>
      </c>
      <c r="E1480">
        <v>70.37</v>
      </c>
      <c r="F1480">
        <v>21.92</v>
      </c>
      <c r="G1480">
        <v>26.498000000000001</v>
      </c>
      <c r="H1480">
        <v>46.24</v>
      </c>
      <c r="L1480" s="1">
        <v>42022</v>
      </c>
      <c r="M1480" s="4">
        <f t="shared" si="47"/>
        <v>60.718260000000001</v>
      </c>
      <c r="N1480" s="4">
        <f t="shared" si="46"/>
        <v>100.82</v>
      </c>
    </row>
    <row r="1481" spans="1:14" x14ac:dyDescent="0.3">
      <c r="A1481" s="1">
        <v>42023</v>
      </c>
      <c r="B1481">
        <v>100.82</v>
      </c>
      <c r="C1481">
        <v>58.43</v>
      </c>
      <c r="D1481">
        <v>89.71</v>
      </c>
      <c r="E1481">
        <v>70.37</v>
      </c>
      <c r="F1481">
        <v>21.92</v>
      </c>
      <c r="G1481">
        <v>26.498000000000001</v>
      </c>
      <c r="H1481">
        <v>46.24</v>
      </c>
      <c r="L1481" s="1">
        <v>42023</v>
      </c>
      <c r="M1481" s="4">
        <f t="shared" si="47"/>
        <v>60.718260000000001</v>
      </c>
      <c r="N1481" s="4">
        <f t="shared" si="46"/>
        <v>100.82</v>
      </c>
    </row>
    <row r="1482" spans="1:14" x14ac:dyDescent="0.3">
      <c r="A1482" s="1">
        <v>42024</v>
      </c>
      <c r="B1482">
        <v>101.62</v>
      </c>
      <c r="C1482">
        <v>58.65</v>
      </c>
      <c r="D1482">
        <v>90.64</v>
      </c>
      <c r="E1482">
        <v>70.37</v>
      </c>
      <c r="F1482">
        <v>21.96</v>
      </c>
      <c r="G1482">
        <v>27.18</v>
      </c>
      <c r="H1482">
        <v>46.39</v>
      </c>
      <c r="L1482" s="1">
        <v>42024</v>
      </c>
      <c r="M1482" s="4">
        <f t="shared" si="47"/>
        <v>61.110980000000005</v>
      </c>
      <c r="N1482" s="4">
        <f t="shared" si="46"/>
        <v>101.62</v>
      </c>
    </row>
    <row r="1483" spans="1:14" x14ac:dyDescent="0.3">
      <c r="A1483" s="1">
        <v>42025</v>
      </c>
      <c r="B1483">
        <v>102.14</v>
      </c>
      <c r="C1483">
        <v>59.54</v>
      </c>
      <c r="D1483">
        <v>91.67</v>
      </c>
      <c r="E1483">
        <v>70.510000000000005</v>
      </c>
      <c r="F1483">
        <v>22.319800000000001</v>
      </c>
      <c r="G1483">
        <v>27.388000000000002</v>
      </c>
      <c r="H1483">
        <v>45.92</v>
      </c>
      <c r="L1483" s="1">
        <v>42025</v>
      </c>
      <c r="M1483" s="4">
        <f t="shared" si="47"/>
        <v>61.674959900000005</v>
      </c>
      <c r="N1483" s="4">
        <f t="shared" si="46"/>
        <v>102.14</v>
      </c>
    </row>
    <row r="1484" spans="1:14" x14ac:dyDescent="0.3">
      <c r="A1484" s="1">
        <v>42026</v>
      </c>
      <c r="B1484">
        <v>104.03</v>
      </c>
      <c r="C1484">
        <v>60.93</v>
      </c>
      <c r="D1484">
        <v>92.22</v>
      </c>
      <c r="E1484">
        <v>71.349999999999994</v>
      </c>
      <c r="F1484">
        <v>22.556000000000001</v>
      </c>
      <c r="G1484">
        <v>28.1</v>
      </c>
      <c r="H1484">
        <v>47.13</v>
      </c>
      <c r="L1484" s="1">
        <v>42026</v>
      </c>
      <c r="M1484" s="4">
        <f t="shared" si="47"/>
        <v>62.617277999999999</v>
      </c>
      <c r="N1484" s="4">
        <f t="shared" si="46"/>
        <v>104.03</v>
      </c>
    </row>
    <row r="1485" spans="1:14" x14ac:dyDescent="0.3">
      <c r="A1485" s="1">
        <v>42027</v>
      </c>
      <c r="B1485">
        <v>104.26</v>
      </c>
      <c r="C1485">
        <v>61.45</v>
      </c>
      <c r="D1485">
        <v>91.98</v>
      </c>
      <c r="E1485">
        <v>70.94</v>
      </c>
      <c r="F1485">
        <v>22.422000000000001</v>
      </c>
      <c r="G1485">
        <v>28.245000000000001</v>
      </c>
      <c r="H1485">
        <v>47.18</v>
      </c>
      <c r="L1485" s="1">
        <v>42027</v>
      </c>
      <c r="M1485" s="4">
        <f t="shared" si="47"/>
        <v>62.697210999999996</v>
      </c>
      <c r="N1485" s="4">
        <f t="shared" si="46"/>
        <v>104.26</v>
      </c>
    </row>
    <row r="1486" spans="1:14" x14ac:dyDescent="0.3">
      <c r="A1486" s="1">
        <v>42028</v>
      </c>
      <c r="B1486">
        <v>104.26</v>
      </c>
      <c r="C1486">
        <v>61.45</v>
      </c>
      <c r="D1486">
        <v>91.98</v>
      </c>
      <c r="E1486">
        <v>70.94</v>
      </c>
      <c r="F1486">
        <v>22.422000000000001</v>
      </c>
      <c r="G1486">
        <v>28.245000000000001</v>
      </c>
      <c r="H1486">
        <v>47.18</v>
      </c>
      <c r="L1486" s="1">
        <v>42028</v>
      </c>
      <c r="M1486" s="4">
        <f t="shared" si="47"/>
        <v>62.697210999999996</v>
      </c>
      <c r="N1486" s="4">
        <f t="shared" si="46"/>
        <v>104.26</v>
      </c>
    </row>
    <row r="1487" spans="1:14" x14ac:dyDescent="0.3">
      <c r="A1487" s="1">
        <v>42029</v>
      </c>
      <c r="B1487">
        <v>104.26</v>
      </c>
      <c r="C1487">
        <v>61.45</v>
      </c>
      <c r="D1487">
        <v>91.98</v>
      </c>
      <c r="E1487">
        <v>70.94</v>
      </c>
      <c r="F1487">
        <v>22.422000000000001</v>
      </c>
      <c r="G1487">
        <v>28.245000000000001</v>
      </c>
      <c r="H1487">
        <v>47.18</v>
      </c>
      <c r="L1487" s="1">
        <v>42029</v>
      </c>
      <c r="M1487" s="4">
        <f t="shared" si="47"/>
        <v>62.697210999999996</v>
      </c>
      <c r="N1487" s="4">
        <f t="shared" si="46"/>
        <v>104.26</v>
      </c>
    </row>
    <row r="1488" spans="1:14" x14ac:dyDescent="0.3">
      <c r="A1488" s="1">
        <v>42030</v>
      </c>
      <c r="B1488">
        <v>104.14</v>
      </c>
      <c r="C1488">
        <v>61.5</v>
      </c>
      <c r="D1488">
        <v>92.15</v>
      </c>
      <c r="E1488">
        <v>71.31</v>
      </c>
      <c r="F1488">
        <v>22.599799999999998</v>
      </c>
      <c r="G1488">
        <v>28.274999999999999</v>
      </c>
      <c r="H1488">
        <v>47.01</v>
      </c>
      <c r="L1488" s="1">
        <v>42030</v>
      </c>
      <c r="M1488" s="4">
        <f t="shared" si="47"/>
        <v>62.798799899999999</v>
      </c>
      <c r="N1488" s="4">
        <f t="shared" si="46"/>
        <v>104.14</v>
      </c>
    </row>
    <row r="1489" spans="1:14" x14ac:dyDescent="0.3">
      <c r="A1489" s="1">
        <v>42031</v>
      </c>
      <c r="B1489">
        <v>101.44</v>
      </c>
      <c r="C1489">
        <v>60.37</v>
      </c>
      <c r="D1489">
        <v>90.51</v>
      </c>
      <c r="E1489">
        <v>70.8</v>
      </c>
      <c r="F1489">
        <v>22.613</v>
      </c>
      <c r="G1489">
        <v>27.285</v>
      </c>
      <c r="H1489">
        <v>42.66</v>
      </c>
      <c r="L1489" s="1">
        <v>42031</v>
      </c>
      <c r="M1489" s="4">
        <f t="shared" si="47"/>
        <v>61.382806499999994</v>
      </c>
      <c r="N1489" s="4">
        <f t="shared" si="46"/>
        <v>101.44</v>
      </c>
    </row>
    <row r="1490" spans="1:14" x14ac:dyDescent="0.3">
      <c r="A1490" s="1">
        <v>42032</v>
      </c>
      <c r="B1490">
        <v>100.92</v>
      </c>
      <c r="C1490">
        <v>59.53</v>
      </c>
      <c r="D1490">
        <v>90.08</v>
      </c>
      <c r="E1490">
        <v>69.78</v>
      </c>
      <c r="F1490">
        <v>22.3</v>
      </c>
      <c r="G1490">
        <v>28.827999999999999</v>
      </c>
      <c r="H1490">
        <v>41.19</v>
      </c>
      <c r="L1490" s="1">
        <v>42032</v>
      </c>
      <c r="M1490" s="4">
        <f t="shared" si="47"/>
        <v>60.835450000000002</v>
      </c>
      <c r="N1490" s="4">
        <f t="shared" si="46"/>
        <v>100.92</v>
      </c>
    </row>
    <row r="1491" spans="1:14" x14ac:dyDescent="0.3">
      <c r="A1491" s="1">
        <v>42033</v>
      </c>
      <c r="B1491">
        <v>101.89</v>
      </c>
      <c r="C1491">
        <v>59.89</v>
      </c>
      <c r="D1491">
        <v>90.14</v>
      </c>
      <c r="E1491">
        <v>70.37</v>
      </c>
      <c r="F1491">
        <v>21.943999999999999</v>
      </c>
      <c r="G1491">
        <v>29.725000000000001</v>
      </c>
      <c r="H1491">
        <v>42.01</v>
      </c>
      <c r="L1491" s="1">
        <v>42033</v>
      </c>
      <c r="M1491" s="4">
        <f t="shared" si="47"/>
        <v>61.236471999999999</v>
      </c>
      <c r="N1491" s="4">
        <f t="shared" si="46"/>
        <v>101.89</v>
      </c>
    </row>
    <row r="1492" spans="1:14" x14ac:dyDescent="0.3">
      <c r="A1492" s="1">
        <v>42034</v>
      </c>
      <c r="B1492">
        <v>101.1</v>
      </c>
      <c r="C1492">
        <v>60.13</v>
      </c>
      <c r="D1492">
        <v>88.37</v>
      </c>
      <c r="E1492">
        <v>69.27</v>
      </c>
      <c r="F1492">
        <v>21.900300000000001</v>
      </c>
      <c r="G1492">
        <v>29.29</v>
      </c>
      <c r="H1492">
        <v>40.4</v>
      </c>
      <c r="L1492" s="1">
        <v>42034</v>
      </c>
      <c r="M1492" s="4">
        <f t="shared" si="47"/>
        <v>60.508450150000009</v>
      </c>
      <c r="N1492" s="4">
        <f t="shared" si="46"/>
        <v>101.1</v>
      </c>
    </row>
    <row r="1493" spans="1:14" x14ac:dyDescent="0.3">
      <c r="A1493" s="1">
        <v>42035</v>
      </c>
      <c r="B1493">
        <v>101.1</v>
      </c>
      <c r="C1493">
        <v>60.13</v>
      </c>
      <c r="D1493">
        <v>88.37</v>
      </c>
      <c r="E1493">
        <v>69.27</v>
      </c>
      <c r="F1493">
        <v>21.900300000000001</v>
      </c>
      <c r="G1493">
        <v>29.29</v>
      </c>
      <c r="H1493">
        <v>40.4</v>
      </c>
      <c r="L1493" s="1">
        <v>42035</v>
      </c>
      <c r="M1493" s="4">
        <f t="shared" si="47"/>
        <v>60.508450150000009</v>
      </c>
      <c r="N1493" s="4">
        <f t="shared" si="46"/>
        <v>101.1</v>
      </c>
    </row>
    <row r="1494" spans="1:14" x14ac:dyDescent="0.3">
      <c r="A1494" s="1">
        <v>42036</v>
      </c>
      <c r="B1494">
        <v>101.1</v>
      </c>
      <c r="C1494">
        <v>60.13</v>
      </c>
      <c r="D1494">
        <v>88.37</v>
      </c>
      <c r="E1494">
        <v>69.27</v>
      </c>
      <c r="F1494">
        <v>21.900300000000001</v>
      </c>
      <c r="G1494">
        <v>29.29</v>
      </c>
      <c r="H1494">
        <v>40.4</v>
      </c>
      <c r="L1494" s="1">
        <v>42036</v>
      </c>
      <c r="M1494" s="4">
        <f t="shared" si="47"/>
        <v>60.508450150000009</v>
      </c>
      <c r="N1494" s="4">
        <f t="shared" si="46"/>
        <v>101.1</v>
      </c>
    </row>
    <row r="1495" spans="1:14" x14ac:dyDescent="0.3">
      <c r="A1495" s="1">
        <v>42037</v>
      </c>
      <c r="B1495">
        <v>101.98</v>
      </c>
      <c r="C1495">
        <v>60.39</v>
      </c>
      <c r="D1495">
        <v>88.6</v>
      </c>
      <c r="E1495">
        <v>69.66</v>
      </c>
      <c r="F1495">
        <v>22.18</v>
      </c>
      <c r="G1495">
        <v>29.658000000000001</v>
      </c>
      <c r="H1495">
        <v>41.28</v>
      </c>
      <c r="L1495" s="1">
        <v>42037</v>
      </c>
      <c r="M1495" s="4">
        <f t="shared" si="47"/>
        <v>60.840389999999999</v>
      </c>
      <c r="N1495" s="4">
        <f t="shared" si="46"/>
        <v>101.98</v>
      </c>
    </row>
    <row r="1496" spans="1:14" x14ac:dyDescent="0.3">
      <c r="A1496" s="1">
        <v>42038</v>
      </c>
      <c r="B1496">
        <v>102.96</v>
      </c>
      <c r="C1496">
        <v>61.49</v>
      </c>
      <c r="D1496">
        <v>90.17</v>
      </c>
      <c r="E1496">
        <v>70.13</v>
      </c>
      <c r="F1496">
        <v>22.6</v>
      </c>
      <c r="G1496">
        <v>29.663</v>
      </c>
      <c r="H1496">
        <v>41.6</v>
      </c>
      <c r="L1496" s="1">
        <v>42038</v>
      </c>
      <c r="M1496" s="4">
        <f t="shared" si="47"/>
        <v>61.721099999999993</v>
      </c>
      <c r="N1496" s="4">
        <f t="shared" si="46"/>
        <v>102.96</v>
      </c>
    </row>
    <row r="1497" spans="1:14" x14ac:dyDescent="0.3">
      <c r="A1497" s="1">
        <v>42039</v>
      </c>
      <c r="B1497">
        <v>102.87</v>
      </c>
      <c r="C1497">
        <v>61.32</v>
      </c>
      <c r="D1497">
        <v>90.51</v>
      </c>
      <c r="E1497">
        <v>69.25</v>
      </c>
      <c r="F1497">
        <v>22.28</v>
      </c>
      <c r="G1497">
        <v>29.89</v>
      </c>
      <c r="H1497">
        <v>41.84</v>
      </c>
      <c r="L1497" s="1">
        <v>42039</v>
      </c>
      <c r="M1497" s="4">
        <f t="shared" si="47"/>
        <v>61.661139999999996</v>
      </c>
      <c r="N1497" s="4">
        <f t="shared" si="46"/>
        <v>102.87</v>
      </c>
    </row>
    <row r="1498" spans="1:14" x14ac:dyDescent="0.3">
      <c r="A1498" s="1">
        <v>42040</v>
      </c>
      <c r="B1498">
        <v>103.76</v>
      </c>
      <c r="C1498">
        <v>61.91</v>
      </c>
      <c r="D1498">
        <v>91.39</v>
      </c>
      <c r="E1498">
        <v>70.42</v>
      </c>
      <c r="F1498">
        <v>22.64</v>
      </c>
      <c r="G1498">
        <v>29.984999999999999</v>
      </c>
      <c r="H1498">
        <v>42.45</v>
      </c>
      <c r="L1498" s="1">
        <v>42040</v>
      </c>
      <c r="M1498" s="4">
        <f t="shared" si="47"/>
        <v>62.333819999999996</v>
      </c>
      <c r="N1498" s="4">
        <f t="shared" si="46"/>
        <v>103.76</v>
      </c>
    </row>
    <row r="1499" spans="1:14" x14ac:dyDescent="0.3">
      <c r="A1499" s="1">
        <v>42041</v>
      </c>
      <c r="B1499">
        <v>103.13</v>
      </c>
      <c r="C1499">
        <v>61.99</v>
      </c>
      <c r="D1499">
        <v>90.89</v>
      </c>
      <c r="E1499">
        <v>69.78</v>
      </c>
      <c r="F1499">
        <v>22.6998</v>
      </c>
      <c r="G1499">
        <v>29.733000000000001</v>
      </c>
      <c r="H1499">
        <v>42.41</v>
      </c>
      <c r="L1499" s="1">
        <v>42041</v>
      </c>
      <c r="M1499" s="4">
        <f t="shared" si="47"/>
        <v>62.111649899999996</v>
      </c>
      <c r="N1499" s="4">
        <f t="shared" si="46"/>
        <v>103.13</v>
      </c>
    </row>
    <row r="1500" spans="1:14" x14ac:dyDescent="0.3">
      <c r="A1500" s="1">
        <v>42042</v>
      </c>
      <c r="B1500">
        <v>103.13</v>
      </c>
      <c r="C1500">
        <v>61.99</v>
      </c>
      <c r="D1500">
        <v>90.89</v>
      </c>
      <c r="E1500">
        <v>69.78</v>
      </c>
      <c r="F1500">
        <v>22.6998</v>
      </c>
      <c r="G1500">
        <v>29.733000000000001</v>
      </c>
      <c r="H1500">
        <v>42.41</v>
      </c>
      <c r="L1500" s="1">
        <v>42042</v>
      </c>
      <c r="M1500" s="4">
        <f t="shared" si="47"/>
        <v>62.111649899999996</v>
      </c>
      <c r="N1500" s="4">
        <f t="shared" si="46"/>
        <v>103.13</v>
      </c>
    </row>
    <row r="1501" spans="1:14" x14ac:dyDescent="0.3">
      <c r="A1501" s="1">
        <v>42043</v>
      </c>
      <c r="B1501">
        <v>103.13</v>
      </c>
      <c r="C1501">
        <v>61.99</v>
      </c>
      <c r="D1501">
        <v>90.89</v>
      </c>
      <c r="E1501">
        <v>69.78</v>
      </c>
      <c r="F1501">
        <v>22.6998</v>
      </c>
      <c r="G1501">
        <v>29.733000000000001</v>
      </c>
      <c r="H1501">
        <v>42.41</v>
      </c>
      <c r="L1501" s="1">
        <v>42043</v>
      </c>
      <c r="M1501" s="4">
        <f t="shared" si="47"/>
        <v>62.111649899999996</v>
      </c>
      <c r="N1501" s="4">
        <f t="shared" si="46"/>
        <v>103.13</v>
      </c>
    </row>
    <row r="1502" spans="1:14" x14ac:dyDescent="0.3">
      <c r="A1502" s="1">
        <v>42044</v>
      </c>
      <c r="B1502">
        <v>102.8</v>
      </c>
      <c r="C1502">
        <v>61.7</v>
      </c>
      <c r="D1502">
        <v>89.93</v>
      </c>
      <c r="E1502">
        <v>68.959999999999994</v>
      </c>
      <c r="F1502">
        <v>22.72</v>
      </c>
      <c r="G1502">
        <v>29.93</v>
      </c>
      <c r="H1502">
        <v>42.36</v>
      </c>
      <c r="L1502" s="1">
        <v>42044</v>
      </c>
      <c r="M1502" s="4">
        <f t="shared" si="47"/>
        <v>61.661860000000004</v>
      </c>
      <c r="N1502" s="4">
        <f t="shared" si="46"/>
        <v>102.8</v>
      </c>
    </row>
    <row r="1503" spans="1:14" x14ac:dyDescent="0.3">
      <c r="A1503" s="1">
        <v>42045</v>
      </c>
      <c r="B1503">
        <v>104.4</v>
      </c>
      <c r="C1503">
        <v>62.35</v>
      </c>
      <c r="D1503">
        <v>92.97</v>
      </c>
      <c r="E1503">
        <v>70.12</v>
      </c>
      <c r="F1503">
        <v>22.734000000000002</v>
      </c>
      <c r="G1503">
        <v>30.504999999999999</v>
      </c>
      <c r="H1503">
        <v>42.6</v>
      </c>
      <c r="L1503" s="1">
        <v>42045</v>
      </c>
      <c r="M1503" s="4">
        <f t="shared" si="47"/>
        <v>62.904866999999996</v>
      </c>
      <c r="N1503" s="4">
        <f t="shared" si="46"/>
        <v>104.4</v>
      </c>
    </row>
    <row r="1504" spans="1:14" x14ac:dyDescent="0.3">
      <c r="A1504" s="1">
        <v>42046</v>
      </c>
      <c r="B1504">
        <v>104.78</v>
      </c>
      <c r="C1504">
        <v>62.52</v>
      </c>
      <c r="D1504">
        <v>93.27</v>
      </c>
      <c r="E1504">
        <v>70.19</v>
      </c>
      <c r="F1504">
        <v>22.799800000000001</v>
      </c>
      <c r="G1504">
        <v>31.22</v>
      </c>
      <c r="H1504">
        <v>42.38</v>
      </c>
      <c r="L1504" s="1">
        <v>42046</v>
      </c>
      <c r="M1504" s="4">
        <f t="shared" si="47"/>
        <v>63.099399900000002</v>
      </c>
      <c r="N1504" s="4">
        <f t="shared" si="46"/>
        <v>104.78</v>
      </c>
    </row>
    <row r="1505" spans="1:14" x14ac:dyDescent="0.3">
      <c r="A1505" s="1">
        <v>42047</v>
      </c>
      <c r="B1505">
        <v>106</v>
      </c>
      <c r="C1505">
        <v>63.62</v>
      </c>
      <c r="D1505">
        <v>94.76</v>
      </c>
      <c r="E1505">
        <v>70.44</v>
      </c>
      <c r="F1505">
        <v>22.920300000000001</v>
      </c>
      <c r="G1505">
        <v>31.614999999999998</v>
      </c>
      <c r="H1505">
        <v>43.09</v>
      </c>
      <c r="L1505" s="1">
        <v>42047</v>
      </c>
      <c r="M1505" s="4">
        <f t="shared" si="47"/>
        <v>64.004960149999988</v>
      </c>
      <c r="N1505" s="4">
        <f t="shared" si="46"/>
        <v>106</v>
      </c>
    </row>
    <row r="1506" spans="1:14" x14ac:dyDescent="0.3">
      <c r="A1506" s="1">
        <v>42048</v>
      </c>
      <c r="B1506">
        <v>106.91</v>
      </c>
      <c r="C1506">
        <v>64.55</v>
      </c>
      <c r="D1506">
        <v>95.43</v>
      </c>
      <c r="E1506">
        <v>70.72</v>
      </c>
      <c r="F1506">
        <v>23.276299999999999</v>
      </c>
      <c r="G1506">
        <v>31.77</v>
      </c>
      <c r="H1506">
        <v>43.87</v>
      </c>
      <c r="L1506" s="1">
        <v>42048</v>
      </c>
      <c r="M1506" s="4">
        <f t="shared" si="47"/>
        <v>64.633638149999996</v>
      </c>
      <c r="N1506" s="4">
        <f t="shared" si="46"/>
        <v>106.91</v>
      </c>
    </row>
    <row r="1507" spans="1:14" x14ac:dyDescent="0.3">
      <c r="A1507" s="1">
        <v>42049</v>
      </c>
      <c r="B1507">
        <v>106.91</v>
      </c>
      <c r="C1507">
        <v>64.55</v>
      </c>
      <c r="D1507">
        <v>95.43</v>
      </c>
      <c r="E1507">
        <v>70.72</v>
      </c>
      <c r="F1507">
        <v>23.276299999999999</v>
      </c>
      <c r="G1507">
        <v>31.77</v>
      </c>
      <c r="H1507">
        <v>43.87</v>
      </c>
      <c r="L1507" s="1">
        <v>42049</v>
      </c>
      <c r="M1507" s="4">
        <f t="shared" si="47"/>
        <v>64.633638149999996</v>
      </c>
      <c r="N1507" s="4">
        <f t="shared" si="46"/>
        <v>106.91</v>
      </c>
    </row>
    <row r="1508" spans="1:14" x14ac:dyDescent="0.3">
      <c r="A1508" s="1">
        <v>42050</v>
      </c>
      <c r="B1508">
        <v>106.91</v>
      </c>
      <c r="C1508">
        <v>64.55</v>
      </c>
      <c r="D1508">
        <v>95.43</v>
      </c>
      <c r="E1508">
        <v>70.72</v>
      </c>
      <c r="F1508">
        <v>23.276299999999999</v>
      </c>
      <c r="G1508">
        <v>31.77</v>
      </c>
      <c r="H1508">
        <v>43.87</v>
      </c>
      <c r="L1508" s="1">
        <v>42050</v>
      </c>
      <c r="M1508" s="4">
        <f t="shared" si="47"/>
        <v>64.633638149999996</v>
      </c>
      <c r="N1508" s="4">
        <f t="shared" si="46"/>
        <v>106.91</v>
      </c>
    </row>
    <row r="1509" spans="1:14" x14ac:dyDescent="0.3">
      <c r="A1509" s="1">
        <v>42051</v>
      </c>
      <c r="B1509">
        <v>106.91</v>
      </c>
      <c r="C1509">
        <v>64.55</v>
      </c>
      <c r="D1509">
        <v>95.43</v>
      </c>
      <c r="E1509">
        <v>70.72</v>
      </c>
      <c r="F1509">
        <v>23.276299999999999</v>
      </c>
      <c r="G1509">
        <v>31.77</v>
      </c>
      <c r="H1509">
        <v>43.87</v>
      </c>
      <c r="L1509" s="1">
        <v>42051</v>
      </c>
      <c r="M1509" s="4">
        <f t="shared" si="47"/>
        <v>64.633638149999996</v>
      </c>
      <c r="N1509" s="4">
        <f t="shared" si="46"/>
        <v>106.91</v>
      </c>
    </row>
    <row r="1510" spans="1:14" x14ac:dyDescent="0.3">
      <c r="A1510" s="1">
        <v>42052</v>
      </c>
      <c r="B1510">
        <v>107.01</v>
      </c>
      <c r="C1510">
        <v>64.430000000000007</v>
      </c>
      <c r="D1510">
        <v>95.73</v>
      </c>
      <c r="E1510">
        <v>71.23</v>
      </c>
      <c r="F1510">
        <v>23.515599999999999</v>
      </c>
      <c r="G1510">
        <v>31.957999999999998</v>
      </c>
      <c r="H1510">
        <v>43.58</v>
      </c>
      <c r="L1510" s="1">
        <v>42052</v>
      </c>
      <c r="M1510" s="4">
        <f t="shared" si="47"/>
        <v>64.733057799999997</v>
      </c>
      <c r="N1510" s="4">
        <f t="shared" si="46"/>
        <v>107.01</v>
      </c>
    </row>
    <row r="1511" spans="1:14" x14ac:dyDescent="0.3">
      <c r="A1511" s="1">
        <v>42053</v>
      </c>
      <c r="B1511">
        <v>107.16</v>
      </c>
      <c r="C1511">
        <v>64.66</v>
      </c>
      <c r="D1511">
        <v>95.48</v>
      </c>
      <c r="E1511">
        <v>71.31</v>
      </c>
      <c r="F1511">
        <v>23.56</v>
      </c>
      <c r="G1511">
        <v>32.179000000000002</v>
      </c>
      <c r="H1511">
        <v>43.53</v>
      </c>
      <c r="L1511" s="1">
        <v>42053</v>
      </c>
      <c r="M1511" s="4">
        <f t="shared" si="47"/>
        <v>64.780180000000001</v>
      </c>
      <c r="N1511" s="4">
        <f t="shared" si="46"/>
        <v>107.16</v>
      </c>
    </row>
    <row r="1512" spans="1:14" x14ac:dyDescent="0.3">
      <c r="A1512" s="1">
        <v>42054</v>
      </c>
      <c r="B1512">
        <v>107.69</v>
      </c>
      <c r="C1512">
        <v>65.680000000000007</v>
      </c>
      <c r="D1512">
        <v>95.74</v>
      </c>
      <c r="E1512">
        <v>71.430000000000007</v>
      </c>
      <c r="F1512">
        <v>23.5</v>
      </c>
      <c r="G1512">
        <v>32.112000000000002</v>
      </c>
      <c r="H1512">
        <v>43.5</v>
      </c>
      <c r="L1512" s="1">
        <v>42054</v>
      </c>
      <c r="M1512" s="4">
        <f t="shared" si="47"/>
        <v>65.210449999999994</v>
      </c>
      <c r="N1512" s="4">
        <f t="shared" si="46"/>
        <v>107.69</v>
      </c>
    </row>
    <row r="1513" spans="1:14" x14ac:dyDescent="0.3">
      <c r="A1513" s="1">
        <v>42055</v>
      </c>
      <c r="B1513">
        <v>108.41</v>
      </c>
      <c r="C1513">
        <v>66.03</v>
      </c>
      <c r="D1513">
        <v>96.31</v>
      </c>
      <c r="E1513">
        <v>72.180000000000007</v>
      </c>
      <c r="F1513">
        <v>23.68</v>
      </c>
      <c r="G1513">
        <v>32.374000000000002</v>
      </c>
      <c r="H1513">
        <v>43.854999999999997</v>
      </c>
      <c r="L1513" s="1">
        <v>42055</v>
      </c>
      <c r="M1513" s="4">
        <f t="shared" si="47"/>
        <v>65.649739999999994</v>
      </c>
      <c r="N1513" s="4">
        <f t="shared" si="46"/>
        <v>108.41</v>
      </c>
    </row>
    <row r="1514" spans="1:14" x14ac:dyDescent="0.3">
      <c r="A1514" s="1">
        <v>42056</v>
      </c>
      <c r="B1514">
        <v>108.41</v>
      </c>
      <c r="C1514">
        <v>66.03</v>
      </c>
      <c r="D1514">
        <v>96.31</v>
      </c>
      <c r="E1514">
        <v>72.180000000000007</v>
      </c>
      <c r="F1514">
        <v>23.68</v>
      </c>
      <c r="G1514">
        <v>32.374000000000002</v>
      </c>
      <c r="H1514">
        <v>43.854999999999997</v>
      </c>
      <c r="L1514" s="1">
        <v>42056</v>
      </c>
      <c r="M1514" s="4">
        <f t="shared" si="47"/>
        <v>65.649739999999994</v>
      </c>
      <c r="N1514" s="4">
        <f t="shared" si="46"/>
        <v>108.41</v>
      </c>
    </row>
    <row r="1515" spans="1:14" x14ac:dyDescent="0.3">
      <c r="A1515" s="1">
        <v>42057</v>
      </c>
      <c r="B1515">
        <v>108.41</v>
      </c>
      <c r="C1515">
        <v>66.03</v>
      </c>
      <c r="D1515">
        <v>96.31</v>
      </c>
      <c r="E1515">
        <v>72.180000000000007</v>
      </c>
      <c r="F1515">
        <v>23.68</v>
      </c>
      <c r="G1515">
        <v>32.374000000000002</v>
      </c>
      <c r="H1515">
        <v>43.854999999999997</v>
      </c>
      <c r="L1515" s="1">
        <v>42057</v>
      </c>
      <c r="M1515" s="4">
        <f t="shared" si="47"/>
        <v>65.649739999999994</v>
      </c>
      <c r="N1515" s="4">
        <f t="shared" si="46"/>
        <v>108.41</v>
      </c>
    </row>
    <row r="1516" spans="1:14" x14ac:dyDescent="0.3">
      <c r="A1516" s="1">
        <v>42058</v>
      </c>
      <c r="B1516">
        <v>108.52</v>
      </c>
      <c r="C1516">
        <v>65.45</v>
      </c>
      <c r="D1516">
        <v>95.71</v>
      </c>
      <c r="E1516">
        <v>72.510000000000005</v>
      </c>
      <c r="F1516">
        <v>23.5214</v>
      </c>
      <c r="G1516">
        <v>33.25</v>
      </c>
      <c r="H1516">
        <v>44.15</v>
      </c>
      <c r="L1516" s="1">
        <v>42058</v>
      </c>
      <c r="M1516" s="4">
        <f t="shared" si="47"/>
        <v>65.463260700000006</v>
      </c>
      <c r="N1516" s="4">
        <f t="shared" si="46"/>
        <v>108.52</v>
      </c>
    </row>
    <row r="1517" spans="1:14" x14ac:dyDescent="0.3">
      <c r="A1517" s="1">
        <v>42059</v>
      </c>
      <c r="B1517">
        <v>108.6</v>
      </c>
      <c r="C1517">
        <v>65.47</v>
      </c>
      <c r="D1517">
        <v>96.99</v>
      </c>
      <c r="E1517">
        <v>72.42</v>
      </c>
      <c r="F1517">
        <v>23.8</v>
      </c>
      <c r="G1517">
        <v>33.042999999999999</v>
      </c>
      <c r="H1517">
        <v>44.09</v>
      </c>
      <c r="L1517" s="1">
        <v>42059</v>
      </c>
      <c r="M1517" s="4">
        <f t="shared" si="47"/>
        <v>65.750199999999992</v>
      </c>
      <c r="N1517" s="4">
        <f t="shared" si="46"/>
        <v>108.6</v>
      </c>
    </row>
    <row r="1518" spans="1:14" x14ac:dyDescent="0.3">
      <c r="A1518" s="1">
        <v>42060</v>
      </c>
      <c r="B1518">
        <v>108.33</v>
      </c>
      <c r="C1518">
        <v>66.17</v>
      </c>
      <c r="D1518">
        <v>96.49</v>
      </c>
      <c r="E1518">
        <v>72.39</v>
      </c>
      <c r="F1518">
        <v>23.9</v>
      </c>
      <c r="G1518">
        <v>32.197000000000003</v>
      </c>
      <c r="H1518">
        <v>43.99</v>
      </c>
      <c r="L1518" s="1">
        <v>42060</v>
      </c>
      <c r="M1518" s="4">
        <f t="shared" si="47"/>
        <v>65.771149999999992</v>
      </c>
      <c r="N1518" s="4">
        <f t="shared" si="46"/>
        <v>108.33</v>
      </c>
    </row>
    <row r="1519" spans="1:14" x14ac:dyDescent="0.3">
      <c r="A1519" s="1">
        <v>42061</v>
      </c>
      <c r="B1519">
        <v>108.88</v>
      </c>
      <c r="C1519">
        <v>66.78</v>
      </c>
      <c r="D1519">
        <v>97.15</v>
      </c>
      <c r="E1519">
        <v>72.59</v>
      </c>
      <c r="F1519">
        <v>23.821000000000002</v>
      </c>
      <c r="G1519">
        <v>32.603999999999999</v>
      </c>
      <c r="H1519">
        <v>44.055</v>
      </c>
      <c r="L1519" s="1">
        <v>42061</v>
      </c>
      <c r="M1519" s="4">
        <f t="shared" si="47"/>
        <v>66.226810499999999</v>
      </c>
      <c r="N1519" s="4">
        <f t="shared" si="46"/>
        <v>108.88</v>
      </c>
    </row>
    <row r="1520" spans="1:14" x14ac:dyDescent="0.3">
      <c r="A1520" s="1">
        <v>42062</v>
      </c>
      <c r="B1520">
        <v>108.4</v>
      </c>
      <c r="C1520">
        <v>66.13</v>
      </c>
      <c r="D1520">
        <v>96.86</v>
      </c>
      <c r="E1520">
        <v>72.239999999999995</v>
      </c>
      <c r="F1520">
        <v>23.82</v>
      </c>
      <c r="G1520">
        <v>32.115000000000002</v>
      </c>
      <c r="H1520">
        <v>43.85</v>
      </c>
      <c r="L1520" s="1">
        <v>42062</v>
      </c>
      <c r="M1520" s="4">
        <f t="shared" si="47"/>
        <v>65.804910000000007</v>
      </c>
      <c r="N1520" s="4">
        <f t="shared" si="46"/>
        <v>108.4</v>
      </c>
    </row>
    <row r="1521" spans="1:14" x14ac:dyDescent="0.3">
      <c r="A1521" s="1">
        <v>42063</v>
      </c>
      <c r="B1521">
        <v>108.4</v>
      </c>
      <c r="C1521">
        <v>66.13</v>
      </c>
      <c r="D1521">
        <v>96.86</v>
      </c>
      <c r="E1521">
        <v>72.239999999999995</v>
      </c>
      <c r="F1521">
        <v>23.82</v>
      </c>
      <c r="G1521">
        <v>32.115000000000002</v>
      </c>
      <c r="H1521">
        <v>43.85</v>
      </c>
      <c r="L1521" s="1">
        <v>42063</v>
      </c>
      <c r="M1521" s="4">
        <f t="shared" si="47"/>
        <v>65.804910000000007</v>
      </c>
      <c r="N1521" s="4">
        <f t="shared" si="46"/>
        <v>108.4</v>
      </c>
    </row>
    <row r="1522" spans="1:14" x14ac:dyDescent="0.3">
      <c r="A1522" s="1">
        <v>42064</v>
      </c>
      <c r="B1522">
        <v>108.4</v>
      </c>
      <c r="C1522">
        <v>66.13</v>
      </c>
      <c r="D1522">
        <v>96.86</v>
      </c>
      <c r="E1522">
        <v>72.239999999999995</v>
      </c>
      <c r="F1522">
        <v>23.82</v>
      </c>
      <c r="G1522">
        <v>32.115000000000002</v>
      </c>
      <c r="H1522">
        <v>43.85</v>
      </c>
      <c r="L1522" s="1">
        <v>42064</v>
      </c>
      <c r="M1522" s="4">
        <f t="shared" si="47"/>
        <v>65.804910000000007</v>
      </c>
      <c r="N1522" s="4">
        <f t="shared" si="46"/>
        <v>108.4</v>
      </c>
    </row>
    <row r="1523" spans="1:14" x14ac:dyDescent="0.3">
      <c r="A1523" s="1">
        <v>42065</v>
      </c>
      <c r="B1523">
        <v>109.38</v>
      </c>
      <c r="C1523">
        <v>66.760000000000005</v>
      </c>
      <c r="D1523">
        <v>99.52</v>
      </c>
      <c r="E1523">
        <v>72.89</v>
      </c>
      <c r="F1523">
        <v>24.02</v>
      </c>
      <c r="G1523">
        <v>32.273000000000003</v>
      </c>
      <c r="H1523">
        <v>43.88</v>
      </c>
      <c r="L1523" s="1">
        <v>42065</v>
      </c>
      <c r="M1523" s="4">
        <f t="shared" si="47"/>
        <v>66.806809999999999</v>
      </c>
      <c r="N1523" s="4">
        <f t="shared" si="46"/>
        <v>109.38</v>
      </c>
    </row>
    <row r="1524" spans="1:14" x14ac:dyDescent="0.3">
      <c r="A1524" s="1">
        <v>42066</v>
      </c>
      <c r="B1524">
        <v>108.87</v>
      </c>
      <c r="C1524">
        <v>66.31</v>
      </c>
      <c r="D1524">
        <v>97.68</v>
      </c>
      <c r="E1524">
        <v>72.23</v>
      </c>
      <c r="F1524">
        <v>23.92</v>
      </c>
      <c r="G1524">
        <v>32.340000000000003</v>
      </c>
      <c r="H1524">
        <v>43.28</v>
      </c>
      <c r="L1524" s="1">
        <v>42066</v>
      </c>
      <c r="M1524" s="4">
        <f t="shared" si="47"/>
        <v>66.036960000000008</v>
      </c>
      <c r="N1524" s="4">
        <f t="shared" si="46"/>
        <v>108.87</v>
      </c>
    </row>
    <row r="1525" spans="1:14" x14ac:dyDescent="0.3">
      <c r="A1525" s="1">
        <v>42067</v>
      </c>
      <c r="B1525">
        <v>108.45</v>
      </c>
      <c r="C1525">
        <v>66.010000000000005</v>
      </c>
      <c r="D1525">
        <v>97.55</v>
      </c>
      <c r="E1525">
        <v>72.58</v>
      </c>
      <c r="F1525">
        <v>23.9</v>
      </c>
      <c r="G1525">
        <v>32.134999999999998</v>
      </c>
      <c r="H1525">
        <v>43.055</v>
      </c>
      <c r="L1525" s="1">
        <v>42067</v>
      </c>
      <c r="M1525" s="4">
        <f t="shared" si="47"/>
        <v>65.90894999999999</v>
      </c>
      <c r="N1525" s="4">
        <f t="shared" si="46"/>
        <v>108.45</v>
      </c>
    </row>
    <row r="1526" spans="1:14" x14ac:dyDescent="0.3">
      <c r="A1526" s="1">
        <v>42068</v>
      </c>
      <c r="B1526">
        <v>108.64</v>
      </c>
      <c r="C1526">
        <v>66.42</v>
      </c>
      <c r="D1526">
        <v>97.61</v>
      </c>
      <c r="E1526">
        <v>72.84</v>
      </c>
      <c r="F1526">
        <v>23.88</v>
      </c>
      <c r="G1526">
        <v>31.603000000000002</v>
      </c>
      <c r="H1526">
        <v>43.11</v>
      </c>
      <c r="L1526" s="1">
        <v>42068</v>
      </c>
      <c r="M1526" s="4">
        <f t="shared" si="47"/>
        <v>66.05874</v>
      </c>
      <c r="N1526" s="4">
        <f t="shared" si="46"/>
        <v>108.64</v>
      </c>
    </row>
    <row r="1527" spans="1:14" x14ac:dyDescent="0.3">
      <c r="A1527" s="1">
        <v>42069</v>
      </c>
      <c r="B1527">
        <v>107.41</v>
      </c>
      <c r="C1527">
        <v>65.75</v>
      </c>
      <c r="D1527">
        <v>96.6</v>
      </c>
      <c r="E1527">
        <v>71.41</v>
      </c>
      <c r="F1527">
        <v>23.72</v>
      </c>
      <c r="G1527">
        <v>31.65</v>
      </c>
      <c r="H1527">
        <v>42.36</v>
      </c>
      <c r="L1527" s="1">
        <v>42069</v>
      </c>
      <c r="M1527" s="4">
        <f t="shared" si="47"/>
        <v>65.28685999999999</v>
      </c>
      <c r="N1527" s="4">
        <f t="shared" si="46"/>
        <v>107.41</v>
      </c>
    </row>
    <row r="1528" spans="1:14" x14ac:dyDescent="0.3">
      <c r="A1528" s="1">
        <v>42070</v>
      </c>
      <c r="B1528">
        <v>107.41</v>
      </c>
      <c r="C1528">
        <v>65.75</v>
      </c>
      <c r="D1528">
        <v>96.6</v>
      </c>
      <c r="E1528">
        <v>71.41</v>
      </c>
      <c r="F1528">
        <v>23.72</v>
      </c>
      <c r="G1528">
        <v>31.65</v>
      </c>
      <c r="H1528">
        <v>42.36</v>
      </c>
      <c r="L1528" s="1">
        <v>42070</v>
      </c>
      <c r="M1528" s="4">
        <f t="shared" si="47"/>
        <v>65.28685999999999</v>
      </c>
      <c r="N1528" s="4">
        <f t="shared" si="46"/>
        <v>107.41</v>
      </c>
    </row>
    <row r="1529" spans="1:14" x14ac:dyDescent="0.3">
      <c r="A1529" s="1">
        <v>42071</v>
      </c>
      <c r="B1529">
        <v>107.41</v>
      </c>
      <c r="C1529">
        <v>65.75</v>
      </c>
      <c r="D1529">
        <v>96.6</v>
      </c>
      <c r="E1529">
        <v>71.41</v>
      </c>
      <c r="F1529">
        <v>23.72</v>
      </c>
      <c r="G1529">
        <v>31.65</v>
      </c>
      <c r="H1529">
        <v>42.36</v>
      </c>
      <c r="L1529" s="1">
        <v>42071</v>
      </c>
      <c r="M1529" s="4">
        <f t="shared" si="47"/>
        <v>65.28685999999999</v>
      </c>
      <c r="N1529" s="4">
        <f t="shared" si="46"/>
        <v>107.41</v>
      </c>
    </row>
    <row r="1530" spans="1:14" x14ac:dyDescent="0.3">
      <c r="A1530" s="1">
        <v>42072</v>
      </c>
      <c r="B1530">
        <v>107.72</v>
      </c>
      <c r="C1530">
        <v>65.78</v>
      </c>
      <c r="D1530">
        <v>96.9</v>
      </c>
      <c r="E1530">
        <v>71.849999999999994</v>
      </c>
      <c r="F1530">
        <v>23.6</v>
      </c>
      <c r="G1530">
        <v>31.785</v>
      </c>
      <c r="H1530">
        <v>42.85</v>
      </c>
      <c r="L1530" s="1">
        <v>42072</v>
      </c>
      <c r="M1530" s="4">
        <f t="shared" si="47"/>
        <v>65.500799999999998</v>
      </c>
      <c r="N1530" s="4">
        <f t="shared" si="46"/>
        <v>107.72</v>
      </c>
    </row>
    <row r="1531" spans="1:14" x14ac:dyDescent="0.3">
      <c r="A1531" s="1">
        <v>42073</v>
      </c>
      <c r="B1531">
        <v>105.72</v>
      </c>
      <c r="C1531">
        <v>64.53</v>
      </c>
      <c r="D1531">
        <v>95.11</v>
      </c>
      <c r="E1531">
        <v>71.05</v>
      </c>
      <c r="F1531">
        <v>23.106000000000002</v>
      </c>
      <c r="G1531">
        <v>31.128</v>
      </c>
      <c r="H1531">
        <v>42.03</v>
      </c>
      <c r="L1531" s="1">
        <v>42073</v>
      </c>
      <c r="M1531" s="4">
        <f t="shared" si="47"/>
        <v>64.347853000000001</v>
      </c>
      <c r="N1531" s="4">
        <f t="shared" si="46"/>
        <v>105.72</v>
      </c>
    </row>
    <row r="1532" spans="1:14" x14ac:dyDescent="0.3">
      <c r="A1532" s="1">
        <v>42074</v>
      </c>
      <c r="B1532">
        <v>105.11</v>
      </c>
      <c r="C1532">
        <v>64.489999999999995</v>
      </c>
      <c r="D1532">
        <v>95.32</v>
      </c>
      <c r="E1532">
        <v>71.010000000000005</v>
      </c>
      <c r="F1532">
        <v>23.0398</v>
      </c>
      <c r="G1532">
        <v>30.56</v>
      </c>
      <c r="H1532">
        <v>41.98</v>
      </c>
      <c r="L1532" s="1">
        <v>42074</v>
      </c>
      <c r="M1532" s="4">
        <f t="shared" si="47"/>
        <v>64.318519899999998</v>
      </c>
      <c r="N1532" s="4">
        <f t="shared" si="46"/>
        <v>105.11</v>
      </c>
    </row>
    <row r="1533" spans="1:14" x14ac:dyDescent="0.3">
      <c r="A1533" s="1">
        <v>42075</v>
      </c>
      <c r="B1533">
        <v>105.8</v>
      </c>
      <c r="C1533">
        <v>65.290000000000006</v>
      </c>
      <c r="D1533">
        <v>95.29</v>
      </c>
      <c r="E1533">
        <v>71.95</v>
      </c>
      <c r="F1533">
        <v>23.24</v>
      </c>
      <c r="G1533">
        <v>31.113</v>
      </c>
      <c r="H1533">
        <v>41.02</v>
      </c>
      <c r="L1533" s="1">
        <v>42075</v>
      </c>
      <c r="M1533" s="4">
        <f t="shared" si="47"/>
        <v>64.691420000000008</v>
      </c>
      <c r="N1533" s="4">
        <f t="shared" si="46"/>
        <v>105.8</v>
      </c>
    </row>
    <row r="1534" spans="1:14" x14ac:dyDescent="0.3">
      <c r="A1534" s="1">
        <v>42076</v>
      </c>
      <c r="B1534">
        <v>105.34</v>
      </c>
      <c r="C1534">
        <v>64.741</v>
      </c>
      <c r="D1534">
        <v>95.93</v>
      </c>
      <c r="E1534">
        <v>71.81</v>
      </c>
      <c r="F1534">
        <v>22.9998</v>
      </c>
      <c r="G1534">
        <v>30.898</v>
      </c>
      <c r="H1534">
        <v>41.38</v>
      </c>
      <c r="L1534" s="1">
        <v>42076</v>
      </c>
      <c r="M1534" s="4">
        <f t="shared" si="47"/>
        <v>64.652649900000014</v>
      </c>
      <c r="N1534" s="4">
        <f t="shared" si="46"/>
        <v>105.34</v>
      </c>
    </row>
    <row r="1535" spans="1:14" x14ac:dyDescent="0.3">
      <c r="A1535" s="1">
        <v>42077</v>
      </c>
      <c r="B1535">
        <v>105.34</v>
      </c>
      <c r="C1535">
        <v>64.741</v>
      </c>
      <c r="D1535">
        <v>95.93</v>
      </c>
      <c r="E1535">
        <v>71.81</v>
      </c>
      <c r="F1535">
        <v>22.9998</v>
      </c>
      <c r="G1535">
        <v>30.898</v>
      </c>
      <c r="H1535">
        <v>41.38</v>
      </c>
      <c r="L1535" s="1">
        <v>42077</v>
      </c>
      <c r="M1535" s="4">
        <f t="shared" si="47"/>
        <v>64.652649900000014</v>
      </c>
      <c r="N1535" s="4">
        <f t="shared" si="46"/>
        <v>105.34</v>
      </c>
    </row>
    <row r="1536" spans="1:14" x14ac:dyDescent="0.3">
      <c r="A1536" s="1">
        <v>42078</v>
      </c>
      <c r="B1536">
        <v>105.34</v>
      </c>
      <c r="C1536">
        <v>64.741</v>
      </c>
      <c r="D1536">
        <v>95.93</v>
      </c>
      <c r="E1536">
        <v>71.81</v>
      </c>
      <c r="F1536">
        <v>22.9998</v>
      </c>
      <c r="G1536">
        <v>30.898</v>
      </c>
      <c r="H1536">
        <v>41.38</v>
      </c>
      <c r="L1536" s="1">
        <v>42078</v>
      </c>
      <c r="M1536" s="4">
        <f t="shared" si="47"/>
        <v>64.652649900000014</v>
      </c>
      <c r="N1536" s="4">
        <f t="shared" si="46"/>
        <v>105.34</v>
      </c>
    </row>
    <row r="1537" spans="1:14" x14ac:dyDescent="0.3">
      <c r="A1537" s="1">
        <v>42079</v>
      </c>
      <c r="B1537">
        <v>106.7</v>
      </c>
      <c r="C1537">
        <v>65.099999999999994</v>
      </c>
      <c r="D1537">
        <v>97.39</v>
      </c>
      <c r="E1537">
        <v>73.400000000000006</v>
      </c>
      <c r="F1537">
        <v>22.92</v>
      </c>
      <c r="G1537">
        <v>31.238</v>
      </c>
      <c r="H1537">
        <v>41.56</v>
      </c>
      <c r="L1537" s="1">
        <v>42079</v>
      </c>
      <c r="M1537" s="4">
        <f t="shared" si="47"/>
        <v>65.433759999999992</v>
      </c>
      <c r="N1537" s="4">
        <f t="shared" si="46"/>
        <v>106.7</v>
      </c>
    </row>
    <row r="1538" spans="1:14" x14ac:dyDescent="0.3">
      <c r="A1538" s="1">
        <v>42080</v>
      </c>
      <c r="B1538">
        <v>106.87</v>
      </c>
      <c r="C1538">
        <v>65.290000000000006</v>
      </c>
      <c r="D1538">
        <v>96.68</v>
      </c>
      <c r="E1538">
        <v>73.19</v>
      </c>
      <c r="F1538">
        <v>23</v>
      </c>
      <c r="G1538">
        <v>31.76</v>
      </c>
      <c r="H1538">
        <v>41.695</v>
      </c>
      <c r="L1538" s="1">
        <v>42080</v>
      </c>
      <c r="M1538" s="4">
        <f t="shared" si="47"/>
        <v>65.356999999999999</v>
      </c>
      <c r="N1538" s="4">
        <f t="shared" ref="N1538:N1601" si="48">B1538</f>
        <v>106.87</v>
      </c>
    </row>
    <row r="1539" spans="1:14" x14ac:dyDescent="0.3">
      <c r="A1539" s="1">
        <v>42081</v>
      </c>
      <c r="B1539">
        <v>107.92</v>
      </c>
      <c r="C1539">
        <v>65.89</v>
      </c>
      <c r="D1539">
        <v>97.4</v>
      </c>
      <c r="E1539">
        <v>74.14</v>
      </c>
      <c r="F1539">
        <v>22.78</v>
      </c>
      <c r="G1539">
        <v>32.118000000000002</v>
      </c>
      <c r="H1539">
        <v>42.5</v>
      </c>
      <c r="L1539" s="1">
        <v>42081</v>
      </c>
      <c r="M1539" s="4">
        <f t="shared" ref="M1539:M1602" si="49">C1539*0.35+D1539*25%+E1539*15%+F1539*0.05%+G1539*10%+H1539*10%</f>
        <v>66.005690000000001</v>
      </c>
      <c r="N1539" s="4">
        <f t="shared" si="48"/>
        <v>107.92</v>
      </c>
    </row>
    <row r="1540" spans="1:14" x14ac:dyDescent="0.3">
      <c r="A1540" s="1">
        <v>42082</v>
      </c>
      <c r="B1540">
        <v>108.08</v>
      </c>
      <c r="C1540">
        <v>66</v>
      </c>
      <c r="D1540">
        <v>97.62</v>
      </c>
      <c r="E1540">
        <v>74.569999999999993</v>
      </c>
      <c r="F1540">
        <v>22.582000000000001</v>
      </c>
      <c r="G1540">
        <v>31.873999999999999</v>
      </c>
      <c r="H1540">
        <v>42.284999999999997</v>
      </c>
      <c r="L1540" s="1">
        <v>42082</v>
      </c>
      <c r="M1540" s="4">
        <f t="shared" si="49"/>
        <v>66.117690999999994</v>
      </c>
      <c r="N1540" s="4">
        <f t="shared" si="48"/>
        <v>108.08</v>
      </c>
    </row>
    <row r="1541" spans="1:14" x14ac:dyDescent="0.3">
      <c r="A1541" s="1">
        <v>42083</v>
      </c>
      <c r="B1541">
        <v>108.53</v>
      </c>
      <c r="C1541">
        <v>66.14</v>
      </c>
      <c r="D1541">
        <v>99</v>
      </c>
      <c r="E1541">
        <v>74.900000000000006</v>
      </c>
      <c r="F1541">
        <v>23.08</v>
      </c>
      <c r="G1541">
        <v>31.475000000000001</v>
      </c>
      <c r="H1541">
        <v>42.88</v>
      </c>
      <c r="L1541" s="1">
        <v>42083</v>
      </c>
      <c r="M1541" s="4">
        <f t="shared" si="49"/>
        <v>66.581040000000002</v>
      </c>
      <c r="N1541" s="4">
        <f t="shared" si="48"/>
        <v>108.53</v>
      </c>
    </row>
    <row r="1542" spans="1:14" x14ac:dyDescent="0.3">
      <c r="A1542" s="1">
        <v>42084</v>
      </c>
      <c r="B1542">
        <v>108.53</v>
      </c>
      <c r="C1542">
        <v>66.14</v>
      </c>
      <c r="D1542">
        <v>99</v>
      </c>
      <c r="E1542">
        <v>74.900000000000006</v>
      </c>
      <c r="F1542">
        <v>23.08</v>
      </c>
      <c r="G1542">
        <v>31.475000000000001</v>
      </c>
      <c r="H1542">
        <v>42.88</v>
      </c>
      <c r="L1542" s="1">
        <v>42084</v>
      </c>
      <c r="M1542" s="4">
        <f t="shared" si="49"/>
        <v>66.581040000000002</v>
      </c>
      <c r="N1542" s="4">
        <f t="shared" si="48"/>
        <v>108.53</v>
      </c>
    </row>
    <row r="1543" spans="1:14" x14ac:dyDescent="0.3">
      <c r="A1543" s="1">
        <v>42085</v>
      </c>
      <c r="B1543">
        <v>108.53</v>
      </c>
      <c r="C1543">
        <v>66.14</v>
      </c>
      <c r="D1543">
        <v>99</v>
      </c>
      <c r="E1543">
        <v>74.900000000000006</v>
      </c>
      <c r="F1543">
        <v>23.08</v>
      </c>
      <c r="G1543">
        <v>31.475000000000001</v>
      </c>
      <c r="H1543">
        <v>42.88</v>
      </c>
      <c r="L1543" s="1">
        <v>42085</v>
      </c>
      <c r="M1543" s="4">
        <f t="shared" si="49"/>
        <v>66.581040000000002</v>
      </c>
      <c r="N1543" s="4">
        <f t="shared" si="48"/>
        <v>108.53</v>
      </c>
    </row>
    <row r="1544" spans="1:14" x14ac:dyDescent="0.3">
      <c r="A1544" s="1">
        <v>42086</v>
      </c>
      <c r="B1544">
        <v>108.32</v>
      </c>
      <c r="C1544">
        <v>66.22</v>
      </c>
      <c r="D1544">
        <v>98.18</v>
      </c>
      <c r="E1544">
        <v>74.69</v>
      </c>
      <c r="F1544">
        <v>23.14</v>
      </c>
      <c r="G1544">
        <v>31.803000000000001</v>
      </c>
      <c r="H1544">
        <v>42.854999999999997</v>
      </c>
      <c r="L1544" s="1">
        <v>42086</v>
      </c>
      <c r="M1544" s="4">
        <f t="shared" si="49"/>
        <v>66.402870000000007</v>
      </c>
      <c r="N1544" s="4">
        <f t="shared" si="48"/>
        <v>108.32</v>
      </c>
    </row>
    <row r="1545" spans="1:14" x14ac:dyDescent="0.3">
      <c r="A1545" s="1">
        <v>42087</v>
      </c>
      <c r="B1545">
        <v>107.93</v>
      </c>
      <c r="C1545">
        <v>66.349999999999994</v>
      </c>
      <c r="D1545">
        <v>97.34</v>
      </c>
      <c r="E1545">
        <v>74.040000000000006</v>
      </c>
      <c r="F1545">
        <v>23</v>
      </c>
      <c r="G1545">
        <v>31.672999999999998</v>
      </c>
      <c r="H1545">
        <v>42.9</v>
      </c>
      <c r="L1545" s="1">
        <v>42087</v>
      </c>
      <c r="M1545" s="4">
        <f t="shared" si="49"/>
        <v>66.132300000000001</v>
      </c>
      <c r="N1545" s="4">
        <f t="shared" si="48"/>
        <v>107.93</v>
      </c>
    </row>
    <row r="1546" spans="1:14" x14ac:dyDescent="0.3">
      <c r="A1546" s="1">
        <v>42088</v>
      </c>
      <c r="B1546">
        <v>105.46</v>
      </c>
      <c r="C1546">
        <v>64.930000000000007</v>
      </c>
      <c r="D1546">
        <v>92.57</v>
      </c>
      <c r="E1546">
        <v>72.69</v>
      </c>
      <c r="F1546">
        <v>22.6</v>
      </c>
      <c r="G1546">
        <v>30.844999999999999</v>
      </c>
      <c r="H1546">
        <v>41.46</v>
      </c>
      <c r="L1546" s="1">
        <v>42088</v>
      </c>
      <c r="M1546" s="4">
        <f t="shared" si="49"/>
        <v>64.013299999999987</v>
      </c>
      <c r="N1546" s="4">
        <f t="shared" si="48"/>
        <v>105.46</v>
      </c>
    </row>
    <row r="1547" spans="1:14" x14ac:dyDescent="0.3">
      <c r="A1547" s="1">
        <v>42089</v>
      </c>
      <c r="B1547">
        <v>105.1</v>
      </c>
      <c r="C1547">
        <v>64.760000000000005</v>
      </c>
      <c r="D1547">
        <v>91.3</v>
      </c>
      <c r="E1547">
        <v>72.52</v>
      </c>
      <c r="F1547">
        <v>22.402000000000001</v>
      </c>
      <c r="G1547">
        <v>31.06</v>
      </c>
      <c r="H1547">
        <v>41.21</v>
      </c>
      <c r="L1547" s="1">
        <v>42089</v>
      </c>
      <c r="M1547" s="4">
        <f t="shared" si="49"/>
        <v>63.607201000000003</v>
      </c>
      <c r="N1547" s="4">
        <f t="shared" si="48"/>
        <v>105.1</v>
      </c>
    </row>
    <row r="1548" spans="1:14" x14ac:dyDescent="0.3">
      <c r="A1548" s="1">
        <v>42090</v>
      </c>
      <c r="B1548">
        <v>105.52</v>
      </c>
      <c r="C1548">
        <v>64.97</v>
      </c>
      <c r="D1548">
        <v>93.89</v>
      </c>
      <c r="E1548">
        <v>73.040000000000006</v>
      </c>
      <c r="F1548">
        <v>22.36</v>
      </c>
      <c r="G1548">
        <v>30.812999999999999</v>
      </c>
      <c r="H1548">
        <v>40.97</v>
      </c>
      <c r="L1548" s="1">
        <v>42090</v>
      </c>
      <c r="M1548" s="4">
        <f t="shared" si="49"/>
        <v>64.35748000000001</v>
      </c>
      <c r="N1548" s="4">
        <f t="shared" si="48"/>
        <v>105.52</v>
      </c>
    </row>
    <row r="1549" spans="1:14" x14ac:dyDescent="0.3">
      <c r="A1549" s="1">
        <v>42091</v>
      </c>
      <c r="B1549">
        <v>105.52</v>
      </c>
      <c r="C1549">
        <v>64.97</v>
      </c>
      <c r="D1549">
        <v>93.89</v>
      </c>
      <c r="E1549">
        <v>73.040000000000006</v>
      </c>
      <c r="F1549">
        <v>22.36</v>
      </c>
      <c r="G1549">
        <v>30.812999999999999</v>
      </c>
      <c r="H1549">
        <v>40.97</v>
      </c>
      <c r="L1549" s="1">
        <v>42091</v>
      </c>
      <c r="M1549" s="4">
        <f t="shared" si="49"/>
        <v>64.35748000000001</v>
      </c>
      <c r="N1549" s="4">
        <f t="shared" si="48"/>
        <v>105.52</v>
      </c>
    </row>
    <row r="1550" spans="1:14" x14ac:dyDescent="0.3">
      <c r="A1550" s="1">
        <v>42092</v>
      </c>
      <c r="B1550">
        <v>105.52</v>
      </c>
      <c r="C1550">
        <v>64.97</v>
      </c>
      <c r="D1550">
        <v>93.89</v>
      </c>
      <c r="E1550">
        <v>73.040000000000006</v>
      </c>
      <c r="F1550">
        <v>22.36</v>
      </c>
      <c r="G1550">
        <v>30.812999999999999</v>
      </c>
      <c r="H1550">
        <v>40.97</v>
      </c>
      <c r="L1550" s="1">
        <v>42092</v>
      </c>
      <c r="M1550" s="4">
        <f t="shared" si="49"/>
        <v>64.35748000000001</v>
      </c>
      <c r="N1550" s="4">
        <f t="shared" si="48"/>
        <v>105.52</v>
      </c>
    </row>
    <row r="1551" spans="1:14" x14ac:dyDescent="0.3">
      <c r="A1551" s="1">
        <v>42093</v>
      </c>
      <c r="B1551">
        <v>106.73</v>
      </c>
      <c r="C1551">
        <v>65.31</v>
      </c>
      <c r="D1551">
        <v>95.09</v>
      </c>
      <c r="E1551">
        <v>73.78</v>
      </c>
      <c r="F1551">
        <v>22.688400000000001</v>
      </c>
      <c r="G1551">
        <v>31.593</v>
      </c>
      <c r="H1551">
        <v>40.96</v>
      </c>
      <c r="L1551" s="1">
        <v>42093</v>
      </c>
      <c r="M1551" s="4">
        <f t="shared" si="49"/>
        <v>64.964644200000009</v>
      </c>
      <c r="N1551" s="4">
        <f t="shared" si="48"/>
        <v>106.73</v>
      </c>
    </row>
    <row r="1552" spans="1:14" x14ac:dyDescent="0.3">
      <c r="A1552" s="1">
        <v>42094</v>
      </c>
      <c r="B1552">
        <v>105.6</v>
      </c>
      <c r="C1552">
        <v>64.92</v>
      </c>
      <c r="D1552">
        <v>94.02</v>
      </c>
      <c r="E1552">
        <v>72.5</v>
      </c>
      <c r="F1552">
        <v>22.560300000000002</v>
      </c>
      <c r="G1552">
        <v>31.108000000000001</v>
      </c>
      <c r="H1552">
        <v>40.655000000000001</v>
      </c>
      <c r="L1552" s="1">
        <v>42094</v>
      </c>
      <c r="M1552" s="4">
        <f t="shared" si="49"/>
        <v>64.289580149999992</v>
      </c>
      <c r="N1552" s="4">
        <f t="shared" si="48"/>
        <v>105.6</v>
      </c>
    </row>
    <row r="1553" spans="1:14" x14ac:dyDescent="0.3">
      <c r="A1553" s="1">
        <v>42095</v>
      </c>
      <c r="B1553">
        <v>105.05</v>
      </c>
      <c r="C1553">
        <v>64.44</v>
      </c>
      <c r="D1553">
        <v>93.41</v>
      </c>
      <c r="E1553">
        <v>71.77</v>
      </c>
      <c r="F1553">
        <v>22.66</v>
      </c>
      <c r="G1553">
        <v>31.062999999999999</v>
      </c>
      <c r="H1553">
        <v>40.72</v>
      </c>
      <c r="L1553" s="1">
        <v>42095</v>
      </c>
      <c r="M1553" s="4">
        <f t="shared" si="49"/>
        <v>63.861629999999998</v>
      </c>
      <c r="N1553" s="4">
        <f t="shared" si="48"/>
        <v>105.05</v>
      </c>
    </row>
    <row r="1554" spans="1:14" x14ac:dyDescent="0.3">
      <c r="A1554" s="1">
        <v>42096</v>
      </c>
      <c r="B1554">
        <v>105.12</v>
      </c>
      <c r="C1554">
        <v>64.59</v>
      </c>
      <c r="D1554">
        <v>93.2</v>
      </c>
      <c r="E1554">
        <v>71.989999999999995</v>
      </c>
      <c r="F1554">
        <v>22.96</v>
      </c>
      <c r="G1554">
        <v>31.33</v>
      </c>
      <c r="H1554">
        <v>40.29</v>
      </c>
      <c r="L1554" s="1">
        <v>42096</v>
      </c>
      <c r="M1554" s="4">
        <f t="shared" si="49"/>
        <v>63.878479999999996</v>
      </c>
      <c r="N1554" s="4">
        <f t="shared" si="48"/>
        <v>105.12</v>
      </c>
    </row>
    <row r="1555" spans="1:14" x14ac:dyDescent="0.3">
      <c r="A1555" s="1">
        <v>42097</v>
      </c>
      <c r="B1555">
        <v>105.12</v>
      </c>
      <c r="C1555">
        <v>64.59</v>
      </c>
      <c r="D1555">
        <v>93.2</v>
      </c>
      <c r="E1555">
        <v>71.989999999999995</v>
      </c>
      <c r="F1555">
        <v>22.96</v>
      </c>
      <c r="G1555">
        <v>31.33</v>
      </c>
      <c r="H1555">
        <v>40.29</v>
      </c>
      <c r="L1555" s="1">
        <v>42097</v>
      </c>
      <c r="M1555" s="4">
        <f t="shared" si="49"/>
        <v>63.878479999999996</v>
      </c>
      <c r="N1555" s="4">
        <f t="shared" si="48"/>
        <v>105.12</v>
      </c>
    </row>
    <row r="1556" spans="1:14" x14ac:dyDescent="0.3">
      <c r="A1556" s="1">
        <v>42098</v>
      </c>
      <c r="B1556">
        <v>105.12</v>
      </c>
      <c r="C1556">
        <v>64.59</v>
      </c>
      <c r="D1556">
        <v>93.2</v>
      </c>
      <c r="E1556">
        <v>71.989999999999995</v>
      </c>
      <c r="F1556">
        <v>22.96</v>
      </c>
      <c r="G1556">
        <v>31.33</v>
      </c>
      <c r="H1556">
        <v>40.29</v>
      </c>
      <c r="L1556" s="1">
        <v>42098</v>
      </c>
      <c r="M1556" s="4">
        <f t="shared" si="49"/>
        <v>63.878479999999996</v>
      </c>
      <c r="N1556" s="4">
        <f t="shared" si="48"/>
        <v>105.12</v>
      </c>
    </row>
    <row r="1557" spans="1:14" x14ac:dyDescent="0.3">
      <c r="A1557" s="1">
        <v>42099</v>
      </c>
      <c r="B1557">
        <v>105.12</v>
      </c>
      <c r="C1557">
        <v>64.59</v>
      </c>
      <c r="D1557">
        <v>93.2</v>
      </c>
      <c r="E1557">
        <v>71.989999999999995</v>
      </c>
      <c r="F1557">
        <v>22.96</v>
      </c>
      <c r="G1557">
        <v>31.33</v>
      </c>
      <c r="H1557">
        <v>40.29</v>
      </c>
      <c r="L1557" s="1">
        <v>42099</v>
      </c>
      <c r="M1557" s="4">
        <f t="shared" si="49"/>
        <v>63.878479999999996</v>
      </c>
      <c r="N1557" s="4">
        <f t="shared" si="48"/>
        <v>105.12</v>
      </c>
    </row>
    <row r="1558" spans="1:14" x14ac:dyDescent="0.3">
      <c r="A1558" s="1">
        <v>42100</v>
      </c>
      <c r="B1558">
        <v>105.98</v>
      </c>
      <c r="C1558">
        <v>65.03</v>
      </c>
      <c r="D1558">
        <v>93.61</v>
      </c>
      <c r="E1558">
        <v>72.099999999999994</v>
      </c>
      <c r="F1558">
        <v>23.136399999999998</v>
      </c>
      <c r="G1558">
        <v>31.838000000000001</v>
      </c>
      <c r="H1558">
        <v>41.545000000000002</v>
      </c>
      <c r="L1558" s="1">
        <v>42100</v>
      </c>
      <c r="M1558" s="4">
        <f t="shared" si="49"/>
        <v>64.327868199999998</v>
      </c>
      <c r="N1558" s="4">
        <f t="shared" si="48"/>
        <v>105.98</v>
      </c>
    </row>
    <row r="1559" spans="1:14" x14ac:dyDescent="0.3">
      <c r="A1559" s="1">
        <v>42101</v>
      </c>
      <c r="B1559">
        <v>105.8</v>
      </c>
      <c r="C1559">
        <v>65.17</v>
      </c>
      <c r="D1559">
        <v>93.65</v>
      </c>
      <c r="E1559">
        <v>72.27</v>
      </c>
      <c r="F1559">
        <v>23.279800000000002</v>
      </c>
      <c r="G1559">
        <v>31.503</v>
      </c>
      <c r="H1559">
        <v>41.53</v>
      </c>
      <c r="L1559" s="1">
        <v>42101</v>
      </c>
      <c r="M1559" s="4">
        <f t="shared" si="49"/>
        <v>64.377439899999999</v>
      </c>
      <c r="N1559" s="4">
        <f t="shared" si="48"/>
        <v>105.8</v>
      </c>
    </row>
    <row r="1560" spans="1:14" x14ac:dyDescent="0.3">
      <c r="A1560" s="1">
        <v>42102</v>
      </c>
      <c r="B1560">
        <v>106.64</v>
      </c>
      <c r="C1560">
        <v>65.89</v>
      </c>
      <c r="D1560">
        <v>94.2</v>
      </c>
      <c r="E1560">
        <v>72.88</v>
      </c>
      <c r="F1560">
        <v>23.66</v>
      </c>
      <c r="G1560">
        <v>31.4</v>
      </c>
      <c r="H1560">
        <v>41.42</v>
      </c>
      <c r="L1560" s="1">
        <v>42102</v>
      </c>
      <c r="M1560" s="4">
        <f t="shared" si="49"/>
        <v>64.837329999999994</v>
      </c>
      <c r="N1560" s="4">
        <f t="shared" si="48"/>
        <v>106.64</v>
      </c>
    </row>
    <row r="1561" spans="1:14" x14ac:dyDescent="0.3">
      <c r="A1561" s="1">
        <v>42103</v>
      </c>
      <c r="B1561">
        <v>107.31</v>
      </c>
      <c r="C1561">
        <v>65.98</v>
      </c>
      <c r="D1561">
        <v>95.43</v>
      </c>
      <c r="E1561">
        <v>73.430000000000007</v>
      </c>
      <c r="F1561">
        <v>23.919799999999999</v>
      </c>
      <c r="G1561">
        <v>31.64</v>
      </c>
      <c r="H1561">
        <v>41.48</v>
      </c>
      <c r="L1561" s="1">
        <v>42103</v>
      </c>
      <c r="M1561" s="4">
        <f t="shared" si="49"/>
        <v>65.288959900000009</v>
      </c>
      <c r="N1561" s="4">
        <f t="shared" si="48"/>
        <v>107.31</v>
      </c>
    </row>
    <row r="1562" spans="1:14" x14ac:dyDescent="0.3">
      <c r="A1562" s="1">
        <v>42104</v>
      </c>
      <c r="B1562">
        <v>107.75</v>
      </c>
      <c r="C1562">
        <v>66.25</v>
      </c>
      <c r="D1562">
        <v>95.814999999999998</v>
      </c>
      <c r="E1562">
        <v>74.06</v>
      </c>
      <c r="F1562">
        <v>23.8476</v>
      </c>
      <c r="G1562">
        <v>31.774999999999999</v>
      </c>
      <c r="H1562">
        <v>41.72</v>
      </c>
      <c r="L1562" s="1">
        <v>42104</v>
      </c>
      <c r="M1562" s="4">
        <f t="shared" si="49"/>
        <v>65.611673800000005</v>
      </c>
      <c r="N1562" s="4">
        <f t="shared" si="48"/>
        <v>107.75</v>
      </c>
    </row>
    <row r="1563" spans="1:14" x14ac:dyDescent="0.3">
      <c r="A1563" s="1">
        <v>42105</v>
      </c>
      <c r="B1563">
        <v>107.75</v>
      </c>
      <c r="C1563">
        <v>66.25</v>
      </c>
      <c r="D1563">
        <v>95.814999999999998</v>
      </c>
      <c r="E1563">
        <v>74.06</v>
      </c>
      <c r="F1563">
        <v>23.8476</v>
      </c>
      <c r="G1563">
        <v>31.774999999999999</v>
      </c>
      <c r="H1563">
        <v>41.72</v>
      </c>
      <c r="L1563" s="1">
        <v>42105</v>
      </c>
      <c r="M1563" s="4">
        <f t="shared" si="49"/>
        <v>65.611673800000005</v>
      </c>
      <c r="N1563" s="4">
        <f t="shared" si="48"/>
        <v>107.75</v>
      </c>
    </row>
    <row r="1564" spans="1:14" x14ac:dyDescent="0.3">
      <c r="A1564" s="1">
        <v>42106</v>
      </c>
      <c r="B1564">
        <v>107.75</v>
      </c>
      <c r="C1564">
        <v>66.25</v>
      </c>
      <c r="D1564">
        <v>95.814999999999998</v>
      </c>
      <c r="E1564">
        <v>74.06</v>
      </c>
      <c r="F1564">
        <v>23.8476</v>
      </c>
      <c r="G1564">
        <v>31.774999999999999</v>
      </c>
      <c r="H1564">
        <v>41.72</v>
      </c>
      <c r="L1564" s="1">
        <v>42106</v>
      </c>
      <c r="M1564" s="4">
        <f t="shared" si="49"/>
        <v>65.611673800000005</v>
      </c>
      <c r="N1564" s="4">
        <f t="shared" si="48"/>
        <v>107.75</v>
      </c>
    </row>
    <row r="1565" spans="1:14" x14ac:dyDescent="0.3">
      <c r="A1565" s="1">
        <v>42107</v>
      </c>
      <c r="B1565">
        <v>107.48</v>
      </c>
      <c r="C1565">
        <v>66.27</v>
      </c>
      <c r="D1565">
        <v>95.25</v>
      </c>
      <c r="E1565">
        <v>73.66</v>
      </c>
      <c r="F1565">
        <v>24</v>
      </c>
      <c r="G1565">
        <v>31.713000000000001</v>
      </c>
      <c r="H1565">
        <v>41.76</v>
      </c>
      <c r="L1565" s="1">
        <v>42107</v>
      </c>
      <c r="M1565" s="4">
        <f t="shared" si="49"/>
        <v>65.415300000000002</v>
      </c>
      <c r="N1565" s="4">
        <f t="shared" si="48"/>
        <v>107.48</v>
      </c>
    </row>
    <row r="1566" spans="1:14" x14ac:dyDescent="0.3">
      <c r="A1566" s="1">
        <v>42108</v>
      </c>
      <c r="B1566">
        <v>107.17</v>
      </c>
      <c r="C1566">
        <v>66.150000000000006</v>
      </c>
      <c r="D1566">
        <v>94.28</v>
      </c>
      <c r="E1566">
        <v>73.78</v>
      </c>
      <c r="F1566">
        <v>24</v>
      </c>
      <c r="G1566">
        <v>31.574999999999999</v>
      </c>
      <c r="H1566">
        <v>41.65</v>
      </c>
      <c r="L1566" s="1">
        <v>42108</v>
      </c>
      <c r="M1566" s="4">
        <f t="shared" si="49"/>
        <v>65.123999999999995</v>
      </c>
      <c r="N1566" s="4">
        <f t="shared" si="48"/>
        <v>107.17</v>
      </c>
    </row>
    <row r="1567" spans="1:14" x14ac:dyDescent="0.3">
      <c r="A1567" s="1">
        <v>42109</v>
      </c>
      <c r="B1567">
        <v>107.84</v>
      </c>
      <c r="C1567">
        <v>66.28</v>
      </c>
      <c r="D1567">
        <v>95.85</v>
      </c>
      <c r="E1567">
        <v>73.97</v>
      </c>
      <c r="F1567">
        <v>24.3</v>
      </c>
      <c r="G1567">
        <v>31.695</v>
      </c>
      <c r="H1567">
        <v>42.255000000000003</v>
      </c>
      <c r="L1567" s="1">
        <v>42109</v>
      </c>
      <c r="M1567" s="4">
        <f t="shared" si="49"/>
        <v>65.663150000000002</v>
      </c>
      <c r="N1567" s="4">
        <f t="shared" si="48"/>
        <v>107.84</v>
      </c>
    </row>
    <row r="1568" spans="1:14" x14ac:dyDescent="0.3">
      <c r="A1568" s="1">
        <v>42110</v>
      </c>
      <c r="B1568">
        <v>107.69</v>
      </c>
      <c r="C1568">
        <v>67.05</v>
      </c>
      <c r="D1568">
        <v>95.44</v>
      </c>
      <c r="E1568">
        <v>73.930000000000007</v>
      </c>
      <c r="F1568">
        <v>24.34</v>
      </c>
      <c r="G1568">
        <v>31.542999999999999</v>
      </c>
      <c r="H1568">
        <v>42.16</v>
      </c>
      <c r="L1568" s="1">
        <v>42110</v>
      </c>
      <c r="M1568" s="4">
        <f t="shared" si="49"/>
        <v>65.799469999999999</v>
      </c>
      <c r="N1568" s="4">
        <f t="shared" si="48"/>
        <v>107.69</v>
      </c>
    </row>
    <row r="1569" spans="1:14" x14ac:dyDescent="0.3">
      <c r="A1569" s="1">
        <v>42111</v>
      </c>
      <c r="B1569">
        <v>106.01</v>
      </c>
      <c r="C1569">
        <v>65.72</v>
      </c>
      <c r="D1569">
        <v>94.08</v>
      </c>
      <c r="E1569">
        <v>73.290000000000006</v>
      </c>
      <c r="F1569">
        <v>23.8002</v>
      </c>
      <c r="G1569">
        <v>31.187999999999999</v>
      </c>
      <c r="H1569">
        <v>41.615000000000002</v>
      </c>
      <c r="L1569" s="1">
        <v>42111</v>
      </c>
      <c r="M1569" s="4">
        <f t="shared" si="49"/>
        <v>64.807700100000005</v>
      </c>
      <c r="N1569" s="4">
        <f t="shared" si="48"/>
        <v>106.01</v>
      </c>
    </row>
    <row r="1570" spans="1:14" x14ac:dyDescent="0.3">
      <c r="A1570" s="1">
        <v>42112</v>
      </c>
      <c r="B1570">
        <v>106.01</v>
      </c>
      <c r="C1570">
        <v>65.72</v>
      </c>
      <c r="D1570">
        <v>94.08</v>
      </c>
      <c r="E1570">
        <v>73.290000000000006</v>
      </c>
      <c r="F1570">
        <v>23.8002</v>
      </c>
      <c r="G1570">
        <v>31.187999999999999</v>
      </c>
      <c r="H1570">
        <v>41.615000000000002</v>
      </c>
      <c r="L1570" s="1">
        <v>42112</v>
      </c>
      <c r="M1570" s="4">
        <f t="shared" si="49"/>
        <v>64.807700100000005</v>
      </c>
      <c r="N1570" s="4">
        <f t="shared" si="48"/>
        <v>106.01</v>
      </c>
    </row>
    <row r="1571" spans="1:14" x14ac:dyDescent="0.3">
      <c r="A1571" s="1">
        <v>42113</v>
      </c>
      <c r="B1571">
        <v>106.01</v>
      </c>
      <c r="C1571">
        <v>65.72</v>
      </c>
      <c r="D1571">
        <v>94.08</v>
      </c>
      <c r="E1571">
        <v>73.290000000000006</v>
      </c>
      <c r="F1571">
        <v>23.8002</v>
      </c>
      <c r="G1571">
        <v>31.187999999999999</v>
      </c>
      <c r="H1571">
        <v>41.615000000000002</v>
      </c>
      <c r="L1571" s="1">
        <v>42113</v>
      </c>
      <c r="M1571" s="4">
        <f t="shared" si="49"/>
        <v>64.807700100000005</v>
      </c>
      <c r="N1571" s="4">
        <f t="shared" si="48"/>
        <v>106.01</v>
      </c>
    </row>
    <row r="1572" spans="1:14" x14ac:dyDescent="0.3">
      <c r="A1572" s="1">
        <v>42114</v>
      </c>
      <c r="B1572">
        <v>107.6</v>
      </c>
      <c r="C1572">
        <v>66.63</v>
      </c>
      <c r="D1572">
        <v>94.88</v>
      </c>
      <c r="E1572">
        <v>73.739999999999995</v>
      </c>
      <c r="F1572">
        <v>24</v>
      </c>
      <c r="G1572">
        <v>31.9</v>
      </c>
      <c r="H1572">
        <v>42.905000000000001</v>
      </c>
      <c r="L1572" s="1">
        <v>42114</v>
      </c>
      <c r="M1572" s="4">
        <f t="shared" si="49"/>
        <v>65.593999999999994</v>
      </c>
      <c r="N1572" s="4">
        <f t="shared" si="48"/>
        <v>107.6</v>
      </c>
    </row>
    <row r="1573" spans="1:14" x14ac:dyDescent="0.3">
      <c r="A1573" s="1">
        <v>42115</v>
      </c>
      <c r="B1573">
        <v>108.06</v>
      </c>
      <c r="C1573">
        <v>66.709999999999994</v>
      </c>
      <c r="D1573">
        <v>95.53</v>
      </c>
      <c r="E1573">
        <v>74.23</v>
      </c>
      <c r="F1573">
        <v>23.980799999999999</v>
      </c>
      <c r="G1573">
        <v>31.728000000000002</v>
      </c>
      <c r="H1573">
        <v>42.634999999999998</v>
      </c>
      <c r="L1573" s="1">
        <v>42115</v>
      </c>
      <c r="M1573" s="4">
        <f t="shared" si="49"/>
        <v>65.813790400000002</v>
      </c>
      <c r="N1573" s="4">
        <f t="shared" si="48"/>
        <v>108.06</v>
      </c>
    </row>
    <row r="1574" spans="1:14" x14ac:dyDescent="0.3">
      <c r="A1574" s="1">
        <v>42116</v>
      </c>
      <c r="B1574">
        <v>108.65</v>
      </c>
      <c r="C1574">
        <v>67.22</v>
      </c>
      <c r="D1574">
        <v>96.88</v>
      </c>
      <c r="E1574">
        <v>74.349999999999994</v>
      </c>
      <c r="F1574">
        <v>24.28</v>
      </c>
      <c r="G1574">
        <v>32.155000000000001</v>
      </c>
      <c r="H1574">
        <v>42.984999999999999</v>
      </c>
      <c r="L1574" s="1">
        <v>42116</v>
      </c>
      <c r="M1574" s="4">
        <f t="shared" si="49"/>
        <v>66.425640000000001</v>
      </c>
      <c r="N1574" s="4">
        <f t="shared" si="48"/>
        <v>108.65</v>
      </c>
    </row>
    <row r="1575" spans="1:14" x14ac:dyDescent="0.3">
      <c r="A1575" s="1">
        <v>42117</v>
      </c>
      <c r="B1575">
        <v>109.06</v>
      </c>
      <c r="C1575">
        <v>67.39</v>
      </c>
      <c r="D1575">
        <v>95.38</v>
      </c>
      <c r="E1575">
        <v>74.63</v>
      </c>
      <c r="F1575">
        <v>24.62</v>
      </c>
      <c r="G1575">
        <v>32.417000000000002</v>
      </c>
      <c r="H1575">
        <v>43.34</v>
      </c>
      <c r="L1575" s="1">
        <v>42117</v>
      </c>
      <c r="M1575" s="4">
        <f t="shared" si="49"/>
        <v>66.214010000000002</v>
      </c>
      <c r="N1575" s="4">
        <f t="shared" si="48"/>
        <v>109.06</v>
      </c>
    </row>
    <row r="1576" spans="1:14" x14ac:dyDescent="0.3">
      <c r="A1576" s="1">
        <v>42118</v>
      </c>
      <c r="B1576">
        <v>110.54</v>
      </c>
      <c r="C1576">
        <v>68.41</v>
      </c>
      <c r="D1576">
        <v>93.81</v>
      </c>
      <c r="E1576">
        <v>74.39</v>
      </c>
      <c r="F1576">
        <v>24.62</v>
      </c>
      <c r="G1576">
        <v>32.57</v>
      </c>
      <c r="H1576">
        <v>47.87</v>
      </c>
      <c r="L1576" s="1">
        <v>42118</v>
      </c>
      <c r="M1576" s="4">
        <f t="shared" si="49"/>
        <v>66.610810000000001</v>
      </c>
      <c r="N1576" s="4">
        <f t="shared" si="48"/>
        <v>110.54</v>
      </c>
    </row>
    <row r="1577" spans="1:14" x14ac:dyDescent="0.3">
      <c r="A1577" s="1">
        <v>42119</v>
      </c>
      <c r="B1577">
        <v>110.54</v>
      </c>
      <c r="C1577">
        <v>68.41</v>
      </c>
      <c r="D1577">
        <v>93.81</v>
      </c>
      <c r="E1577">
        <v>74.39</v>
      </c>
      <c r="F1577">
        <v>24.62</v>
      </c>
      <c r="G1577">
        <v>32.57</v>
      </c>
      <c r="H1577">
        <v>47.87</v>
      </c>
      <c r="L1577" s="1">
        <v>42119</v>
      </c>
      <c r="M1577" s="4">
        <f t="shared" si="49"/>
        <v>66.610810000000001</v>
      </c>
      <c r="N1577" s="4">
        <f t="shared" si="48"/>
        <v>110.54</v>
      </c>
    </row>
    <row r="1578" spans="1:14" x14ac:dyDescent="0.3">
      <c r="A1578" s="1">
        <v>42120</v>
      </c>
      <c r="B1578">
        <v>110.54</v>
      </c>
      <c r="C1578">
        <v>68.41</v>
      </c>
      <c r="D1578">
        <v>93.81</v>
      </c>
      <c r="E1578">
        <v>74.39</v>
      </c>
      <c r="F1578">
        <v>24.62</v>
      </c>
      <c r="G1578">
        <v>32.57</v>
      </c>
      <c r="H1578">
        <v>47.87</v>
      </c>
      <c r="L1578" s="1">
        <v>42120</v>
      </c>
      <c r="M1578" s="4">
        <f t="shared" si="49"/>
        <v>66.610810000000001</v>
      </c>
      <c r="N1578" s="4">
        <f t="shared" si="48"/>
        <v>110.54</v>
      </c>
    </row>
    <row r="1579" spans="1:14" x14ac:dyDescent="0.3">
      <c r="A1579" s="1">
        <v>42121</v>
      </c>
      <c r="B1579">
        <v>110.26</v>
      </c>
      <c r="C1579">
        <v>68.3</v>
      </c>
      <c r="D1579">
        <v>94.05</v>
      </c>
      <c r="E1579">
        <v>73.040000000000006</v>
      </c>
      <c r="F1579">
        <v>24.840299999999999</v>
      </c>
      <c r="G1579">
        <v>33.162999999999997</v>
      </c>
      <c r="H1579">
        <v>48.03</v>
      </c>
      <c r="L1579" s="1">
        <v>42121</v>
      </c>
      <c r="M1579" s="4">
        <f t="shared" si="49"/>
        <v>66.50522015</v>
      </c>
      <c r="N1579" s="4">
        <f t="shared" si="48"/>
        <v>110.26</v>
      </c>
    </row>
    <row r="1580" spans="1:14" x14ac:dyDescent="0.3">
      <c r="A1580" s="1">
        <v>42122</v>
      </c>
      <c r="B1580">
        <v>110.04</v>
      </c>
      <c r="C1580">
        <v>67.489999999999995</v>
      </c>
      <c r="D1580">
        <v>94.14</v>
      </c>
      <c r="E1580">
        <v>73.400000000000006</v>
      </c>
      <c r="F1580">
        <v>25.16</v>
      </c>
      <c r="G1580">
        <v>32.64</v>
      </c>
      <c r="H1580">
        <v>49.155000000000001</v>
      </c>
      <c r="L1580" s="1">
        <v>42122</v>
      </c>
      <c r="M1580" s="4">
        <f t="shared" si="49"/>
        <v>66.358579999999989</v>
      </c>
      <c r="N1580" s="4">
        <f t="shared" si="48"/>
        <v>110.04</v>
      </c>
    </row>
    <row r="1581" spans="1:14" x14ac:dyDescent="0.3">
      <c r="A1581" s="1">
        <v>42123</v>
      </c>
      <c r="B1581">
        <v>109.35</v>
      </c>
      <c r="C1581">
        <v>67.489999999999995</v>
      </c>
      <c r="D1581">
        <v>93.62</v>
      </c>
      <c r="E1581">
        <v>72.73</v>
      </c>
      <c r="F1581">
        <v>25.122399999999999</v>
      </c>
      <c r="G1581">
        <v>32.159999999999997</v>
      </c>
      <c r="H1581">
        <v>49.06</v>
      </c>
      <c r="L1581" s="1">
        <v>42123</v>
      </c>
      <c r="M1581" s="4">
        <f t="shared" si="49"/>
        <v>66.0705612</v>
      </c>
      <c r="N1581" s="4">
        <f t="shared" si="48"/>
        <v>109.35</v>
      </c>
    </row>
    <row r="1582" spans="1:14" x14ac:dyDescent="0.3">
      <c r="A1582" s="1">
        <v>42124</v>
      </c>
      <c r="B1582">
        <v>107.63</v>
      </c>
      <c r="C1582">
        <v>66.48</v>
      </c>
      <c r="D1582">
        <v>92.81</v>
      </c>
      <c r="E1582">
        <v>71.709000000000003</v>
      </c>
      <c r="F1582">
        <v>25.07</v>
      </c>
      <c r="G1582">
        <v>31.288</v>
      </c>
      <c r="H1582">
        <v>48.64</v>
      </c>
      <c r="L1582" s="1">
        <v>42124</v>
      </c>
      <c r="M1582" s="4">
        <f t="shared" si="49"/>
        <v>65.232185000000001</v>
      </c>
      <c r="N1582" s="4">
        <f t="shared" si="48"/>
        <v>107.63</v>
      </c>
    </row>
    <row r="1583" spans="1:14" x14ac:dyDescent="0.3">
      <c r="A1583" s="1">
        <v>42125</v>
      </c>
      <c r="B1583">
        <v>109.05</v>
      </c>
      <c r="C1583">
        <v>66.540000000000006</v>
      </c>
      <c r="D1583">
        <v>95.39</v>
      </c>
      <c r="E1583">
        <v>72.680000000000007</v>
      </c>
      <c r="F1583">
        <v>25.58</v>
      </c>
      <c r="G1583">
        <v>32.237000000000002</v>
      </c>
      <c r="H1583">
        <v>48.655000000000001</v>
      </c>
      <c r="L1583" s="1">
        <v>42125</v>
      </c>
      <c r="M1583" s="4">
        <f t="shared" si="49"/>
        <v>66.14049</v>
      </c>
      <c r="N1583" s="4">
        <f t="shared" si="48"/>
        <v>109.05</v>
      </c>
    </row>
    <row r="1584" spans="1:14" x14ac:dyDescent="0.3">
      <c r="A1584" s="1">
        <v>42126</v>
      </c>
      <c r="B1584">
        <v>109.05</v>
      </c>
      <c r="C1584">
        <v>66.540000000000006</v>
      </c>
      <c r="D1584">
        <v>95.39</v>
      </c>
      <c r="E1584">
        <v>72.680000000000007</v>
      </c>
      <c r="F1584">
        <v>25.58</v>
      </c>
      <c r="G1584">
        <v>32.237000000000002</v>
      </c>
      <c r="H1584">
        <v>48.655000000000001</v>
      </c>
      <c r="L1584" s="1">
        <v>42126</v>
      </c>
      <c r="M1584" s="4">
        <f t="shared" si="49"/>
        <v>66.14049</v>
      </c>
      <c r="N1584" s="4">
        <f t="shared" si="48"/>
        <v>109.05</v>
      </c>
    </row>
    <row r="1585" spans="1:14" x14ac:dyDescent="0.3">
      <c r="A1585" s="1">
        <v>42127</v>
      </c>
      <c r="B1585">
        <v>109.05</v>
      </c>
      <c r="C1585">
        <v>66.540000000000006</v>
      </c>
      <c r="D1585">
        <v>95.39</v>
      </c>
      <c r="E1585">
        <v>72.680000000000007</v>
      </c>
      <c r="F1585">
        <v>25.58</v>
      </c>
      <c r="G1585">
        <v>32.237000000000002</v>
      </c>
      <c r="H1585">
        <v>48.655000000000001</v>
      </c>
      <c r="L1585" s="1">
        <v>42127</v>
      </c>
      <c r="M1585" s="4">
        <f t="shared" si="49"/>
        <v>66.14049</v>
      </c>
      <c r="N1585" s="4">
        <f t="shared" si="48"/>
        <v>109.05</v>
      </c>
    </row>
    <row r="1586" spans="1:14" x14ac:dyDescent="0.3">
      <c r="A1586" s="1">
        <v>42128</v>
      </c>
      <c r="B1586">
        <v>109.23</v>
      </c>
      <c r="C1586">
        <v>66.59</v>
      </c>
      <c r="D1586">
        <v>95.2</v>
      </c>
      <c r="E1586">
        <v>73.14</v>
      </c>
      <c r="F1586">
        <v>25.61</v>
      </c>
      <c r="G1586">
        <v>32.174999999999997</v>
      </c>
      <c r="H1586">
        <v>48.24</v>
      </c>
      <c r="L1586" s="1">
        <v>42128</v>
      </c>
      <c r="M1586" s="4">
        <f t="shared" si="49"/>
        <v>66.131805</v>
      </c>
      <c r="N1586" s="4">
        <f t="shared" si="48"/>
        <v>109.23</v>
      </c>
    </row>
    <row r="1587" spans="1:14" x14ac:dyDescent="0.3">
      <c r="A1587" s="1">
        <v>42129</v>
      </c>
      <c r="B1587">
        <v>107.45</v>
      </c>
      <c r="C1587">
        <v>66.11</v>
      </c>
      <c r="D1587">
        <v>93.13</v>
      </c>
      <c r="E1587">
        <v>72.22</v>
      </c>
      <c r="F1587">
        <v>25.48</v>
      </c>
      <c r="G1587">
        <v>31.45</v>
      </c>
      <c r="H1587">
        <v>47.6</v>
      </c>
      <c r="L1587" s="1">
        <v>42129</v>
      </c>
      <c r="M1587" s="4">
        <f t="shared" si="49"/>
        <v>65.17174</v>
      </c>
      <c r="N1587" s="4">
        <f t="shared" si="48"/>
        <v>107.45</v>
      </c>
    </row>
    <row r="1588" spans="1:14" x14ac:dyDescent="0.3">
      <c r="A1588" s="1">
        <v>42130</v>
      </c>
      <c r="B1588">
        <v>106.71</v>
      </c>
      <c r="C1588">
        <v>66.040000000000006</v>
      </c>
      <c r="D1588">
        <v>93.02</v>
      </c>
      <c r="E1588">
        <v>71.94</v>
      </c>
      <c r="F1588">
        <v>25.2</v>
      </c>
      <c r="G1588">
        <v>31.253</v>
      </c>
      <c r="H1588">
        <v>46.28</v>
      </c>
      <c r="L1588" s="1">
        <v>42130</v>
      </c>
      <c r="M1588" s="4">
        <f t="shared" si="49"/>
        <v>64.925899999999999</v>
      </c>
      <c r="N1588" s="4">
        <f t="shared" si="48"/>
        <v>106.71</v>
      </c>
    </row>
    <row r="1589" spans="1:14" x14ac:dyDescent="0.3">
      <c r="A1589" s="1">
        <v>42131</v>
      </c>
      <c r="B1589">
        <v>107.35</v>
      </c>
      <c r="C1589">
        <v>66.62</v>
      </c>
      <c r="D1589">
        <v>94.04</v>
      </c>
      <c r="E1589">
        <v>72.28</v>
      </c>
      <c r="F1589">
        <v>25.2654</v>
      </c>
      <c r="G1589">
        <v>31.315000000000001</v>
      </c>
      <c r="H1589">
        <v>46.7</v>
      </c>
      <c r="L1589" s="1">
        <v>42131</v>
      </c>
      <c r="M1589" s="4">
        <f t="shared" si="49"/>
        <v>65.483132699999999</v>
      </c>
      <c r="N1589" s="4">
        <f t="shared" si="48"/>
        <v>107.35</v>
      </c>
    </row>
    <row r="1590" spans="1:14" x14ac:dyDescent="0.3">
      <c r="A1590" s="1">
        <v>42132</v>
      </c>
      <c r="B1590">
        <v>108.69</v>
      </c>
      <c r="C1590">
        <v>67.099999999999994</v>
      </c>
      <c r="D1590">
        <v>94.98</v>
      </c>
      <c r="E1590">
        <v>73.45</v>
      </c>
      <c r="F1590">
        <v>25.48</v>
      </c>
      <c r="G1590">
        <v>31.905000000000001</v>
      </c>
      <c r="H1590">
        <v>47.75</v>
      </c>
      <c r="L1590" s="1">
        <v>42132</v>
      </c>
      <c r="M1590" s="4">
        <f t="shared" si="49"/>
        <v>66.225740000000002</v>
      </c>
      <c r="N1590" s="4">
        <f t="shared" si="48"/>
        <v>108.69</v>
      </c>
    </row>
    <row r="1591" spans="1:14" x14ac:dyDescent="0.3">
      <c r="A1591" s="1">
        <v>42133</v>
      </c>
      <c r="B1591">
        <v>108.69</v>
      </c>
      <c r="C1591">
        <v>67.099999999999994</v>
      </c>
      <c r="D1591">
        <v>94.98</v>
      </c>
      <c r="E1591">
        <v>73.45</v>
      </c>
      <c r="F1591">
        <v>25.48</v>
      </c>
      <c r="G1591">
        <v>31.905000000000001</v>
      </c>
      <c r="H1591">
        <v>47.75</v>
      </c>
      <c r="L1591" s="1">
        <v>42133</v>
      </c>
      <c r="M1591" s="4">
        <f t="shared" si="49"/>
        <v>66.225740000000002</v>
      </c>
      <c r="N1591" s="4">
        <f t="shared" si="48"/>
        <v>108.69</v>
      </c>
    </row>
    <row r="1592" spans="1:14" x14ac:dyDescent="0.3">
      <c r="A1592" s="1">
        <v>42134</v>
      </c>
      <c r="B1592">
        <v>108.69</v>
      </c>
      <c r="C1592">
        <v>67.099999999999994</v>
      </c>
      <c r="D1592">
        <v>94.98</v>
      </c>
      <c r="E1592">
        <v>73.45</v>
      </c>
      <c r="F1592">
        <v>25.48</v>
      </c>
      <c r="G1592">
        <v>31.905000000000001</v>
      </c>
      <c r="H1592">
        <v>47.75</v>
      </c>
      <c r="L1592" s="1">
        <v>42134</v>
      </c>
      <c r="M1592" s="4">
        <f t="shared" si="49"/>
        <v>66.225740000000002</v>
      </c>
      <c r="N1592" s="4">
        <f t="shared" si="48"/>
        <v>108.69</v>
      </c>
    </row>
    <row r="1593" spans="1:14" x14ac:dyDescent="0.3">
      <c r="A1593" s="1">
        <v>42135</v>
      </c>
      <c r="B1593">
        <v>108.27</v>
      </c>
      <c r="C1593">
        <v>66.94</v>
      </c>
      <c r="D1593">
        <v>95.04</v>
      </c>
      <c r="E1593">
        <v>73.489999999999995</v>
      </c>
      <c r="F1593">
        <v>25.36</v>
      </c>
      <c r="G1593">
        <v>31.58</v>
      </c>
      <c r="H1593">
        <v>47.37</v>
      </c>
      <c r="L1593" s="1">
        <v>42135</v>
      </c>
      <c r="M1593" s="4">
        <f t="shared" si="49"/>
        <v>66.120180000000005</v>
      </c>
      <c r="N1593" s="4">
        <f t="shared" si="48"/>
        <v>108.27</v>
      </c>
    </row>
    <row r="1594" spans="1:14" x14ac:dyDescent="0.3">
      <c r="A1594" s="1">
        <v>42136</v>
      </c>
      <c r="B1594">
        <v>107.78</v>
      </c>
      <c r="C1594">
        <v>66.55</v>
      </c>
      <c r="D1594">
        <v>94.18</v>
      </c>
      <c r="E1594">
        <v>73.02</v>
      </c>
      <c r="F1594">
        <v>25.4</v>
      </c>
      <c r="G1594">
        <v>31.466000000000001</v>
      </c>
      <c r="H1594">
        <v>47.35</v>
      </c>
      <c r="L1594" s="1">
        <v>42136</v>
      </c>
      <c r="M1594" s="4">
        <f t="shared" si="49"/>
        <v>65.684799999999996</v>
      </c>
      <c r="N1594" s="4">
        <f t="shared" si="48"/>
        <v>107.78</v>
      </c>
    </row>
    <row r="1595" spans="1:14" x14ac:dyDescent="0.3">
      <c r="A1595" s="1">
        <v>42137</v>
      </c>
      <c r="B1595">
        <v>108</v>
      </c>
      <c r="C1595">
        <v>66.58</v>
      </c>
      <c r="D1595">
        <v>94.76</v>
      </c>
      <c r="E1595">
        <v>73.099999999999994</v>
      </c>
      <c r="F1595">
        <v>25.54</v>
      </c>
      <c r="G1595">
        <v>31.503</v>
      </c>
      <c r="H1595">
        <v>47.625</v>
      </c>
      <c r="L1595" s="1">
        <v>42137</v>
      </c>
      <c r="M1595" s="4">
        <f t="shared" si="49"/>
        <v>65.883569999999992</v>
      </c>
      <c r="N1595" s="4">
        <f t="shared" si="48"/>
        <v>108</v>
      </c>
    </row>
    <row r="1596" spans="1:14" x14ac:dyDescent="0.3">
      <c r="A1596" s="1">
        <v>42138</v>
      </c>
      <c r="B1596">
        <v>109.58</v>
      </c>
      <c r="C1596">
        <v>67.5</v>
      </c>
      <c r="D1596">
        <v>95.89</v>
      </c>
      <c r="E1596">
        <v>74.11</v>
      </c>
      <c r="F1596">
        <v>25.52</v>
      </c>
      <c r="G1596">
        <v>32.237000000000002</v>
      </c>
      <c r="H1596">
        <v>48.72</v>
      </c>
      <c r="L1596" s="1">
        <v>42138</v>
      </c>
      <c r="M1596" s="4">
        <f t="shared" si="49"/>
        <v>66.822460000000007</v>
      </c>
      <c r="N1596" s="4">
        <f t="shared" si="48"/>
        <v>109.58</v>
      </c>
    </row>
    <row r="1597" spans="1:14" x14ac:dyDescent="0.3">
      <c r="A1597" s="1">
        <v>42139</v>
      </c>
      <c r="B1597">
        <v>109.58</v>
      </c>
      <c r="C1597">
        <v>67.23</v>
      </c>
      <c r="D1597">
        <v>96.05</v>
      </c>
      <c r="E1597">
        <v>74.260000000000005</v>
      </c>
      <c r="F1597">
        <v>25.54</v>
      </c>
      <c r="G1597">
        <v>32.192999999999998</v>
      </c>
      <c r="H1597">
        <v>48.295000000000002</v>
      </c>
      <c r="L1597" s="1">
        <v>42139</v>
      </c>
      <c r="M1597" s="4">
        <f t="shared" si="49"/>
        <v>66.743570000000005</v>
      </c>
      <c r="N1597" s="4">
        <f t="shared" si="48"/>
        <v>109.58</v>
      </c>
    </row>
    <row r="1598" spans="1:14" x14ac:dyDescent="0.3">
      <c r="A1598" s="1">
        <v>42140</v>
      </c>
      <c r="B1598">
        <v>109.58</v>
      </c>
      <c r="C1598">
        <v>67.23</v>
      </c>
      <c r="D1598">
        <v>96.05</v>
      </c>
      <c r="E1598">
        <v>74.260000000000005</v>
      </c>
      <c r="F1598">
        <v>25.54</v>
      </c>
      <c r="G1598">
        <v>32.192999999999998</v>
      </c>
      <c r="H1598">
        <v>48.295000000000002</v>
      </c>
      <c r="L1598" s="1">
        <v>42140</v>
      </c>
      <c r="M1598" s="4">
        <f t="shared" si="49"/>
        <v>66.743570000000005</v>
      </c>
      <c r="N1598" s="4">
        <f t="shared" si="48"/>
        <v>109.58</v>
      </c>
    </row>
    <row r="1599" spans="1:14" x14ac:dyDescent="0.3">
      <c r="A1599" s="1">
        <v>42141</v>
      </c>
      <c r="B1599">
        <v>109.58</v>
      </c>
      <c r="C1599">
        <v>67.23</v>
      </c>
      <c r="D1599">
        <v>96.05</v>
      </c>
      <c r="E1599">
        <v>74.260000000000005</v>
      </c>
      <c r="F1599">
        <v>25.54</v>
      </c>
      <c r="G1599">
        <v>32.192999999999998</v>
      </c>
      <c r="H1599">
        <v>48.295000000000002</v>
      </c>
      <c r="L1599" s="1">
        <v>42141</v>
      </c>
      <c r="M1599" s="4">
        <f t="shared" si="49"/>
        <v>66.743570000000005</v>
      </c>
      <c r="N1599" s="4">
        <f t="shared" si="48"/>
        <v>109.58</v>
      </c>
    </row>
    <row r="1600" spans="1:14" x14ac:dyDescent="0.3">
      <c r="A1600" s="1">
        <v>42142</v>
      </c>
      <c r="B1600">
        <v>110.06</v>
      </c>
      <c r="C1600">
        <v>67.64</v>
      </c>
      <c r="D1600">
        <v>96.99</v>
      </c>
      <c r="E1600">
        <v>74.7</v>
      </c>
      <c r="F1600">
        <v>25.52</v>
      </c>
      <c r="G1600">
        <v>32.548000000000002</v>
      </c>
      <c r="H1600">
        <v>48.01</v>
      </c>
      <c r="L1600" s="1">
        <v>42142</v>
      </c>
      <c r="M1600" s="4">
        <f t="shared" si="49"/>
        <v>67.195059999999998</v>
      </c>
      <c r="N1600" s="4">
        <f t="shared" si="48"/>
        <v>110.06</v>
      </c>
    </row>
    <row r="1601" spans="1:14" x14ac:dyDescent="0.3">
      <c r="A1601" s="1">
        <v>42143</v>
      </c>
      <c r="B1601">
        <v>109.94</v>
      </c>
      <c r="C1601">
        <v>67.19</v>
      </c>
      <c r="D1601">
        <v>96.64</v>
      </c>
      <c r="E1601">
        <v>75.05</v>
      </c>
      <c r="F1601">
        <v>25.38</v>
      </c>
      <c r="G1601">
        <v>32.518000000000001</v>
      </c>
      <c r="H1601">
        <v>47.58</v>
      </c>
      <c r="L1601" s="1">
        <v>42143</v>
      </c>
      <c r="M1601" s="4">
        <f t="shared" si="49"/>
        <v>66.956490000000002</v>
      </c>
      <c r="N1601" s="4">
        <f t="shared" si="48"/>
        <v>109.94</v>
      </c>
    </row>
    <row r="1602" spans="1:14" x14ac:dyDescent="0.3">
      <c r="A1602" s="1">
        <v>42144</v>
      </c>
      <c r="B1602">
        <v>110.01</v>
      </c>
      <c r="C1602">
        <v>67.28</v>
      </c>
      <c r="D1602">
        <v>96.85</v>
      </c>
      <c r="E1602">
        <v>75.150000000000006</v>
      </c>
      <c r="F1602">
        <v>25.58</v>
      </c>
      <c r="G1602">
        <v>32.515000000000001</v>
      </c>
      <c r="H1602">
        <v>47.58</v>
      </c>
      <c r="L1602" s="1">
        <v>42144</v>
      </c>
      <c r="M1602" s="4">
        <f t="shared" si="49"/>
        <v>67.055289999999999</v>
      </c>
      <c r="N1602" s="4">
        <f t="shared" ref="N1602:N1665" si="50">B1602</f>
        <v>110.01</v>
      </c>
    </row>
    <row r="1603" spans="1:14" x14ac:dyDescent="0.3">
      <c r="A1603" s="1">
        <v>42145</v>
      </c>
      <c r="B1603">
        <v>110.58</v>
      </c>
      <c r="C1603">
        <v>67.8</v>
      </c>
      <c r="D1603">
        <v>97.34</v>
      </c>
      <c r="E1603">
        <v>75.16</v>
      </c>
      <c r="F1603">
        <v>25.54</v>
      </c>
      <c r="G1603">
        <v>32.847999999999999</v>
      </c>
      <c r="H1603">
        <v>47.42</v>
      </c>
      <c r="L1603" s="1">
        <v>42145</v>
      </c>
      <c r="M1603" s="4">
        <f t="shared" ref="M1603:M1666" si="51">C1603*0.35+D1603*25%+E1603*15%+F1603*0.05%+G1603*10%+H1603*10%</f>
        <v>67.378569999999996</v>
      </c>
      <c r="N1603" s="4">
        <f t="shared" si="50"/>
        <v>110.58</v>
      </c>
    </row>
    <row r="1604" spans="1:14" x14ac:dyDescent="0.3">
      <c r="A1604" s="1">
        <v>42146</v>
      </c>
      <c r="B1604">
        <v>110.47</v>
      </c>
      <c r="C1604">
        <v>67.87</v>
      </c>
      <c r="D1604">
        <v>97.54</v>
      </c>
      <c r="E1604">
        <v>74.98</v>
      </c>
      <c r="F1604">
        <v>25.44</v>
      </c>
      <c r="G1604">
        <v>33.134999999999998</v>
      </c>
      <c r="H1604">
        <v>46.9</v>
      </c>
      <c r="L1604" s="1">
        <v>42146</v>
      </c>
      <c r="M1604" s="4">
        <f t="shared" si="51"/>
        <v>67.402720000000002</v>
      </c>
      <c r="N1604" s="4">
        <f t="shared" si="50"/>
        <v>110.47</v>
      </c>
    </row>
    <row r="1605" spans="1:14" x14ac:dyDescent="0.3">
      <c r="A1605" s="1">
        <v>42147</v>
      </c>
      <c r="B1605">
        <v>110.47</v>
      </c>
      <c r="C1605">
        <v>67.87</v>
      </c>
      <c r="D1605">
        <v>97.54</v>
      </c>
      <c r="E1605">
        <v>74.98</v>
      </c>
      <c r="F1605">
        <v>25.44</v>
      </c>
      <c r="G1605">
        <v>33.134999999999998</v>
      </c>
      <c r="H1605">
        <v>46.9</v>
      </c>
      <c r="L1605" s="1">
        <v>42147</v>
      </c>
      <c r="M1605" s="4">
        <f t="shared" si="51"/>
        <v>67.402720000000002</v>
      </c>
      <c r="N1605" s="4">
        <f t="shared" si="50"/>
        <v>110.47</v>
      </c>
    </row>
    <row r="1606" spans="1:14" x14ac:dyDescent="0.3">
      <c r="A1606" s="1">
        <v>42148</v>
      </c>
      <c r="B1606">
        <v>110.47</v>
      </c>
      <c r="C1606">
        <v>67.87</v>
      </c>
      <c r="D1606">
        <v>97.54</v>
      </c>
      <c r="E1606">
        <v>74.98</v>
      </c>
      <c r="F1606">
        <v>25.44</v>
      </c>
      <c r="G1606">
        <v>33.134999999999998</v>
      </c>
      <c r="H1606">
        <v>46.9</v>
      </c>
      <c r="L1606" s="1">
        <v>42148</v>
      </c>
      <c r="M1606" s="4">
        <f t="shared" si="51"/>
        <v>67.402720000000002</v>
      </c>
      <c r="N1606" s="4">
        <f t="shared" si="50"/>
        <v>110.47</v>
      </c>
    </row>
    <row r="1607" spans="1:14" x14ac:dyDescent="0.3">
      <c r="A1607" s="1">
        <v>42149</v>
      </c>
      <c r="B1607">
        <v>110.47</v>
      </c>
      <c r="C1607">
        <v>67.87</v>
      </c>
      <c r="D1607">
        <v>97.54</v>
      </c>
      <c r="E1607">
        <v>74.98</v>
      </c>
      <c r="F1607">
        <v>25.44</v>
      </c>
      <c r="G1607">
        <v>33.134999999999998</v>
      </c>
      <c r="H1607">
        <v>46.9</v>
      </c>
      <c r="L1607" s="1">
        <v>42149</v>
      </c>
      <c r="M1607" s="4">
        <f t="shared" si="51"/>
        <v>67.402720000000002</v>
      </c>
      <c r="N1607" s="4">
        <f t="shared" si="50"/>
        <v>110.47</v>
      </c>
    </row>
    <row r="1608" spans="1:14" x14ac:dyDescent="0.3">
      <c r="A1608" s="1">
        <v>42150</v>
      </c>
      <c r="B1608">
        <v>109.2</v>
      </c>
      <c r="C1608">
        <v>67.17</v>
      </c>
      <c r="D1608">
        <v>96.79</v>
      </c>
      <c r="E1608">
        <v>74.22</v>
      </c>
      <c r="F1608">
        <v>25.4</v>
      </c>
      <c r="G1608">
        <v>32.405000000000001</v>
      </c>
      <c r="H1608">
        <v>46.59</v>
      </c>
      <c r="L1608" s="1">
        <v>42150</v>
      </c>
      <c r="M1608" s="4">
        <f t="shared" si="51"/>
        <v>66.752200000000002</v>
      </c>
      <c r="N1608" s="4">
        <f t="shared" si="50"/>
        <v>109.2</v>
      </c>
    </row>
    <row r="1609" spans="1:14" x14ac:dyDescent="0.3">
      <c r="A1609" s="1">
        <v>42151</v>
      </c>
      <c r="B1609">
        <v>110.96</v>
      </c>
      <c r="C1609">
        <v>67.900000000000006</v>
      </c>
      <c r="D1609">
        <v>100.59</v>
      </c>
      <c r="E1609">
        <v>75.08</v>
      </c>
      <c r="F1609">
        <v>25.42</v>
      </c>
      <c r="G1609">
        <v>33.011000000000003</v>
      </c>
      <c r="H1609">
        <v>47.61</v>
      </c>
      <c r="L1609" s="1">
        <v>42151</v>
      </c>
      <c r="M1609" s="4">
        <f t="shared" si="51"/>
        <v>68.249309999999994</v>
      </c>
      <c r="N1609" s="4">
        <f t="shared" si="50"/>
        <v>110.96</v>
      </c>
    </row>
    <row r="1610" spans="1:14" x14ac:dyDescent="0.3">
      <c r="A1610" s="1">
        <v>42152</v>
      </c>
      <c r="B1610">
        <v>110.71</v>
      </c>
      <c r="C1610">
        <v>67.650000000000006</v>
      </c>
      <c r="D1610">
        <v>100.69</v>
      </c>
      <c r="E1610">
        <v>75.13</v>
      </c>
      <c r="F1610">
        <v>25.32</v>
      </c>
      <c r="G1610">
        <v>32.945</v>
      </c>
      <c r="H1610">
        <v>47.45</v>
      </c>
      <c r="L1610" s="1">
        <v>42152</v>
      </c>
      <c r="M1610" s="4">
        <f t="shared" si="51"/>
        <v>68.171660000000003</v>
      </c>
      <c r="N1610" s="4">
        <f t="shared" si="50"/>
        <v>110.71</v>
      </c>
    </row>
    <row r="1611" spans="1:14" x14ac:dyDescent="0.3">
      <c r="A1611" s="1">
        <v>42153</v>
      </c>
      <c r="B1611">
        <v>110.05</v>
      </c>
      <c r="C1611">
        <v>67.05</v>
      </c>
      <c r="D1611">
        <v>101.07</v>
      </c>
      <c r="E1611">
        <v>74.94</v>
      </c>
      <c r="F1611">
        <v>25</v>
      </c>
      <c r="G1611">
        <v>32.57</v>
      </c>
      <c r="H1611">
        <v>46.86</v>
      </c>
      <c r="L1611" s="1">
        <v>42153</v>
      </c>
      <c r="M1611" s="4">
        <f t="shared" si="51"/>
        <v>67.9315</v>
      </c>
      <c r="N1611" s="4">
        <f t="shared" si="50"/>
        <v>110.05</v>
      </c>
    </row>
    <row r="1612" spans="1:14" x14ac:dyDescent="0.3">
      <c r="A1612" s="1">
        <v>42154</v>
      </c>
      <c r="B1612">
        <v>110.05</v>
      </c>
      <c r="C1612">
        <v>67.05</v>
      </c>
      <c r="D1612">
        <v>101.07</v>
      </c>
      <c r="E1612">
        <v>74.94</v>
      </c>
      <c r="F1612">
        <v>25</v>
      </c>
      <c r="G1612">
        <v>32.57</v>
      </c>
      <c r="H1612">
        <v>46.86</v>
      </c>
      <c r="L1612" s="1">
        <v>42154</v>
      </c>
      <c r="M1612" s="4">
        <f t="shared" si="51"/>
        <v>67.9315</v>
      </c>
      <c r="N1612" s="4">
        <f t="shared" si="50"/>
        <v>110.05</v>
      </c>
    </row>
    <row r="1613" spans="1:14" x14ac:dyDescent="0.3">
      <c r="A1613" s="1">
        <v>42155</v>
      </c>
      <c r="B1613">
        <v>110.05</v>
      </c>
      <c r="C1613">
        <v>67.05</v>
      </c>
      <c r="D1613">
        <v>101.07</v>
      </c>
      <c r="E1613">
        <v>74.94</v>
      </c>
      <c r="F1613">
        <v>25</v>
      </c>
      <c r="G1613">
        <v>32.57</v>
      </c>
      <c r="H1613">
        <v>46.86</v>
      </c>
      <c r="L1613" s="1">
        <v>42155</v>
      </c>
      <c r="M1613" s="4">
        <f t="shared" si="51"/>
        <v>67.9315</v>
      </c>
      <c r="N1613" s="4">
        <f t="shared" si="50"/>
        <v>110.05</v>
      </c>
    </row>
    <row r="1614" spans="1:14" x14ac:dyDescent="0.3">
      <c r="A1614" s="1">
        <v>42156</v>
      </c>
      <c r="B1614">
        <v>110.42</v>
      </c>
      <c r="C1614">
        <v>67.27</v>
      </c>
      <c r="D1614">
        <v>101.13</v>
      </c>
      <c r="E1614">
        <v>75.239999999999995</v>
      </c>
      <c r="F1614">
        <v>24.94</v>
      </c>
      <c r="G1614">
        <v>32.634</v>
      </c>
      <c r="H1614">
        <v>47.23</v>
      </c>
      <c r="L1614" s="1">
        <v>42156</v>
      </c>
      <c r="M1614" s="4">
        <f t="shared" si="51"/>
        <v>68.111869999999996</v>
      </c>
      <c r="N1614" s="4">
        <f t="shared" si="50"/>
        <v>110.42</v>
      </c>
    </row>
    <row r="1615" spans="1:14" x14ac:dyDescent="0.3">
      <c r="A1615" s="1">
        <v>42157</v>
      </c>
      <c r="B1615">
        <v>110.07</v>
      </c>
      <c r="C1615">
        <v>67.5</v>
      </c>
      <c r="D1615">
        <v>100</v>
      </c>
      <c r="E1615">
        <v>74.75</v>
      </c>
      <c r="F1615">
        <v>24.66</v>
      </c>
      <c r="G1615">
        <v>32.49</v>
      </c>
      <c r="H1615">
        <v>46.92</v>
      </c>
      <c r="L1615" s="1">
        <v>42157</v>
      </c>
      <c r="M1615" s="4">
        <f t="shared" si="51"/>
        <v>67.79083</v>
      </c>
      <c r="N1615" s="4">
        <f t="shared" si="50"/>
        <v>110.07</v>
      </c>
    </row>
    <row r="1616" spans="1:14" x14ac:dyDescent="0.3">
      <c r="A1616" s="1">
        <v>42158</v>
      </c>
      <c r="B1616">
        <v>110.4</v>
      </c>
      <c r="C1616">
        <v>68.069999999999993</v>
      </c>
      <c r="D1616">
        <v>99.32</v>
      </c>
      <c r="E1616">
        <v>74.89</v>
      </c>
      <c r="F1616">
        <v>24.92</v>
      </c>
      <c r="G1616">
        <v>32.53</v>
      </c>
      <c r="H1616">
        <v>46.85</v>
      </c>
      <c r="L1616" s="1">
        <v>42158</v>
      </c>
      <c r="M1616" s="4">
        <f t="shared" si="51"/>
        <v>67.838459999999998</v>
      </c>
      <c r="N1616" s="4">
        <f t="shared" si="50"/>
        <v>110.4</v>
      </c>
    </row>
    <row r="1617" spans="1:14" x14ac:dyDescent="0.3">
      <c r="A1617" s="1">
        <v>42159</v>
      </c>
      <c r="B1617">
        <v>109.56</v>
      </c>
      <c r="C1617">
        <v>67.48</v>
      </c>
      <c r="D1617">
        <v>98.42</v>
      </c>
      <c r="E1617">
        <v>74.37</v>
      </c>
      <c r="F1617">
        <v>24.78</v>
      </c>
      <c r="G1617">
        <v>32.340000000000003</v>
      </c>
      <c r="H1617">
        <v>46.36</v>
      </c>
      <c r="L1617" s="1">
        <v>42159</v>
      </c>
      <c r="M1617" s="4">
        <f t="shared" si="51"/>
        <v>67.260890000000003</v>
      </c>
      <c r="N1617" s="4">
        <f t="shared" si="50"/>
        <v>109.56</v>
      </c>
    </row>
    <row r="1618" spans="1:14" x14ac:dyDescent="0.3">
      <c r="A1618" s="1">
        <v>42160</v>
      </c>
      <c r="B1618">
        <v>109.3</v>
      </c>
      <c r="C1618">
        <v>67.75</v>
      </c>
      <c r="D1618">
        <v>98.43</v>
      </c>
      <c r="E1618">
        <v>74.34</v>
      </c>
      <c r="F1618">
        <v>24.380299999999998</v>
      </c>
      <c r="G1618">
        <v>32.162999999999997</v>
      </c>
      <c r="H1618">
        <v>46.14</v>
      </c>
      <c r="L1618" s="1">
        <v>42160</v>
      </c>
      <c r="M1618" s="4">
        <f t="shared" si="51"/>
        <v>67.313490150000007</v>
      </c>
      <c r="N1618" s="4">
        <f t="shared" si="50"/>
        <v>109.3</v>
      </c>
    </row>
    <row r="1619" spans="1:14" x14ac:dyDescent="0.3">
      <c r="A1619" s="1">
        <v>42161</v>
      </c>
      <c r="B1619">
        <v>109.3</v>
      </c>
      <c r="C1619">
        <v>67.75</v>
      </c>
      <c r="D1619">
        <v>98.43</v>
      </c>
      <c r="E1619">
        <v>74.34</v>
      </c>
      <c r="F1619">
        <v>24.380299999999998</v>
      </c>
      <c r="G1619">
        <v>32.162999999999997</v>
      </c>
      <c r="H1619">
        <v>46.14</v>
      </c>
      <c r="L1619" s="1">
        <v>42161</v>
      </c>
      <c r="M1619" s="4">
        <f t="shared" si="51"/>
        <v>67.313490150000007</v>
      </c>
      <c r="N1619" s="4">
        <f t="shared" si="50"/>
        <v>109.3</v>
      </c>
    </row>
    <row r="1620" spans="1:14" x14ac:dyDescent="0.3">
      <c r="A1620" s="1">
        <v>42162</v>
      </c>
      <c r="B1620">
        <v>109.3</v>
      </c>
      <c r="C1620">
        <v>67.75</v>
      </c>
      <c r="D1620">
        <v>98.43</v>
      </c>
      <c r="E1620">
        <v>74.34</v>
      </c>
      <c r="F1620">
        <v>24.380299999999998</v>
      </c>
      <c r="G1620">
        <v>32.162999999999997</v>
      </c>
      <c r="H1620">
        <v>46.14</v>
      </c>
      <c r="L1620" s="1">
        <v>42162</v>
      </c>
      <c r="M1620" s="4">
        <f t="shared" si="51"/>
        <v>67.313490150000007</v>
      </c>
      <c r="N1620" s="4">
        <f t="shared" si="50"/>
        <v>109.3</v>
      </c>
    </row>
    <row r="1621" spans="1:14" x14ac:dyDescent="0.3">
      <c r="A1621" s="1">
        <v>42163</v>
      </c>
      <c r="B1621">
        <v>108.19</v>
      </c>
      <c r="C1621">
        <v>66.81</v>
      </c>
      <c r="D1621">
        <v>96.58</v>
      </c>
      <c r="E1621">
        <v>73.97</v>
      </c>
      <c r="F1621">
        <v>24.2</v>
      </c>
      <c r="G1621">
        <v>31.95</v>
      </c>
      <c r="H1621">
        <v>45.73</v>
      </c>
      <c r="L1621" s="1">
        <v>42163</v>
      </c>
      <c r="M1621" s="4">
        <f t="shared" si="51"/>
        <v>66.404099999999985</v>
      </c>
      <c r="N1621" s="4">
        <f t="shared" si="50"/>
        <v>108.19</v>
      </c>
    </row>
    <row r="1622" spans="1:14" x14ac:dyDescent="0.3">
      <c r="A1622" s="1">
        <v>42164</v>
      </c>
      <c r="B1622">
        <v>108.01</v>
      </c>
      <c r="C1622">
        <v>66.77</v>
      </c>
      <c r="D1622">
        <v>96.52</v>
      </c>
      <c r="E1622">
        <v>73.95</v>
      </c>
      <c r="F1622">
        <v>24.02</v>
      </c>
      <c r="G1622">
        <v>31.855</v>
      </c>
      <c r="H1622">
        <v>45.65</v>
      </c>
      <c r="L1622" s="1">
        <v>42164</v>
      </c>
      <c r="M1622" s="4">
        <f t="shared" si="51"/>
        <v>66.354509999999991</v>
      </c>
      <c r="N1622" s="4">
        <f t="shared" si="50"/>
        <v>108.01</v>
      </c>
    </row>
    <row r="1623" spans="1:14" x14ac:dyDescent="0.3">
      <c r="A1623" s="1">
        <v>42165</v>
      </c>
      <c r="B1623">
        <v>109.49</v>
      </c>
      <c r="C1623">
        <v>67.680000000000007</v>
      </c>
      <c r="D1623">
        <v>97.72</v>
      </c>
      <c r="E1623">
        <v>74.86</v>
      </c>
      <c r="F1623">
        <v>24.26</v>
      </c>
      <c r="G1623">
        <v>32.22</v>
      </c>
      <c r="H1623">
        <v>46.61</v>
      </c>
      <c r="L1623" s="1">
        <v>42165</v>
      </c>
      <c r="M1623" s="4">
        <f t="shared" si="51"/>
        <v>67.242130000000003</v>
      </c>
      <c r="N1623" s="4">
        <f t="shared" si="50"/>
        <v>109.49</v>
      </c>
    </row>
    <row r="1624" spans="1:14" x14ac:dyDescent="0.3">
      <c r="A1624" s="1">
        <v>42166</v>
      </c>
      <c r="B1624">
        <v>109.65</v>
      </c>
      <c r="C1624">
        <v>67.52</v>
      </c>
      <c r="D1624">
        <v>97.69</v>
      </c>
      <c r="E1624">
        <v>75.37</v>
      </c>
      <c r="F1624">
        <v>24.36</v>
      </c>
      <c r="G1624">
        <v>32.148000000000003</v>
      </c>
      <c r="H1624">
        <v>46.44</v>
      </c>
      <c r="L1624" s="1">
        <v>42166</v>
      </c>
      <c r="M1624" s="4">
        <f t="shared" si="51"/>
        <v>67.230980000000002</v>
      </c>
      <c r="N1624" s="4">
        <f t="shared" si="50"/>
        <v>109.65</v>
      </c>
    </row>
    <row r="1625" spans="1:14" x14ac:dyDescent="0.3">
      <c r="A1625" s="1">
        <v>42167</v>
      </c>
      <c r="B1625">
        <v>108.75</v>
      </c>
      <c r="C1625">
        <v>67.17</v>
      </c>
      <c r="D1625">
        <v>96.81</v>
      </c>
      <c r="E1625">
        <v>74.44</v>
      </c>
      <c r="F1625">
        <v>24.22</v>
      </c>
      <c r="G1625">
        <v>31.792999999999999</v>
      </c>
      <c r="H1625">
        <v>45.97</v>
      </c>
      <c r="L1625" s="1">
        <v>42167</v>
      </c>
      <c r="M1625" s="4">
        <f t="shared" si="51"/>
        <v>66.666409999999999</v>
      </c>
      <c r="N1625" s="4">
        <f t="shared" si="50"/>
        <v>108.75</v>
      </c>
    </row>
    <row r="1626" spans="1:14" x14ac:dyDescent="0.3">
      <c r="A1626" s="1">
        <v>42168</v>
      </c>
      <c r="B1626">
        <v>108.75</v>
      </c>
      <c r="C1626">
        <v>67.17</v>
      </c>
      <c r="D1626">
        <v>96.81</v>
      </c>
      <c r="E1626">
        <v>74.44</v>
      </c>
      <c r="F1626">
        <v>24.22</v>
      </c>
      <c r="G1626">
        <v>31.792999999999999</v>
      </c>
      <c r="H1626">
        <v>45.97</v>
      </c>
      <c r="L1626" s="1">
        <v>42168</v>
      </c>
      <c r="M1626" s="4">
        <f t="shared" si="51"/>
        <v>66.666409999999999</v>
      </c>
      <c r="N1626" s="4">
        <f t="shared" si="50"/>
        <v>108.75</v>
      </c>
    </row>
    <row r="1627" spans="1:14" x14ac:dyDescent="0.3">
      <c r="A1627" s="1">
        <v>42169</v>
      </c>
      <c r="B1627">
        <v>108.75</v>
      </c>
      <c r="C1627">
        <v>67.17</v>
      </c>
      <c r="D1627">
        <v>96.81</v>
      </c>
      <c r="E1627">
        <v>74.44</v>
      </c>
      <c r="F1627">
        <v>24.22</v>
      </c>
      <c r="G1627">
        <v>31.792999999999999</v>
      </c>
      <c r="H1627">
        <v>45.97</v>
      </c>
      <c r="L1627" s="1">
        <v>42169</v>
      </c>
      <c r="M1627" s="4">
        <f t="shared" si="51"/>
        <v>66.666409999999999</v>
      </c>
      <c r="N1627" s="4">
        <f t="shared" si="50"/>
        <v>108.75</v>
      </c>
    </row>
    <row r="1628" spans="1:14" x14ac:dyDescent="0.3">
      <c r="A1628" s="1">
        <v>42170</v>
      </c>
      <c r="B1628">
        <v>108.21</v>
      </c>
      <c r="C1628">
        <v>67.16</v>
      </c>
      <c r="D1628">
        <v>96.61</v>
      </c>
      <c r="E1628">
        <v>74.53</v>
      </c>
      <c r="F1628">
        <v>24.02</v>
      </c>
      <c r="G1628">
        <v>31.73</v>
      </c>
      <c r="H1628">
        <v>45.475000000000001</v>
      </c>
      <c r="L1628" s="1">
        <v>42170</v>
      </c>
      <c r="M1628" s="4">
        <f t="shared" si="51"/>
        <v>66.570509999999999</v>
      </c>
      <c r="N1628" s="4">
        <f t="shared" si="50"/>
        <v>108.21</v>
      </c>
    </row>
    <row r="1629" spans="1:14" x14ac:dyDescent="0.3">
      <c r="A1629" s="1">
        <v>42171</v>
      </c>
      <c r="B1629">
        <v>108.8</v>
      </c>
      <c r="C1629">
        <v>67.58</v>
      </c>
      <c r="D1629">
        <v>96.88</v>
      </c>
      <c r="E1629">
        <v>74.900000000000006</v>
      </c>
      <c r="F1629">
        <v>23.86</v>
      </c>
      <c r="G1629">
        <v>31.9</v>
      </c>
      <c r="H1629">
        <v>45.83</v>
      </c>
      <c r="L1629" s="1">
        <v>42171</v>
      </c>
      <c r="M1629" s="4">
        <f t="shared" si="51"/>
        <v>66.892929999999993</v>
      </c>
      <c r="N1629" s="4">
        <f t="shared" si="50"/>
        <v>108.8</v>
      </c>
    </row>
    <row r="1630" spans="1:14" x14ac:dyDescent="0.3">
      <c r="A1630" s="1">
        <v>42172</v>
      </c>
      <c r="B1630">
        <v>109.1</v>
      </c>
      <c r="C1630">
        <v>67.790000000000006</v>
      </c>
      <c r="D1630">
        <v>96.96</v>
      </c>
      <c r="E1630">
        <v>74.97</v>
      </c>
      <c r="F1630">
        <v>24</v>
      </c>
      <c r="G1630">
        <v>31.824999999999999</v>
      </c>
      <c r="H1630">
        <v>45.97</v>
      </c>
      <c r="L1630" s="1">
        <v>42172</v>
      </c>
      <c r="M1630" s="4">
        <f t="shared" si="51"/>
        <v>67.003499999999988</v>
      </c>
      <c r="N1630" s="4">
        <f t="shared" si="50"/>
        <v>109.1</v>
      </c>
    </row>
    <row r="1631" spans="1:14" x14ac:dyDescent="0.3">
      <c r="A1631" s="1">
        <v>42173</v>
      </c>
      <c r="B1631">
        <v>110.69</v>
      </c>
      <c r="C1631">
        <v>68.599999999999994</v>
      </c>
      <c r="D1631">
        <v>98.33</v>
      </c>
      <c r="E1631">
        <v>76.03</v>
      </c>
      <c r="F1631">
        <v>23.948</v>
      </c>
      <c r="G1631">
        <v>31.97</v>
      </c>
      <c r="H1631">
        <v>46.72</v>
      </c>
      <c r="L1631" s="1">
        <v>42173</v>
      </c>
      <c r="M1631" s="4">
        <f t="shared" si="51"/>
        <v>67.877974000000009</v>
      </c>
      <c r="N1631" s="4">
        <f t="shared" si="50"/>
        <v>110.69</v>
      </c>
    </row>
    <row r="1632" spans="1:14" x14ac:dyDescent="0.3">
      <c r="A1632" s="1">
        <v>42174</v>
      </c>
      <c r="B1632">
        <v>109.89</v>
      </c>
      <c r="C1632">
        <v>68.239999999999995</v>
      </c>
      <c r="D1632">
        <v>97.84</v>
      </c>
      <c r="E1632">
        <v>75.709999999999994</v>
      </c>
      <c r="F1632">
        <v>23.72</v>
      </c>
      <c r="G1632">
        <v>31.65</v>
      </c>
      <c r="H1632">
        <v>46.1</v>
      </c>
      <c r="L1632" s="1">
        <v>42174</v>
      </c>
      <c r="M1632" s="4">
        <f t="shared" si="51"/>
        <v>67.487359999999995</v>
      </c>
      <c r="N1632" s="4">
        <f t="shared" si="50"/>
        <v>109.89</v>
      </c>
    </row>
    <row r="1633" spans="1:14" x14ac:dyDescent="0.3">
      <c r="A1633" s="1">
        <v>42175</v>
      </c>
      <c r="B1633">
        <v>109.89</v>
      </c>
      <c r="C1633">
        <v>68.239999999999995</v>
      </c>
      <c r="D1633">
        <v>97.84</v>
      </c>
      <c r="E1633">
        <v>75.709999999999994</v>
      </c>
      <c r="F1633">
        <v>23.72</v>
      </c>
      <c r="G1633">
        <v>31.65</v>
      </c>
      <c r="H1633">
        <v>46.1</v>
      </c>
      <c r="L1633" s="1">
        <v>42175</v>
      </c>
      <c r="M1633" s="4">
        <f t="shared" si="51"/>
        <v>67.487359999999995</v>
      </c>
      <c r="N1633" s="4">
        <f t="shared" si="50"/>
        <v>109.89</v>
      </c>
    </row>
    <row r="1634" spans="1:14" x14ac:dyDescent="0.3">
      <c r="A1634" s="1">
        <v>42176</v>
      </c>
      <c r="B1634">
        <v>109.89</v>
      </c>
      <c r="C1634">
        <v>68.239999999999995</v>
      </c>
      <c r="D1634">
        <v>97.84</v>
      </c>
      <c r="E1634">
        <v>75.709999999999994</v>
      </c>
      <c r="F1634">
        <v>23.72</v>
      </c>
      <c r="G1634">
        <v>31.65</v>
      </c>
      <c r="H1634">
        <v>46.1</v>
      </c>
      <c r="L1634" s="1">
        <v>42176</v>
      </c>
      <c r="M1634" s="4">
        <f t="shared" si="51"/>
        <v>67.487359999999995</v>
      </c>
      <c r="N1634" s="4">
        <f t="shared" si="50"/>
        <v>109.89</v>
      </c>
    </row>
    <row r="1635" spans="1:14" x14ac:dyDescent="0.3">
      <c r="A1635" s="1">
        <v>42177</v>
      </c>
      <c r="B1635">
        <v>110.7</v>
      </c>
      <c r="C1635">
        <v>68.739999999999995</v>
      </c>
      <c r="D1635">
        <v>98.67</v>
      </c>
      <c r="E1635">
        <v>76.3</v>
      </c>
      <c r="F1635">
        <v>23.98</v>
      </c>
      <c r="G1635">
        <v>31.902999999999999</v>
      </c>
      <c r="H1635">
        <v>46.23</v>
      </c>
      <c r="L1635" s="1">
        <v>42177</v>
      </c>
      <c r="M1635" s="4">
        <f t="shared" si="51"/>
        <v>67.996790000000004</v>
      </c>
      <c r="N1635" s="4">
        <f t="shared" si="50"/>
        <v>110.7</v>
      </c>
    </row>
    <row r="1636" spans="1:14" x14ac:dyDescent="0.3">
      <c r="A1636" s="1">
        <v>42178</v>
      </c>
      <c r="B1636">
        <v>110.79</v>
      </c>
      <c r="C1636">
        <v>69.22</v>
      </c>
      <c r="D1636">
        <v>98.18</v>
      </c>
      <c r="E1636">
        <v>76.45</v>
      </c>
      <c r="F1636">
        <v>24.2</v>
      </c>
      <c r="G1636">
        <v>31.757999999999999</v>
      </c>
      <c r="H1636">
        <v>45.91</v>
      </c>
      <c r="L1636" s="1">
        <v>42178</v>
      </c>
      <c r="M1636" s="4">
        <f t="shared" si="51"/>
        <v>68.0184</v>
      </c>
      <c r="N1636" s="4">
        <f t="shared" si="50"/>
        <v>110.79</v>
      </c>
    </row>
    <row r="1637" spans="1:14" x14ac:dyDescent="0.3">
      <c r="A1637" s="1">
        <v>42179</v>
      </c>
      <c r="B1637">
        <v>110.22</v>
      </c>
      <c r="C1637">
        <v>68.75</v>
      </c>
      <c r="D1637">
        <v>96.89</v>
      </c>
      <c r="E1637">
        <v>75.680000000000007</v>
      </c>
      <c r="F1637">
        <v>24.12</v>
      </c>
      <c r="G1637">
        <v>32.027999999999999</v>
      </c>
      <c r="H1637">
        <v>45.634999999999998</v>
      </c>
      <c r="L1637" s="1">
        <v>42179</v>
      </c>
      <c r="M1637" s="4">
        <f t="shared" si="51"/>
        <v>67.415360000000007</v>
      </c>
      <c r="N1637" s="4">
        <f t="shared" si="50"/>
        <v>110.22</v>
      </c>
    </row>
    <row r="1638" spans="1:14" x14ac:dyDescent="0.3">
      <c r="A1638" s="1">
        <v>42180</v>
      </c>
      <c r="B1638">
        <v>110</v>
      </c>
      <c r="C1638">
        <v>68.760000000000005</v>
      </c>
      <c r="D1638">
        <v>96.82</v>
      </c>
      <c r="E1638">
        <v>76.099999999999994</v>
      </c>
      <c r="F1638">
        <v>24.26</v>
      </c>
      <c r="G1638">
        <v>31.875</v>
      </c>
      <c r="H1638">
        <v>45.65</v>
      </c>
      <c r="L1638" s="1">
        <v>42180</v>
      </c>
      <c r="M1638" s="4">
        <f t="shared" si="51"/>
        <v>67.450630000000004</v>
      </c>
      <c r="N1638" s="4">
        <f t="shared" si="50"/>
        <v>110</v>
      </c>
    </row>
    <row r="1639" spans="1:14" x14ac:dyDescent="0.3">
      <c r="A1639" s="1">
        <v>42181</v>
      </c>
      <c r="B1639">
        <v>109.27</v>
      </c>
      <c r="C1639">
        <v>68.34</v>
      </c>
      <c r="D1639">
        <v>94.41</v>
      </c>
      <c r="E1639">
        <v>75.989999999999995</v>
      </c>
      <c r="F1639">
        <v>24.12</v>
      </c>
      <c r="G1639">
        <v>31.687999999999999</v>
      </c>
      <c r="H1639">
        <v>45.26</v>
      </c>
      <c r="L1639" s="1">
        <v>42181</v>
      </c>
      <c r="M1639" s="4">
        <f t="shared" si="51"/>
        <v>66.626859999999994</v>
      </c>
      <c r="N1639" s="4">
        <f t="shared" si="50"/>
        <v>109.27</v>
      </c>
    </row>
    <row r="1640" spans="1:14" x14ac:dyDescent="0.3">
      <c r="A1640" s="1">
        <v>42182</v>
      </c>
      <c r="B1640">
        <v>109.27</v>
      </c>
      <c r="C1640">
        <v>68.34</v>
      </c>
      <c r="D1640">
        <v>94.41</v>
      </c>
      <c r="E1640">
        <v>75.989999999999995</v>
      </c>
      <c r="F1640">
        <v>24.12</v>
      </c>
      <c r="G1640">
        <v>31.687999999999999</v>
      </c>
      <c r="H1640">
        <v>45.26</v>
      </c>
      <c r="L1640" s="1">
        <v>42182</v>
      </c>
      <c r="M1640" s="4">
        <f t="shared" si="51"/>
        <v>66.626859999999994</v>
      </c>
      <c r="N1640" s="4">
        <f t="shared" si="50"/>
        <v>109.27</v>
      </c>
    </row>
    <row r="1641" spans="1:14" x14ac:dyDescent="0.3">
      <c r="A1641" s="1">
        <v>42183</v>
      </c>
      <c r="B1641">
        <v>109.27</v>
      </c>
      <c r="C1641">
        <v>68.34</v>
      </c>
      <c r="D1641">
        <v>94.41</v>
      </c>
      <c r="E1641">
        <v>75.989999999999995</v>
      </c>
      <c r="F1641">
        <v>24.12</v>
      </c>
      <c r="G1641">
        <v>31.687999999999999</v>
      </c>
      <c r="H1641">
        <v>45.26</v>
      </c>
      <c r="L1641" s="1">
        <v>42183</v>
      </c>
      <c r="M1641" s="4">
        <f t="shared" si="51"/>
        <v>66.626859999999994</v>
      </c>
      <c r="N1641" s="4">
        <f t="shared" si="50"/>
        <v>109.27</v>
      </c>
    </row>
    <row r="1642" spans="1:14" x14ac:dyDescent="0.3">
      <c r="A1642" s="1">
        <v>42184</v>
      </c>
      <c r="B1642">
        <v>106.69</v>
      </c>
      <c r="C1642">
        <v>66.53</v>
      </c>
      <c r="D1642">
        <v>91.76</v>
      </c>
      <c r="E1642">
        <v>74.13</v>
      </c>
      <c r="F1642">
        <v>23.04</v>
      </c>
      <c r="G1642">
        <v>31.132999999999999</v>
      </c>
      <c r="H1642">
        <v>44.37</v>
      </c>
      <c r="L1642" s="1">
        <v>42184</v>
      </c>
      <c r="M1642" s="4">
        <f t="shared" si="51"/>
        <v>64.906819999999996</v>
      </c>
      <c r="N1642" s="4">
        <f t="shared" si="50"/>
        <v>106.69</v>
      </c>
    </row>
    <row r="1643" spans="1:14" x14ac:dyDescent="0.3">
      <c r="A1643" s="1">
        <v>42185</v>
      </c>
      <c r="B1643">
        <v>107.07</v>
      </c>
      <c r="C1643">
        <v>67.2</v>
      </c>
      <c r="D1643">
        <v>92.09</v>
      </c>
      <c r="E1643">
        <v>74.39</v>
      </c>
      <c r="F1643">
        <v>23.04</v>
      </c>
      <c r="G1643">
        <v>31.356000000000002</v>
      </c>
      <c r="H1643">
        <v>44.15</v>
      </c>
      <c r="L1643" s="1">
        <v>42185</v>
      </c>
      <c r="M1643" s="4">
        <f t="shared" si="51"/>
        <v>65.263120000000015</v>
      </c>
      <c r="N1643" s="4">
        <f t="shared" si="50"/>
        <v>107.07</v>
      </c>
    </row>
    <row r="1644" spans="1:14" x14ac:dyDescent="0.3">
      <c r="A1644" s="1">
        <v>42186</v>
      </c>
      <c r="B1644">
        <v>107.92</v>
      </c>
      <c r="C1644">
        <v>67.47</v>
      </c>
      <c r="D1644">
        <v>92.31</v>
      </c>
      <c r="E1644">
        <v>75.19</v>
      </c>
      <c r="F1644">
        <v>23.02</v>
      </c>
      <c r="G1644">
        <v>31.65</v>
      </c>
      <c r="H1644">
        <v>44.445</v>
      </c>
      <c r="L1644" s="1">
        <v>42186</v>
      </c>
      <c r="M1644" s="4">
        <f t="shared" si="51"/>
        <v>65.59151</v>
      </c>
      <c r="N1644" s="4">
        <f t="shared" si="50"/>
        <v>107.92</v>
      </c>
    </row>
    <row r="1645" spans="1:14" x14ac:dyDescent="0.3">
      <c r="A1645" s="1">
        <v>42187</v>
      </c>
      <c r="B1645">
        <v>107.95</v>
      </c>
      <c r="C1645">
        <v>67.48</v>
      </c>
      <c r="D1645">
        <v>92.74</v>
      </c>
      <c r="E1645">
        <v>74.84</v>
      </c>
      <c r="F1645">
        <v>22.94</v>
      </c>
      <c r="G1645">
        <v>31.61</v>
      </c>
      <c r="H1645">
        <v>44.4</v>
      </c>
      <c r="L1645" s="1">
        <v>42187</v>
      </c>
      <c r="M1645" s="4">
        <f t="shared" si="51"/>
        <v>65.641469999999998</v>
      </c>
      <c r="N1645" s="4">
        <f t="shared" si="50"/>
        <v>107.95</v>
      </c>
    </row>
    <row r="1646" spans="1:14" x14ac:dyDescent="0.3">
      <c r="A1646" s="1">
        <v>42188</v>
      </c>
      <c r="B1646">
        <v>107.95</v>
      </c>
      <c r="C1646">
        <v>67.48</v>
      </c>
      <c r="D1646">
        <v>92.74</v>
      </c>
      <c r="E1646">
        <v>74.84</v>
      </c>
      <c r="F1646">
        <v>22.94</v>
      </c>
      <c r="G1646">
        <v>31.61</v>
      </c>
      <c r="H1646">
        <v>44.4</v>
      </c>
      <c r="L1646" s="1">
        <v>42188</v>
      </c>
      <c r="M1646" s="4">
        <f t="shared" si="51"/>
        <v>65.641469999999998</v>
      </c>
      <c r="N1646" s="4">
        <f t="shared" si="50"/>
        <v>107.95</v>
      </c>
    </row>
    <row r="1647" spans="1:14" x14ac:dyDescent="0.3">
      <c r="A1647" s="1">
        <v>42189</v>
      </c>
      <c r="B1647">
        <v>107.95</v>
      </c>
      <c r="C1647">
        <v>67.48</v>
      </c>
      <c r="D1647">
        <v>92.74</v>
      </c>
      <c r="E1647">
        <v>74.84</v>
      </c>
      <c r="F1647">
        <v>22.94</v>
      </c>
      <c r="G1647">
        <v>31.61</v>
      </c>
      <c r="H1647">
        <v>44.4</v>
      </c>
      <c r="L1647" s="1">
        <v>42189</v>
      </c>
      <c r="M1647" s="4">
        <f t="shared" si="51"/>
        <v>65.641469999999998</v>
      </c>
      <c r="N1647" s="4">
        <f t="shared" si="50"/>
        <v>107.95</v>
      </c>
    </row>
    <row r="1648" spans="1:14" x14ac:dyDescent="0.3">
      <c r="A1648" s="1">
        <v>42190</v>
      </c>
      <c r="B1648">
        <v>107.95</v>
      </c>
      <c r="C1648">
        <v>67.48</v>
      </c>
      <c r="D1648">
        <v>92.74</v>
      </c>
      <c r="E1648">
        <v>74.84</v>
      </c>
      <c r="F1648">
        <v>22.94</v>
      </c>
      <c r="G1648">
        <v>31.61</v>
      </c>
      <c r="H1648">
        <v>44.4</v>
      </c>
      <c r="L1648" s="1">
        <v>42190</v>
      </c>
      <c r="M1648" s="4">
        <f t="shared" si="51"/>
        <v>65.641469999999998</v>
      </c>
      <c r="N1648" s="4">
        <f t="shared" si="50"/>
        <v>107.95</v>
      </c>
    </row>
    <row r="1649" spans="1:14" x14ac:dyDescent="0.3">
      <c r="A1649" s="1">
        <v>42191</v>
      </c>
      <c r="B1649">
        <v>107.7</v>
      </c>
      <c r="C1649">
        <v>67.14</v>
      </c>
      <c r="D1649">
        <v>91.39</v>
      </c>
      <c r="E1649">
        <v>74.81</v>
      </c>
      <c r="F1649">
        <v>22.04</v>
      </c>
      <c r="G1649">
        <v>31.5</v>
      </c>
      <c r="H1649">
        <v>44.39</v>
      </c>
      <c r="L1649" s="1">
        <v>42191</v>
      </c>
      <c r="M1649" s="4">
        <f t="shared" si="51"/>
        <v>65.168019999999999</v>
      </c>
      <c r="N1649" s="4">
        <f t="shared" si="50"/>
        <v>107.7</v>
      </c>
    </row>
    <row r="1650" spans="1:14" x14ac:dyDescent="0.3">
      <c r="A1650" s="1">
        <v>42192</v>
      </c>
      <c r="B1650">
        <v>107.97</v>
      </c>
      <c r="C1650">
        <v>67.22</v>
      </c>
      <c r="D1650">
        <v>91.1</v>
      </c>
      <c r="E1650">
        <v>75.17</v>
      </c>
      <c r="F1650">
        <v>21.5</v>
      </c>
      <c r="G1650">
        <v>31.422999999999998</v>
      </c>
      <c r="H1650">
        <v>44.3</v>
      </c>
      <c r="L1650" s="1">
        <v>42192</v>
      </c>
      <c r="M1650" s="4">
        <f t="shared" si="51"/>
        <v>65.160550000000001</v>
      </c>
      <c r="N1650" s="4">
        <f t="shared" si="50"/>
        <v>107.97</v>
      </c>
    </row>
    <row r="1651" spans="1:14" x14ac:dyDescent="0.3">
      <c r="A1651" s="1">
        <v>42193</v>
      </c>
      <c r="B1651">
        <v>106.09</v>
      </c>
      <c r="C1651">
        <v>66.11</v>
      </c>
      <c r="D1651">
        <v>88.64</v>
      </c>
      <c r="E1651">
        <v>73.88</v>
      </c>
      <c r="F1651">
        <v>20.739799999999999</v>
      </c>
      <c r="G1651">
        <v>30.643000000000001</v>
      </c>
      <c r="H1651">
        <v>44.24</v>
      </c>
      <c r="L1651" s="1">
        <v>42193</v>
      </c>
      <c r="M1651" s="4">
        <f t="shared" si="51"/>
        <v>63.879169900000001</v>
      </c>
      <c r="N1651" s="4">
        <f t="shared" si="50"/>
        <v>106.09</v>
      </c>
    </row>
    <row r="1652" spans="1:14" x14ac:dyDescent="0.3">
      <c r="A1652" s="1">
        <v>42194</v>
      </c>
      <c r="B1652">
        <v>106.03</v>
      </c>
      <c r="C1652">
        <v>66.62</v>
      </c>
      <c r="D1652">
        <v>87.51</v>
      </c>
      <c r="E1652">
        <v>74.28</v>
      </c>
      <c r="F1652">
        <v>20.9</v>
      </c>
      <c r="G1652">
        <v>30.018000000000001</v>
      </c>
      <c r="H1652">
        <v>44.52</v>
      </c>
      <c r="L1652" s="1">
        <v>42194</v>
      </c>
      <c r="M1652" s="4">
        <f t="shared" si="51"/>
        <v>63.800750000000001</v>
      </c>
      <c r="N1652" s="4">
        <f t="shared" si="50"/>
        <v>106.03</v>
      </c>
    </row>
    <row r="1653" spans="1:14" x14ac:dyDescent="0.3">
      <c r="A1653" s="1">
        <v>42195</v>
      </c>
      <c r="B1653">
        <v>107.65</v>
      </c>
      <c r="C1653">
        <v>67.599999999999994</v>
      </c>
      <c r="D1653">
        <v>89.13</v>
      </c>
      <c r="E1653">
        <v>75.28</v>
      </c>
      <c r="F1653">
        <v>21.64</v>
      </c>
      <c r="G1653">
        <v>30.82</v>
      </c>
      <c r="H1653">
        <v>44.61</v>
      </c>
      <c r="L1653" s="1">
        <v>42195</v>
      </c>
      <c r="M1653" s="4">
        <f t="shared" si="51"/>
        <v>64.788319999999999</v>
      </c>
      <c r="N1653" s="4">
        <f t="shared" si="50"/>
        <v>107.65</v>
      </c>
    </row>
    <row r="1654" spans="1:14" x14ac:dyDescent="0.3">
      <c r="A1654" s="1">
        <v>42196</v>
      </c>
      <c r="B1654">
        <v>107.65</v>
      </c>
      <c r="C1654">
        <v>67.599999999999994</v>
      </c>
      <c r="D1654">
        <v>89.13</v>
      </c>
      <c r="E1654">
        <v>75.28</v>
      </c>
      <c r="F1654">
        <v>21.64</v>
      </c>
      <c r="G1654">
        <v>30.82</v>
      </c>
      <c r="H1654">
        <v>44.61</v>
      </c>
      <c r="L1654" s="1">
        <v>42196</v>
      </c>
      <c r="M1654" s="4">
        <f t="shared" si="51"/>
        <v>64.788319999999999</v>
      </c>
      <c r="N1654" s="4">
        <f t="shared" si="50"/>
        <v>107.65</v>
      </c>
    </row>
    <row r="1655" spans="1:14" x14ac:dyDescent="0.3">
      <c r="A1655" s="1">
        <v>42197</v>
      </c>
      <c r="B1655">
        <v>107.65</v>
      </c>
      <c r="C1655">
        <v>67.599999999999994</v>
      </c>
      <c r="D1655">
        <v>89.13</v>
      </c>
      <c r="E1655">
        <v>75.28</v>
      </c>
      <c r="F1655">
        <v>21.64</v>
      </c>
      <c r="G1655">
        <v>30.82</v>
      </c>
      <c r="H1655">
        <v>44.61</v>
      </c>
      <c r="L1655" s="1">
        <v>42197</v>
      </c>
      <c r="M1655" s="4">
        <f t="shared" si="51"/>
        <v>64.788319999999999</v>
      </c>
      <c r="N1655" s="4">
        <f t="shared" si="50"/>
        <v>107.65</v>
      </c>
    </row>
    <row r="1656" spans="1:14" x14ac:dyDescent="0.3">
      <c r="A1656" s="1">
        <v>42198</v>
      </c>
      <c r="B1656">
        <v>109.54</v>
      </c>
      <c r="C1656">
        <v>68.989999999999995</v>
      </c>
      <c r="D1656">
        <v>89.88</v>
      </c>
      <c r="E1656">
        <v>75.92</v>
      </c>
      <c r="F1656">
        <v>21.94</v>
      </c>
      <c r="G1656">
        <v>31.414999999999999</v>
      </c>
      <c r="H1656">
        <v>45.54</v>
      </c>
      <c r="L1656" s="1">
        <v>42198</v>
      </c>
      <c r="M1656" s="4">
        <f t="shared" si="51"/>
        <v>65.710969999999989</v>
      </c>
      <c r="N1656" s="4">
        <f t="shared" si="50"/>
        <v>109.54</v>
      </c>
    </row>
    <row r="1657" spans="1:14" x14ac:dyDescent="0.3">
      <c r="A1657" s="1">
        <v>42199</v>
      </c>
      <c r="B1657">
        <v>110.26</v>
      </c>
      <c r="C1657">
        <v>69.540000000000006</v>
      </c>
      <c r="D1657">
        <v>90.82</v>
      </c>
      <c r="E1657">
        <v>76.680000000000007</v>
      </c>
      <c r="F1657">
        <v>22.0398</v>
      </c>
      <c r="G1657">
        <v>31.402999999999999</v>
      </c>
      <c r="H1657">
        <v>45.62</v>
      </c>
      <c r="L1657" s="1">
        <v>42199</v>
      </c>
      <c r="M1657" s="4">
        <f t="shared" si="51"/>
        <v>66.259319899999994</v>
      </c>
      <c r="N1657" s="4">
        <f t="shared" si="50"/>
        <v>110.26</v>
      </c>
    </row>
    <row r="1658" spans="1:14" x14ac:dyDescent="0.3">
      <c r="A1658" s="1">
        <v>42200</v>
      </c>
      <c r="B1658">
        <v>110.38</v>
      </c>
      <c r="C1658">
        <v>69.05</v>
      </c>
      <c r="D1658">
        <v>90.28</v>
      </c>
      <c r="E1658">
        <v>76.78</v>
      </c>
      <c r="F1658">
        <v>21.619800000000001</v>
      </c>
      <c r="G1658">
        <v>31.704999999999998</v>
      </c>
      <c r="H1658">
        <v>45.76</v>
      </c>
      <c r="L1658" s="1">
        <v>42200</v>
      </c>
      <c r="M1658" s="4">
        <f t="shared" si="51"/>
        <v>66.011809899999989</v>
      </c>
      <c r="N1658" s="4">
        <f t="shared" si="50"/>
        <v>110.38</v>
      </c>
    </row>
    <row r="1659" spans="1:14" x14ac:dyDescent="0.3">
      <c r="A1659" s="1">
        <v>42201</v>
      </c>
      <c r="B1659">
        <v>111.94</v>
      </c>
      <c r="C1659">
        <v>70.7</v>
      </c>
      <c r="D1659">
        <v>90.45</v>
      </c>
      <c r="E1659">
        <v>77.14</v>
      </c>
      <c r="F1659">
        <v>21.58</v>
      </c>
      <c r="G1659">
        <v>32.127000000000002</v>
      </c>
      <c r="H1659">
        <v>46.66</v>
      </c>
      <c r="L1659" s="1">
        <v>42201</v>
      </c>
      <c r="M1659" s="4">
        <f t="shared" si="51"/>
        <v>66.817989999999995</v>
      </c>
      <c r="N1659" s="4">
        <f t="shared" si="50"/>
        <v>111.94</v>
      </c>
    </row>
    <row r="1660" spans="1:14" x14ac:dyDescent="0.3">
      <c r="A1660" s="1">
        <v>42202</v>
      </c>
      <c r="B1660">
        <v>113.59</v>
      </c>
      <c r="C1660">
        <v>72.69</v>
      </c>
      <c r="D1660">
        <v>90.26</v>
      </c>
      <c r="E1660">
        <v>76.97</v>
      </c>
      <c r="F1660">
        <v>21.48</v>
      </c>
      <c r="G1660">
        <v>32.405000000000001</v>
      </c>
      <c r="H1660">
        <v>46.62</v>
      </c>
      <c r="L1660" s="1">
        <v>42202</v>
      </c>
      <c r="M1660" s="4">
        <f t="shared" si="51"/>
        <v>67.465239999999994</v>
      </c>
      <c r="N1660" s="4">
        <f t="shared" si="50"/>
        <v>113.59</v>
      </c>
    </row>
    <row r="1661" spans="1:14" x14ac:dyDescent="0.3">
      <c r="A1661" s="1">
        <v>42203</v>
      </c>
      <c r="B1661">
        <v>113.59</v>
      </c>
      <c r="C1661">
        <v>72.69</v>
      </c>
      <c r="D1661">
        <v>90.26</v>
      </c>
      <c r="E1661">
        <v>76.97</v>
      </c>
      <c r="F1661">
        <v>21.48</v>
      </c>
      <c r="G1661">
        <v>32.405000000000001</v>
      </c>
      <c r="H1661">
        <v>46.62</v>
      </c>
      <c r="L1661" s="1">
        <v>42203</v>
      </c>
      <c r="M1661" s="4">
        <f t="shared" si="51"/>
        <v>67.465239999999994</v>
      </c>
      <c r="N1661" s="4">
        <f t="shared" si="50"/>
        <v>113.59</v>
      </c>
    </row>
    <row r="1662" spans="1:14" x14ac:dyDescent="0.3">
      <c r="A1662" s="1">
        <v>42204</v>
      </c>
      <c r="B1662">
        <v>113.59</v>
      </c>
      <c r="C1662">
        <v>72.69</v>
      </c>
      <c r="D1662">
        <v>90.26</v>
      </c>
      <c r="E1662">
        <v>76.97</v>
      </c>
      <c r="F1662">
        <v>21.48</v>
      </c>
      <c r="G1662">
        <v>32.405000000000001</v>
      </c>
      <c r="H1662">
        <v>46.62</v>
      </c>
      <c r="L1662" s="1">
        <v>42204</v>
      </c>
      <c r="M1662" s="4">
        <f t="shared" si="51"/>
        <v>67.465239999999994</v>
      </c>
      <c r="N1662" s="4">
        <f t="shared" si="50"/>
        <v>113.59</v>
      </c>
    </row>
    <row r="1663" spans="1:14" x14ac:dyDescent="0.3">
      <c r="A1663" s="1">
        <v>42205</v>
      </c>
      <c r="B1663">
        <v>113.98</v>
      </c>
      <c r="C1663">
        <v>72.97</v>
      </c>
      <c r="D1663">
        <v>89.64</v>
      </c>
      <c r="E1663">
        <v>77.22</v>
      </c>
      <c r="F1663">
        <v>21.38</v>
      </c>
      <c r="G1663">
        <v>33.018000000000001</v>
      </c>
      <c r="H1663">
        <v>46.92</v>
      </c>
      <c r="L1663" s="1">
        <v>42205</v>
      </c>
      <c r="M1663" s="4">
        <f t="shared" si="51"/>
        <v>67.536990000000003</v>
      </c>
      <c r="N1663" s="4">
        <f t="shared" si="50"/>
        <v>113.98</v>
      </c>
    </row>
    <row r="1664" spans="1:14" x14ac:dyDescent="0.3">
      <c r="A1664" s="1">
        <v>42206</v>
      </c>
      <c r="B1664">
        <v>113.91</v>
      </c>
      <c r="C1664">
        <v>73.11</v>
      </c>
      <c r="D1664">
        <v>89.66</v>
      </c>
      <c r="E1664">
        <v>76.88</v>
      </c>
      <c r="F1664">
        <v>21.32</v>
      </c>
      <c r="G1664">
        <v>32.688000000000002</v>
      </c>
      <c r="H1664">
        <v>47.28</v>
      </c>
      <c r="L1664" s="1">
        <v>42206</v>
      </c>
      <c r="M1664" s="4">
        <f t="shared" si="51"/>
        <v>67.542959999999994</v>
      </c>
      <c r="N1664" s="4">
        <f t="shared" si="50"/>
        <v>113.91</v>
      </c>
    </row>
    <row r="1665" spans="1:14" x14ac:dyDescent="0.3">
      <c r="A1665" s="1">
        <v>42207</v>
      </c>
      <c r="B1665">
        <v>112.62</v>
      </c>
      <c r="C1665">
        <v>72.760000000000005</v>
      </c>
      <c r="D1665">
        <v>87.43</v>
      </c>
      <c r="E1665">
        <v>77.05</v>
      </c>
      <c r="F1665">
        <v>21.085599999999999</v>
      </c>
      <c r="G1665">
        <v>31.305</v>
      </c>
      <c r="H1665">
        <v>45.54</v>
      </c>
      <c r="L1665" s="1">
        <v>42207</v>
      </c>
      <c r="M1665" s="4">
        <f t="shared" si="51"/>
        <v>66.576042799999996</v>
      </c>
      <c r="N1665" s="4">
        <f t="shared" si="50"/>
        <v>112.62</v>
      </c>
    </row>
    <row r="1666" spans="1:14" x14ac:dyDescent="0.3">
      <c r="A1666" s="1">
        <v>42208</v>
      </c>
      <c r="B1666">
        <v>112.2</v>
      </c>
      <c r="C1666">
        <v>71.97</v>
      </c>
      <c r="D1666">
        <v>88.73</v>
      </c>
      <c r="E1666">
        <v>76.77</v>
      </c>
      <c r="F1666">
        <v>20.876000000000001</v>
      </c>
      <c r="G1666">
        <v>31.29</v>
      </c>
      <c r="H1666">
        <v>46.11</v>
      </c>
      <c r="L1666" s="1">
        <v>42208</v>
      </c>
      <c r="M1666" s="4">
        <f t="shared" si="51"/>
        <v>66.637938000000005</v>
      </c>
      <c r="N1666" s="4">
        <f t="shared" ref="N1666:N1729" si="52">B1666</f>
        <v>112.2</v>
      </c>
    </row>
    <row r="1667" spans="1:14" x14ac:dyDescent="0.3">
      <c r="A1667" s="1">
        <v>42209</v>
      </c>
      <c r="B1667">
        <v>111.1</v>
      </c>
      <c r="C1667">
        <v>72.260000000000005</v>
      </c>
      <c r="D1667">
        <v>86.95</v>
      </c>
      <c r="E1667">
        <v>74.849999999999994</v>
      </c>
      <c r="F1667">
        <v>20.440000000000001</v>
      </c>
      <c r="G1667">
        <v>31.125</v>
      </c>
      <c r="H1667">
        <v>45.94</v>
      </c>
      <c r="L1667" s="1">
        <v>42209</v>
      </c>
      <c r="M1667" s="4">
        <f t="shared" ref="M1667:M1730" si="53">C1667*0.35+D1667*25%+E1667*15%+F1667*0.05%+G1667*10%+H1667*10%</f>
        <v>65.972719999999995</v>
      </c>
      <c r="N1667" s="4">
        <f t="shared" si="52"/>
        <v>111.1</v>
      </c>
    </row>
    <row r="1668" spans="1:14" x14ac:dyDescent="0.3">
      <c r="A1668" s="1">
        <v>42210</v>
      </c>
      <c r="B1668">
        <v>111.1</v>
      </c>
      <c r="C1668">
        <v>72.260000000000005</v>
      </c>
      <c r="D1668">
        <v>86.95</v>
      </c>
      <c r="E1668">
        <v>74.849999999999994</v>
      </c>
      <c r="F1668">
        <v>20.440000000000001</v>
      </c>
      <c r="G1668">
        <v>31.125</v>
      </c>
      <c r="H1668">
        <v>45.94</v>
      </c>
      <c r="L1668" s="1">
        <v>42210</v>
      </c>
      <c r="M1668" s="4">
        <f t="shared" si="53"/>
        <v>65.972719999999995</v>
      </c>
      <c r="N1668" s="4">
        <f t="shared" si="52"/>
        <v>111.1</v>
      </c>
    </row>
    <row r="1669" spans="1:14" x14ac:dyDescent="0.3">
      <c r="A1669" s="1">
        <v>42211</v>
      </c>
      <c r="B1669">
        <v>111.1</v>
      </c>
      <c r="C1669">
        <v>72.260000000000005</v>
      </c>
      <c r="D1669">
        <v>86.95</v>
      </c>
      <c r="E1669">
        <v>74.849999999999994</v>
      </c>
      <c r="F1669">
        <v>20.440000000000001</v>
      </c>
      <c r="G1669">
        <v>31.125</v>
      </c>
      <c r="H1669">
        <v>45.94</v>
      </c>
      <c r="L1669" s="1">
        <v>42211</v>
      </c>
      <c r="M1669" s="4">
        <f t="shared" si="53"/>
        <v>65.972719999999995</v>
      </c>
      <c r="N1669" s="4">
        <f t="shared" si="52"/>
        <v>111.1</v>
      </c>
    </row>
    <row r="1670" spans="1:14" x14ac:dyDescent="0.3">
      <c r="A1670" s="1">
        <v>42212</v>
      </c>
      <c r="B1670">
        <v>110.18</v>
      </c>
      <c r="C1670">
        <v>71.37</v>
      </c>
      <c r="D1670">
        <v>86.31</v>
      </c>
      <c r="E1670">
        <v>74.78</v>
      </c>
      <c r="F1670">
        <v>20.16</v>
      </c>
      <c r="G1670">
        <v>30.693000000000001</v>
      </c>
      <c r="H1670">
        <v>45.35</v>
      </c>
      <c r="L1670" s="1">
        <v>42212</v>
      </c>
      <c r="M1670" s="4">
        <f t="shared" si="53"/>
        <v>65.388379999999998</v>
      </c>
      <c r="N1670" s="4">
        <f t="shared" si="52"/>
        <v>110.18</v>
      </c>
    </row>
    <row r="1671" spans="1:14" x14ac:dyDescent="0.3">
      <c r="A1671" s="1">
        <v>42213</v>
      </c>
      <c r="B1671">
        <v>111.13</v>
      </c>
      <c r="C1671">
        <v>72.06</v>
      </c>
      <c r="D1671">
        <v>88.11</v>
      </c>
      <c r="E1671">
        <v>76.13</v>
      </c>
      <c r="F1671">
        <v>20.428999999999998</v>
      </c>
      <c r="G1671">
        <v>30.844999999999999</v>
      </c>
      <c r="H1671">
        <v>45.34</v>
      </c>
      <c r="L1671" s="1">
        <v>42213</v>
      </c>
      <c r="M1671" s="4">
        <f t="shared" si="53"/>
        <v>66.296714499999993</v>
      </c>
      <c r="N1671" s="4">
        <f t="shared" si="52"/>
        <v>111.13</v>
      </c>
    </row>
    <row r="1672" spans="1:14" x14ac:dyDescent="0.3">
      <c r="A1672" s="1">
        <v>42214</v>
      </c>
      <c r="B1672">
        <v>111.55</v>
      </c>
      <c r="C1672">
        <v>72.11</v>
      </c>
      <c r="D1672">
        <v>88.22</v>
      </c>
      <c r="E1672">
        <v>76.260000000000005</v>
      </c>
      <c r="F1672">
        <v>20.6</v>
      </c>
      <c r="G1672">
        <v>30.748000000000001</v>
      </c>
      <c r="H1672">
        <v>46.29</v>
      </c>
      <c r="L1672" s="1">
        <v>42214</v>
      </c>
      <c r="M1672" s="4">
        <f t="shared" si="53"/>
        <v>66.446600000000004</v>
      </c>
      <c r="N1672" s="4">
        <f t="shared" si="52"/>
        <v>111.55</v>
      </c>
    </row>
    <row r="1673" spans="1:14" x14ac:dyDescent="0.3">
      <c r="A1673" s="1">
        <v>42215</v>
      </c>
      <c r="B1673">
        <v>112.08</v>
      </c>
      <c r="C1673">
        <v>72.47</v>
      </c>
      <c r="D1673">
        <v>88.57</v>
      </c>
      <c r="E1673">
        <v>76.150000000000006</v>
      </c>
      <c r="F1673">
        <v>20.56</v>
      </c>
      <c r="G1673">
        <v>30.593</v>
      </c>
      <c r="H1673">
        <v>46.88</v>
      </c>
      <c r="L1673" s="1">
        <v>42215</v>
      </c>
      <c r="M1673" s="4">
        <f t="shared" si="53"/>
        <v>66.687079999999995</v>
      </c>
      <c r="N1673" s="4">
        <f t="shared" si="52"/>
        <v>112.08</v>
      </c>
    </row>
    <row r="1674" spans="1:14" x14ac:dyDescent="0.3">
      <c r="A1674" s="1">
        <v>42216</v>
      </c>
      <c r="B1674">
        <v>111.95</v>
      </c>
      <c r="C1674">
        <v>72.41</v>
      </c>
      <c r="D1674">
        <v>87.54</v>
      </c>
      <c r="E1674">
        <v>76.59</v>
      </c>
      <c r="F1674">
        <v>20.62</v>
      </c>
      <c r="G1674">
        <v>30.324999999999999</v>
      </c>
      <c r="H1674">
        <v>46.7</v>
      </c>
      <c r="L1674" s="1">
        <v>42216</v>
      </c>
      <c r="M1674" s="4">
        <f t="shared" si="53"/>
        <v>66.429809999999989</v>
      </c>
      <c r="N1674" s="4">
        <f t="shared" si="52"/>
        <v>111.95</v>
      </c>
    </row>
    <row r="1675" spans="1:14" x14ac:dyDescent="0.3">
      <c r="A1675" s="1">
        <v>42217</v>
      </c>
      <c r="B1675">
        <v>111.95</v>
      </c>
      <c r="C1675">
        <v>72.41</v>
      </c>
      <c r="D1675">
        <v>87.54</v>
      </c>
      <c r="E1675">
        <v>76.59</v>
      </c>
      <c r="F1675">
        <v>20.62</v>
      </c>
      <c r="G1675">
        <v>30.324999999999999</v>
      </c>
      <c r="H1675">
        <v>46.7</v>
      </c>
      <c r="L1675" s="1">
        <v>42217</v>
      </c>
      <c r="M1675" s="4">
        <f t="shared" si="53"/>
        <v>66.429809999999989</v>
      </c>
      <c r="N1675" s="4">
        <f t="shared" si="52"/>
        <v>111.95</v>
      </c>
    </row>
    <row r="1676" spans="1:14" x14ac:dyDescent="0.3">
      <c r="A1676" s="1">
        <v>42218</v>
      </c>
      <c r="B1676">
        <v>111.95</v>
      </c>
      <c r="C1676">
        <v>72.41</v>
      </c>
      <c r="D1676">
        <v>87.54</v>
      </c>
      <c r="E1676">
        <v>76.59</v>
      </c>
      <c r="F1676">
        <v>20.62</v>
      </c>
      <c r="G1676">
        <v>30.324999999999999</v>
      </c>
      <c r="H1676">
        <v>46.7</v>
      </c>
      <c r="L1676" s="1">
        <v>42218</v>
      </c>
      <c r="M1676" s="4">
        <f t="shared" si="53"/>
        <v>66.429809999999989</v>
      </c>
      <c r="N1676" s="4">
        <f t="shared" si="52"/>
        <v>111.95</v>
      </c>
    </row>
    <row r="1677" spans="1:14" x14ac:dyDescent="0.3">
      <c r="A1677" s="1">
        <v>42219</v>
      </c>
      <c r="B1677">
        <v>111.6</v>
      </c>
      <c r="C1677">
        <v>72.069999999999993</v>
      </c>
      <c r="D1677">
        <v>87.26</v>
      </c>
      <c r="E1677">
        <v>76.53</v>
      </c>
      <c r="F1677">
        <v>20.28</v>
      </c>
      <c r="G1677">
        <v>29.61</v>
      </c>
      <c r="H1677">
        <v>46.81</v>
      </c>
      <c r="L1677" s="1">
        <v>42219</v>
      </c>
      <c r="M1677" s="4">
        <f t="shared" si="53"/>
        <v>66.171139999999994</v>
      </c>
      <c r="N1677" s="4">
        <f t="shared" si="52"/>
        <v>111.6</v>
      </c>
    </row>
    <row r="1678" spans="1:14" x14ac:dyDescent="0.3">
      <c r="A1678" s="1">
        <v>42220</v>
      </c>
      <c r="B1678">
        <v>111.39</v>
      </c>
      <c r="C1678">
        <v>72.36</v>
      </c>
      <c r="D1678">
        <v>86.29</v>
      </c>
      <c r="E1678">
        <v>76.489999999999995</v>
      </c>
      <c r="F1678">
        <v>20.22</v>
      </c>
      <c r="G1678">
        <v>28.66</v>
      </c>
      <c r="H1678">
        <v>47.54</v>
      </c>
      <c r="L1678" s="1">
        <v>42220</v>
      </c>
      <c r="M1678" s="4">
        <f t="shared" si="53"/>
        <v>66.002110000000002</v>
      </c>
      <c r="N1678" s="4">
        <f t="shared" si="52"/>
        <v>111.39</v>
      </c>
    </row>
    <row r="1679" spans="1:14" x14ac:dyDescent="0.3">
      <c r="A1679" s="1">
        <v>42221</v>
      </c>
      <c r="B1679">
        <v>112.25</v>
      </c>
      <c r="C1679">
        <v>73.23</v>
      </c>
      <c r="D1679">
        <v>87.38</v>
      </c>
      <c r="E1679">
        <v>77.13</v>
      </c>
      <c r="F1679">
        <v>20.5</v>
      </c>
      <c r="G1679">
        <v>28.85</v>
      </c>
      <c r="H1679">
        <v>47.58</v>
      </c>
      <c r="L1679" s="1">
        <v>42221</v>
      </c>
      <c r="M1679" s="4">
        <f t="shared" si="53"/>
        <v>66.698249999999987</v>
      </c>
      <c r="N1679" s="4">
        <f t="shared" si="52"/>
        <v>112.25</v>
      </c>
    </row>
    <row r="1680" spans="1:14" x14ac:dyDescent="0.3">
      <c r="A1680" s="1">
        <v>42222</v>
      </c>
      <c r="B1680">
        <v>110.45</v>
      </c>
      <c r="C1680">
        <v>72.28</v>
      </c>
      <c r="D1680">
        <v>85.82</v>
      </c>
      <c r="E1680">
        <v>75.45</v>
      </c>
      <c r="F1680">
        <v>20.2</v>
      </c>
      <c r="G1680">
        <v>28.783000000000001</v>
      </c>
      <c r="H1680">
        <v>46.62</v>
      </c>
      <c r="L1680" s="1">
        <v>42222</v>
      </c>
      <c r="M1680" s="4">
        <f t="shared" si="53"/>
        <v>65.620900000000006</v>
      </c>
      <c r="N1680" s="4">
        <f t="shared" si="52"/>
        <v>110.45</v>
      </c>
    </row>
    <row r="1681" spans="1:14" x14ac:dyDescent="0.3">
      <c r="A1681" s="1">
        <v>42223</v>
      </c>
      <c r="B1681">
        <v>110.31</v>
      </c>
      <c r="C1681">
        <v>71.84</v>
      </c>
      <c r="D1681">
        <v>86.31</v>
      </c>
      <c r="E1681">
        <v>75.319999999999993</v>
      </c>
      <c r="F1681">
        <v>20.045999999999999</v>
      </c>
      <c r="G1681">
        <v>28.88</v>
      </c>
      <c r="H1681">
        <v>46.74</v>
      </c>
      <c r="L1681" s="1">
        <v>42223</v>
      </c>
      <c r="M1681" s="4">
        <f t="shared" si="53"/>
        <v>65.591522999999995</v>
      </c>
      <c r="N1681" s="4">
        <f t="shared" si="52"/>
        <v>110.31</v>
      </c>
    </row>
    <row r="1682" spans="1:14" x14ac:dyDescent="0.3">
      <c r="A1682" s="1">
        <v>42224</v>
      </c>
      <c r="B1682">
        <v>110.31</v>
      </c>
      <c r="C1682">
        <v>71.84</v>
      </c>
      <c r="D1682">
        <v>86.31</v>
      </c>
      <c r="E1682">
        <v>75.319999999999993</v>
      </c>
      <c r="F1682">
        <v>20.045999999999999</v>
      </c>
      <c r="G1682">
        <v>28.88</v>
      </c>
      <c r="H1682">
        <v>46.74</v>
      </c>
      <c r="L1682" s="1">
        <v>42224</v>
      </c>
      <c r="M1682" s="4">
        <f t="shared" si="53"/>
        <v>65.591522999999995</v>
      </c>
      <c r="N1682" s="4">
        <f t="shared" si="52"/>
        <v>110.31</v>
      </c>
    </row>
    <row r="1683" spans="1:14" x14ac:dyDescent="0.3">
      <c r="A1683" s="1">
        <v>42225</v>
      </c>
      <c r="B1683">
        <v>110.31</v>
      </c>
      <c r="C1683">
        <v>71.84</v>
      </c>
      <c r="D1683">
        <v>86.31</v>
      </c>
      <c r="E1683">
        <v>75.319999999999993</v>
      </c>
      <c r="F1683">
        <v>20.045999999999999</v>
      </c>
      <c r="G1683">
        <v>28.88</v>
      </c>
      <c r="H1683">
        <v>46.74</v>
      </c>
      <c r="L1683" s="1">
        <v>42225</v>
      </c>
      <c r="M1683" s="4">
        <f t="shared" si="53"/>
        <v>65.591522999999995</v>
      </c>
      <c r="N1683" s="4">
        <f t="shared" si="52"/>
        <v>110.31</v>
      </c>
    </row>
    <row r="1684" spans="1:14" x14ac:dyDescent="0.3">
      <c r="A1684" s="1">
        <v>42226</v>
      </c>
      <c r="B1684">
        <v>111.57</v>
      </c>
      <c r="C1684">
        <v>72.34</v>
      </c>
      <c r="D1684">
        <v>88.45</v>
      </c>
      <c r="E1684">
        <v>75.930000000000007</v>
      </c>
      <c r="F1684">
        <v>20.48</v>
      </c>
      <c r="G1684">
        <v>29.93</v>
      </c>
      <c r="H1684">
        <v>47.33</v>
      </c>
      <c r="L1684" s="1">
        <v>42226</v>
      </c>
      <c r="M1684" s="4">
        <f t="shared" si="53"/>
        <v>66.557240000000007</v>
      </c>
      <c r="N1684" s="4">
        <f t="shared" si="52"/>
        <v>111.57</v>
      </c>
    </row>
    <row r="1685" spans="1:14" x14ac:dyDescent="0.3">
      <c r="A1685" s="1">
        <v>42227</v>
      </c>
      <c r="B1685">
        <v>110.14</v>
      </c>
      <c r="C1685">
        <v>72.2</v>
      </c>
      <c r="D1685">
        <v>86.46</v>
      </c>
      <c r="E1685">
        <v>75.290000000000006</v>
      </c>
      <c r="F1685">
        <v>20.084</v>
      </c>
      <c r="G1685">
        <v>28.373000000000001</v>
      </c>
      <c r="H1685">
        <v>46.41</v>
      </c>
      <c r="L1685" s="1">
        <v>42227</v>
      </c>
      <c r="M1685" s="4">
        <f t="shared" si="53"/>
        <v>65.666842000000003</v>
      </c>
      <c r="N1685" s="4">
        <f t="shared" si="52"/>
        <v>110.14</v>
      </c>
    </row>
    <row r="1686" spans="1:14" x14ac:dyDescent="0.3">
      <c r="A1686" s="1">
        <v>42228</v>
      </c>
      <c r="B1686">
        <v>110.52</v>
      </c>
      <c r="C1686">
        <v>71.88</v>
      </c>
      <c r="D1686">
        <v>86.96</v>
      </c>
      <c r="E1686">
        <v>75.34</v>
      </c>
      <c r="F1686">
        <v>19.78</v>
      </c>
      <c r="G1686">
        <v>28.81</v>
      </c>
      <c r="H1686">
        <v>46.74</v>
      </c>
      <c r="L1686" s="1">
        <v>42228</v>
      </c>
      <c r="M1686" s="4">
        <f t="shared" si="53"/>
        <v>65.763890000000004</v>
      </c>
      <c r="N1686" s="4">
        <f t="shared" si="52"/>
        <v>110.52</v>
      </c>
    </row>
    <row r="1687" spans="1:14" x14ac:dyDescent="0.3">
      <c r="A1687" s="1">
        <v>42229</v>
      </c>
      <c r="B1687">
        <v>110.34</v>
      </c>
      <c r="C1687">
        <v>71.78</v>
      </c>
      <c r="D1687">
        <v>86.26</v>
      </c>
      <c r="E1687">
        <v>75.17</v>
      </c>
      <c r="F1687">
        <v>19.739999999999998</v>
      </c>
      <c r="G1687">
        <v>28.788</v>
      </c>
      <c r="H1687">
        <v>46.73</v>
      </c>
      <c r="L1687" s="1">
        <v>42229</v>
      </c>
      <c r="M1687" s="4">
        <f t="shared" si="53"/>
        <v>65.525170000000003</v>
      </c>
      <c r="N1687" s="4">
        <f t="shared" si="52"/>
        <v>110.34</v>
      </c>
    </row>
    <row r="1688" spans="1:14" x14ac:dyDescent="0.3">
      <c r="A1688" s="1">
        <v>42230</v>
      </c>
      <c r="B1688">
        <v>110.51</v>
      </c>
      <c r="C1688">
        <v>72.19</v>
      </c>
      <c r="D1688">
        <v>85.55</v>
      </c>
      <c r="E1688">
        <v>75.38</v>
      </c>
      <c r="F1688">
        <v>19.7</v>
      </c>
      <c r="G1688">
        <v>28.99</v>
      </c>
      <c r="H1688">
        <v>47</v>
      </c>
      <c r="L1688" s="1">
        <v>42230</v>
      </c>
      <c r="M1688" s="4">
        <f t="shared" si="53"/>
        <v>65.569850000000002</v>
      </c>
      <c r="N1688" s="4">
        <f t="shared" si="52"/>
        <v>110.51</v>
      </c>
    </row>
    <row r="1689" spans="1:14" x14ac:dyDescent="0.3">
      <c r="A1689" s="1">
        <v>42231</v>
      </c>
      <c r="B1689">
        <v>110.51</v>
      </c>
      <c r="C1689">
        <v>72.19</v>
      </c>
      <c r="D1689">
        <v>85.55</v>
      </c>
      <c r="E1689">
        <v>75.38</v>
      </c>
      <c r="F1689">
        <v>19.7</v>
      </c>
      <c r="G1689">
        <v>28.99</v>
      </c>
      <c r="H1689">
        <v>47</v>
      </c>
      <c r="L1689" s="1">
        <v>42231</v>
      </c>
      <c r="M1689" s="4">
        <f t="shared" si="53"/>
        <v>65.569850000000002</v>
      </c>
      <c r="N1689" s="4">
        <f t="shared" si="52"/>
        <v>110.51</v>
      </c>
    </row>
    <row r="1690" spans="1:14" x14ac:dyDescent="0.3">
      <c r="A1690" s="1">
        <v>42232</v>
      </c>
      <c r="B1690">
        <v>110.51</v>
      </c>
      <c r="C1690">
        <v>72.19</v>
      </c>
      <c r="D1690">
        <v>85.55</v>
      </c>
      <c r="E1690">
        <v>75.38</v>
      </c>
      <c r="F1690">
        <v>19.7</v>
      </c>
      <c r="G1690">
        <v>28.99</v>
      </c>
      <c r="H1690">
        <v>47</v>
      </c>
      <c r="L1690" s="1">
        <v>42232</v>
      </c>
      <c r="M1690" s="4">
        <f t="shared" si="53"/>
        <v>65.569850000000002</v>
      </c>
      <c r="N1690" s="4">
        <f t="shared" si="52"/>
        <v>110.51</v>
      </c>
    </row>
    <row r="1691" spans="1:14" x14ac:dyDescent="0.3">
      <c r="A1691" s="1">
        <v>42233</v>
      </c>
      <c r="B1691">
        <v>111.43</v>
      </c>
      <c r="C1691">
        <v>72.61</v>
      </c>
      <c r="D1691">
        <v>86.28</v>
      </c>
      <c r="E1691">
        <v>76.14</v>
      </c>
      <c r="F1691">
        <v>20.260000000000002</v>
      </c>
      <c r="G1691">
        <v>29.29</v>
      </c>
      <c r="H1691">
        <v>47.32</v>
      </c>
      <c r="L1691" s="1">
        <v>42233</v>
      </c>
      <c r="M1691" s="4">
        <f t="shared" si="53"/>
        <v>66.075630000000004</v>
      </c>
      <c r="N1691" s="4">
        <f t="shared" si="52"/>
        <v>111.43</v>
      </c>
    </row>
    <row r="1692" spans="1:14" x14ac:dyDescent="0.3">
      <c r="A1692" s="1">
        <v>42234</v>
      </c>
      <c r="B1692">
        <v>110.86</v>
      </c>
      <c r="C1692">
        <v>72.08</v>
      </c>
      <c r="D1692">
        <v>84.65</v>
      </c>
      <c r="E1692">
        <v>76.03</v>
      </c>
      <c r="F1692">
        <v>19.940000000000001</v>
      </c>
      <c r="G1692">
        <v>29.125</v>
      </c>
      <c r="H1692">
        <v>47.27</v>
      </c>
      <c r="L1692" s="1">
        <v>42234</v>
      </c>
      <c r="M1692" s="4">
        <f t="shared" si="53"/>
        <v>65.44447000000001</v>
      </c>
      <c r="N1692" s="4">
        <f t="shared" si="52"/>
        <v>110.86</v>
      </c>
    </row>
    <row r="1693" spans="1:14" x14ac:dyDescent="0.3">
      <c r="A1693" s="1">
        <v>42235</v>
      </c>
      <c r="B1693">
        <v>110.13</v>
      </c>
      <c r="C1693">
        <v>71.7</v>
      </c>
      <c r="D1693">
        <v>83.89</v>
      </c>
      <c r="E1693">
        <v>75.72</v>
      </c>
      <c r="F1693">
        <v>19.64</v>
      </c>
      <c r="G1693">
        <v>28.753</v>
      </c>
      <c r="H1693">
        <v>46.61</v>
      </c>
      <c r="L1693" s="1">
        <v>42235</v>
      </c>
      <c r="M1693" s="4">
        <f t="shared" si="53"/>
        <v>64.971619999999987</v>
      </c>
      <c r="N1693" s="4">
        <f t="shared" si="52"/>
        <v>110.13</v>
      </c>
    </row>
    <row r="1694" spans="1:14" x14ac:dyDescent="0.3">
      <c r="A1694" s="1">
        <v>42236</v>
      </c>
      <c r="B1694">
        <v>107.08</v>
      </c>
      <c r="C1694">
        <v>69.150000000000006</v>
      </c>
      <c r="D1694">
        <v>80.739999999999995</v>
      </c>
      <c r="E1694">
        <v>73.959999999999994</v>
      </c>
      <c r="F1694">
        <v>19.239999999999998</v>
      </c>
      <c r="G1694">
        <v>28.163</v>
      </c>
      <c r="H1694">
        <v>45.66</v>
      </c>
      <c r="L1694" s="1">
        <v>42236</v>
      </c>
      <c r="M1694" s="4">
        <f t="shared" si="53"/>
        <v>62.873420000000003</v>
      </c>
      <c r="N1694" s="4">
        <f t="shared" si="52"/>
        <v>107.08</v>
      </c>
    </row>
    <row r="1695" spans="1:14" x14ac:dyDescent="0.3">
      <c r="A1695" s="1">
        <v>42237</v>
      </c>
      <c r="B1695">
        <v>102.4</v>
      </c>
      <c r="C1695">
        <v>66.87</v>
      </c>
      <c r="D1695">
        <v>78.53</v>
      </c>
      <c r="E1695">
        <v>71.7</v>
      </c>
      <c r="F1695">
        <v>18.599799999999998</v>
      </c>
      <c r="G1695">
        <v>26.44</v>
      </c>
      <c r="H1695">
        <v>43.07</v>
      </c>
      <c r="L1695" s="1">
        <v>42237</v>
      </c>
      <c r="M1695" s="4">
        <f t="shared" si="53"/>
        <v>60.752299900000004</v>
      </c>
      <c r="N1695" s="4">
        <f t="shared" si="52"/>
        <v>102.4</v>
      </c>
    </row>
    <row r="1696" spans="1:14" x14ac:dyDescent="0.3">
      <c r="A1696" s="1">
        <v>42238</v>
      </c>
      <c r="B1696">
        <v>102.4</v>
      </c>
      <c r="C1696">
        <v>66.87</v>
      </c>
      <c r="D1696">
        <v>78.53</v>
      </c>
      <c r="E1696">
        <v>71.7</v>
      </c>
      <c r="F1696">
        <v>18.599799999999998</v>
      </c>
      <c r="G1696">
        <v>26.44</v>
      </c>
      <c r="H1696">
        <v>43.07</v>
      </c>
      <c r="L1696" s="1">
        <v>42238</v>
      </c>
      <c r="M1696" s="4">
        <f t="shared" si="53"/>
        <v>60.752299900000004</v>
      </c>
      <c r="N1696" s="4">
        <f t="shared" si="52"/>
        <v>102.4</v>
      </c>
    </row>
    <row r="1697" spans="1:14" x14ac:dyDescent="0.3">
      <c r="A1697" s="1">
        <v>42239</v>
      </c>
      <c r="B1697">
        <v>102.4</v>
      </c>
      <c r="C1697">
        <v>66.87</v>
      </c>
      <c r="D1697">
        <v>78.53</v>
      </c>
      <c r="E1697">
        <v>71.7</v>
      </c>
      <c r="F1697">
        <v>18.599799999999998</v>
      </c>
      <c r="G1697">
        <v>26.44</v>
      </c>
      <c r="H1697">
        <v>43.07</v>
      </c>
      <c r="L1697" s="1">
        <v>42239</v>
      </c>
      <c r="M1697" s="4">
        <f t="shared" si="53"/>
        <v>60.752299900000004</v>
      </c>
      <c r="N1697" s="4">
        <f t="shared" si="52"/>
        <v>102.4</v>
      </c>
    </row>
    <row r="1698" spans="1:14" x14ac:dyDescent="0.3">
      <c r="A1698" s="1">
        <v>42240</v>
      </c>
      <c r="B1698">
        <v>98.46</v>
      </c>
      <c r="C1698">
        <v>63.82</v>
      </c>
      <c r="D1698">
        <v>76.77</v>
      </c>
      <c r="E1698">
        <v>68.650000000000006</v>
      </c>
      <c r="F1698">
        <v>18.053999999999998</v>
      </c>
      <c r="G1698">
        <v>25.78</v>
      </c>
      <c r="H1698">
        <v>41.68</v>
      </c>
      <c r="L1698" s="1">
        <v>42240</v>
      </c>
      <c r="M1698" s="4">
        <f t="shared" si="53"/>
        <v>58.582027000000004</v>
      </c>
      <c r="N1698" s="4">
        <f t="shared" si="52"/>
        <v>98.46</v>
      </c>
    </row>
    <row r="1699" spans="1:14" x14ac:dyDescent="0.3">
      <c r="A1699" s="1">
        <v>42241</v>
      </c>
      <c r="B1699">
        <v>98.09</v>
      </c>
      <c r="C1699">
        <v>64.010000000000005</v>
      </c>
      <c r="D1699">
        <v>76.010000000000005</v>
      </c>
      <c r="E1699">
        <v>67.959999999999994</v>
      </c>
      <c r="F1699">
        <v>17.579999999999998</v>
      </c>
      <c r="G1699">
        <v>25.934999999999999</v>
      </c>
      <c r="H1699">
        <v>40.47</v>
      </c>
      <c r="L1699" s="1">
        <v>42241</v>
      </c>
      <c r="M1699" s="4">
        <f t="shared" si="53"/>
        <v>58.249290000000002</v>
      </c>
      <c r="N1699" s="4">
        <f t="shared" si="52"/>
        <v>98.09</v>
      </c>
    </row>
    <row r="1700" spans="1:14" x14ac:dyDescent="0.3">
      <c r="A1700" s="1">
        <v>42242</v>
      </c>
      <c r="B1700">
        <v>103.03</v>
      </c>
      <c r="C1700">
        <v>67.02</v>
      </c>
      <c r="D1700">
        <v>79.8</v>
      </c>
      <c r="E1700">
        <v>70.83</v>
      </c>
      <c r="F1700">
        <v>17.902000000000001</v>
      </c>
      <c r="G1700">
        <v>27.422999999999998</v>
      </c>
      <c r="H1700">
        <v>42.71</v>
      </c>
      <c r="L1700" s="1">
        <v>42242</v>
      </c>
      <c r="M1700" s="4">
        <f t="shared" si="53"/>
        <v>61.053750999999998</v>
      </c>
      <c r="N1700" s="4">
        <f t="shared" si="52"/>
        <v>103.03</v>
      </c>
    </row>
    <row r="1701" spans="1:14" x14ac:dyDescent="0.3">
      <c r="A1701" s="1">
        <v>42243</v>
      </c>
      <c r="B1701">
        <v>105.64</v>
      </c>
      <c r="C1701">
        <v>68.87</v>
      </c>
      <c r="D1701">
        <v>82.77</v>
      </c>
      <c r="E1701">
        <v>72.209999999999994</v>
      </c>
      <c r="F1701">
        <v>18.66</v>
      </c>
      <c r="G1701">
        <v>28.23</v>
      </c>
      <c r="H1701">
        <v>43.9</v>
      </c>
      <c r="L1701" s="1">
        <v>42243</v>
      </c>
      <c r="M1701" s="4">
        <f t="shared" si="53"/>
        <v>62.850829999999995</v>
      </c>
      <c r="N1701" s="4">
        <f t="shared" si="52"/>
        <v>105.64</v>
      </c>
    </row>
    <row r="1702" spans="1:14" x14ac:dyDescent="0.3">
      <c r="A1702" s="1">
        <v>42244</v>
      </c>
      <c r="B1702">
        <v>105.62</v>
      </c>
      <c r="C1702">
        <v>69.180000000000007</v>
      </c>
      <c r="D1702">
        <v>83.25</v>
      </c>
      <c r="E1702">
        <v>71.8</v>
      </c>
      <c r="F1702">
        <v>18.86</v>
      </c>
      <c r="G1702">
        <v>28.323</v>
      </c>
      <c r="H1702">
        <v>43.93</v>
      </c>
      <c r="L1702" s="1">
        <v>42244</v>
      </c>
      <c r="M1702" s="4">
        <f t="shared" si="53"/>
        <v>63.030230000000003</v>
      </c>
      <c r="N1702" s="4">
        <f t="shared" si="52"/>
        <v>105.62</v>
      </c>
    </row>
    <row r="1703" spans="1:14" x14ac:dyDescent="0.3">
      <c r="A1703" s="1">
        <v>42245</v>
      </c>
      <c r="B1703">
        <v>105.62</v>
      </c>
      <c r="C1703">
        <v>69.180000000000007</v>
      </c>
      <c r="D1703">
        <v>83.25</v>
      </c>
      <c r="E1703">
        <v>71.8</v>
      </c>
      <c r="F1703">
        <v>18.86</v>
      </c>
      <c r="G1703">
        <v>28.323</v>
      </c>
      <c r="H1703">
        <v>43.93</v>
      </c>
      <c r="L1703" s="1">
        <v>42245</v>
      </c>
      <c r="M1703" s="4">
        <f t="shared" si="53"/>
        <v>63.030230000000003</v>
      </c>
      <c r="N1703" s="4">
        <f t="shared" si="52"/>
        <v>105.62</v>
      </c>
    </row>
    <row r="1704" spans="1:14" x14ac:dyDescent="0.3">
      <c r="A1704" s="1">
        <v>42246</v>
      </c>
      <c r="B1704">
        <v>105.62</v>
      </c>
      <c r="C1704">
        <v>69.180000000000007</v>
      </c>
      <c r="D1704">
        <v>83.25</v>
      </c>
      <c r="E1704">
        <v>71.8</v>
      </c>
      <c r="F1704">
        <v>18.86</v>
      </c>
      <c r="G1704">
        <v>28.323</v>
      </c>
      <c r="H1704">
        <v>43.93</v>
      </c>
      <c r="L1704" s="1">
        <v>42246</v>
      </c>
      <c r="M1704" s="4">
        <f t="shared" si="53"/>
        <v>63.030230000000003</v>
      </c>
      <c r="N1704" s="4">
        <f t="shared" si="52"/>
        <v>105.62</v>
      </c>
    </row>
    <row r="1705" spans="1:14" x14ac:dyDescent="0.3">
      <c r="A1705" s="1">
        <v>42247</v>
      </c>
      <c r="B1705">
        <v>104.31</v>
      </c>
      <c r="C1705">
        <v>68.430000000000007</v>
      </c>
      <c r="D1705">
        <v>83.02</v>
      </c>
      <c r="E1705">
        <v>70.489999999999995</v>
      </c>
      <c r="F1705">
        <v>18.8</v>
      </c>
      <c r="G1705">
        <v>28.19</v>
      </c>
      <c r="H1705">
        <v>43.52</v>
      </c>
      <c r="L1705" s="1">
        <v>42247</v>
      </c>
      <c r="M1705" s="4">
        <f t="shared" si="53"/>
        <v>62.459400000000002</v>
      </c>
      <c r="N1705" s="4">
        <f t="shared" si="52"/>
        <v>104.31</v>
      </c>
    </row>
    <row r="1706" spans="1:14" x14ac:dyDescent="0.3">
      <c r="A1706" s="1">
        <v>42248</v>
      </c>
      <c r="B1706">
        <v>101.05</v>
      </c>
      <c r="C1706">
        <v>66.17</v>
      </c>
      <c r="D1706">
        <v>80.09</v>
      </c>
      <c r="E1706">
        <v>68.64</v>
      </c>
      <c r="F1706">
        <v>18.059999999999999</v>
      </c>
      <c r="G1706">
        <v>26.93</v>
      </c>
      <c r="H1706">
        <v>41.82</v>
      </c>
      <c r="L1706" s="1">
        <v>42248</v>
      </c>
      <c r="M1706" s="4">
        <f t="shared" si="53"/>
        <v>60.362030000000004</v>
      </c>
      <c r="N1706" s="4">
        <f t="shared" si="52"/>
        <v>101.05</v>
      </c>
    </row>
    <row r="1707" spans="1:14" x14ac:dyDescent="0.3">
      <c r="A1707" s="1">
        <v>42249</v>
      </c>
      <c r="B1707">
        <v>103.9</v>
      </c>
      <c r="C1707">
        <v>67.540000000000006</v>
      </c>
      <c r="D1707">
        <v>82</v>
      </c>
      <c r="E1707">
        <v>70.05</v>
      </c>
      <c r="F1707">
        <v>18.18</v>
      </c>
      <c r="G1707">
        <v>28.085000000000001</v>
      </c>
      <c r="H1707">
        <v>43.36</v>
      </c>
      <c r="L1707" s="1">
        <v>42249</v>
      </c>
      <c r="M1707" s="4">
        <f t="shared" si="53"/>
        <v>61.800089999999997</v>
      </c>
      <c r="N1707" s="4">
        <f t="shared" si="52"/>
        <v>103.9</v>
      </c>
    </row>
    <row r="1708" spans="1:14" x14ac:dyDescent="0.3">
      <c r="A1708" s="1">
        <v>42250</v>
      </c>
      <c r="B1708">
        <v>103.39</v>
      </c>
      <c r="C1708">
        <v>67.400000000000006</v>
      </c>
      <c r="D1708">
        <v>82.64</v>
      </c>
      <c r="E1708">
        <v>69.55</v>
      </c>
      <c r="F1708">
        <v>18.48</v>
      </c>
      <c r="G1708">
        <v>27.593</v>
      </c>
      <c r="H1708">
        <v>43.5</v>
      </c>
      <c r="L1708" s="1">
        <v>42250</v>
      </c>
      <c r="M1708" s="4">
        <f t="shared" si="53"/>
        <v>61.80104</v>
      </c>
      <c r="N1708" s="4">
        <f t="shared" si="52"/>
        <v>103.39</v>
      </c>
    </row>
    <row r="1709" spans="1:14" x14ac:dyDescent="0.3">
      <c r="A1709" s="1">
        <v>42251</v>
      </c>
      <c r="B1709">
        <v>102.16</v>
      </c>
      <c r="C1709">
        <v>66.599999999999994</v>
      </c>
      <c r="D1709">
        <v>81.209999999999994</v>
      </c>
      <c r="E1709">
        <v>68.680000000000007</v>
      </c>
      <c r="F1709">
        <v>18.059999999999999</v>
      </c>
      <c r="G1709">
        <v>27.318000000000001</v>
      </c>
      <c r="H1709">
        <v>42.61</v>
      </c>
      <c r="L1709" s="1">
        <v>42251</v>
      </c>
      <c r="M1709" s="4">
        <f t="shared" si="53"/>
        <v>60.916330000000002</v>
      </c>
      <c r="N1709" s="4">
        <f t="shared" si="52"/>
        <v>102.16</v>
      </c>
    </row>
    <row r="1710" spans="1:14" x14ac:dyDescent="0.3">
      <c r="A1710" s="1">
        <v>42252</v>
      </c>
      <c r="B1710">
        <v>102.16</v>
      </c>
      <c r="C1710">
        <v>66.599999999999994</v>
      </c>
      <c r="D1710">
        <v>81.209999999999994</v>
      </c>
      <c r="E1710">
        <v>68.680000000000007</v>
      </c>
      <c r="F1710">
        <v>18.059999999999999</v>
      </c>
      <c r="G1710">
        <v>27.318000000000001</v>
      </c>
      <c r="H1710">
        <v>42.61</v>
      </c>
      <c r="L1710" s="1">
        <v>42252</v>
      </c>
      <c r="M1710" s="4">
        <f t="shared" si="53"/>
        <v>60.916330000000002</v>
      </c>
      <c r="N1710" s="4">
        <f t="shared" si="52"/>
        <v>102.16</v>
      </c>
    </row>
    <row r="1711" spans="1:14" x14ac:dyDescent="0.3">
      <c r="A1711" s="1">
        <v>42253</v>
      </c>
      <c r="B1711">
        <v>102.16</v>
      </c>
      <c r="C1711">
        <v>66.599999999999994</v>
      </c>
      <c r="D1711">
        <v>81.209999999999994</v>
      </c>
      <c r="E1711">
        <v>68.680000000000007</v>
      </c>
      <c r="F1711">
        <v>18.059999999999999</v>
      </c>
      <c r="G1711">
        <v>27.318000000000001</v>
      </c>
      <c r="H1711">
        <v>42.61</v>
      </c>
      <c r="L1711" s="1">
        <v>42253</v>
      </c>
      <c r="M1711" s="4">
        <f t="shared" si="53"/>
        <v>60.916330000000002</v>
      </c>
      <c r="N1711" s="4">
        <f t="shared" si="52"/>
        <v>102.16</v>
      </c>
    </row>
    <row r="1712" spans="1:14" x14ac:dyDescent="0.3">
      <c r="A1712" s="1">
        <v>42254</v>
      </c>
      <c r="B1712">
        <v>102.16</v>
      </c>
      <c r="C1712">
        <v>66.599999999999994</v>
      </c>
      <c r="D1712">
        <v>81.209999999999994</v>
      </c>
      <c r="E1712">
        <v>68.680000000000007</v>
      </c>
      <c r="F1712">
        <v>18.059999999999999</v>
      </c>
      <c r="G1712">
        <v>27.318000000000001</v>
      </c>
      <c r="H1712">
        <v>42.61</v>
      </c>
      <c r="L1712" s="1">
        <v>42254</v>
      </c>
      <c r="M1712" s="4">
        <f t="shared" si="53"/>
        <v>60.916330000000002</v>
      </c>
      <c r="N1712" s="4">
        <f t="shared" si="52"/>
        <v>102.16</v>
      </c>
    </row>
    <row r="1713" spans="1:14" x14ac:dyDescent="0.3">
      <c r="A1713" s="1">
        <v>42255</v>
      </c>
      <c r="B1713">
        <v>105.04</v>
      </c>
      <c r="C1713">
        <v>67.849999999999994</v>
      </c>
      <c r="D1713">
        <v>84.81</v>
      </c>
      <c r="E1713">
        <v>70.599999999999994</v>
      </c>
      <c r="F1713">
        <v>18.579999999999998</v>
      </c>
      <c r="G1713">
        <v>28.077999999999999</v>
      </c>
      <c r="H1713">
        <v>43.89</v>
      </c>
      <c r="L1713" s="1">
        <v>42255</v>
      </c>
      <c r="M1713" s="4">
        <f t="shared" si="53"/>
        <v>62.746089999999995</v>
      </c>
      <c r="N1713" s="4">
        <f t="shared" si="52"/>
        <v>105.04</v>
      </c>
    </row>
    <row r="1714" spans="1:14" x14ac:dyDescent="0.3">
      <c r="A1714" s="1">
        <v>42256</v>
      </c>
      <c r="B1714">
        <v>103.86</v>
      </c>
      <c r="C1714">
        <v>67.8</v>
      </c>
      <c r="D1714">
        <v>83.25</v>
      </c>
      <c r="E1714">
        <v>69.510000000000005</v>
      </c>
      <c r="F1714">
        <v>18.739999999999998</v>
      </c>
      <c r="G1714">
        <v>27.538</v>
      </c>
      <c r="H1714">
        <v>43.07</v>
      </c>
      <c r="L1714" s="1">
        <v>42256</v>
      </c>
      <c r="M1714" s="4">
        <f t="shared" si="53"/>
        <v>62.039169999999991</v>
      </c>
      <c r="N1714" s="4">
        <f t="shared" si="52"/>
        <v>103.86</v>
      </c>
    </row>
    <row r="1715" spans="1:14" x14ac:dyDescent="0.3">
      <c r="A1715" s="1">
        <v>42257</v>
      </c>
      <c r="B1715">
        <v>104.99</v>
      </c>
      <c r="C1715">
        <v>68.400000000000006</v>
      </c>
      <c r="D1715">
        <v>83.62</v>
      </c>
      <c r="E1715">
        <v>70.180000000000007</v>
      </c>
      <c r="F1715">
        <v>18.62</v>
      </c>
      <c r="G1715">
        <v>28.143000000000001</v>
      </c>
      <c r="H1715">
        <v>43.29</v>
      </c>
      <c r="L1715" s="1">
        <v>42257</v>
      </c>
      <c r="M1715" s="4">
        <f t="shared" si="53"/>
        <v>62.524610000000003</v>
      </c>
      <c r="N1715" s="4">
        <f t="shared" si="52"/>
        <v>104.99</v>
      </c>
    </row>
    <row r="1716" spans="1:14" x14ac:dyDescent="0.3">
      <c r="A1716" s="1">
        <v>42258</v>
      </c>
      <c r="B1716">
        <v>105.57</v>
      </c>
      <c r="C1716">
        <v>68.59</v>
      </c>
      <c r="D1716">
        <v>83.67</v>
      </c>
      <c r="E1716">
        <v>70.63</v>
      </c>
      <c r="F1716">
        <v>18.66</v>
      </c>
      <c r="G1716">
        <v>28.553000000000001</v>
      </c>
      <c r="H1716">
        <v>43.48</v>
      </c>
      <c r="L1716" s="1">
        <v>42258</v>
      </c>
      <c r="M1716" s="4">
        <f t="shared" si="53"/>
        <v>62.731129999999993</v>
      </c>
      <c r="N1716" s="4">
        <f t="shared" si="52"/>
        <v>105.57</v>
      </c>
    </row>
    <row r="1717" spans="1:14" x14ac:dyDescent="0.3">
      <c r="A1717" s="1">
        <v>42259</v>
      </c>
      <c r="B1717">
        <v>105.57</v>
      </c>
      <c r="C1717">
        <v>68.59</v>
      </c>
      <c r="D1717">
        <v>83.67</v>
      </c>
      <c r="E1717">
        <v>70.63</v>
      </c>
      <c r="F1717">
        <v>18.66</v>
      </c>
      <c r="G1717">
        <v>28.553000000000001</v>
      </c>
      <c r="H1717">
        <v>43.48</v>
      </c>
      <c r="L1717" s="1">
        <v>42259</v>
      </c>
      <c r="M1717" s="4">
        <f t="shared" si="53"/>
        <v>62.731129999999993</v>
      </c>
      <c r="N1717" s="4">
        <f t="shared" si="52"/>
        <v>105.57</v>
      </c>
    </row>
    <row r="1718" spans="1:14" x14ac:dyDescent="0.3">
      <c r="A1718" s="1">
        <v>42260</v>
      </c>
      <c r="B1718">
        <v>105.57</v>
      </c>
      <c r="C1718">
        <v>68.59</v>
      </c>
      <c r="D1718">
        <v>83.67</v>
      </c>
      <c r="E1718">
        <v>70.63</v>
      </c>
      <c r="F1718">
        <v>18.66</v>
      </c>
      <c r="G1718">
        <v>28.553000000000001</v>
      </c>
      <c r="H1718">
        <v>43.48</v>
      </c>
      <c r="L1718" s="1">
        <v>42260</v>
      </c>
      <c r="M1718" s="4">
        <f t="shared" si="53"/>
        <v>62.731129999999993</v>
      </c>
      <c r="N1718" s="4">
        <f t="shared" si="52"/>
        <v>105.57</v>
      </c>
    </row>
    <row r="1719" spans="1:14" x14ac:dyDescent="0.3">
      <c r="A1719" s="1">
        <v>42261</v>
      </c>
      <c r="B1719">
        <v>105.25</v>
      </c>
      <c r="C1719">
        <v>68.17</v>
      </c>
      <c r="D1719">
        <v>83.86</v>
      </c>
      <c r="E1719">
        <v>70.41</v>
      </c>
      <c r="F1719">
        <v>18.440300000000001</v>
      </c>
      <c r="G1719">
        <v>28.827999999999999</v>
      </c>
      <c r="H1719">
        <v>43.04</v>
      </c>
      <c r="L1719" s="1">
        <v>42261</v>
      </c>
      <c r="M1719" s="4">
        <f t="shared" si="53"/>
        <v>62.582020149999998</v>
      </c>
      <c r="N1719" s="4">
        <f t="shared" si="52"/>
        <v>105.25</v>
      </c>
    </row>
    <row r="1720" spans="1:14" x14ac:dyDescent="0.3">
      <c r="A1720" s="1">
        <v>42262</v>
      </c>
      <c r="B1720">
        <v>106.49</v>
      </c>
      <c r="C1720">
        <v>69.23</v>
      </c>
      <c r="D1720">
        <v>84.93</v>
      </c>
      <c r="E1720">
        <v>71.42</v>
      </c>
      <c r="F1720">
        <v>18.760000000000002</v>
      </c>
      <c r="G1720">
        <v>29.07</v>
      </c>
      <c r="H1720">
        <v>43.98</v>
      </c>
      <c r="L1720" s="1">
        <v>42262</v>
      </c>
      <c r="M1720" s="4">
        <f t="shared" si="53"/>
        <v>63.490380000000002</v>
      </c>
      <c r="N1720" s="4">
        <f t="shared" si="52"/>
        <v>106.49</v>
      </c>
    </row>
    <row r="1721" spans="1:14" x14ac:dyDescent="0.3">
      <c r="A1721" s="1">
        <v>42263</v>
      </c>
      <c r="B1721">
        <v>107.09</v>
      </c>
      <c r="C1721">
        <v>69.88</v>
      </c>
      <c r="D1721">
        <v>85.11</v>
      </c>
      <c r="E1721">
        <v>71.62</v>
      </c>
      <c r="F1721">
        <v>19.16</v>
      </c>
      <c r="G1721">
        <v>29.103000000000002</v>
      </c>
      <c r="H1721">
        <v>44.3</v>
      </c>
      <c r="L1721" s="1">
        <v>42263</v>
      </c>
      <c r="M1721" s="4">
        <f t="shared" si="53"/>
        <v>63.828380000000003</v>
      </c>
      <c r="N1721" s="4">
        <f t="shared" si="52"/>
        <v>107.09</v>
      </c>
    </row>
    <row r="1722" spans="1:14" x14ac:dyDescent="0.3">
      <c r="A1722" s="1">
        <v>42264</v>
      </c>
      <c r="B1722">
        <v>107.13</v>
      </c>
      <c r="C1722">
        <v>70.099999999999994</v>
      </c>
      <c r="D1722">
        <v>84.43</v>
      </c>
      <c r="E1722">
        <v>72.27</v>
      </c>
      <c r="F1722">
        <v>19.03</v>
      </c>
      <c r="G1722">
        <v>28.48</v>
      </c>
      <c r="H1722">
        <v>44.25</v>
      </c>
      <c r="L1722" s="1">
        <v>42264</v>
      </c>
      <c r="M1722" s="4">
        <f t="shared" si="53"/>
        <v>63.765514999999994</v>
      </c>
      <c r="N1722" s="4">
        <f t="shared" si="52"/>
        <v>107.13</v>
      </c>
    </row>
    <row r="1723" spans="1:14" x14ac:dyDescent="0.3">
      <c r="A1723" s="1">
        <v>42265</v>
      </c>
      <c r="B1723">
        <v>105.35</v>
      </c>
      <c r="C1723">
        <v>69.42</v>
      </c>
      <c r="D1723">
        <v>82.96</v>
      </c>
      <c r="E1723">
        <v>70.91</v>
      </c>
      <c r="F1723">
        <v>18.7818</v>
      </c>
      <c r="G1723">
        <v>28.363</v>
      </c>
      <c r="H1723">
        <v>43.48</v>
      </c>
      <c r="L1723" s="1">
        <v>42265</v>
      </c>
      <c r="M1723" s="4">
        <f t="shared" si="53"/>
        <v>62.867190899999997</v>
      </c>
      <c r="N1723" s="4">
        <f t="shared" si="52"/>
        <v>105.35</v>
      </c>
    </row>
    <row r="1724" spans="1:14" x14ac:dyDescent="0.3">
      <c r="A1724" s="1">
        <v>42266</v>
      </c>
      <c r="B1724">
        <v>105.35</v>
      </c>
      <c r="C1724">
        <v>69.42</v>
      </c>
      <c r="D1724">
        <v>82.96</v>
      </c>
      <c r="E1724">
        <v>70.91</v>
      </c>
      <c r="F1724">
        <v>18.7818</v>
      </c>
      <c r="G1724">
        <v>28.363</v>
      </c>
      <c r="H1724">
        <v>43.48</v>
      </c>
      <c r="L1724" s="1">
        <v>42266</v>
      </c>
      <c r="M1724" s="4">
        <f t="shared" si="53"/>
        <v>62.867190899999997</v>
      </c>
      <c r="N1724" s="4">
        <f t="shared" si="52"/>
        <v>105.35</v>
      </c>
    </row>
    <row r="1725" spans="1:14" x14ac:dyDescent="0.3">
      <c r="A1725" s="1">
        <v>42267</v>
      </c>
      <c r="B1725">
        <v>105.35</v>
      </c>
      <c r="C1725">
        <v>69.42</v>
      </c>
      <c r="D1725">
        <v>82.96</v>
      </c>
      <c r="E1725">
        <v>70.91</v>
      </c>
      <c r="F1725">
        <v>18.7818</v>
      </c>
      <c r="G1725">
        <v>28.363</v>
      </c>
      <c r="H1725">
        <v>43.48</v>
      </c>
      <c r="L1725" s="1">
        <v>42267</v>
      </c>
      <c r="M1725" s="4">
        <f t="shared" si="53"/>
        <v>62.867190899999997</v>
      </c>
      <c r="N1725" s="4">
        <f t="shared" si="52"/>
        <v>105.35</v>
      </c>
    </row>
    <row r="1726" spans="1:14" x14ac:dyDescent="0.3">
      <c r="A1726" s="1">
        <v>42268</v>
      </c>
      <c r="B1726">
        <v>105.68</v>
      </c>
      <c r="C1726">
        <v>69.7</v>
      </c>
      <c r="D1726">
        <v>82.71</v>
      </c>
      <c r="E1726">
        <v>69.97</v>
      </c>
      <c r="F1726">
        <v>18.920000000000002</v>
      </c>
      <c r="G1726">
        <v>28.803000000000001</v>
      </c>
      <c r="H1726">
        <v>44.11</v>
      </c>
      <c r="L1726" s="1">
        <v>42268</v>
      </c>
      <c r="M1726" s="4">
        <f t="shared" si="53"/>
        <v>62.868759999999995</v>
      </c>
      <c r="N1726" s="4">
        <f t="shared" si="52"/>
        <v>105.68</v>
      </c>
    </row>
    <row r="1727" spans="1:14" x14ac:dyDescent="0.3">
      <c r="A1727" s="1">
        <v>42269</v>
      </c>
      <c r="B1727">
        <v>104.1</v>
      </c>
      <c r="C1727">
        <v>68.489999999999995</v>
      </c>
      <c r="D1727">
        <v>80.89</v>
      </c>
      <c r="E1727">
        <v>69.540000000000006</v>
      </c>
      <c r="F1727">
        <v>18.559999999999999</v>
      </c>
      <c r="G1727">
        <v>28.35</v>
      </c>
      <c r="H1727">
        <v>43.9</v>
      </c>
      <c r="L1727" s="1">
        <v>42269</v>
      </c>
      <c r="M1727" s="4">
        <f t="shared" si="53"/>
        <v>61.859279999999998</v>
      </c>
      <c r="N1727" s="4">
        <f t="shared" si="52"/>
        <v>104.1</v>
      </c>
    </row>
    <row r="1728" spans="1:14" x14ac:dyDescent="0.3">
      <c r="A1728" s="1">
        <v>42270</v>
      </c>
      <c r="B1728">
        <v>104.18</v>
      </c>
      <c r="C1728">
        <v>68.37</v>
      </c>
      <c r="D1728">
        <v>80.290000000000006</v>
      </c>
      <c r="E1728">
        <v>69.47</v>
      </c>
      <c r="F1728">
        <v>18.78</v>
      </c>
      <c r="G1728">
        <v>28.58</v>
      </c>
      <c r="H1728">
        <v>43.87</v>
      </c>
      <c r="L1728" s="1">
        <v>42270</v>
      </c>
      <c r="M1728" s="4">
        <f t="shared" si="53"/>
        <v>61.67689</v>
      </c>
      <c r="N1728" s="4">
        <f t="shared" si="52"/>
        <v>104.18</v>
      </c>
    </row>
    <row r="1729" spans="1:14" x14ac:dyDescent="0.3">
      <c r="A1729" s="1">
        <v>42271</v>
      </c>
      <c r="B1729">
        <v>103.8</v>
      </c>
      <c r="C1729">
        <v>68.28</v>
      </c>
      <c r="D1729">
        <v>80.13</v>
      </c>
      <c r="E1729">
        <v>68.760000000000005</v>
      </c>
      <c r="F1729">
        <v>18.62</v>
      </c>
      <c r="G1729">
        <v>28.75</v>
      </c>
      <c r="H1729">
        <v>43.91</v>
      </c>
      <c r="L1729" s="1">
        <v>42271</v>
      </c>
      <c r="M1729" s="4">
        <f t="shared" si="53"/>
        <v>61.519809999999993</v>
      </c>
      <c r="N1729" s="4">
        <f t="shared" si="52"/>
        <v>103.8</v>
      </c>
    </row>
    <row r="1730" spans="1:14" x14ac:dyDescent="0.3">
      <c r="A1730" s="1">
        <v>42272</v>
      </c>
      <c r="B1730">
        <v>102.92</v>
      </c>
      <c r="C1730">
        <v>67.468999999999994</v>
      </c>
      <c r="D1730">
        <v>80.12</v>
      </c>
      <c r="E1730">
        <v>66.88</v>
      </c>
      <c r="F1730">
        <v>18.55</v>
      </c>
      <c r="G1730">
        <v>28.678000000000001</v>
      </c>
      <c r="H1730">
        <v>43.94</v>
      </c>
      <c r="L1730" s="1">
        <v>42272</v>
      </c>
      <c r="M1730" s="4">
        <f t="shared" si="53"/>
        <v>60.947224999999996</v>
      </c>
      <c r="N1730" s="4">
        <f t="shared" ref="N1730:N1793" si="54">B1730</f>
        <v>102.92</v>
      </c>
    </row>
    <row r="1731" spans="1:14" x14ac:dyDescent="0.3">
      <c r="A1731" s="1">
        <v>42273</v>
      </c>
      <c r="B1731">
        <v>102.92</v>
      </c>
      <c r="C1731">
        <v>67.468999999999994</v>
      </c>
      <c r="D1731">
        <v>80.12</v>
      </c>
      <c r="E1731">
        <v>66.88</v>
      </c>
      <c r="F1731">
        <v>18.55</v>
      </c>
      <c r="G1731">
        <v>28.678000000000001</v>
      </c>
      <c r="H1731">
        <v>43.94</v>
      </c>
      <c r="L1731" s="1">
        <v>42273</v>
      </c>
      <c r="M1731" s="4">
        <f t="shared" ref="M1731:M1794" si="55">C1731*0.35+D1731*25%+E1731*15%+F1731*0.05%+G1731*10%+H1731*10%</f>
        <v>60.947224999999996</v>
      </c>
      <c r="N1731" s="4">
        <f t="shared" si="54"/>
        <v>102.92</v>
      </c>
    </row>
    <row r="1732" spans="1:14" x14ac:dyDescent="0.3">
      <c r="A1732" s="1">
        <v>42274</v>
      </c>
      <c r="B1732">
        <v>102.92</v>
      </c>
      <c r="C1732">
        <v>67.468999999999994</v>
      </c>
      <c r="D1732">
        <v>80.12</v>
      </c>
      <c r="E1732">
        <v>66.88</v>
      </c>
      <c r="F1732">
        <v>18.55</v>
      </c>
      <c r="G1732">
        <v>28.678000000000001</v>
      </c>
      <c r="H1732">
        <v>43.94</v>
      </c>
      <c r="L1732" s="1">
        <v>42274</v>
      </c>
      <c r="M1732" s="4">
        <f t="shared" si="55"/>
        <v>60.947224999999996</v>
      </c>
      <c r="N1732" s="4">
        <f t="shared" si="54"/>
        <v>102.92</v>
      </c>
    </row>
    <row r="1733" spans="1:14" x14ac:dyDescent="0.3">
      <c r="A1733" s="1">
        <v>42275</v>
      </c>
      <c r="B1733">
        <v>99.99</v>
      </c>
      <c r="C1733">
        <v>65.17</v>
      </c>
      <c r="D1733">
        <v>77.900000000000006</v>
      </c>
      <c r="E1733">
        <v>64.290000000000006</v>
      </c>
      <c r="F1733">
        <v>17.98</v>
      </c>
      <c r="G1733">
        <v>28.11</v>
      </c>
      <c r="H1733">
        <v>43.29</v>
      </c>
      <c r="L1733" s="1">
        <v>42275</v>
      </c>
      <c r="M1733" s="4">
        <f t="shared" si="55"/>
        <v>59.076990000000002</v>
      </c>
      <c r="N1733" s="4">
        <f t="shared" si="54"/>
        <v>99.99</v>
      </c>
    </row>
    <row r="1734" spans="1:14" x14ac:dyDescent="0.3">
      <c r="A1734" s="1">
        <v>42276</v>
      </c>
      <c r="B1734">
        <v>99.47</v>
      </c>
      <c r="C1734">
        <v>64.53</v>
      </c>
      <c r="D1734">
        <v>78.42</v>
      </c>
      <c r="E1734">
        <v>64.88</v>
      </c>
      <c r="F1734">
        <v>17.840299999999999</v>
      </c>
      <c r="G1734">
        <v>27.265000000000001</v>
      </c>
      <c r="H1734">
        <v>43.44</v>
      </c>
      <c r="L1734" s="1">
        <v>42276</v>
      </c>
      <c r="M1734" s="4">
        <f t="shared" si="55"/>
        <v>59.001920150000004</v>
      </c>
      <c r="N1734" s="4">
        <f t="shared" si="54"/>
        <v>99.47</v>
      </c>
    </row>
    <row r="1735" spans="1:14" x14ac:dyDescent="0.3">
      <c r="A1735" s="1">
        <v>42277</v>
      </c>
      <c r="B1735">
        <v>101.76</v>
      </c>
      <c r="C1735">
        <v>66.069999999999993</v>
      </c>
      <c r="D1735">
        <v>81.459999999999994</v>
      </c>
      <c r="E1735">
        <v>66.23</v>
      </c>
      <c r="F1735">
        <v>18.579999999999998</v>
      </c>
      <c r="G1735">
        <v>27.574999999999999</v>
      </c>
      <c r="H1735">
        <v>44.26</v>
      </c>
      <c r="L1735" s="1">
        <v>42277</v>
      </c>
      <c r="M1735" s="4">
        <f t="shared" si="55"/>
        <v>60.616789999999995</v>
      </c>
      <c r="N1735" s="4">
        <f t="shared" si="54"/>
        <v>101.76</v>
      </c>
    </row>
    <row r="1736" spans="1:14" x14ac:dyDescent="0.3">
      <c r="A1736" s="1">
        <v>42278</v>
      </c>
      <c r="B1736">
        <v>102.22</v>
      </c>
      <c r="C1736">
        <v>66.489999999999995</v>
      </c>
      <c r="D1736">
        <v>80.489999999999995</v>
      </c>
      <c r="E1736">
        <v>66.900000000000006</v>
      </c>
      <c r="F1736">
        <v>18.78</v>
      </c>
      <c r="G1736">
        <v>27.395</v>
      </c>
      <c r="H1736">
        <v>44.61</v>
      </c>
      <c r="L1736" s="1">
        <v>42278</v>
      </c>
      <c r="M1736" s="4">
        <f t="shared" si="55"/>
        <v>60.638889999999989</v>
      </c>
      <c r="N1736" s="4">
        <f t="shared" si="54"/>
        <v>102.22</v>
      </c>
    </row>
    <row r="1737" spans="1:14" x14ac:dyDescent="0.3">
      <c r="A1737" s="1">
        <v>42279</v>
      </c>
      <c r="B1737">
        <v>104.01</v>
      </c>
      <c r="C1737">
        <v>67.989999999999995</v>
      </c>
      <c r="D1737">
        <v>82.17</v>
      </c>
      <c r="E1737">
        <v>68.290000000000006</v>
      </c>
      <c r="F1737">
        <v>18.88</v>
      </c>
      <c r="G1737">
        <v>27.594999999999999</v>
      </c>
      <c r="H1737">
        <v>45.57</v>
      </c>
      <c r="L1737" s="1">
        <v>42279</v>
      </c>
      <c r="M1737" s="4">
        <f t="shared" si="55"/>
        <v>61.908439999999999</v>
      </c>
      <c r="N1737" s="4">
        <f t="shared" si="54"/>
        <v>104.01</v>
      </c>
    </row>
    <row r="1738" spans="1:14" x14ac:dyDescent="0.3">
      <c r="A1738" s="1">
        <v>42280</v>
      </c>
      <c r="B1738">
        <v>104.01</v>
      </c>
      <c r="C1738">
        <v>67.989999999999995</v>
      </c>
      <c r="D1738">
        <v>82.17</v>
      </c>
      <c r="E1738">
        <v>68.290000000000006</v>
      </c>
      <c r="F1738">
        <v>18.88</v>
      </c>
      <c r="G1738">
        <v>27.594999999999999</v>
      </c>
      <c r="H1738">
        <v>45.57</v>
      </c>
      <c r="L1738" s="1">
        <v>42280</v>
      </c>
      <c r="M1738" s="4">
        <f t="shared" si="55"/>
        <v>61.908439999999999</v>
      </c>
      <c r="N1738" s="4">
        <f t="shared" si="54"/>
        <v>104.01</v>
      </c>
    </row>
    <row r="1739" spans="1:14" x14ac:dyDescent="0.3">
      <c r="A1739" s="1">
        <v>42281</v>
      </c>
      <c r="B1739">
        <v>104.01</v>
      </c>
      <c r="C1739">
        <v>67.989999999999995</v>
      </c>
      <c r="D1739">
        <v>82.17</v>
      </c>
      <c r="E1739">
        <v>68.290000000000006</v>
      </c>
      <c r="F1739">
        <v>18.88</v>
      </c>
      <c r="G1739">
        <v>27.594999999999999</v>
      </c>
      <c r="H1739">
        <v>45.57</v>
      </c>
      <c r="L1739" s="1">
        <v>42281</v>
      </c>
      <c r="M1739" s="4">
        <f t="shared" si="55"/>
        <v>61.908439999999999</v>
      </c>
      <c r="N1739" s="4">
        <f t="shared" si="54"/>
        <v>104.01</v>
      </c>
    </row>
    <row r="1740" spans="1:14" x14ac:dyDescent="0.3">
      <c r="A1740" s="1">
        <v>42282</v>
      </c>
      <c r="B1740">
        <v>105.5</v>
      </c>
      <c r="C1740">
        <v>69.739999999999995</v>
      </c>
      <c r="D1740">
        <v>83.77</v>
      </c>
      <c r="E1740">
        <v>68.47</v>
      </c>
      <c r="F1740">
        <v>19.36</v>
      </c>
      <c r="G1740">
        <v>27.695</v>
      </c>
      <c r="H1740">
        <v>46.63</v>
      </c>
      <c r="L1740" s="1">
        <v>42282</v>
      </c>
      <c r="M1740" s="4">
        <f t="shared" si="55"/>
        <v>63.064179999999993</v>
      </c>
      <c r="N1740" s="4">
        <f t="shared" si="54"/>
        <v>105.5</v>
      </c>
    </row>
    <row r="1741" spans="1:14" x14ac:dyDescent="0.3">
      <c r="A1741" s="1">
        <v>42283</v>
      </c>
      <c r="B1741">
        <v>105</v>
      </c>
      <c r="C1741">
        <v>69.180000000000007</v>
      </c>
      <c r="D1741">
        <v>84.04</v>
      </c>
      <c r="E1741">
        <v>66.86</v>
      </c>
      <c r="F1741">
        <v>19.61</v>
      </c>
      <c r="G1741">
        <v>27.827999999999999</v>
      </c>
      <c r="H1741">
        <v>46.75</v>
      </c>
      <c r="L1741" s="1">
        <v>42283</v>
      </c>
      <c r="M1741" s="4">
        <f t="shared" si="55"/>
        <v>62.719604999999994</v>
      </c>
      <c r="N1741" s="4">
        <f t="shared" si="54"/>
        <v>105</v>
      </c>
    </row>
    <row r="1742" spans="1:14" x14ac:dyDescent="0.3">
      <c r="A1742" s="1">
        <v>42284</v>
      </c>
      <c r="B1742">
        <v>105.63</v>
      </c>
      <c r="C1742">
        <v>70</v>
      </c>
      <c r="D1742">
        <v>85.15</v>
      </c>
      <c r="E1742">
        <v>67.930000000000007</v>
      </c>
      <c r="F1742">
        <v>19.88</v>
      </c>
      <c r="G1742">
        <v>27.695</v>
      </c>
      <c r="H1742">
        <v>46.8</v>
      </c>
      <c r="L1742" s="1">
        <v>42284</v>
      </c>
      <c r="M1742" s="4">
        <f t="shared" si="55"/>
        <v>63.436440000000005</v>
      </c>
      <c r="N1742" s="4">
        <f t="shared" si="54"/>
        <v>105.63</v>
      </c>
    </row>
    <row r="1743" spans="1:14" x14ac:dyDescent="0.3">
      <c r="A1743" s="1">
        <v>42285</v>
      </c>
      <c r="B1743">
        <v>106.05</v>
      </c>
      <c r="C1743">
        <v>69.98</v>
      </c>
      <c r="D1743">
        <v>85.71</v>
      </c>
      <c r="E1743">
        <v>68.13</v>
      </c>
      <c r="F1743">
        <v>20.21</v>
      </c>
      <c r="G1743">
        <v>27.375</v>
      </c>
      <c r="H1743">
        <v>47.45</v>
      </c>
      <c r="L1743" s="1">
        <v>42285</v>
      </c>
      <c r="M1743" s="4">
        <f t="shared" si="55"/>
        <v>63.632604999999991</v>
      </c>
      <c r="N1743" s="4">
        <f t="shared" si="54"/>
        <v>106.05</v>
      </c>
    </row>
    <row r="1744" spans="1:14" x14ac:dyDescent="0.3">
      <c r="A1744" s="1">
        <v>42286</v>
      </c>
      <c r="B1744">
        <v>106.53</v>
      </c>
      <c r="C1744">
        <v>70.31</v>
      </c>
      <c r="D1744">
        <v>85.18</v>
      </c>
      <c r="E1744">
        <v>68.44</v>
      </c>
      <c r="F1744">
        <v>20.3</v>
      </c>
      <c r="G1744">
        <v>28.03</v>
      </c>
      <c r="H1744">
        <v>47.11</v>
      </c>
      <c r="L1744" s="1">
        <v>42286</v>
      </c>
      <c r="M1744" s="4">
        <f t="shared" si="55"/>
        <v>63.693649999999998</v>
      </c>
      <c r="N1744" s="4">
        <f t="shared" si="54"/>
        <v>106.53</v>
      </c>
    </row>
    <row r="1745" spans="1:14" x14ac:dyDescent="0.3">
      <c r="A1745" s="1">
        <v>42287</v>
      </c>
      <c r="B1745">
        <v>106.53</v>
      </c>
      <c r="C1745">
        <v>70.31</v>
      </c>
      <c r="D1745">
        <v>85.18</v>
      </c>
      <c r="E1745">
        <v>68.44</v>
      </c>
      <c r="F1745">
        <v>20.3</v>
      </c>
      <c r="G1745">
        <v>28.03</v>
      </c>
      <c r="H1745">
        <v>47.11</v>
      </c>
      <c r="L1745" s="1">
        <v>42287</v>
      </c>
      <c r="M1745" s="4">
        <f t="shared" si="55"/>
        <v>63.693649999999998</v>
      </c>
      <c r="N1745" s="4">
        <f t="shared" si="54"/>
        <v>106.53</v>
      </c>
    </row>
    <row r="1746" spans="1:14" x14ac:dyDescent="0.3">
      <c r="A1746" s="1">
        <v>42288</v>
      </c>
      <c r="B1746">
        <v>106.53</v>
      </c>
      <c r="C1746">
        <v>70.31</v>
      </c>
      <c r="D1746">
        <v>85.18</v>
      </c>
      <c r="E1746">
        <v>68.44</v>
      </c>
      <c r="F1746">
        <v>20.3</v>
      </c>
      <c r="G1746">
        <v>28.03</v>
      </c>
      <c r="H1746">
        <v>47.11</v>
      </c>
      <c r="L1746" s="1">
        <v>42288</v>
      </c>
      <c r="M1746" s="4">
        <f t="shared" si="55"/>
        <v>63.693649999999998</v>
      </c>
      <c r="N1746" s="4">
        <f t="shared" si="54"/>
        <v>106.53</v>
      </c>
    </row>
    <row r="1747" spans="1:14" x14ac:dyDescent="0.3">
      <c r="A1747" s="1">
        <v>42289</v>
      </c>
      <c r="B1747">
        <v>106.79</v>
      </c>
      <c r="C1747">
        <v>70.47</v>
      </c>
      <c r="D1747">
        <v>85.18</v>
      </c>
      <c r="E1747">
        <v>68.62</v>
      </c>
      <c r="F1747">
        <v>20.239799999999999</v>
      </c>
      <c r="G1747">
        <v>27.9</v>
      </c>
      <c r="H1747">
        <v>47</v>
      </c>
      <c r="L1747" s="1">
        <v>42289</v>
      </c>
      <c r="M1747" s="4">
        <f t="shared" si="55"/>
        <v>63.752619899999999</v>
      </c>
      <c r="N1747" s="4">
        <f t="shared" si="54"/>
        <v>106.79</v>
      </c>
    </row>
    <row r="1748" spans="1:14" x14ac:dyDescent="0.3">
      <c r="A1748" s="1">
        <v>42290</v>
      </c>
      <c r="B1748">
        <v>106.1</v>
      </c>
      <c r="C1748">
        <v>70.3</v>
      </c>
      <c r="D1748">
        <v>84.13</v>
      </c>
      <c r="E1748">
        <v>67.760000000000005</v>
      </c>
      <c r="F1748">
        <v>20</v>
      </c>
      <c r="G1748">
        <v>27.948</v>
      </c>
      <c r="H1748">
        <v>46.89</v>
      </c>
      <c r="L1748" s="1">
        <v>42290</v>
      </c>
      <c r="M1748" s="4">
        <f t="shared" si="55"/>
        <v>63.295299999999997</v>
      </c>
      <c r="N1748" s="4">
        <f t="shared" si="54"/>
        <v>106.1</v>
      </c>
    </row>
    <row r="1749" spans="1:14" x14ac:dyDescent="0.3">
      <c r="A1749" s="1">
        <v>42291</v>
      </c>
      <c r="B1749">
        <v>105.93</v>
      </c>
      <c r="C1749">
        <v>70.12</v>
      </c>
      <c r="D1749">
        <v>87.19</v>
      </c>
      <c r="E1749">
        <v>67.63</v>
      </c>
      <c r="F1749">
        <v>20.059999999999999</v>
      </c>
      <c r="G1749">
        <v>27.553000000000001</v>
      </c>
      <c r="H1749">
        <v>46.68</v>
      </c>
      <c r="L1749" s="1">
        <v>42291</v>
      </c>
      <c r="M1749" s="4">
        <f t="shared" si="55"/>
        <v>63.91733</v>
      </c>
      <c r="N1749" s="4">
        <f t="shared" si="54"/>
        <v>105.93</v>
      </c>
    </row>
    <row r="1750" spans="1:14" x14ac:dyDescent="0.3">
      <c r="A1750" s="1">
        <v>42292</v>
      </c>
      <c r="B1750">
        <v>107.67</v>
      </c>
      <c r="C1750">
        <v>71.13</v>
      </c>
      <c r="D1750">
        <v>88.01</v>
      </c>
      <c r="E1750">
        <v>69.14</v>
      </c>
      <c r="F1750">
        <v>20.34</v>
      </c>
      <c r="G1750">
        <v>27.965</v>
      </c>
      <c r="H1750">
        <v>47.01</v>
      </c>
      <c r="L1750" s="1">
        <v>42292</v>
      </c>
      <c r="M1750" s="4">
        <f t="shared" si="55"/>
        <v>64.776669999999996</v>
      </c>
      <c r="N1750" s="4">
        <f t="shared" si="54"/>
        <v>107.67</v>
      </c>
    </row>
    <row r="1751" spans="1:14" x14ac:dyDescent="0.3">
      <c r="A1751" s="1">
        <v>42293</v>
      </c>
      <c r="B1751">
        <v>108.12</v>
      </c>
      <c r="C1751">
        <v>71.540000000000006</v>
      </c>
      <c r="D1751">
        <v>88.21</v>
      </c>
      <c r="E1751">
        <v>69.760000000000005</v>
      </c>
      <c r="F1751">
        <v>20.420000000000002</v>
      </c>
      <c r="G1751">
        <v>27.76</v>
      </c>
      <c r="H1751">
        <v>47.51</v>
      </c>
      <c r="L1751" s="1">
        <v>42293</v>
      </c>
      <c r="M1751" s="4">
        <f t="shared" si="55"/>
        <v>65.092709999999997</v>
      </c>
      <c r="N1751" s="4">
        <f t="shared" si="54"/>
        <v>108.12</v>
      </c>
    </row>
    <row r="1752" spans="1:14" x14ac:dyDescent="0.3">
      <c r="A1752" s="1">
        <v>42294</v>
      </c>
      <c r="B1752">
        <v>108.12</v>
      </c>
      <c r="C1752">
        <v>71.540000000000006</v>
      </c>
      <c r="D1752">
        <v>88.21</v>
      </c>
      <c r="E1752">
        <v>69.760000000000005</v>
      </c>
      <c r="F1752">
        <v>20.420000000000002</v>
      </c>
      <c r="G1752">
        <v>27.76</v>
      </c>
      <c r="H1752">
        <v>47.51</v>
      </c>
      <c r="L1752" s="1">
        <v>42294</v>
      </c>
      <c r="M1752" s="4">
        <f t="shared" si="55"/>
        <v>65.092709999999997</v>
      </c>
      <c r="N1752" s="4">
        <f t="shared" si="54"/>
        <v>108.12</v>
      </c>
    </row>
    <row r="1753" spans="1:14" x14ac:dyDescent="0.3">
      <c r="A1753" s="1">
        <v>42295</v>
      </c>
      <c r="B1753">
        <v>108.12</v>
      </c>
      <c r="C1753">
        <v>71.540000000000006</v>
      </c>
      <c r="D1753">
        <v>88.21</v>
      </c>
      <c r="E1753">
        <v>69.760000000000005</v>
      </c>
      <c r="F1753">
        <v>20.420000000000002</v>
      </c>
      <c r="G1753">
        <v>27.76</v>
      </c>
      <c r="H1753">
        <v>47.51</v>
      </c>
      <c r="L1753" s="1">
        <v>42295</v>
      </c>
      <c r="M1753" s="4">
        <f t="shared" si="55"/>
        <v>65.092709999999997</v>
      </c>
      <c r="N1753" s="4">
        <f t="shared" si="54"/>
        <v>108.12</v>
      </c>
    </row>
    <row r="1754" spans="1:14" x14ac:dyDescent="0.3">
      <c r="A1754" s="1">
        <v>42296</v>
      </c>
      <c r="B1754">
        <v>108.74</v>
      </c>
      <c r="C1754">
        <v>71.930000000000007</v>
      </c>
      <c r="D1754">
        <v>88.18</v>
      </c>
      <c r="E1754">
        <v>70.010000000000005</v>
      </c>
      <c r="F1754">
        <v>20.52</v>
      </c>
      <c r="G1754">
        <v>27.933</v>
      </c>
      <c r="H1754">
        <v>47.62</v>
      </c>
      <c r="L1754" s="1">
        <v>42296</v>
      </c>
      <c r="M1754" s="4">
        <f t="shared" si="55"/>
        <v>65.287559999999999</v>
      </c>
      <c r="N1754" s="4">
        <f t="shared" si="54"/>
        <v>108.74</v>
      </c>
    </row>
    <row r="1755" spans="1:14" x14ac:dyDescent="0.3">
      <c r="A1755" s="1">
        <v>42297</v>
      </c>
      <c r="B1755">
        <v>108.18</v>
      </c>
      <c r="C1755">
        <v>71.19</v>
      </c>
      <c r="D1755">
        <v>88.1</v>
      </c>
      <c r="E1755">
        <v>68.91</v>
      </c>
      <c r="F1755">
        <v>20.66</v>
      </c>
      <c r="G1755">
        <v>28.443000000000001</v>
      </c>
      <c r="H1755">
        <v>47.77</v>
      </c>
      <c r="L1755" s="1">
        <v>42297</v>
      </c>
      <c r="M1755" s="4">
        <f t="shared" si="55"/>
        <v>64.909630000000007</v>
      </c>
      <c r="N1755" s="4">
        <f t="shared" si="54"/>
        <v>108.18</v>
      </c>
    </row>
    <row r="1756" spans="1:14" x14ac:dyDescent="0.3">
      <c r="A1756" s="1">
        <v>42298</v>
      </c>
      <c r="B1756">
        <v>107.52</v>
      </c>
      <c r="C1756">
        <v>69.89</v>
      </c>
      <c r="D1756">
        <v>88.23</v>
      </c>
      <c r="E1756">
        <v>68.290000000000006</v>
      </c>
      <c r="F1756">
        <v>20.440300000000001</v>
      </c>
      <c r="G1756">
        <v>28.44</v>
      </c>
      <c r="H1756">
        <v>47.2</v>
      </c>
      <c r="L1756" s="1">
        <v>42298</v>
      </c>
      <c r="M1756" s="4">
        <f t="shared" si="55"/>
        <v>64.336720150000005</v>
      </c>
      <c r="N1756" s="4">
        <f t="shared" si="54"/>
        <v>107.52</v>
      </c>
    </row>
    <row r="1757" spans="1:14" x14ac:dyDescent="0.3">
      <c r="A1757" s="1">
        <v>42299</v>
      </c>
      <c r="B1757">
        <v>109.71</v>
      </c>
      <c r="C1757">
        <v>71.52</v>
      </c>
      <c r="D1757">
        <v>91.29</v>
      </c>
      <c r="E1757">
        <v>67.88</v>
      </c>
      <c r="F1757">
        <v>20.68</v>
      </c>
      <c r="G1757">
        <v>28.875</v>
      </c>
      <c r="H1757">
        <v>48.03</v>
      </c>
      <c r="L1757" s="1">
        <v>42299</v>
      </c>
      <c r="M1757" s="4">
        <f t="shared" si="55"/>
        <v>65.737340000000003</v>
      </c>
      <c r="N1757" s="4">
        <f t="shared" si="54"/>
        <v>109.71</v>
      </c>
    </row>
    <row r="1758" spans="1:14" x14ac:dyDescent="0.3">
      <c r="A1758" s="1">
        <v>42300</v>
      </c>
      <c r="B1758">
        <v>112.78</v>
      </c>
      <c r="C1758">
        <v>73.48</v>
      </c>
      <c r="D1758">
        <v>92.4</v>
      </c>
      <c r="E1758">
        <v>69.33</v>
      </c>
      <c r="F1758">
        <v>20.599799999999998</v>
      </c>
      <c r="G1758">
        <v>29.77</v>
      </c>
      <c r="H1758">
        <v>52.87</v>
      </c>
      <c r="L1758" s="1">
        <v>42300</v>
      </c>
      <c r="M1758" s="4">
        <f t="shared" si="55"/>
        <v>67.491799900000004</v>
      </c>
      <c r="N1758" s="4">
        <f t="shared" si="54"/>
        <v>112.78</v>
      </c>
    </row>
    <row r="1759" spans="1:14" x14ac:dyDescent="0.3">
      <c r="A1759" s="1">
        <v>42301</v>
      </c>
      <c r="B1759">
        <v>112.78</v>
      </c>
      <c r="C1759">
        <v>73.48</v>
      </c>
      <c r="D1759">
        <v>92.4</v>
      </c>
      <c r="E1759">
        <v>69.33</v>
      </c>
      <c r="F1759">
        <v>20.599799999999998</v>
      </c>
      <c r="G1759">
        <v>29.77</v>
      </c>
      <c r="H1759">
        <v>52.87</v>
      </c>
      <c r="L1759" s="1">
        <v>42301</v>
      </c>
      <c r="M1759" s="4">
        <f t="shared" si="55"/>
        <v>67.491799900000004</v>
      </c>
      <c r="N1759" s="4">
        <f t="shared" si="54"/>
        <v>112.78</v>
      </c>
    </row>
    <row r="1760" spans="1:14" x14ac:dyDescent="0.3">
      <c r="A1760" s="1">
        <v>42302</v>
      </c>
      <c r="B1760">
        <v>112.78</v>
      </c>
      <c r="C1760">
        <v>73.48</v>
      </c>
      <c r="D1760">
        <v>92.4</v>
      </c>
      <c r="E1760">
        <v>69.33</v>
      </c>
      <c r="F1760">
        <v>20.599799999999998</v>
      </c>
      <c r="G1760">
        <v>29.77</v>
      </c>
      <c r="H1760">
        <v>52.87</v>
      </c>
      <c r="L1760" s="1">
        <v>42302</v>
      </c>
      <c r="M1760" s="4">
        <f t="shared" si="55"/>
        <v>67.491799900000004</v>
      </c>
      <c r="N1760" s="4">
        <f t="shared" si="54"/>
        <v>112.78</v>
      </c>
    </row>
    <row r="1761" spans="1:14" x14ac:dyDescent="0.3">
      <c r="A1761" s="1">
        <v>42303</v>
      </c>
      <c r="B1761">
        <v>112.85</v>
      </c>
      <c r="C1761">
        <v>74.12</v>
      </c>
      <c r="D1761">
        <v>90.74</v>
      </c>
      <c r="E1761">
        <v>69.599999999999994</v>
      </c>
      <c r="F1761">
        <v>20.72</v>
      </c>
      <c r="G1761">
        <v>28.82</v>
      </c>
      <c r="H1761">
        <v>54.25</v>
      </c>
      <c r="L1761" s="1">
        <v>42303</v>
      </c>
      <c r="M1761" s="4">
        <f t="shared" si="55"/>
        <v>67.384359999999987</v>
      </c>
      <c r="N1761" s="4">
        <f t="shared" si="54"/>
        <v>112.85</v>
      </c>
    </row>
    <row r="1762" spans="1:14" x14ac:dyDescent="0.3">
      <c r="A1762" s="1">
        <v>42304</v>
      </c>
      <c r="B1762">
        <v>113.08</v>
      </c>
      <c r="C1762">
        <v>73.91</v>
      </c>
      <c r="D1762">
        <v>89.95</v>
      </c>
      <c r="E1762">
        <v>70.88</v>
      </c>
      <c r="F1762">
        <v>20.36</v>
      </c>
      <c r="G1762">
        <v>28.638000000000002</v>
      </c>
      <c r="H1762">
        <v>53.69</v>
      </c>
      <c r="L1762" s="1">
        <v>42304</v>
      </c>
      <c r="M1762" s="4">
        <f t="shared" si="55"/>
        <v>67.230979999999988</v>
      </c>
      <c r="N1762" s="4">
        <f t="shared" si="54"/>
        <v>113.08</v>
      </c>
    </row>
    <row r="1763" spans="1:14" x14ac:dyDescent="0.3">
      <c r="A1763" s="1">
        <v>42305</v>
      </c>
      <c r="B1763">
        <v>114.02</v>
      </c>
      <c r="C1763">
        <v>74.489999999999995</v>
      </c>
      <c r="D1763">
        <v>91.28</v>
      </c>
      <c r="E1763">
        <v>71.47</v>
      </c>
      <c r="F1763">
        <v>20.737300000000001</v>
      </c>
      <c r="G1763">
        <v>29.818000000000001</v>
      </c>
      <c r="H1763">
        <v>53.98</v>
      </c>
      <c r="L1763" s="1">
        <v>42305</v>
      </c>
      <c r="M1763" s="4">
        <f t="shared" si="55"/>
        <v>68.002168649999987</v>
      </c>
      <c r="N1763" s="4">
        <f t="shared" si="54"/>
        <v>114.02</v>
      </c>
    </row>
    <row r="1764" spans="1:14" x14ac:dyDescent="0.3">
      <c r="A1764" s="1">
        <v>42306</v>
      </c>
      <c r="B1764">
        <v>113.84</v>
      </c>
      <c r="C1764">
        <v>74.19</v>
      </c>
      <c r="D1764">
        <v>88.83</v>
      </c>
      <c r="E1764">
        <v>71.790000000000006</v>
      </c>
      <c r="F1764">
        <v>20.879799999999999</v>
      </c>
      <c r="G1764">
        <v>30.132999999999999</v>
      </c>
      <c r="H1764">
        <v>53.36</v>
      </c>
      <c r="L1764" s="1">
        <v>42306</v>
      </c>
      <c r="M1764" s="4">
        <f t="shared" si="55"/>
        <v>67.302239900000004</v>
      </c>
      <c r="N1764" s="4">
        <f t="shared" si="54"/>
        <v>113.84</v>
      </c>
    </row>
    <row r="1765" spans="1:14" x14ac:dyDescent="0.3">
      <c r="A1765" s="1">
        <v>42307</v>
      </c>
      <c r="B1765">
        <v>113.33</v>
      </c>
      <c r="C1765">
        <v>74.400000000000006</v>
      </c>
      <c r="D1765">
        <v>89.54</v>
      </c>
      <c r="E1765">
        <v>71.34</v>
      </c>
      <c r="F1765">
        <v>20.72</v>
      </c>
      <c r="G1765">
        <v>29.875</v>
      </c>
      <c r="H1765">
        <v>52.64</v>
      </c>
      <c r="L1765" s="1">
        <v>42307</v>
      </c>
      <c r="M1765" s="4">
        <f t="shared" si="55"/>
        <v>67.387859999999989</v>
      </c>
      <c r="N1765" s="4">
        <f t="shared" si="54"/>
        <v>113.33</v>
      </c>
    </row>
    <row r="1766" spans="1:14" x14ac:dyDescent="0.3">
      <c r="A1766" s="1">
        <v>42308</v>
      </c>
      <c r="B1766">
        <v>113.33</v>
      </c>
      <c r="C1766">
        <v>74.400000000000006</v>
      </c>
      <c r="D1766">
        <v>89.54</v>
      </c>
      <c r="E1766">
        <v>71.34</v>
      </c>
      <c r="F1766">
        <v>20.72</v>
      </c>
      <c r="G1766">
        <v>29.875</v>
      </c>
      <c r="H1766">
        <v>52.64</v>
      </c>
      <c r="L1766" s="1">
        <v>42308</v>
      </c>
      <c r="M1766" s="4">
        <f t="shared" si="55"/>
        <v>67.387859999999989</v>
      </c>
      <c r="N1766" s="4">
        <f t="shared" si="54"/>
        <v>113.33</v>
      </c>
    </row>
    <row r="1767" spans="1:14" x14ac:dyDescent="0.3">
      <c r="A1767" s="1">
        <v>42309</v>
      </c>
      <c r="B1767">
        <v>113.33</v>
      </c>
      <c r="C1767">
        <v>74.400000000000006</v>
      </c>
      <c r="D1767">
        <v>89.54</v>
      </c>
      <c r="E1767">
        <v>71.34</v>
      </c>
      <c r="F1767">
        <v>20.72</v>
      </c>
      <c r="G1767">
        <v>29.875</v>
      </c>
      <c r="H1767">
        <v>52.64</v>
      </c>
      <c r="L1767" s="1">
        <v>42309</v>
      </c>
      <c r="M1767" s="4">
        <f t="shared" si="55"/>
        <v>67.387859999999989</v>
      </c>
      <c r="N1767" s="4">
        <f t="shared" si="54"/>
        <v>113.33</v>
      </c>
    </row>
    <row r="1768" spans="1:14" x14ac:dyDescent="0.3">
      <c r="A1768" s="1">
        <v>42310</v>
      </c>
      <c r="B1768">
        <v>114.61</v>
      </c>
      <c r="C1768">
        <v>75.22</v>
      </c>
      <c r="D1768">
        <v>90.33</v>
      </c>
      <c r="E1768">
        <v>72.86</v>
      </c>
      <c r="F1768">
        <v>20.98</v>
      </c>
      <c r="G1768">
        <v>30.295000000000002</v>
      </c>
      <c r="H1768">
        <v>53.24</v>
      </c>
      <c r="L1768" s="1">
        <v>42310</v>
      </c>
      <c r="M1768" s="4">
        <f t="shared" si="55"/>
        <v>68.202489999999997</v>
      </c>
      <c r="N1768" s="4">
        <f t="shared" si="54"/>
        <v>114.61</v>
      </c>
    </row>
    <row r="1769" spans="1:14" x14ac:dyDescent="0.3">
      <c r="A1769" s="1">
        <v>42311</v>
      </c>
      <c r="B1769">
        <v>115.01</v>
      </c>
      <c r="C1769">
        <v>75.430000000000007</v>
      </c>
      <c r="D1769">
        <v>90.8</v>
      </c>
      <c r="E1769">
        <v>72.599999999999994</v>
      </c>
      <c r="F1769">
        <v>20.9</v>
      </c>
      <c r="G1769">
        <v>30.643000000000001</v>
      </c>
      <c r="H1769">
        <v>54.15</v>
      </c>
      <c r="L1769" s="1">
        <v>42311</v>
      </c>
      <c r="M1769" s="4">
        <f t="shared" si="55"/>
        <v>68.480249999999998</v>
      </c>
      <c r="N1769" s="4">
        <f t="shared" si="54"/>
        <v>115.01</v>
      </c>
    </row>
    <row r="1770" spans="1:14" x14ac:dyDescent="0.3">
      <c r="A1770" s="1">
        <v>42312</v>
      </c>
      <c r="B1770">
        <v>115.02</v>
      </c>
      <c r="C1770">
        <v>75.94</v>
      </c>
      <c r="D1770">
        <v>91.06</v>
      </c>
      <c r="E1770">
        <v>72.28</v>
      </c>
      <c r="F1770">
        <v>21.08</v>
      </c>
      <c r="G1770">
        <v>30.5</v>
      </c>
      <c r="H1770">
        <v>54.4</v>
      </c>
      <c r="L1770" s="1">
        <v>42312</v>
      </c>
      <c r="M1770" s="4">
        <f t="shared" si="55"/>
        <v>68.686539999999994</v>
      </c>
      <c r="N1770" s="4">
        <f t="shared" si="54"/>
        <v>115.02</v>
      </c>
    </row>
    <row r="1771" spans="1:14" x14ac:dyDescent="0.3">
      <c r="A1771" s="1">
        <v>42313</v>
      </c>
      <c r="B1771">
        <v>114.71</v>
      </c>
      <c r="C1771">
        <v>76.34</v>
      </c>
      <c r="D1771">
        <v>89.15</v>
      </c>
      <c r="E1771">
        <v>72.05</v>
      </c>
      <c r="F1771">
        <v>21.001999999999999</v>
      </c>
      <c r="G1771">
        <v>30.23</v>
      </c>
      <c r="H1771">
        <v>54.38</v>
      </c>
      <c r="L1771" s="1">
        <v>42313</v>
      </c>
      <c r="M1771" s="4">
        <f t="shared" si="55"/>
        <v>68.285500999999996</v>
      </c>
      <c r="N1771" s="4">
        <f t="shared" si="54"/>
        <v>114.71</v>
      </c>
    </row>
    <row r="1772" spans="1:14" x14ac:dyDescent="0.3">
      <c r="A1772" s="1">
        <v>42314</v>
      </c>
      <c r="B1772">
        <v>114.79</v>
      </c>
      <c r="C1772">
        <v>76.680000000000007</v>
      </c>
      <c r="D1772">
        <v>91.51</v>
      </c>
      <c r="E1772">
        <v>71.75</v>
      </c>
      <c r="F1772">
        <v>20.824000000000002</v>
      </c>
      <c r="G1772">
        <v>30.265000000000001</v>
      </c>
      <c r="H1772">
        <v>54.92</v>
      </c>
      <c r="L1772" s="1">
        <v>42314</v>
      </c>
      <c r="M1772" s="4">
        <f t="shared" si="55"/>
        <v>69.006912000000014</v>
      </c>
      <c r="N1772" s="4">
        <f t="shared" si="54"/>
        <v>114.79</v>
      </c>
    </row>
    <row r="1773" spans="1:14" x14ac:dyDescent="0.3">
      <c r="A1773" s="1">
        <v>42315</v>
      </c>
      <c r="B1773">
        <v>114.79</v>
      </c>
      <c r="C1773">
        <v>76.680000000000007</v>
      </c>
      <c r="D1773">
        <v>91.51</v>
      </c>
      <c r="E1773">
        <v>71.75</v>
      </c>
      <c r="F1773">
        <v>20.824000000000002</v>
      </c>
      <c r="G1773">
        <v>30.265000000000001</v>
      </c>
      <c r="H1773">
        <v>54.92</v>
      </c>
      <c r="L1773" s="1">
        <v>42315</v>
      </c>
      <c r="M1773" s="4">
        <f t="shared" si="55"/>
        <v>69.006912000000014</v>
      </c>
      <c r="N1773" s="4">
        <f t="shared" si="54"/>
        <v>114.79</v>
      </c>
    </row>
    <row r="1774" spans="1:14" x14ac:dyDescent="0.3">
      <c r="A1774" s="1">
        <v>42316</v>
      </c>
      <c r="B1774">
        <v>114.79</v>
      </c>
      <c r="C1774">
        <v>76.680000000000007</v>
      </c>
      <c r="D1774">
        <v>91.51</v>
      </c>
      <c r="E1774">
        <v>71.75</v>
      </c>
      <c r="F1774">
        <v>20.824000000000002</v>
      </c>
      <c r="G1774">
        <v>30.265000000000001</v>
      </c>
      <c r="H1774">
        <v>54.92</v>
      </c>
      <c r="L1774" s="1">
        <v>42316</v>
      </c>
      <c r="M1774" s="4">
        <f t="shared" si="55"/>
        <v>69.006912000000014</v>
      </c>
      <c r="N1774" s="4">
        <f t="shared" si="54"/>
        <v>114.79</v>
      </c>
    </row>
    <row r="1775" spans="1:14" x14ac:dyDescent="0.3">
      <c r="A1775" s="1">
        <v>42317</v>
      </c>
      <c r="B1775">
        <v>113.57</v>
      </c>
      <c r="C1775">
        <v>75.75</v>
      </c>
      <c r="D1775">
        <v>90.62</v>
      </c>
      <c r="E1775">
        <v>71.2</v>
      </c>
      <c r="F1775">
        <v>20.399999999999999</v>
      </c>
      <c r="G1775">
        <v>30.143000000000001</v>
      </c>
      <c r="H1775">
        <v>54.16</v>
      </c>
      <c r="L1775" s="1">
        <v>42317</v>
      </c>
      <c r="M1775" s="4">
        <f t="shared" si="55"/>
        <v>68.287999999999997</v>
      </c>
      <c r="N1775" s="4">
        <f t="shared" si="54"/>
        <v>113.57</v>
      </c>
    </row>
    <row r="1776" spans="1:14" x14ac:dyDescent="0.3">
      <c r="A1776" s="1">
        <v>42318</v>
      </c>
      <c r="B1776">
        <v>113.28</v>
      </c>
      <c r="C1776">
        <v>76.209999999999994</v>
      </c>
      <c r="D1776">
        <v>88.97</v>
      </c>
      <c r="E1776">
        <v>71.680000000000007</v>
      </c>
      <c r="F1776">
        <v>20.155999999999999</v>
      </c>
      <c r="G1776">
        <v>29.193000000000001</v>
      </c>
      <c r="H1776">
        <v>53.51</v>
      </c>
      <c r="L1776" s="1">
        <v>42318</v>
      </c>
      <c r="M1776" s="4">
        <f t="shared" si="55"/>
        <v>67.948378000000005</v>
      </c>
      <c r="N1776" s="4">
        <f t="shared" si="54"/>
        <v>113.28</v>
      </c>
    </row>
    <row r="1777" spans="1:14" x14ac:dyDescent="0.3">
      <c r="A1777" s="1">
        <v>42319</v>
      </c>
      <c r="B1777">
        <v>113.14</v>
      </c>
      <c r="C1777">
        <v>76.349999999999994</v>
      </c>
      <c r="D1777">
        <v>89.04</v>
      </c>
      <c r="E1777">
        <v>70.97</v>
      </c>
      <c r="F1777">
        <v>20.100000000000001</v>
      </c>
      <c r="G1777">
        <v>29.027999999999999</v>
      </c>
      <c r="H1777">
        <v>53.65</v>
      </c>
      <c r="L1777" s="1">
        <v>42319</v>
      </c>
      <c r="M1777" s="4">
        <f t="shared" si="55"/>
        <v>67.905850000000001</v>
      </c>
      <c r="N1777" s="4">
        <f t="shared" si="54"/>
        <v>113.14</v>
      </c>
    </row>
    <row r="1778" spans="1:14" x14ac:dyDescent="0.3">
      <c r="A1778" s="1">
        <v>42320</v>
      </c>
      <c r="B1778">
        <v>112.04</v>
      </c>
      <c r="C1778">
        <v>75.5</v>
      </c>
      <c r="D1778">
        <v>87.89</v>
      </c>
      <c r="E1778">
        <v>69.739999999999995</v>
      </c>
      <c r="F1778">
        <v>20.042000000000002</v>
      </c>
      <c r="G1778">
        <v>28.93</v>
      </c>
      <c r="H1778">
        <v>53.32</v>
      </c>
      <c r="L1778" s="1">
        <v>42320</v>
      </c>
      <c r="M1778" s="4">
        <f t="shared" si="55"/>
        <v>67.093520999999996</v>
      </c>
      <c r="N1778" s="4">
        <f t="shared" si="54"/>
        <v>112.04</v>
      </c>
    </row>
    <row r="1779" spans="1:14" x14ac:dyDescent="0.3">
      <c r="A1779" s="1">
        <v>42321</v>
      </c>
      <c r="B1779">
        <v>109.84</v>
      </c>
      <c r="C1779">
        <v>73.45</v>
      </c>
      <c r="D1779">
        <v>87.1</v>
      </c>
      <c r="E1779">
        <v>69.569999999999993</v>
      </c>
      <c r="F1779">
        <v>20.18</v>
      </c>
      <c r="G1779">
        <v>28.085000000000001</v>
      </c>
      <c r="H1779">
        <v>52.84</v>
      </c>
      <c r="L1779" s="1">
        <v>42321</v>
      </c>
      <c r="M1779" s="4">
        <f t="shared" si="55"/>
        <v>66.020589999999999</v>
      </c>
      <c r="N1779" s="4">
        <f t="shared" si="54"/>
        <v>109.84</v>
      </c>
    </row>
    <row r="1780" spans="1:14" x14ac:dyDescent="0.3">
      <c r="A1780" s="1">
        <v>42322</v>
      </c>
      <c r="B1780">
        <v>109.84</v>
      </c>
      <c r="C1780">
        <v>73.45</v>
      </c>
      <c r="D1780">
        <v>87.1</v>
      </c>
      <c r="E1780">
        <v>69.569999999999993</v>
      </c>
      <c r="F1780">
        <v>20.18</v>
      </c>
      <c r="G1780">
        <v>28.085000000000001</v>
      </c>
      <c r="H1780">
        <v>52.84</v>
      </c>
      <c r="L1780" s="1">
        <v>42322</v>
      </c>
      <c r="M1780" s="4">
        <f t="shared" si="55"/>
        <v>66.020589999999999</v>
      </c>
      <c r="N1780" s="4">
        <f t="shared" si="54"/>
        <v>109.84</v>
      </c>
    </row>
    <row r="1781" spans="1:14" x14ac:dyDescent="0.3">
      <c r="A1781" s="1">
        <v>42323</v>
      </c>
      <c r="B1781">
        <v>109.84</v>
      </c>
      <c r="C1781">
        <v>73.45</v>
      </c>
      <c r="D1781">
        <v>87.1</v>
      </c>
      <c r="E1781">
        <v>69.569999999999993</v>
      </c>
      <c r="F1781">
        <v>20.18</v>
      </c>
      <c r="G1781">
        <v>28.085000000000001</v>
      </c>
      <c r="H1781">
        <v>52.84</v>
      </c>
      <c r="L1781" s="1">
        <v>42323</v>
      </c>
      <c r="M1781" s="4">
        <f t="shared" si="55"/>
        <v>66.020589999999999</v>
      </c>
      <c r="N1781" s="4">
        <f t="shared" si="54"/>
        <v>109.84</v>
      </c>
    </row>
    <row r="1782" spans="1:14" x14ac:dyDescent="0.3">
      <c r="A1782" s="1">
        <v>42324</v>
      </c>
      <c r="B1782">
        <v>111.42</v>
      </c>
      <c r="C1782">
        <v>74.44</v>
      </c>
      <c r="D1782">
        <v>88.17</v>
      </c>
      <c r="E1782">
        <v>70.44</v>
      </c>
      <c r="F1782">
        <v>20.420000000000002</v>
      </c>
      <c r="G1782">
        <v>28.544</v>
      </c>
      <c r="H1782">
        <v>53.765000000000001</v>
      </c>
      <c r="L1782" s="1">
        <v>42324</v>
      </c>
      <c r="M1782" s="4">
        <f t="shared" si="55"/>
        <v>66.903609999999986</v>
      </c>
      <c r="N1782" s="4">
        <f t="shared" si="54"/>
        <v>111.42</v>
      </c>
    </row>
    <row r="1783" spans="1:14" x14ac:dyDescent="0.3">
      <c r="A1783" s="1">
        <v>42325</v>
      </c>
      <c r="B1783">
        <v>111.49</v>
      </c>
      <c r="C1783">
        <v>74.63</v>
      </c>
      <c r="D1783">
        <v>88.76</v>
      </c>
      <c r="E1783">
        <v>70.739999999999995</v>
      </c>
      <c r="F1783">
        <v>20.461600000000001</v>
      </c>
      <c r="G1783">
        <v>28.422999999999998</v>
      </c>
      <c r="H1783">
        <v>52.97</v>
      </c>
      <c r="L1783" s="1">
        <v>42325</v>
      </c>
      <c r="M1783" s="4">
        <f t="shared" si="55"/>
        <v>67.071030800000003</v>
      </c>
      <c r="N1783" s="4">
        <f t="shared" si="54"/>
        <v>111.49</v>
      </c>
    </row>
    <row r="1784" spans="1:14" x14ac:dyDescent="0.3">
      <c r="A1784" s="1">
        <v>42326</v>
      </c>
      <c r="B1784">
        <v>113.63</v>
      </c>
      <c r="C1784">
        <v>75.819999999999993</v>
      </c>
      <c r="D1784">
        <v>89.64</v>
      </c>
      <c r="E1784">
        <v>72.12</v>
      </c>
      <c r="F1784">
        <v>20.202999999999999</v>
      </c>
      <c r="G1784">
        <v>29.323</v>
      </c>
      <c r="H1784">
        <v>53.85</v>
      </c>
      <c r="L1784" s="1">
        <v>42326</v>
      </c>
      <c r="M1784" s="4">
        <f t="shared" si="55"/>
        <v>68.092401499999994</v>
      </c>
      <c r="N1784" s="4">
        <f t="shared" si="54"/>
        <v>113.63</v>
      </c>
    </row>
    <row r="1785" spans="1:14" x14ac:dyDescent="0.3">
      <c r="A1785" s="1">
        <v>42327</v>
      </c>
      <c r="B1785">
        <v>113.71</v>
      </c>
      <c r="C1785">
        <v>76.010000000000005</v>
      </c>
      <c r="D1785">
        <v>89.85</v>
      </c>
      <c r="E1785">
        <v>70.91</v>
      </c>
      <c r="F1785">
        <v>20.62</v>
      </c>
      <c r="G1785">
        <v>29.695</v>
      </c>
      <c r="H1785">
        <v>53.94</v>
      </c>
      <c r="L1785" s="1">
        <v>42327</v>
      </c>
      <c r="M1785" s="4">
        <f t="shared" si="55"/>
        <v>68.076310000000007</v>
      </c>
      <c r="N1785" s="4">
        <f t="shared" si="54"/>
        <v>113.71</v>
      </c>
    </row>
    <row r="1786" spans="1:14" x14ac:dyDescent="0.3">
      <c r="A1786" s="1">
        <v>42328</v>
      </c>
      <c r="B1786">
        <v>114.48</v>
      </c>
      <c r="C1786">
        <v>76.83</v>
      </c>
      <c r="D1786">
        <v>90.14</v>
      </c>
      <c r="E1786">
        <v>71.52</v>
      </c>
      <c r="F1786">
        <v>20.580100000000002</v>
      </c>
      <c r="G1786">
        <v>29.824999999999999</v>
      </c>
      <c r="H1786">
        <v>54.19</v>
      </c>
      <c r="L1786" s="1">
        <v>42328</v>
      </c>
      <c r="M1786" s="4">
        <f t="shared" si="55"/>
        <v>68.565290050000002</v>
      </c>
      <c r="N1786" s="4">
        <f t="shared" si="54"/>
        <v>114.48</v>
      </c>
    </row>
    <row r="1787" spans="1:14" x14ac:dyDescent="0.3">
      <c r="A1787" s="1">
        <v>42329</v>
      </c>
      <c r="B1787">
        <v>114.48</v>
      </c>
      <c r="C1787">
        <v>76.83</v>
      </c>
      <c r="D1787">
        <v>90.14</v>
      </c>
      <c r="E1787">
        <v>71.52</v>
      </c>
      <c r="F1787">
        <v>20.580100000000002</v>
      </c>
      <c r="G1787">
        <v>29.824999999999999</v>
      </c>
      <c r="H1787">
        <v>54.19</v>
      </c>
      <c r="L1787" s="1">
        <v>42329</v>
      </c>
      <c r="M1787" s="4">
        <f t="shared" si="55"/>
        <v>68.565290050000002</v>
      </c>
      <c r="N1787" s="4">
        <f t="shared" si="54"/>
        <v>114.48</v>
      </c>
    </row>
    <row r="1788" spans="1:14" x14ac:dyDescent="0.3">
      <c r="A1788" s="1">
        <v>42330</v>
      </c>
      <c r="B1788">
        <v>114.48</v>
      </c>
      <c r="C1788">
        <v>76.83</v>
      </c>
      <c r="D1788">
        <v>90.14</v>
      </c>
      <c r="E1788">
        <v>71.52</v>
      </c>
      <c r="F1788">
        <v>20.580100000000002</v>
      </c>
      <c r="G1788">
        <v>29.824999999999999</v>
      </c>
      <c r="H1788">
        <v>54.19</v>
      </c>
      <c r="L1788" s="1">
        <v>42330</v>
      </c>
      <c r="M1788" s="4">
        <f t="shared" si="55"/>
        <v>68.565290050000002</v>
      </c>
      <c r="N1788" s="4">
        <f t="shared" si="54"/>
        <v>114.48</v>
      </c>
    </row>
    <row r="1789" spans="1:14" x14ac:dyDescent="0.3">
      <c r="A1789" s="1">
        <v>42331</v>
      </c>
      <c r="B1789">
        <v>114.15</v>
      </c>
      <c r="C1789">
        <v>76.63</v>
      </c>
      <c r="D1789">
        <v>89.06</v>
      </c>
      <c r="E1789">
        <v>71.34</v>
      </c>
      <c r="F1789">
        <v>20.619299999999999</v>
      </c>
      <c r="G1789">
        <v>29.437999999999999</v>
      </c>
      <c r="H1789">
        <v>54.19</v>
      </c>
      <c r="L1789" s="1">
        <v>42331</v>
      </c>
      <c r="M1789" s="4">
        <f t="shared" si="55"/>
        <v>68.159609650000007</v>
      </c>
      <c r="N1789" s="4">
        <f t="shared" si="54"/>
        <v>114.15</v>
      </c>
    </row>
    <row r="1790" spans="1:14" x14ac:dyDescent="0.3">
      <c r="A1790" s="1">
        <v>42332</v>
      </c>
      <c r="B1790">
        <v>114.05</v>
      </c>
      <c r="C1790">
        <v>76.09</v>
      </c>
      <c r="D1790">
        <v>90.11</v>
      </c>
      <c r="E1790">
        <v>71.56</v>
      </c>
      <c r="F1790">
        <v>20.49</v>
      </c>
      <c r="G1790">
        <v>29.72</v>
      </c>
      <c r="H1790">
        <v>54.25</v>
      </c>
      <c r="L1790" s="1">
        <v>42332</v>
      </c>
      <c r="M1790" s="4">
        <f t="shared" si="55"/>
        <v>68.300245000000004</v>
      </c>
      <c r="N1790" s="4">
        <f t="shared" si="54"/>
        <v>114.05</v>
      </c>
    </row>
    <row r="1791" spans="1:14" x14ac:dyDescent="0.3">
      <c r="A1791" s="1">
        <v>42333</v>
      </c>
      <c r="B1791">
        <v>114.15</v>
      </c>
      <c r="C1791">
        <v>76.599999999999994</v>
      </c>
      <c r="D1791">
        <v>90.24</v>
      </c>
      <c r="E1791">
        <v>71.95</v>
      </c>
      <c r="F1791">
        <v>20.51</v>
      </c>
      <c r="G1791">
        <v>29.507999999999999</v>
      </c>
      <c r="H1791">
        <v>53.69</v>
      </c>
      <c r="L1791" s="1">
        <v>42333</v>
      </c>
      <c r="M1791" s="4">
        <f t="shared" si="55"/>
        <v>68.492554999999996</v>
      </c>
      <c r="N1791" s="4">
        <f t="shared" si="54"/>
        <v>114.15</v>
      </c>
    </row>
    <row r="1792" spans="1:14" x14ac:dyDescent="0.3">
      <c r="A1792" s="1">
        <v>42334</v>
      </c>
      <c r="B1792">
        <v>114.15</v>
      </c>
      <c r="C1792">
        <v>76.599999999999994</v>
      </c>
      <c r="D1792">
        <v>90.24</v>
      </c>
      <c r="E1792">
        <v>71.95</v>
      </c>
      <c r="F1792">
        <v>20.51</v>
      </c>
      <c r="G1792">
        <v>29.507999999999999</v>
      </c>
      <c r="H1792">
        <v>53.69</v>
      </c>
      <c r="L1792" s="1">
        <v>42334</v>
      </c>
      <c r="M1792" s="4">
        <f t="shared" si="55"/>
        <v>68.492554999999996</v>
      </c>
      <c r="N1792" s="4">
        <f t="shared" si="54"/>
        <v>114.15</v>
      </c>
    </row>
    <row r="1793" spans="1:14" x14ac:dyDescent="0.3">
      <c r="A1793" s="1">
        <v>42335</v>
      </c>
      <c r="B1793">
        <v>114.31</v>
      </c>
      <c r="C1793">
        <v>76.55</v>
      </c>
      <c r="D1793">
        <v>90.63</v>
      </c>
      <c r="E1793">
        <v>72.09</v>
      </c>
      <c r="F1793">
        <v>20.268999999999998</v>
      </c>
      <c r="G1793">
        <v>29.452999999999999</v>
      </c>
      <c r="H1793">
        <v>53.93</v>
      </c>
      <c r="L1793" s="1">
        <v>42335</v>
      </c>
      <c r="M1793" s="4">
        <f t="shared" si="55"/>
        <v>68.61193449999999</v>
      </c>
      <c r="N1793" s="4">
        <f t="shared" si="54"/>
        <v>114.31</v>
      </c>
    </row>
    <row r="1794" spans="1:14" x14ac:dyDescent="0.3">
      <c r="A1794" s="1">
        <v>42336</v>
      </c>
      <c r="B1794">
        <v>114.31</v>
      </c>
      <c r="C1794">
        <v>76.55</v>
      </c>
      <c r="D1794">
        <v>90.63</v>
      </c>
      <c r="E1794">
        <v>72.09</v>
      </c>
      <c r="F1794">
        <v>20.268999999999998</v>
      </c>
      <c r="G1794">
        <v>29.452999999999999</v>
      </c>
      <c r="H1794">
        <v>53.93</v>
      </c>
      <c r="L1794" s="1">
        <v>42336</v>
      </c>
      <c r="M1794" s="4">
        <f t="shared" si="55"/>
        <v>68.61193449999999</v>
      </c>
      <c r="N1794" s="4">
        <f t="shared" ref="N1794:N1857" si="56">B1794</f>
        <v>114.31</v>
      </c>
    </row>
    <row r="1795" spans="1:14" x14ac:dyDescent="0.3">
      <c r="A1795" s="1">
        <v>42337</v>
      </c>
      <c r="B1795">
        <v>114.31</v>
      </c>
      <c r="C1795">
        <v>76.55</v>
      </c>
      <c r="D1795">
        <v>90.63</v>
      </c>
      <c r="E1795">
        <v>72.09</v>
      </c>
      <c r="F1795">
        <v>20.268999999999998</v>
      </c>
      <c r="G1795">
        <v>29.452999999999999</v>
      </c>
      <c r="H1795">
        <v>53.93</v>
      </c>
      <c r="L1795" s="1">
        <v>42337</v>
      </c>
      <c r="M1795" s="4">
        <f t="shared" ref="M1795:M1858" si="57">C1795*0.35+D1795*25%+E1795*15%+F1795*0.05%+G1795*10%+H1795*10%</f>
        <v>68.61193449999999</v>
      </c>
      <c r="N1795" s="4">
        <f t="shared" si="56"/>
        <v>114.31</v>
      </c>
    </row>
    <row r="1796" spans="1:14" x14ac:dyDescent="0.3">
      <c r="A1796" s="1">
        <v>42338</v>
      </c>
      <c r="B1796">
        <v>114.02</v>
      </c>
      <c r="C1796">
        <v>76.278999999999996</v>
      </c>
      <c r="D1796">
        <v>91.61</v>
      </c>
      <c r="E1796">
        <v>71.11</v>
      </c>
      <c r="F1796">
        <v>20.27</v>
      </c>
      <c r="G1796">
        <v>29.574999999999999</v>
      </c>
      <c r="H1796">
        <v>54.35</v>
      </c>
      <c r="L1796" s="1">
        <v>42338</v>
      </c>
      <c r="M1796" s="4">
        <f t="shared" si="57"/>
        <v>68.669285000000002</v>
      </c>
      <c r="N1796" s="4">
        <f t="shared" si="56"/>
        <v>114.02</v>
      </c>
    </row>
    <row r="1797" spans="1:14" x14ac:dyDescent="0.3">
      <c r="A1797" s="1">
        <v>42339</v>
      </c>
      <c r="B1797">
        <v>115.16</v>
      </c>
      <c r="C1797">
        <v>77.25</v>
      </c>
      <c r="D1797">
        <v>93.03</v>
      </c>
      <c r="E1797">
        <v>72.31</v>
      </c>
      <c r="F1797">
        <v>20.28</v>
      </c>
      <c r="G1797">
        <v>29.335000000000001</v>
      </c>
      <c r="H1797">
        <v>55.22</v>
      </c>
      <c r="L1797" s="1">
        <v>42339</v>
      </c>
      <c r="M1797" s="4">
        <f t="shared" si="57"/>
        <v>69.607140000000001</v>
      </c>
      <c r="N1797" s="4">
        <f t="shared" si="56"/>
        <v>115.16</v>
      </c>
    </row>
    <row r="1798" spans="1:14" x14ac:dyDescent="0.3">
      <c r="A1798" s="1">
        <v>42340</v>
      </c>
      <c r="B1798">
        <v>114.45</v>
      </c>
      <c r="C1798">
        <v>77.23</v>
      </c>
      <c r="D1798">
        <v>92.59</v>
      </c>
      <c r="E1798">
        <v>71.7</v>
      </c>
      <c r="F1798">
        <v>19.97</v>
      </c>
      <c r="G1798">
        <v>29.07</v>
      </c>
      <c r="H1798">
        <v>55.21</v>
      </c>
      <c r="L1798" s="1">
        <v>42340</v>
      </c>
      <c r="M1798" s="4">
        <f t="shared" si="57"/>
        <v>69.370985000000005</v>
      </c>
      <c r="N1798" s="4">
        <f t="shared" si="56"/>
        <v>114.45</v>
      </c>
    </row>
    <row r="1799" spans="1:14" x14ac:dyDescent="0.3">
      <c r="A1799" s="1">
        <v>42341</v>
      </c>
      <c r="B1799">
        <v>112.51</v>
      </c>
      <c r="C1799">
        <v>75.930000000000007</v>
      </c>
      <c r="D1799">
        <v>92.03</v>
      </c>
      <c r="E1799">
        <v>70.13</v>
      </c>
      <c r="F1799">
        <v>20.07</v>
      </c>
      <c r="G1799">
        <v>28.8</v>
      </c>
      <c r="H1799">
        <v>54.2</v>
      </c>
      <c r="L1799" s="1">
        <v>42341</v>
      </c>
      <c r="M1799" s="4">
        <f t="shared" si="57"/>
        <v>68.412535000000005</v>
      </c>
      <c r="N1799" s="4">
        <f t="shared" si="56"/>
        <v>112.51</v>
      </c>
    </row>
    <row r="1800" spans="1:14" x14ac:dyDescent="0.3">
      <c r="A1800" s="1">
        <v>42342</v>
      </c>
      <c r="B1800">
        <v>115.14</v>
      </c>
      <c r="C1800">
        <v>77.11</v>
      </c>
      <c r="D1800">
        <v>93.62</v>
      </c>
      <c r="E1800">
        <v>71.78</v>
      </c>
      <c r="F1800">
        <v>20.279900000000001</v>
      </c>
      <c r="G1800">
        <v>29.757999999999999</v>
      </c>
      <c r="H1800">
        <v>55.91</v>
      </c>
      <c r="L1800" s="1">
        <v>42342</v>
      </c>
      <c r="M1800" s="4">
        <f t="shared" si="57"/>
        <v>69.737439949999995</v>
      </c>
      <c r="N1800" s="4">
        <f t="shared" si="56"/>
        <v>115.14</v>
      </c>
    </row>
    <row r="1801" spans="1:14" x14ac:dyDescent="0.3">
      <c r="A1801" s="1">
        <v>42343</v>
      </c>
      <c r="B1801">
        <v>115.14</v>
      </c>
      <c r="C1801">
        <v>77.11</v>
      </c>
      <c r="D1801">
        <v>93.62</v>
      </c>
      <c r="E1801">
        <v>71.78</v>
      </c>
      <c r="F1801">
        <v>20.279900000000001</v>
      </c>
      <c r="G1801">
        <v>29.757999999999999</v>
      </c>
      <c r="H1801">
        <v>55.91</v>
      </c>
      <c r="L1801" s="1">
        <v>42343</v>
      </c>
      <c r="M1801" s="4">
        <f t="shared" si="57"/>
        <v>69.737439949999995</v>
      </c>
      <c r="N1801" s="4">
        <f t="shared" si="56"/>
        <v>115.14</v>
      </c>
    </row>
    <row r="1802" spans="1:14" x14ac:dyDescent="0.3">
      <c r="A1802" s="1">
        <v>42344</v>
      </c>
      <c r="B1802">
        <v>115.14</v>
      </c>
      <c r="C1802">
        <v>77.11</v>
      </c>
      <c r="D1802">
        <v>93.62</v>
      </c>
      <c r="E1802">
        <v>71.78</v>
      </c>
      <c r="F1802">
        <v>20.279900000000001</v>
      </c>
      <c r="G1802">
        <v>29.757999999999999</v>
      </c>
      <c r="H1802">
        <v>55.91</v>
      </c>
      <c r="L1802" s="1">
        <v>42344</v>
      </c>
      <c r="M1802" s="4">
        <f t="shared" si="57"/>
        <v>69.737439949999995</v>
      </c>
      <c r="N1802" s="4">
        <f t="shared" si="56"/>
        <v>115.14</v>
      </c>
    </row>
    <row r="1803" spans="1:14" x14ac:dyDescent="0.3">
      <c r="A1803" s="1">
        <v>42345</v>
      </c>
      <c r="B1803">
        <v>114.62</v>
      </c>
      <c r="C1803">
        <v>76.12</v>
      </c>
      <c r="D1803">
        <v>92.86</v>
      </c>
      <c r="E1803">
        <v>71.38</v>
      </c>
      <c r="F1803">
        <v>19.809999999999999</v>
      </c>
      <c r="G1803">
        <v>29.57</v>
      </c>
      <c r="H1803">
        <v>55.81</v>
      </c>
      <c r="L1803" s="1">
        <v>42345</v>
      </c>
      <c r="M1803" s="4">
        <f t="shared" si="57"/>
        <v>69.111905000000007</v>
      </c>
      <c r="N1803" s="4">
        <f t="shared" si="56"/>
        <v>114.62</v>
      </c>
    </row>
    <row r="1804" spans="1:14" x14ac:dyDescent="0.3">
      <c r="A1804" s="1">
        <v>42346</v>
      </c>
      <c r="B1804">
        <v>114.63</v>
      </c>
      <c r="C1804">
        <v>76.5</v>
      </c>
      <c r="D1804">
        <v>92.07</v>
      </c>
      <c r="E1804">
        <v>71.540000000000006</v>
      </c>
      <c r="F1804">
        <v>19.309999999999999</v>
      </c>
      <c r="G1804">
        <v>29.558</v>
      </c>
      <c r="H1804">
        <v>55.79</v>
      </c>
      <c r="L1804" s="1">
        <v>42346</v>
      </c>
      <c r="M1804" s="4">
        <f t="shared" si="57"/>
        <v>69.067955000000012</v>
      </c>
      <c r="N1804" s="4">
        <f t="shared" si="56"/>
        <v>114.63</v>
      </c>
    </row>
    <row r="1805" spans="1:14" x14ac:dyDescent="0.3">
      <c r="A1805" s="1">
        <v>42347</v>
      </c>
      <c r="B1805">
        <v>112.89</v>
      </c>
      <c r="C1805">
        <v>75.2</v>
      </c>
      <c r="D1805">
        <v>90.87</v>
      </c>
      <c r="E1805">
        <v>70.819999999999993</v>
      </c>
      <c r="F1805">
        <v>19.489999999999998</v>
      </c>
      <c r="G1805">
        <v>28.905000000000001</v>
      </c>
      <c r="H1805">
        <v>54.98</v>
      </c>
      <c r="L1805" s="1">
        <v>42347</v>
      </c>
      <c r="M1805" s="4">
        <f t="shared" si="57"/>
        <v>68.058745000000002</v>
      </c>
      <c r="N1805" s="4">
        <f t="shared" si="56"/>
        <v>112.89</v>
      </c>
    </row>
    <row r="1806" spans="1:14" x14ac:dyDescent="0.3">
      <c r="A1806" s="1">
        <v>42348</v>
      </c>
      <c r="B1806">
        <v>113.4</v>
      </c>
      <c r="C1806">
        <v>75.41</v>
      </c>
      <c r="D1806">
        <v>91.31</v>
      </c>
      <c r="E1806">
        <v>71.349999999999994</v>
      </c>
      <c r="F1806">
        <v>19.170000000000002</v>
      </c>
      <c r="G1806">
        <v>29.042999999999999</v>
      </c>
      <c r="H1806">
        <v>55.27</v>
      </c>
      <c r="L1806" s="1">
        <v>42348</v>
      </c>
      <c r="M1806" s="4">
        <f t="shared" si="57"/>
        <v>68.364384999999999</v>
      </c>
      <c r="N1806" s="4">
        <f t="shared" si="56"/>
        <v>113.4</v>
      </c>
    </row>
    <row r="1807" spans="1:14" x14ac:dyDescent="0.3">
      <c r="A1807" s="1">
        <v>42349</v>
      </c>
      <c r="B1807">
        <v>110.79</v>
      </c>
      <c r="C1807">
        <v>73.34</v>
      </c>
      <c r="D1807">
        <v>89.6</v>
      </c>
      <c r="E1807">
        <v>70.3</v>
      </c>
      <c r="F1807">
        <v>18.82</v>
      </c>
      <c r="G1807">
        <v>28.295000000000002</v>
      </c>
      <c r="H1807">
        <v>54.06</v>
      </c>
      <c r="L1807" s="1">
        <v>42349</v>
      </c>
      <c r="M1807" s="4">
        <f t="shared" si="57"/>
        <v>66.858910000000009</v>
      </c>
      <c r="N1807" s="4">
        <f t="shared" si="56"/>
        <v>110.79</v>
      </c>
    </row>
    <row r="1808" spans="1:14" x14ac:dyDescent="0.3">
      <c r="A1808" s="1">
        <v>42350</v>
      </c>
      <c r="B1808">
        <v>110.79</v>
      </c>
      <c r="C1808">
        <v>73.34</v>
      </c>
      <c r="D1808">
        <v>89.6</v>
      </c>
      <c r="E1808">
        <v>70.3</v>
      </c>
      <c r="F1808">
        <v>18.82</v>
      </c>
      <c r="G1808">
        <v>28.295000000000002</v>
      </c>
      <c r="H1808">
        <v>54.06</v>
      </c>
      <c r="L1808" s="1">
        <v>42350</v>
      </c>
      <c r="M1808" s="4">
        <f t="shared" si="57"/>
        <v>66.858910000000009</v>
      </c>
      <c r="N1808" s="4">
        <f t="shared" si="56"/>
        <v>110.79</v>
      </c>
    </row>
    <row r="1809" spans="1:14" x14ac:dyDescent="0.3">
      <c r="A1809" s="1">
        <v>42351</v>
      </c>
      <c r="B1809">
        <v>110.79</v>
      </c>
      <c r="C1809">
        <v>73.34</v>
      </c>
      <c r="D1809">
        <v>89.6</v>
      </c>
      <c r="E1809">
        <v>70.3</v>
      </c>
      <c r="F1809">
        <v>18.82</v>
      </c>
      <c r="G1809">
        <v>28.295000000000002</v>
      </c>
      <c r="H1809">
        <v>54.06</v>
      </c>
      <c r="L1809" s="1">
        <v>42351</v>
      </c>
      <c r="M1809" s="4">
        <f t="shared" si="57"/>
        <v>66.858910000000009</v>
      </c>
      <c r="N1809" s="4">
        <f t="shared" si="56"/>
        <v>110.79</v>
      </c>
    </row>
    <row r="1810" spans="1:14" x14ac:dyDescent="0.3">
      <c r="A1810" s="1">
        <v>42352</v>
      </c>
      <c r="B1810">
        <v>111.63</v>
      </c>
      <c r="C1810">
        <v>74.23</v>
      </c>
      <c r="D1810">
        <v>89.02</v>
      </c>
      <c r="E1810">
        <v>70.760000000000005</v>
      </c>
      <c r="F1810">
        <v>18.7</v>
      </c>
      <c r="G1810">
        <v>28.12</v>
      </c>
      <c r="H1810">
        <v>55.14</v>
      </c>
      <c r="L1810" s="1">
        <v>42352</v>
      </c>
      <c r="M1810" s="4">
        <f t="shared" si="57"/>
        <v>67.184849999999997</v>
      </c>
      <c r="N1810" s="4">
        <f t="shared" si="56"/>
        <v>111.63</v>
      </c>
    </row>
    <row r="1811" spans="1:14" x14ac:dyDescent="0.3">
      <c r="A1811" s="1">
        <v>42353</v>
      </c>
      <c r="B1811">
        <v>112.31</v>
      </c>
      <c r="C1811">
        <v>74.760000000000005</v>
      </c>
      <c r="D1811">
        <v>90.36</v>
      </c>
      <c r="E1811">
        <v>71.680000000000007</v>
      </c>
      <c r="F1811">
        <v>19.07</v>
      </c>
      <c r="G1811">
        <v>27.623000000000001</v>
      </c>
      <c r="H1811">
        <v>55.2</v>
      </c>
      <c r="L1811" s="1">
        <v>42353</v>
      </c>
      <c r="M1811" s="4">
        <f t="shared" si="57"/>
        <v>67.799835000000002</v>
      </c>
      <c r="N1811" s="4">
        <f t="shared" si="56"/>
        <v>112.31</v>
      </c>
    </row>
    <row r="1812" spans="1:14" x14ac:dyDescent="0.3">
      <c r="A1812" s="1">
        <v>42354</v>
      </c>
      <c r="B1812">
        <v>113.98</v>
      </c>
      <c r="C1812">
        <v>76.12</v>
      </c>
      <c r="D1812">
        <v>91.04</v>
      </c>
      <c r="E1812">
        <v>72.61</v>
      </c>
      <c r="F1812">
        <v>19.73</v>
      </c>
      <c r="G1812">
        <v>27.835000000000001</v>
      </c>
      <c r="H1812">
        <v>56.13</v>
      </c>
      <c r="L1812" s="1">
        <v>42354</v>
      </c>
      <c r="M1812" s="4">
        <f t="shared" si="57"/>
        <v>68.699865000000003</v>
      </c>
      <c r="N1812" s="4">
        <f t="shared" si="56"/>
        <v>113.98</v>
      </c>
    </row>
    <row r="1813" spans="1:14" x14ac:dyDescent="0.3">
      <c r="A1813" s="1">
        <v>42355</v>
      </c>
      <c r="B1813">
        <v>112.32</v>
      </c>
      <c r="C1813">
        <v>75.319999999999993</v>
      </c>
      <c r="D1813">
        <v>89.79</v>
      </c>
      <c r="E1813">
        <v>71.83</v>
      </c>
      <c r="F1813">
        <v>19.599900000000002</v>
      </c>
      <c r="G1813">
        <v>27.245000000000001</v>
      </c>
      <c r="H1813">
        <v>55.7</v>
      </c>
      <c r="L1813" s="1">
        <v>42355</v>
      </c>
      <c r="M1813" s="4">
        <f t="shared" si="57"/>
        <v>67.888299950000004</v>
      </c>
      <c r="N1813" s="4">
        <f t="shared" si="56"/>
        <v>112.32</v>
      </c>
    </row>
    <row r="1814" spans="1:14" x14ac:dyDescent="0.3">
      <c r="A1814" s="1">
        <v>42356</v>
      </c>
      <c r="B1814">
        <v>109.83</v>
      </c>
      <c r="C1814">
        <v>73.900000000000006</v>
      </c>
      <c r="D1814">
        <v>88.75</v>
      </c>
      <c r="E1814">
        <v>70.489999999999995</v>
      </c>
      <c r="F1814">
        <v>19.53</v>
      </c>
      <c r="G1814">
        <v>26.507999999999999</v>
      </c>
      <c r="H1814">
        <v>54.13</v>
      </c>
      <c r="L1814" s="1">
        <v>42356</v>
      </c>
      <c r="M1814" s="4">
        <f t="shared" si="57"/>
        <v>66.699565000000007</v>
      </c>
      <c r="N1814" s="4">
        <f t="shared" si="56"/>
        <v>109.83</v>
      </c>
    </row>
    <row r="1815" spans="1:14" x14ac:dyDescent="0.3">
      <c r="A1815" s="1">
        <v>42357</v>
      </c>
      <c r="B1815">
        <v>109.83</v>
      </c>
      <c r="C1815">
        <v>73.900000000000006</v>
      </c>
      <c r="D1815">
        <v>88.75</v>
      </c>
      <c r="E1815">
        <v>70.489999999999995</v>
      </c>
      <c r="F1815">
        <v>19.53</v>
      </c>
      <c r="G1815">
        <v>26.507999999999999</v>
      </c>
      <c r="H1815">
        <v>54.13</v>
      </c>
      <c r="L1815" s="1">
        <v>42357</v>
      </c>
      <c r="M1815" s="4">
        <f t="shared" si="57"/>
        <v>66.699565000000007</v>
      </c>
      <c r="N1815" s="4">
        <f t="shared" si="56"/>
        <v>109.83</v>
      </c>
    </row>
    <row r="1816" spans="1:14" x14ac:dyDescent="0.3">
      <c r="A1816" s="1">
        <v>42358</v>
      </c>
      <c r="B1816">
        <v>109.83</v>
      </c>
      <c r="C1816">
        <v>73.900000000000006</v>
      </c>
      <c r="D1816">
        <v>88.75</v>
      </c>
      <c r="E1816">
        <v>70.489999999999995</v>
      </c>
      <c r="F1816">
        <v>19.53</v>
      </c>
      <c r="G1816">
        <v>26.507999999999999</v>
      </c>
      <c r="H1816">
        <v>54.13</v>
      </c>
      <c r="L1816" s="1">
        <v>42358</v>
      </c>
      <c r="M1816" s="4">
        <f t="shared" si="57"/>
        <v>66.699565000000007</v>
      </c>
      <c r="N1816" s="4">
        <f t="shared" si="56"/>
        <v>109.83</v>
      </c>
    </row>
    <row r="1817" spans="1:14" x14ac:dyDescent="0.3">
      <c r="A1817" s="1">
        <v>42359</v>
      </c>
      <c r="B1817">
        <v>111.05</v>
      </c>
      <c r="C1817">
        <v>74.02</v>
      </c>
      <c r="D1817">
        <v>90.27</v>
      </c>
      <c r="E1817">
        <v>71.13</v>
      </c>
      <c r="F1817">
        <v>19.5501</v>
      </c>
      <c r="G1817">
        <v>26.832999999999998</v>
      </c>
      <c r="H1817">
        <v>54.83</v>
      </c>
      <c r="L1817" s="1">
        <v>42359</v>
      </c>
      <c r="M1817" s="4">
        <f t="shared" si="57"/>
        <v>67.32007505</v>
      </c>
      <c r="N1817" s="4">
        <f t="shared" si="56"/>
        <v>111.05</v>
      </c>
    </row>
    <row r="1818" spans="1:14" x14ac:dyDescent="0.3">
      <c r="A1818" s="1">
        <v>42360</v>
      </c>
      <c r="B1818">
        <v>111.78</v>
      </c>
      <c r="C1818">
        <v>74.66</v>
      </c>
      <c r="D1818">
        <v>90.41</v>
      </c>
      <c r="E1818">
        <v>71.61</v>
      </c>
      <c r="F1818">
        <v>19.95</v>
      </c>
      <c r="G1818">
        <v>26.808</v>
      </c>
      <c r="H1818">
        <v>55.35</v>
      </c>
      <c r="L1818" s="1">
        <v>42360</v>
      </c>
      <c r="M1818" s="4">
        <f t="shared" si="57"/>
        <v>67.700774999999993</v>
      </c>
      <c r="N1818" s="4">
        <f t="shared" si="56"/>
        <v>111.78</v>
      </c>
    </row>
    <row r="1819" spans="1:14" x14ac:dyDescent="0.3">
      <c r="A1819" s="1">
        <v>42361</v>
      </c>
      <c r="B1819">
        <v>112.61</v>
      </c>
      <c r="C1819">
        <v>75.08</v>
      </c>
      <c r="D1819">
        <v>91.04</v>
      </c>
      <c r="E1819">
        <v>72.38</v>
      </c>
      <c r="F1819">
        <v>20.29</v>
      </c>
      <c r="G1819">
        <v>27.152999999999999</v>
      </c>
      <c r="H1819">
        <v>55.82</v>
      </c>
      <c r="L1819" s="1">
        <v>42361</v>
      </c>
      <c r="M1819" s="4">
        <f t="shared" si="57"/>
        <v>68.202444999999997</v>
      </c>
      <c r="N1819" s="4">
        <f t="shared" si="56"/>
        <v>112.61</v>
      </c>
    </row>
    <row r="1820" spans="1:14" x14ac:dyDescent="0.3">
      <c r="A1820" s="1">
        <v>42362</v>
      </c>
      <c r="B1820">
        <v>112.59</v>
      </c>
      <c r="C1820">
        <v>75.05</v>
      </c>
      <c r="D1820">
        <v>91.21</v>
      </c>
      <c r="E1820">
        <v>72.45</v>
      </c>
      <c r="F1820">
        <v>20.2</v>
      </c>
      <c r="G1820">
        <v>27.007999999999999</v>
      </c>
      <c r="H1820">
        <v>55.67</v>
      </c>
      <c r="L1820" s="1">
        <v>42362</v>
      </c>
      <c r="M1820" s="4">
        <f t="shared" si="57"/>
        <v>68.215399999999988</v>
      </c>
      <c r="N1820" s="4">
        <f t="shared" si="56"/>
        <v>112.59</v>
      </c>
    </row>
    <row r="1821" spans="1:14" x14ac:dyDescent="0.3">
      <c r="A1821" s="1">
        <v>42363</v>
      </c>
      <c r="B1821">
        <v>112.59</v>
      </c>
      <c r="C1821">
        <v>75.05</v>
      </c>
      <c r="D1821">
        <v>91.21</v>
      </c>
      <c r="E1821">
        <v>72.45</v>
      </c>
      <c r="F1821">
        <v>20.2</v>
      </c>
      <c r="G1821">
        <v>27.007999999999999</v>
      </c>
      <c r="H1821">
        <v>55.67</v>
      </c>
      <c r="L1821" s="1">
        <v>42363</v>
      </c>
      <c r="M1821" s="4">
        <f t="shared" si="57"/>
        <v>68.215399999999988</v>
      </c>
      <c r="N1821" s="4">
        <f t="shared" si="56"/>
        <v>112.59</v>
      </c>
    </row>
    <row r="1822" spans="1:14" x14ac:dyDescent="0.3">
      <c r="A1822" s="1">
        <v>42364</v>
      </c>
      <c r="B1822">
        <v>112.59</v>
      </c>
      <c r="C1822">
        <v>75.05</v>
      </c>
      <c r="D1822">
        <v>91.21</v>
      </c>
      <c r="E1822">
        <v>72.45</v>
      </c>
      <c r="F1822">
        <v>20.2</v>
      </c>
      <c r="G1822">
        <v>27.007999999999999</v>
      </c>
      <c r="H1822">
        <v>55.67</v>
      </c>
      <c r="L1822" s="1">
        <v>42364</v>
      </c>
      <c r="M1822" s="4">
        <f t="shared" si="57"/>
        <v>68.215399999999988</v>
      </c>
      <c r="N1822" s="4">
        <f t="shared" si="56"/>
        <v>112.59</v>
      </c>
    </row>
    <row r="1823" spans="1:14" x14ac:dyDescent="0.3">
      <c r="A1823" s="1">
        <v>42365</v>
      </c>
      <c r="B1823">
        <v>112.59</v>
      </c>
      <c r="C1823">
        <v>75.05</v>
      </c>
      <c r="D1823">
        <v>91.21</v>
      </c>
      <c r="E1823">
        <v>72.45</v>
      </c>
      <c r="F1823">
        <v>20.2</v>
      </c>
      <c r="G1823">
        <v>27.007999999999999</v>
      </c>
      <c r="H1823">
        <v>55.67</v>
      </c>
      <c r="L1823" s="1">
        <v>42365</v>
      </c>
      <c r="M1823" s="4">
        <f t="shared" si="57"/>
        <v>68.215399999999988</v>
      </c>
      <c r="N1823" s="4">
        <f t="shared" si="56"/>
        <v>112.59</v>
      </c>
    </row>
    <row r="1824" spans="1:14" x14ac:dyDescent="0.3">
      <c r="A1824" s="1">
        <v>42366</v>
      </c>
      <c r="B1824">
        <v>112.53</v>
      </c>
      <c r="C1824">
        <v>75.212500000000006</v>
      </c>
      <c r="D1824">
        <v>90.85</v>
      </c>
      <c r="E1824">
        <v>72.11</v>
      </c>
      <c r="F1824">
        <v>20.1999</v>
      </c>
      <c r="G1824">
        <v>26.704999999999998</v>
      </c>
      <c r="H1824">
        <v>55.95</v>
      </c>
      <c r="L1824" s="1">
        <v>42366</v>
      </c>
      <c r="M1824" s="4">
        <f t="shared" si="57"/>
        <v>68.128974949999986</v>
      </c>
      <c r="N1824" s="4">
        <f t="shared" si="56"/>
        <v>112.53</v>
      </c>
    </row>
    <row r="1825" spans="1:14" x14ac:dyDescent="0.3">
      <c r="A1825" s="1">
        <v>42367</v>
      </c>
      <c r="B1825">
        <v>114.3</v>
      </c>
      <c r="C1825">
        <v>76.2</v>
      </c>
      <c r="D1825">
        <v>91.91</v>
      </c>
      <c r="E1825">
        <v>72.989999999999995</v>
      </c>
      <c r="F1825">
        <v>20.45</v>
      </c>
      <c r="G1825">
        <v>27.184999999999999</v>
      </c>
      <c r="H1825">
        <v>56.55</v>
      </c>
      <c r="L1825" s="1">
        <v>42367</v>
      </c>
      <c r="M1825" s="4">
        <f t="shared" si="57"/>
        <v>68.979724999999988</v>
      </c>
      <c r="N1825" s="4">
        <f t="shared" si="56"/>
        <v>114.3</v>
      </c>
    </row>
    <row r="1826" spans="1:14" x14ac:dyDescent="0.3">
      <c r="A1826" s="1">
        <v>42368</v>
      </c>
      <c r="B1826">
        <v>113.27</v>
      </c>
      <c r="C1826">
        <v>75.489999999999995</v>
      </c>
      <c r="D1826">
        <v>91.08</v>
      </c>
      <c r="E1826">
        <v>72.680000000000007</v>
      </c>
      <c r="F1826">
        <v>20.43</v>
      </c>
      <c r="G1826">
        <v>26.83</v>
      </c>
      <c r="H1826">
        <v>56.31</v>
      </c>
      <c r="L1826" s="1">
        <v>42368</v>
      </c>
      <c r="M1826" s="4">
        <f t="shared" si="57"/>
        <v>68.417715000000001</v>
      </c>
      <c r="N1826" s="4">
        <f t="shared" si="56"/>
        <v>113.27</v>
      </c>
    </row>
    <row r="1827" spans="1:14" x14ac:dyDescent="0.3">
      <c r="A1827" s="1">
        <v>42369</v>
      </c>
      <c r="B1827">
        <v>111.86</v>
      </c>
      <c r="C1827">
        <v>74.61</v>
      </c>
      <c r="D1827">
        <v>89.84</v>
      </c>
      <c r="E1827">
        <v>72.03</v>
      </c>
      <c r="F1827">
        <v>20.09</v>
      </c>
      <c r="G1827">
        <v>26.315000000000001</v>
      </c>
      <c r="H1827">
        <v>55.48</v>
      </c>
      <c r="L1827" s="1">
        <v>42369</v>
      </c>
      <c r="M1827" s="4">
        <f t="shared" si="57"/>
        <v>67.567544999999996</v>
      </c>
      <c r="N1827" s="4">
        <f t="shared" si="56"/>
        <v>111.86</v>
      </c>
    </row>
    <row r="1828" spans="1:14" x14ac:dyDescent="0.3">
      <c r="A1828" s="1">
        <v>42370</v>
      </c>
      <c r="B1828">
        <v>111.86</v>
      </c>
      <c r="C1828">
        <v>74.61</v>
      </c>
      <c r="D1828">
        <v>89.84</v>
      </c>
      <c r="E1828">
        <v>72.03</v>
      </c>
      <c r="F1828">
        <v>20.09</v>
      </c>
      <c r="G1828">
        <v>26.315000000000001</v>
      </c>
      <c r="H1828">
        <v>55.48</v>
      </c>
      <c r="L1828" s="1">
        <v>42370</v>
      </c>
      <c r="M1828" s="4">
        <f t="shared" si="57"/>
        <v>67.567544999999996</v>
      </c>
      <c r="N1828" s="4">
        <f t="shared" si="56"/>
        <v>111.86</v>
      </c>
    </row>
    <row r="1829" spans="1:14" x14ac:dyDescent="0.3">
      <c r="A1829" s="1">
        <v>42371</v>
      </c>
      <c r="B1829">
        <v>111.86</v>
      </c>
      <c r="C1829">
        <v>74.61</v>
      </c>
      <c r="D1829">
        <v>89.84</v>
      </c>
      <c r="E1829">
        <v>72.03</v>
      </c>
      <c r="F1829">
        <v>20.09</v>
      </c>
      <c r="G1829">
        <v>26.315000000000001</v>
      </c>
      <c r="H1829">
        <v>55.48</v>
      </c>
      <c r="L1829" s="1">
        <v>42371</v>
      </c>
      <c r="M1829" s="4">
        <f t="shared" si="57"/>
        <v>67.567544999999996</v>
      </c>
      <c r="N1829" s="4">
        <f t="shared" si="56"/>
        <v>111.86</v>
      </c>
    </row>
    <row r="1830" spans="1:14" x14ac:dyDescent="0.3">
      <c r="A1830" s="1">
        <v>42372</v>
      </c>
      <c r="B1830">
        <v>111.86</v>
      </c>
      <c r="C1830">
        <v>74.61</v>
      </c>
      <c r="D1830">
        <v>89.84</v>
      </c>
      <c r="E1830">
        <v>72.03</v>
      </c>
      <c r="F1830">
        <v>20.09</v>
      </c>
      <c r="G1830">
        <v>26.315000000000001</v>
      </c>
      <c r="H1830">
        <v>55.48</v>
      </c>
      <c r="L1830" s="1">
        <v>42372</v>
      </c>
      <c r="M1830" s="4">
        <f t="shared" si="57"/>
        <v>67.567544999999996</v>
      </c>
      <c r="N1830" s="4">
        <f t="shared" si="56"/>
        <v>111.86</v>
      </c>
    </row>
    <row r="1831" spans="1:14" x14ac:dyDescent="0.3">
      <c r="A1831" s="1">
        <v>42373</v>
      </c>
      <c r="B1831">
        <v>109.5</v>
      </c>
      <c r="C1831">
        <v>72.33</v>
      </c>
      <c r="D1831">
        <v>88.8</v>
      </c>
      <c r="E1831">
        <v>70.73</v>
      </c>
      <c r="F1831">
        <v>19.87</v>
      </c>
      <c r="G1831">
        <v>26.338000000000001</v>
      </c>
      <c r="H1831">
        <v>54.8</v>
      </c>
      <c r="L1831" s="1">
        <v>42373</v>
      </c>
      <c r="M1831" s="4">
        <f t="shared" si="57"/>
        <v>66.248734999999996</v>
      </c>
      <c r="N1831" s="4">
        <f t="shared" si="56"/>
        <v>109.5</v>
      </c>
    </row>
    <row r="1832" spans="1:14" x14ac:dyDescent="0.3">
      <c r="A1832" s="1">
        <v>42374</v>
      </c>
      <c r="B1832">
        <v>109.31</v>
      </c>
      <c r="C1832">
        <v>72.08</v>
      </c>
      <c r="D1832">
        <v>87.96</v>
      </c>
      <c r="E1832">
        <v>71.069999999999993</v>
      </c>
      <c r="F1832">
        <v>19.82</v>
      </c>
      <c r="G1832">
        <v>25.678000000000001</v>
      </c>
      <c r="H1832">
        <v>55.05</v>
      </c>
      <c r="L1832" s="1">
        <v>42374</v>
      </c>
      <c r="M1832" s="4">
        <f t="shared" si="57"/>
        <v>65.961209999999994</v>
      </c>
      <c r="N1832" s="4">
        <f t="shared" si="56"/>
        <v>109.31</v>
      </c>
    </row>
    <row r="1833" spans="1:14" x14ac:dyDescent="0.3">
      <c r="A1833" s="1">
        <v>42375</v>
      </c>
      <c r="B1833">
        <v>108.26</v>
      </c>
      <c r="C1833">
        <v>71.67</v>
      </c>
      <c r="D1833">
        <v>84.92</v>
      </c>
      <c r="E1833">
        <v>70.489999999999995</v>
      </c>
      <c r="F1833">
        <v>19.25</v>
      </c>
      <c r="G1833">
        <v>25.175000000000001</v>
      </c>
      <c r="H1833">
        <v>54.05</v>
      </c>
      <c r="L1833" s="1">
        <v>42375</v>
      </c>
      <c r="M1833" s="4">
        <f t="shared" si="57"/>
        <v>64.82012499999999</v>
      </c>
      <c r="N1833" s="4">
        <f t="shared" si="56"/>
        <v>108.26</v>
      </c>
    </row>
    <row r="1834" spans="1:14" x14ac:dyDescent="0.3">
      <c r="A1834" s="1">
        <v>42376</v>
      </c>
      <c r="B1834">
        <v>104.87</v>
      </c>
      <c r="C1834">
        <v>69.010000000000005</v>
      </c>
      <c r="D1834">
        <v>82.54</v>
      </c>
      <c r="E1834">
        <v>69.06</v>
      </c>
      <c r="F1834">
        <v>18.559999999999999</v>
      </c>
      <c r="G1834">
        <v>24.113</v>
      </c>
      <c r="H1834">
        <v>52.17</v>
      </c>
      <c r="L1834" s="1">
        <v>42376</v>
      </c>
      <c r="M1834" s="4">
        <f t="shared" si="57"/>
        <v>62.785079999999994</v>
      </c>
      <c r="N1834" s="4">
        <f t="shared" si="56"/>
        <v>104.87</v>
      </c>
    </row>
    <row r="1835" spans="1:14" x14ac:dyDescent="0.3">
      <c r="A1835" s="1">
        <v>42377</v>
      </c>
      <c r="B1835">
        <v>104.01</v>
      </c>
      <c r="C1835">
        <v>68.22</v>
      </c>
      <c r="D1835">
        <v>81.349999999999994</v>
      </c>
      <c r="E1835">
        <v>68.02</v>
      </c>
      <c r="F1835">
        <v>18.440000000000001</v>
      </c>
      <c r="G1835">
        <v>24.24</v>
      </c>
      <c r="H1835">
        <v>52.33</v>
      </c>
      <c r="L1835" s="1">
        <v>42377</v>
      </c>
      <c r="M1835" s="4">
        <f t="shared" si="57"/>
        <v>62.08372</v>
      </c>
      <c r="N1835" s="4">
        <f t="shared" si="56"/>
        <v>104.01</v>
      </c>
    </row>
    <row r="1836" spans="1:14" x14ac:dyDescent="0.3">
      <c r="A1836" s="1">
        <v>42378</v>
      </c>
      <c r="B1836">
        <v>104.01</v>
      </c>
      <c r="C1836">
        <v>68.22</v>
      </c>
      <c r="D1836">
        <v>81.349999999999994</v>
      </c>
      <c r="E1836">
        <v>68.02</v>
      </c>
      <c r="F1836">
        <v>18.440000000000001</v>
      </c>
      <c r="G1836">
        <v>24.24</v>
      </c>
      <c r="H1836">
        <v>52.33</v>
      </c>
      <c r="L1836" s="1">
        <v>42378</v>
      </c>
      <c r="M1836" s="4">
        <f t="shared" si="57"/>
        <v>62.08372</v>
      </c>
      <c r="N1836" s="4">
        <f t="shared" si="56"/>
        <v>104.01</v>
      </c>
    </row>
    <row r="1837" spans="1:14" x14ac:dyDescent="0.3">
      <c r="A1837" s="1">
        <v>42379</v>
      </c>
      <c r="B1837">
        <v>104.01</v>
      </c>
      <c r="C1837">
        <v>68.22</v>
      </c>
      <c r="D1837">
        <v>81.349999999999994</v>
      </c>
      <c r="E1837">
        <v>68.02</v>
      </c>
      <c r="F1837">
        <v>18.440000000000001</v>
      </c>
      <c r="G1837">
        <v>24.24</v>
      </c>
      <c r="H1837">
        <v>52.33</v>
      </c>
      <c r="L1837" s="1">
        <v>42379</v>
      </c>
      <c r="M1837" s="4">
        <f t="shared" si="57"/>
        <v>62.08372</v>
      </c>
      <c r="N1837" s="4">
        <f t="shared" si="56"/>
        <v>104.01</v>
      </c>
    </row>
    <row r="1838" spans="1:14" x14ac:dyDescent="0.3">
      <c r="A1838" s="1">
        <v>42380</v>
      </c>
      <c r="B1838">
        <v>104.33</v>
      </c>
      <c r="C1838">
        <v>68.097999999999999</v>
      </c>
      <c r="D1838">
        <v>81.63</v>
      </c>
      <c r="E1838">
        <v>67.209999999999994</v>
      </c>
      <c r="F1838">
        <v>18.260000000000002</v>
      </c>
      <c r="G1838">
        <v>24.632999999999999</v>
      </c>
      <c r="H1838">
        <v>52.3</v>
      </c>
      <c r="L1838" s="1">
        <v>42380</v>
      </c>
      <c r="M1838" s="4">
        <f t="shared" si="57"/>
        <v>62.025729999999996</v>
      </c>
      <c r="N1838" s="4">
        <f t="shared" si="56"/>
        <v>104.33</v>
      </c>
    </row>
    <row r="1839" spans="1:14" x14ac:dyDescent="0.3">
      <c r="A1839" s="1">
        <v>42381</v>
      </c>
      <c r="B1839">
        <v>105.54</v>
      </c>
      <c r="C1839">
        <v>68.69</v>
      </c>
      <c r="D1839">
        <v>82.31</v>
      </c>
      <c r="E1839">
        <v>68.069999999999993</v>
      </c>
      <c r="F1839">
        <v>18.38</v>
      </c>
      <c r="G1839">
        <v>24.99</v>
      </c>
      <c r="H1839">
        <v>52.78</v>
      </c>
      <c r="L1839" s="1">
        <v>42381</v>
      </c>
      <c r="M1839" s="4">
        <f t="shared" si="57"/>
        <v>62.615689999999994</v>
      </c>
      <c r="N1839" s="4">
        <f t="shared" si="56"/>
        <v>105.54</v>
      </c>
    </row>
    <row r="1840" spans="1:14" x14ac:dyDescent="0.3">
      <c r="A1840" s="1">
        <v>42382</v>
      </c>
      <c r="B1840">
        <v>101.9</v>
      </c>
      <c r="C1840">
        <v>65.819999999999993</v>
      </c>
      <c r="D1840">
        <v>79.69</v>
      </c>
      <c r="E1840">
        <v>66.05</v>
      </c>
      <c r="F1840">
        <v>18.03</v>
      </c>
      <c r="G1840">
        <v>24.347999999999999</v>
      </c>
      <c r="H1840">
        <v>51.64</v>
      </c>
      <c r="L1840" s="1">
        <v>42382</v>
      </c>
      <c r="M1840" s="4">
        <f t="shared" si="57"/>
        <v>60.474814999999992</v>
      </c>
      <c r="N1840" s="4">
        <f t="shared" si="56"/>
        <v>101.9</v>
      </c>
    </row>
    <row r="1841" spans="1:14" x14ac:dyDescent="0.3">
      <c r="A1841" s="1">
        <v>42383</v>
      </c>
      <c r="B1841">
        <v>104.07</v>
      </c>
      <c r="C1841">
        <v>67.099999999999994</v>
      </c>
      <c r="D1841">
        <v>81.33</v>
      </c>
      <c r="E1841">
        <v>67.819999999999993</v>
      </c>
      <c r="F1841">
        <v>18.25</v>
      </c>
      <c r="G1841">
        <v>24.88</v>
      </c>
      <c r="H1841">
        <v>53.11</v>
      </c>
      <c r="L1841" s="1">
        <v>42383</v>
      </c>
      <c r="M1841" s="4">
        <f t="shared" si="57"/>
        <v>61.798624999999994</v>
      </c>
      <c r="N1841" s="4">
        <f t="shared" si="56"/>
        <v>104.07</v>
      </c>
    </row>
    <row r="1842" spans="1:14" x14ac:dyDescent="0.3">
      <c r="A1842" s="1">
        <v>42384</v>
      </c>
      <c r="B1842">
        <v>100.84</v>
      </c>
      <c r="C1842">
        <v>64.94</v>
      </c>
      <c r="D1842">
        <v>77.66</v>
      </c>
      <c r="E1842">
        <v>66.87</v>
      </c>
      <c r="F1842">
        <v>18.013000000000002</v>
      </c>
      <c r="G1842">
        <v>24.283000000000001</v>
      </c>
      <c r="H1842">
        <v>50.99</v>
      </c>
      <c r="L1842" s="1">
        <v>42384</v>
      </c>
      <c r="M1842" s="4">
        <f t="shared" si="57"/>
        <v>59.71080649999999</v>
      </c>
      <c r="N1842" s="4">
        <f t="shared" si="56"/>
        <v>100.84</v>
      </c>
    </row>
    <row r="1843" spans="1:14" x14ac:dyDescent="0.3">
      <c r="A1843" s="1">
        <v>42385</v>
      </c>
      <c r="B1843">
        <v>100.84</v>
      </c>
      <c r="C1843">
        <v>64.94</v>
      </c>
      <c r="D1843">
        <v>77.66</v>
      </c>
      <c r="E1843">
        <v>66.87</v>
      </c>
      <c r="F1843">
        <v>18.013000000000002</v>
      </c>
      <c r="G1843">
        <v>24.283000000000001</v>
      </c>
      <c r="H1843">
        <v>50.99</v>
      </c>
      <c r="L1843" s="1">
        <v>42385</v>
      </c>
      <c r="M1843" s="4">
        <f t="shared" si="57"/>
        <v>59.71080649999999</v>
      </c>
      <c r="N1843" s="4">
        <f t="shared" si="56"/>
        <v>100.84</v>
      </c>
    </row>
    <row r="1844" spans="1:14" x14ac:dyDescent="0.3">
      <c r="A1844" s="1">
        <v>42386</v>
      </c>
      <c r="B1844">
        <v>100.84</v>
      </c>
      <c r="C1844">
        <v>64.94</v>
      </c>
      <c r="D1844">
        <v>77.66</v>
      </c>
      <c r="E1844">
        <v>66.87</v>
      </c>
      <c r="F1844">
        <v>18.013000000000002</v>
      </c>
      <c r="G1844">
        <v>24.283000000000001</v>
      </c>
      <c r="H1844">
        <v>50.99</v>
      </c>
      <c r="L1844" s="1">
        <v>42386</v>
      </c>
      <c r="M1844" s="4">
        <f t="shared" si="57"/>
        <v>59.71080649999999</v>
      </c>
      <c r="N1844" s="4">
        <f t="shared" si="56"/>
        <v>100.84</v>
      </c>
    </row>
    <row r="1845" spans="1:14" x14ac:dyDescent="0.3">
      <c r="A1845" s="1">
        <v>42387</v>
      </c>
      <c r="B1845">
        <v>100.84</v>
      </c>
      <c r="C1845">
        <v>64.94</v>
      </c>
      <c r="D1845">
        <v>77.66</v>
      </c>
      <c r="E1845">
        <v>66.87</v>
      </c>
      <c r="F1845">
        <v>18.013000000000002</v>
      </c>
      <c r="G1845">
        <v>24.283000000000001</v>
      </c>
      <c r="H1845">
        <v>50.99</v>
      </c>
      <c r="L1845" s="1">
        <v>42387</v>
      </c>
      <c r="M1845" s="4">
        <f t="shared" si="57"/>
        <v>59.71080649999999</v>
      </c>
      <c r="N1845" s="4">
        <f t="shared" si="56"/>
        <v>100.84</v>
      </c>
    </row>
    <row r="1846" spans="1:14" x14ac:dyDescent="0.3">
      <c r="A1846" s="1">
        <v>42388</v>
      </c>
      <c r="B1846">
        <v>101.06</v>
      </c>
      <c r="C1846">
        <v>64.94</v>
      </c>
      <c r="D1846">
        <v>77.790000000000006</v>
      </c>
      <c r="E1846">
        <v>66.86</v>
      </c>
      <c r="F1846">
        <v>18.075600000000001</v>
      </c>
      <c r="G1846">
        <v>24.164999999999999</v>
      </c>
      <c r="H1846">
        <v>50.56</v>
      </c>
      <c r="L1846" s="1">
        <v>42388</v>
      </c>
      <c r="M1846" s="4">
        <f t="shared" si="57"/>
        <v>59.687037799999999</v>
      </c>
      <c r="N1846" s="4">
        <f t="shared" si="56"/>
        <v>101.06</v>
      </c>
    </row>
    <row r="1847" spans="1:14" x14ac:dyDescent="0.3">
      <c r="A1847" s="1">
        <v>42389</v>
      </c>
      <c r="B1847">
        <v>100.75</v>
      </c>
      <c r="C1847">
        <v>64.55</v>
      </c>
      <c r="D1847">
        <v>78.3</v>
      </c>
      <c r="E1847">
        <v>66.989999999999995</v>
      </c>
      <c r="F1847">
        <v>17.555</v>
      </c>
      <c r="G1847">
        <v>24.198</v>
      </c>
      <c r="H1847">
        <v>50.79</v>
      </c>
      <c r="L1847" s="1">
        <v>42389</v>
      </c>
      <c r="M1847" s="4">
        <f t="shared" si="57"/>
        <v>59.723577499999998</v>
      </c>
      <c r="N1847" s="4">
        <f t="shared" si="56"/>
        <v>100.75</v>
      </c>
    </row>
    <row r="1848" spans="1:14" x14ac:dyDescent="0.3">
      <c r="A1848" s="1">
        <v>42390</v>
      </c>
      <c r="B1848">
        <v>100.85</v>
      </c>
      <c r="C1848">
        <v>64.66</v>
      </c>
      <c r="D1848">
        <v>79.459999999999994</v>
      </c>
      <c r="E1848">
        <v>66.790000000000006</v>
      </c>
      <c r="F1848">
        <v>17.722200000000001</v>
      </c>
      <c r="G1848">
        <v>24.074999999999999</v>
      </c>
      <c r="H1848">
        <v>50.48</v>
      </c>
      <c r="L1848" s="1">
        <v>42390</v>
      </c>
      <c r="M1848" s="4">
        <f t="shared" si="57"/>
        <v>59.978861099999996</v>
      </c>
      <c r="N1848" s="4">
        <f t="shared" si="56"/>
        <v>100.85</v>
      </c>
    </row>
    <row r="1849" spans="1:14" x14ac:dyDescent="0.3">
      <c r="A1849" s="1">
        <v>42391</v>
      </c>
      <c r="B1849">
        <v>103.77</v>
      </c>
      <c r="C1849">
        <v>66.28</v>
      </c>
      <c r="D1849">
        <v>80.91</v>
      </c>
      <c r="E1849">
        <v>67.849999999999994</v>
      </c>
      <c r="F1849">
        <v>18.208600000000001</v>
      </c>
      <c r="G1849">
        <v>25.355</v>
      </c>
      <c r="H1849">
        <v>52.29</v>
      </c>
      <c r="L1849" s="1">
        <v>42391</v>
      </c>
      <c r="M1849" s="4">
        <f t="shared" si="57"/>
        <v>61.37660429999999</v>
      </c>
      <c r="N1849" s="4">
        <f t="shared" si="56"/>
        <v>103.77</v>
      </c>
    </row>
    <row r="1850" spans="1:14" x14ac:dyDescent="0.3">
      <c r="A1850" s="1">
        <v>42392</v>
      </c>
      <c r="B1850">
        <v>103.77</v>
      </c>
      <c r="C1850">
        <v>66.28</v>
      </c>
      <c r="D1850">
        <v>80.91</v>
      </c>
      <c r="E1850">
        <v>67.849999999999994</v>
      </c>
      <c r="F1850">
        <v>18.208600000000001</v>
      </c>
      <c r="G1850">
        <v>25.355</v>
      </c>
      <c r="H1850">
        <v>52.29</v>
      </c>
      <c r="L1850" s="1">
        <v>42392</v>
      </c>
      <c r="M1850" s="4">
        <f t="shared" si="57"/>
        <v>61.37660429999999</v>
      </c>
      <c r="N1850" s="4">
        <f t="shared" si="56"/>
        <v>103.77</v>
      </c>
    </row>
    <row r="1851" spans="1:14" x14ac:dyDescent="0.3">
      <c r="A1851" s="1">
        <v>42393</v>
      </c>
      <c r="B1851">
        <v>103.77</v>
      </c>
      <c r="C1851">
        <v>66.28</v>
      </c>
      <c r="D1851">
        <v>80.91</v>
      </c>
      <c r="E1851">
        <v>67.849999999999994</v>
      </c>
      <c r="F1851">
        <v>18.208600000000001</v>
      </c>
      <c r="G1851">
        <v>25.355</v>
      </c>
      <c r="H1851">
        <v>52.29</v>
      </c>
      <c r="L1851" s="1">
        <v>42393</v>
      </c>
      <c r="M1851" s="4">
        <f t="shared" si="57"/>
        <v>61.37660429999999</v>
      </c>
      <c r="N1851" s="4">
        <f t="shared" si="56"/>
        <v>103.77</v>
      </c>
    </row>
    <row r="1852" spans="1:14" x14ac:dyDescent="0.3">
      <c r="A1852" s="1">
        <v>42394</v>
      </c>
      <c r="B1852">
        <v>102.23</v>
      </c>
      <c r="C1852">
        <v>65.150000000000006</v>
      </c>
      <c r="D1852">
        <v>79.790000000000006</v>
      </c>
      <c r="E1852">
        <v>67.22</v>
      </c>
      <c r="F1852">
        <v>17.850000000000001</v>
      </c>
      <c r="G1852">
        <v>24.86</v>
      </c>
      <c r="H1852">
        <v>51.79</v>
      </c>
      <c r="L1852" s="1">
        <v>42394</v>
      </c>
      <c r="M1852" s="4">
        <f t="shared" si="57"/>
        <v>60.506924999999995</v>
      </c>
      <c r="N1852" s="4">
        <f t="shared" si="56"/>
        <v>102.23</v>
      </c>
    </row>
    <row r="1853" spans="1:14" x14ac:dyDescent="0.3">
      <c r="A1853" s="1">
        <v>42395</v>
      </c>
      <c r="B1853">
        <v>103.15</v>
      </c>
      <c r="C1853">
        <v>65.62</v>
      </c>
      <c r="D1853">
        <v>80.53</v>
      </c>
      <c r="E1853">
        <v>67.73</v>
      </c>
      <c r="F1853">
        <v>17.829999999999998</v>
      </c>
      <c r="G1853">
        <v>24.998000000000001</v>
      </c>
      <c r="H1853">
        <v>52.17</v>
      </c>
      <c r="L1853" s="1">
        <v>42395</v>
      </c>
      <c r="M1853" s="4">
        <f t="shared" si="57"/>
        <v>60.984715000000001</v>
      </c>
      <c r="N1853" s="4">
        <f t="shared" si="56"/>
        <v>103.15</v>
      </c>
    </row>
    <row r="1854" spans="1:14" x14ac:dyDescent="0.3">
      <c r="A1854" s="1">
        <v>42396</v>
      </c>
      <c r="B1854">
        <v>100.58</v>
      </c>
      <c r="C1854">
        <v>63.97</v>
      </c>
      <c r="D1854">
        <v>79.61</v>
      </c>
      <c r="E1854">
        <v>66.959999999999994</v>
      </c>
      <c r="F1854">
        <v>17.68</v>
      </c>
      <c r="G1854">
        <v>23.355</v>
      </c>
      <c r="H1854">
        <v>51.22</v>
      </c>
      <c r="L1854" s="1">
        <v>42396</v>
      </c>
      <c r="M1854" s="4">
        <f t="shared" si="57"/>
        <v>59.802340000000001</v>
      </c>
      <c r="N1854" s="4">
        <f t="shared" si="56"/>
        <v>100.58</v>
      </c>
    </row>
    <row r="1855" spans="1:14" x14ac:dyDescent="0.3">
      <c r="A1855" s="1">
        <v>42397</v>
      </c>
      <c r="B1855">
        <v>102</v>
      </c>
      <c r="C1855">
        <v>65.38</v>
      </c>
      <c r="D1855">
        <v>79.430000000000007</v>
      </c>
      <c r="E1855">
        <v>65.400000000000006</v>
      </c>
      <c r="F1855">
        <v>17.6584</v>
      </c>
      <c r="G1855">
        <v>23.523</v>
      </c>
      <c r="H1855">
        <v>52.055</v>
      </c>
      <c r="L1855" s="1">
        <v>42397</v>
      </c>
      <c r="M1855" s="4">
        <f t="shared" si="57"/>
        <v>60.117129200000001</v>
      </c>
      <c r="N1855" s="4">
        <f t="shared" si="56"/>
        <v>102</v>
      </c>
    </row>
    <row r="1856" spans="1:14" x14ac:dyDescent="0.3">
      <c r="A1856" s="1">
        <v>42398</v>
      </c>
      <c r="B1856">
        <v>104.13</v>
      </c>
      <c r="C1856">
        <v>66.069999999999993</v>
      </c>
      <c r="D1856">
        <v>83.03</v>
      </c>
      <c r="E1856">
        <v>66.47</v>
      </c>
      <c r="F1856">
        <v>18.05</v>
      </c>
      <c r="G1856">
        <v>24.335000000000001</v>
      </c>
      <c r="H1856">
        <v>55.09</v>
      </c>
      <c r="L1856" s="1">
        <v>42398</v>
      </c>
      <c r="M1856" s="4">
        <f t="shared" si="57"/>
        <v>61.804025000000003</v>
      </c>
      <c r="N1856" s="4">
        <f t="shared" si="56"/>
        <v>104.13</v>
      </c>
    </row>
    <row r="1857" spans="1:14" x14ac:dyDescent="0.3">
      <c r="A1857" s="1">
        <v>42399</v>
      </c>
      <c r="B1857">
        <v>104.13</v>
      </c>
      <c r="C1857">
        <v>66.069999999999993</v>
      </c>
      <c r="D1857">
        <v>83.03</v>
      </c>
      <c r="E1857">
        <v>66.47</v>
      </c>
      <c r="F1857">
        <v>18.05</v>
      </c>
      <c r="G1857">
        <v>24.335000000000001</v>
      </c>
      <c r="H1857">
        <v>55.09</v>
      </c>
      <c r="L1857" s="1">
        <v>42399</v>
      </c>
      <c r="M1857" s="4">
        <f t="shared" si="57"/>
        <v>61.804025000000003</v>
      </c>
      <c r="N1857" s="4">
        <f t="shared" si="56"/>
        <v>104.13</v>
      </c>
    </row>
    <row r="1858" spans="1:14" x14ac:dyDescent="0.3">
      <c r="A1858" s="1">
        <v>42400</v>
      </c>
      <c r="B1858">
        <v>104.13</v>
      </c>
      <c r="C1858">
        <v>66.069999999999993</v>
      </c>
      <c r="D1858">
        <v>83.03</v>
      </c>
      <c r="E1858">
        <v>66.47</v>
      </c>
      <c r="F1858">
        <v>18.05</v>
      </c>
      <c r="G1858">
        <v>24.335000000000001</v>
      </c>
      <c r="H1858">
        <v>55.09</v>
      </c>
      <c r="L1858" s="1">
        <v>42400</v>
      </c>
      <c r="M1858" s="4">
        <f t="shared" si="57"/>
        <v>61.804025000000003</v>
      </c>
      <c r="N1858" s="4">
        <f t="shared" ref="N1858:N1921" si="58">B1858</f>
        <v>104.13</v>
      </c>
    </row>
    <row r="1859" spans="1:14" x14ac:dyDescent="0.3">
      <c r="A1859" s="1">
        <v>42401</v>
      </c>
      <c r="B1859">
        <v>104.41</v>
      </c>
      <c r="C1859">
        <v>66.849999999999994</v>
      </c>
      <c r="D1859">
        <v>83.4</v>
      </c>
      <c r="E1859">
        <v>66.569999999999993</v>
      </c>
      <c r="F1859">
        <v>18.0501</v>
      </c>
      <c r="G1859">
        <v>24.108000000000001</v>
      </c>
      <c r="H1859">
        <v>54.71</v>
      </c>
      <c r="L1859" s="1">
        <v>42401</v>
      </c>
      <c r="M1859" s="4">
        <f t="shared" ref="M1859:M1922" si="59">C1859*0.35+D1859*25%+E1859*15%+F1859*0.05%+G1859*10%+H1859*10%</f>
        <v>62.123825050000008</v>
      </c>
      <c r="N1859" s="4">
        <f t="shared" si="58"/>
        <v>104.41</v>
      </c>
    </row>
    <row r="1860" spans="1:14" x14ac:dyDescent="0.3">
      <c r="A1860" s="1">
        <v>42402</v>
      </c>
      <c r="B1860">
        <v>102.15</v>
      </c>
      <c r="C1860">
        <v>65.12</v>
      </c>
      <c r="D1860">
        <v>80.650000000000006</v>
      </c>
      <c r="E1860">
        <v>65.61</v>
      </c>
      <c r="F1860">
        <v>17.66</v>
      </c>
      <c r="G1860">
        <v>23.62</v>
      </c>
      <c r="H1860">
        <v>53</v>
      </c>
      <c r="L1860" s="1">
        <v>42402</v>
      </c>
      <c r="M1860" s="4">
        <f t="shared" si="59"/>
        <v>60.466830000000016</v>
      </c>
      <c r="N1860" s="4">
        <f t="shared" si="58"/>
        <v>102.15</v>
      </c>
    </row>
    <row r="1861" spans="1:14" x14ac:dyDescent="0.3">
      <c r="A1861" s="1">
        <v>42403</v>
      </c>
      <c r="B1861">
        <v>101.66</v>
      </c>
      <c r="C1861">
        <v>64.27</v>
      </c>
      <c r="D1861">
        <v>80.84</v>
      </c>
      <c r="E1861">
        <v>66.040000000000006</v>
      </c>
      <c r="F1861">
        <v>17.989999999999998</v>
      </c>
      <c r="G1861">
        <v>24.088000000000001</v>
      </c>
      <c r="H1861">
        <v>52.16</v>
      </c>
      <c r="L1861" s="1">
        <v>42403</v>
      </c>
      <c r="M1861" s="4">
        <f t="shared" si="59"/>
        <v>60.244294999999994</v>
      </c>
      <c r="N1861" s="4">
        <f t="shared" si="58"/>
        <v>101.66</v>
      </c>
    </row>
    <row r="1862" spans="1:14" x14ac:dyDescent="0.3">
      <c r="A1862" s="1">
        <v>42404</v>
      </c>
      <c r="B1862">
        <v>101.65</v>
      </c>
      <c r="C1862">
        <v>64.63</v>
      </c>
      <c r="D1862">
        <v>82.24</v>
      </c>
      <c r="E1862">
        <v>65.680000000000007</v>
      </c>
      <c r="F1862">
        <v>18.36</v>
      </c>
      <c r="G1862">
        <v>24.15</v>
      </c>
      <c r="H1862">
        <v>52</v>
      </c>
      <c r="L1862" s="1">
        <v>42404</v>
      </c>
      <c r="M1862" s="4">
        <f t="shared" si="59"/>
        <v>60.656680000000001</v>
      </c>
      <c r="N1862" s="4">
        <f t="shared" si="58"/>
        <v>101.65</v>
      </c>
    </row>
    <row r="1863" spans="1:14" x14ac:dyDescent="0.3">
      <c r="A1863" s="1">
        <v>42405</v>
      </c>
      <c r="B1863">
        <v>98.12</v>
      </c>
      <c r="C1863">
        <v>60</v>
      </c>
      <c r="D1863">
        <v>79.42</v>
      </c>
      <c r="E1863">
        <v>64.400000000000006</v>
      </c>
      <c r="F1863">
        <v>18.039000000000001</v>
      </c>
      <c r="G1863">
        <v>23.504999999999999</v>
      </c>
      <c r="H1863">
        <v>50.16</v>
      </c>
      <c r="L1863" s="1">
        <v>42405</v>
      </c>
      <c r="M1863" s="4">
        <f t="shared" si="59"/>
        <v>57.890519499999996</v>
      </c>
      <c r="N1863" s="4">
        <f t="shared" si="58"/>
        <v>98.12</v>
      </c>
    </row>
    <row r="1864" spans="1:14" x14ac:dyDescent="0.3">
      <c r="A1864" s="1">
        <v>42406</v>
      </c>
      <c r="B1864">
        <v>98.12</v>
      </c>
      <c r="C1864">
        <v>60</v>
      </c>
      <c r="D1864">
        <v>79.42</v>
      </c>
      <c r="E1864">
        <v>64.400000000000006</v>
      </c>
      <c r="F1864">
        <v>18.039000000000001</v>
      </c>
      <c r="G1864">
        <v>23.504999999999999</v>
      </c>
      <c r="H1864">
        <v>50.16</v>
      </c>
      <c r="L1864" s="1">
        <v>42406</v>
      </c>
      <c r="M1864" s="4">
        <f t="shared" si="59"/>
        <v>57.890519499999996</v>
      </c>
      <c r="N1864" s="4">
        <f t="shared" si="58"/>
        <v>98.12</v>
      </c>
    </row>
    <row r="1865" spans="1:14" x14ac:dyDescent="0.3">
      <c r="A1865" s="1">
        <v>42407</v>
      </c>
      <c r="B1865">
        <v>98.12</v>
      </c>
      <c r="C1865">
        <v>60</v>
      </c>
      <c r="D1865">
        <v>79.42</v>
      </c>
      <c r="E1865">
        <v>64.400000000000006</v>
      </c>
      <c r="F1865">
        <v>18.039000000000001</v>
      </c>
      <c r="G1865">
        <v>23.504999999999999</v>
      </c>
      <c r="H1865">
        <v>50.16</v>
      </c>
      <c r="L1865" s="1">
        <v>42407</v>
      </c>
      <c r="M1865" s="4">
        <f t="shared" si="59"/>
        <v>57.890519499999996</v>
      </c>
      <c r="N1865" s="4">
        <f t="shared" si="58"/>
        <v>98.12</v>
      </c>
    </row>
    <row r="1866" spans="1:14" x14ac:dyDescent="0.3">
      <c r="A1866" s="1">
        <v>42408</v>
      </c>
      <c r="B1866">
        <v>96.62</v>
      </c>
      <c r="C1866">
        <v>57.9</v>
      </c>
      <c r="D1866">
        <v>77.42</v>
      </c>
      <c r="E1866">
        <v>63.52</v>
      </c>
      <c r="F1866">
        <v>17.490100000000002</v>
      </c>
      <c r="G1866">
        <v>23.753</v>
      </c>
      <c r="H1866">
        <v>49.41</v>
      </c>
      <c r="L1866" s="1">
        <v>42408</v>
      </c>
      <c r="M1866" s="4">
        <f t="shared" si="59"/>
        <v>56.473045050000003</v>
      </c>
      <c r="N1866" s="4">
        <f t="shared" si="58"/>
        <v>96.62</v>
      </c>
    </row>
    <row r="1867" spans="1:14" x14ac:dyDescent="0.3">
      <c r="A1867" s="1">
        <v>42409</v>
      </c>
      <c r="B1867">
        <v>96.32</v>
      </c>
      <c r="C1867">
        <v>57.33</v>
      </c>
      <c r="D1867">
        <v>76.98</v>
      </c>
      <c r="E1867">
        <v>63.9908</v>
      </c>
      <c r="F1867">
        <v>17.45</v>
      </c>
      <c r="G1867">
        <v>23.748000000000001</v>
      </c>
      <c r="H1867">
        <v>49.28</v>
      </c>
      <c r="L1867" s="1">
        <v>42409</v>
      </c>
      <c r="M1867" s="4">
        <f t="shared" si="59"/>
        <v>56.220645000000005</v>
      </c>
      <c r="N1867" s="4">
        <f t="shared" si="58"/>
        <v>96.32</v>
      </c>
    </row>
    <row r="1868" spans="1:14" x14ac:dyDescent="0.3">
      <c r="A1868" s="1">
        <v>42410</v>
      </c>
      <c r="B1868">
        <v>96.69</v>
      </c>
      <c r="C1868">
        <v>58.21</v>
      </c>
      <c r="D1868">
        <v>76.38</v>
      </c>
      <c r="E1868">
        <v>64.56</v>
      </c>
      <c r="F1868">
        <v>17.5</v>
      </c>
      <c r="G1868">
        <v>23.568000000000001</v>
      </c>
      <c r="H1868">
        <v>49.71</v>
      </c>
      <c r="L1868" s="1">
        <v>42410</v>
      </c>
      <c r="M1868" s="4">
        <f t="shared" si="59"/>
        <v>56.489049999999992</v>
      </c>
      <c r="N1868" s="4">
        <f t="shared" si="58"/>
        <v>96.69</v>
      </c>
    </row>
    <row r="1869" spans="1:14" x14ac:dyDescent="0.3">
      <c r="A1869" s="1">
        <v>42411</v>
      </c>
      <c r="B1869">
        <v>96.55</v>
      </c>
      <c r="C1869">
        <v>58.84</v>
      </c>
      <c r="D1869">
        <v>75.790000000000006</v>
      </c>
      <c r="E1869">
        <v>63.52</v>
      </c>
      <c r="F1869">
        <v>17.25</v>
      </c>
      <c r="G1869">
        <v>23.425000000000001</v>
      </c>
      <c r="H1869">
        <v>49.69</v>
      </c>
      <c r="L1869" s="1">
        <v>42411</v>
      </c>
      <c r="M1869" s="4">
        <f t="shared" si="59"/>
        <v>56.389625000000002</v>
      </c>
      <c r="N1869" s="4">
        <f t="shared" si="58"/>
        <v>96.55</v>
      </c>
    </row>
    <row r="1870" spans="1:14" x14ac:dyDescent="0.3">
      <c r="A1870" s="1">
        <v>42412</v>
      </c>
      <c r="B1870">
        <v>98.02</v>
      </c>
      <c r="C1870">
        <v>59.66</v>
      </c>
      <c r="D1870">
        <v>77.45</v>
      </c>
      <c r="E1870">
        <v>64.37</v>
      </c>
      <c r="F1870">
        <v>17.350000000000001</v>
      </c>
      <c r="G1870">
        <v>23.498000000000001</v>
      </c>
      <c r="H1870">
        <v>50.5</v>
      </c>
      <c r="L1870" s="1">
        <v>42412</v>
      </c>
      <c r="M1870" s="4">
        <f t="shared" si="59"/>
        <v>57.307474999999997</v>
      </c>
      <c r="N1870" s="4">
        <f t="shared" si="58"/>
        <v>98.02</v>
      </c>
    </row>
    <row r="1871" spans="1:14" x14ac:dyDescent="0.3">
      <c r="A1871" s="1">
        <v>42413</v>
      </c>
      <c r="B1871">
        <v>98.02</v>
      </c>
      <c r="C1871">
        <v>59.66</v>
      </c>
      <c r="D1871">
        <v>77.45</v>
      </c>
      <c r="E1871">
        <v>64.37</v>
      </c>
      <c r="F1871">
        <v>17.350000000000001</v>
      </c>
      <c r="G1871">
        <v>23.498000000000001</v>
      </c>
      <c r="H1871">
        <v>50.5</v>
      </c>
      <c r="L1871" s="1">
        <v>42413</v>
      </c>
      <c r="M1871" s="4">
        <f t="shared" si="59"/>
        <v>57.307474999999997</v>
      </c>
      <c r="N1871" s="4">
        <f t="shared" si="58"/>
        <v>98.02</v>
      </c>
    </row>
    <row r="1872" spans="1:14" x14ac:dyDescent="0.3">
      <c r="A1872" s="1">
        <v>42414</v>
      </c>
      <c r="B1872">
        <v>98.02</v>
      </c>
      <c r="C1872">
        <v>59.66</v>
      </c>
      <c r="D1872">
        <v>77.45</v>
      </c>
      <c r="E1872">
        <v>64.37</v>
      </c>
      <c r="F1872">
        <v>17.350000000000001</v>
      </c>
      <c r="G1872">
        <v>23.498000000000001</v>
      </c>
      <c r="H1872">
        <v>50.5</v>
      </c>
      <c r="L1872" s="1">
        <v>42414</v>
      </c>
      <c r="M1872" s="4">
        <f t="shared" si="59"/>
        <v>57.307474999999997</v>
      </c>
      <c r="N1872" s="4">
        <f t="shared" si="58"/>
        <v>98.02</v>
      </c>
    </row>
    <row r="1873" spans="1:14" x14ac:dyDescent="0.3">
      <c r="A1873" s="1">
        <v>42415</v>
      </c>
      <c r="B1873">
        <v>98.02</v>
      </c>
      <c r="C1873">
        <v>59.66</v>
      </c>
      <c r="D1873">
        <v>77.45</v>
      </c>
      <c r="E1873">
        <v>64.37</v>
      </c>
      <c r="F1873">
        <v>17.350000000000001</v>
      </c>
      <c r="G1873">
        <v>23.498000000000001</v>
      </c>
      <c r="H1873">
        <v>50.5</v>
      </c>
      <c r="L1873" s="1">
        <v>42415</v>
      </c>
      <c r="M1873" s="4">
        <f t="shared" si="59"/>
        <v>57.307474999999997</v>
      </c>
      <c r="N1873" s="4">
        <f t="shared" si="58"/>
        <v>98.02</v>
      </c>
    </row>
    <row r="1874" spans="1:14" x14ac:dyDescent="0.3">
      <c r="A1874" s="1">
        <v>42416</v>
      </c>
      <c r="B1874">
        <v>100.23</v>
      </c>
      <c r="C1874">
        <v>61.41</v>
      </c>
      <c r="D1874">
        <v>80.17</v>
      </c>
      <c r="E1874">
        <v>65.58</v>
      </c>
      <c r="F1874">
        <v>17.84</v>
      </c>
      <c r="G1874">
        <v>24.16</v>
      </c>
      <c r="H1874">
        <v>51.09</v>
      </c>
      <c r="L1874" s="1">
        <v>42416</v>
      </c>
      <c r="M1874" s="4">
        <f t="shared" si="59"/>
        <v>58.906920000000007</v>
      </c>
      <c r="N1874" s="4">
        <f t="shared" si="58"/>
        <v>100.23</v>
      </c>
    </row>
    <row r="1875" spans="1:14" x14ac:dyDescent="0.3">
      <c r="A1875" s="1">
        <v>42417</v>
      </c>
      <c r="B1875">
        <v>102.5</v>
      </c>
      <c r="C1875">
        <v>63.32</v>
      </c>
      <c r="D1875">
        <v>82.08</v>
      </c>
      <c r="E1875">
        <v>66.41</v>
      </c>
      <c r="F1875">
        <v>18.4619</v>
      </c>
      <c r="G1875">
        <v>24.53</v>
      </c>
      <c r="H1875">
        <v>52.42</v>
      </c>
      <c r="L1875" s="1">
        <v>42417</v>
      </c>
      <c r="M1875" s="4">
        <f t="shared" si="59"/>
        <v>60.347730950000013</v>
      </c>
      <c r="N1875" s="4">
        <f t="shared" si="58"/>
        <v>102.5</v>
      </c>
    </row>
    <row r="1876" spans="1:14" x14ac:dyDescent="0.3">
      <c r="A1876" s="1">
        <v>42418</v>
      </c>
      <c r="B1876">
        <v>101.33</v>
      </c>
      <c r="C1876">
        <v>62.71</v>
      </c>
      <c r="D1876">
        <v>81.69</v>
      </c>
      <c r="E1876">
        <v>66</v>
      </c>
      <c r="F1876">
        <v>18.260000000000002</v>
      </c>
      <c r="G1876">
        <v>24.065000000000001</v>
      </c>
      <c r="H1876">
        <v>52.19</v>
      </c>
      <c r="L1876" s="1">
        <v>42418</v>
      </c>
      <c r="M1876" s="4">
        <f t="shared" si="59"/>
        <v>59.905629999999995</v>
      </c>
      <c r="N1876" s="4">
        <f t="shared" si="58"/>
        <v>101.33</v>
      </c>
    </row>
    <row r="1877" spans="1:14" x14ac:dyDescent="0.3">
      <c r="A1877" s="1">
        <v>42419</v>
      </c>
      <c r="B1877">
        <v>101.63</v>
      </c>
      <c r="C1877">
        <v>63.2</v>
      </c>
      <c r="D1877">
        <v>82.05</v>
      </c>
      <c r="E1877">
        <v>65.930000000000007</v>
      </c>
      <c r="F1877">
        <v>18.128</v>
      </c>
      <c r="G1877">
        <v>24.01</v>
      </c>
      <c r="H1877">
        <v>51.82</v>
      </c>
      <c r="L1877" s="1">
        <v>42419</v>
      </c>
      <c r="M1877" s="4">
        <f t="shared" si="59"/>
        <v>60.114064000000006</v>
      </c>
      <c r="N1877" s="4">
        <f t="shared" si="58"/>
        <v>101.63</v>
      </c>
    </row>
    <row r="1878" spans="1:14" x14ac:dyDescent="0.3">
      <c r="A1878" s="1">
        <v>42420</v>
      </c>
      <c r="B1878">
        <v>101.63</v>
      </c>
      <c r="C1878">
        <v>63.2</v>
      </c>
      <c r="D1878">
        <v>82.05</v>
      </c>
      <c r="E1878">
        <v>65.930000000000007</v>
      </c>
      <c r="F1878">
        <v>18.128</v>
      </c>
      <c r="G1878">
        <v>24.01</v>
      </c>
      <c r="H1878">
        <v>51.82</v>
      </c>
      <c r="L1878" s="1">
        <v>42420</v>
      </c>
      <c r="M1878" s="4">
        <f t="shared" si="59"/>
        <v>60.114064000000006</v>
      </c>
      <c r="N1878" s="4">
        <f t="shared" si="58"/>
        <v>101.63</v>
      </c>
    </row>
    <row r="1879" spans="1:14" x14ac:dyDescent="0.3">
      <c r="A1879" s="1">
        <v>42421</v>
      </c>
      <c r="B1879">
        <v>101.63</v>
      </c>
      <c r="C1879">
        <v>63.2</v>
      </c>
      <c r="D1879">
        <v>82.05</v>
      </c>
      <c r="E1879">
        <v>65.930000000000007</v>
      </c>
      <c r="F1879">
        <v>18.128</v>
      </c>
      <c r="G1879">
        <v>24.01</v>
      </c>
      <c r="H1879">
        <v>51.82</v>
      </c>
      <c r="L1879" s="1">
        <v>42421</v>
      </c>
      <c r="M1879" s="4">
        <f t="shared" si="59"/>
        <v>60.114064000000006</v>
      </c>
      <c r="N1879" s="4">
        <f t="shared" si="58"/>
        <v>101.63</v>
      </c>
    </row>
    <row r="1880" spans="1:14" x14ac:dyDescent="0.3">
      <c r="A1880" s="1">
        <v>42422</v>
      </c>
      <c r="B1880">
        <v>103.28</v>
      </c>
      <c r="C1880">
        <v>64.52</v>
      </c>
      <c r="D1880">
        <v>83.34</v>
      </c>
      <c r="E1880">
        <v>66.87</v>
      </c>
      <c r="F1880">
        <v>18.79</v>
      </c>
      <c r="G1880">
        <v>24.22</v>
      </c>
      <c r="H1880">
        <v>52.65</v>
      </c>
      <c r="L1880" s="1">
        <v>42422</v>
      </c>
      <c r="M1880" s="4">
        <f t="shared" si="59"/>
        <v>61.143895000000001</v>
      </c>
      <c r="N1880" s="4">
        <f t="shared" si="58"/>
        <v>103.28</v>
      </c>
    </row>
    <row r="1881" spans="1:14" x14ac:dyDescent="0.3">
      <c r="A1881" s="1">
        <v>42423</v>
      </c>
      <c r="B1881">
        <v>101.58</v>
      </c>
      <c r="C1881">
        <v>63.45</v>
      </c>
      <c r="D1881">
        <v>82.03</v>
      </c>
      <c r="E1881">
        <v>66.37</v>
      </c>
      <c r="F1881">
        <v>18.45</v>
      </c>
      <c r="G1881">
        <v>23.672999999999998</v>
      </c>
      <c r="H1881">
        <v>51.18</v>
      </c>
      <c r="L1881" s="1">
        <v>42423</v>
      </c>
      <c r="M1881" s="4">
        <f t="shared" si="59"/>
        <v>60.165025000000007</v>
      </c>
      <c r="N1881" s="4">
        <f t="shared" si="58"/>
        <v>101.58</v>
      </c>
    </row>
    <row r="1882" spans="1:14" x14ac:dyDescent="0.3">
      <c r="A1882" s="1">
        <v>42424</v>
      </c>
      <c r="B1882">
        <v>102.55</v>
      </c>
      <c r="C1882">
        <v>64.03</v>
      </c>
      <c r="D1882">
        <v>83.12</v>
      </c>
      <c r="E1882">
        <v>66.59</v>
      </c>
      <c r="F1882">
        <v>18.420000000000002</v>
      </c>
      <c r="G1882">
        <v>24.024999999999999</v>
      </c>
      <c r="H1882">
        <v>51.36</v>
      </c>
      <c r="L1882" s="1">
        <v>42424</v>
      </c>
      <c r="M1882" s="4">
        <f t="shared" si="59"/>
        <v>60.726710000000004</v>
      </c>
      <c r="N1882" s="4">
        <f t="shared" si="58"/>
        <v>102.55</v>
      </c>
    </row>
    <row r="1883" spans="1:14" x14ac:dyDescent="0.3">
      <c r="A1883" s="1">
        <v>42425</v>
      </c>
      <c r="B1883">
        <v>103.56</v>
      </c>
      <c r="C1883">
        <v>64.97</v>
      </c>
      <c r="D1883">
        <v>84.13</v>
      </c>
      <c r="E1883">
        <v>67.42</v>
      </c>
      <c r="F1883">
        <v>18.559999999999999</v>
      </c>
      <c r="G1883">
        <v>24.19</v>
      </c>
      <c r="H1883">
        <v>52.1</v>
      </c>
      <c r="L1883" s="1">
        <v>42425</v>
      </c>
      <c r="M1883" s="4">
        <f t="shared" si="59"/>
        <v>61.523279999999993</v>
      </c>
      <c r="N1883" s="4">
        <f t="shared" si="58"/>
        <v>103.56</v>
      </c>
    </row>
    <row r="1884" spans="1:14" x14ac:dyDescent="0.3">
      <c r="A1884" s="1">
        <v>42426</v>
      </c>
      <c r="B1884">
        <v>103.43</v>
      </c>
      <c r="C1884">
        <v>65.59</v>
      </c>
      <c r="D1884">
        <v>84.67</v>
      </c>
      <c r="E1884">
        <v>67.3</v>
      </c>
      <c r="F1884">
        <v>18.734999999999999</v>
      </c>
      <c r="G1884">
        <v>24.228000000000002</v>
      </c>
      <c r="H1884">
        <v>51.3</v>
      </c>
      <c r="L1884" s="1">
        <v>42426</v>
      </c>
      <c r="M1884" s="4">
        <f t="shared" si="59"/>
        <v>61.781167500000002</v>
      </c>
      <c r="N1884" s="4">
        <f t="shared" si="58"/>
        <v>103.43</v>
      </c>
    </row>
    <row r="1885" spans="1:14" x14ac:dyDescent="0.3">
      <c r="A1885" s="1">
        <v>42427</v>
      </c>
      <c r="B1885">
        <v>103.43</v>
      </c>
      <c r="C1885">
        <v>65.59</v>
      </c>
      <c r="D1885">
        <v>84.67</v>
      </c>
      <c r="E1885">
        <v>67.3</v>
      </c>
      <c r="F1885">
        <v>18.734999999999999</v>
      </c>
      <c r="G1885">
        <v>24.228000000000002</v>
      </c>
      <c r="H1885">
        <v>51.3</v>
      </c>
      <c r="L1885" s="1">
        <v>42427</v>
      </c>
      <c r="M1885" s="4">
        <f t="shared" si="59"/>
        <v>61.781167500000002</v>
      </c>
      <c r="N1885" s="4">
        <f t="shared" si="58"/>
        <v>103.43</v>
      </c>
    </row>
    <row r="1886" spans="1:14" x14ac:dyDescent="0.3">
      <c r="A1886" s="1">
        <v>42428</v>
      </c>
      <c r="B1886">
        <v>103.43</v>
      </c>
      <c r="C1886">
        <v>65.59</v>
      </c>
      <c r="D1886">
        <v>84.67</v>
      </c>
      <c r="E1886">
        <v>67.3</v>
      </c>
      <c r="F1886">
        <v>18.734999999999999</v>
      </c>
      <c r="G1886">
        <v>24.228000000000002</v>
      </c>
      <c r="H1886">
        <v>51.3</v>
      </c>
      <c r="L1886" s="1">
        <v>42428</v>
      </c>
      <c r="M1886" s="4">
        <f t="shared" si="59"/>
        <v>61.781167500000002</v>
      </c>
      <c r="N1886" s="4">
        <f t="shared" si="58"/>
        <v>103.43</v>
      </c>
    </row>
    <row r="1887" spans="1:14" x14ac:dyDescent="0.3">
      <c r="A1887" s="1">
        <v>42429</v>
      </c>
      <c r="B1887">
        <v>102.5</v>
      </c>
      <c r="C1887">
        <v>65.33</v>
      </c>
      <c r="D1887">
        <v>84.47</v>
      </c>
      <c r="E1887">
        <v>66.229200000000006</v>
      </c>
      <c r="F1887">
        <v>18.88</v>
      </c>
      <c r="G1887">
        <v>24.172999999999998</v>
      </c>
      <c r="H1887">
        <v>50.88</v>
      </c>
      <c r="L1887" s="1">
        <v>42429</v>
      </c>
      <c r="M1887" s="4">
        <f t="shared" si="59"/>
        <v>61.432119999999991</v>
      </c>
      <c r="N1887" s="4">
        <f t="shared" si="58"/>
        <v>102.5</v>
      </c>
    </row>
    <row r="1888" spans="1:14" x14ac:dyDescent="0.3">
      <c r="A1888" s="1">
        <v>42430</v>
      </c>
      <c r="B1888">
        <v>105.79</v>
      </c>
      <c r="C1888">
        <v>67.349999999999994</v>
      </c>
      <c r="D1888">
        <v>86.75</v>
      </c>
      <c r="E1888">
        <v>67.650000000000006</v>
      </c>
      <c r="F1888">
        <v>19.43</v>
      </c>
      <c r="G1888">
        <v>25.132999999999999</v>
      </c>
      <c r="H1888">
        <v>52.58</v>
      </c>
      <c r="L1888" s="1">
        <v>42430</v>
      </c>
      <c r="M1888" s="4">
        <f t="shared" si="59"/>
        <v>63.188515000000002</v>
      </c>
      <c r="N1888" s="4">
        <f t="shared" si="58"/>
        <v>105.79</v>
      </c>
    </row>
    <row r="1889" spans="1:14" x14ac:dyDescent="0.3">
      <c r="A1889" s="1">
        <v>42431</v>
      </c>
      <c r="B1889">
        <v>105.83</v>
      </c>
      <c r="C1889">
        <v>67.61</v>
      </c>
      <c r="D1889">
        <v>87.29</v>
      </c>
      <c r="E1889">
        <v>67.760800000000003</v>
      </c>
      <c r="F1889">
        <v>19.61</v>
      </c>
      <c r="G1889">
        <v>25.187999999999999</v>
      </c>
      <c r="H1889">
        <v>52.95</v>
      </c>
      <c r="L1889" s="1">
        <v>42431</v>
      </c>
      <c r="M1889" s="4">
        <f t="shared" si="59"/>
        <v>63.473725000000002</v>
      </c>
      <c r="N1889" s="4">
        <f t="shared" si="58"/>
        <v>105.83</v>
      </c>
    </row>
    <row r="1890" spans="1:14" x14ac:dyDescent="0.3">
      <c r="A1890" s="1">
        <v>42432</v>
      </c>
      <c r="B1890">
        <v>105.63</v>
      </c>
      <c r="C1890">
        <v>67.8</v>
      </c>
      <c r="D1890">
        <v>87.39</v>
      </c>
      <c r="E1890">
        <v>67.569999999999993</v>
      </c>
      <c r="F1890">
        <v>19.79</v>
      </c>
      <c r="G1890">
        <v>25.375</v>
      </c>
      <c r="H1890">
        <v>52.35</v>
      </c>
      <c r="L1890" s="1">
        <v>42432</v>
      </c>
      <c r="M1890" s="4">
        <f t="shared" si="59"/>
        <v>63.495395000000002</v>
      </c>
      <c r="N1890" s="4">
        <f t="shared" si="58"/>
        <v>105.63</v>
      </c>
    </row>
    <row r="1891" spans="1:14" x14ac:dyDescent="0.3">
      <c r="A1891" s="1">
        <v>42433</v>
      </c>
      <c r="B1891">
        <v>105.67</v>
      </c>
      <c r="C1891">
        <v>67.88</v>
      </c>
      <c r="D1891">
        <v>88.29</v>
      </c>
      <c r="E1891">
        <v>67.41</v>
      </c>
      <c r="F1891">
        <v>20.25</v>
      </c>
      <c r="G1891">
        <v>25.753</v>
      </c>
      <c r="H1891">
        <v>52.03</v>
      </c>
      <c r="L1891" s="1">
        <v>42433</v>
      </c>
      <c r="M1891" s="4">
        <f t="shared" si="59"/>
        <v>63.730425000000004</v>
      </c>
      <c r="N1891" s="4">
        <f t="shared" si="58"/>
        <v>105.67</v>
      </c>
    </row>
    <row r="1892" spans="1:14" x14ac:dyDescent="0.3">
      <c r="A1892" s="1">
        <v>42434</v>
      </c>
      <c r="B1892">
        <v>105.67</v>
      </c>
      <c r="C1892">
        <v>67.88</v>
      </c>
      <c r="D1892">
        <v>88.29</v>
      </c>
      <c r="E1892">
        <v>67.41</v>
      </c>
      <c r="F1892">
        <v>20.25</v>
      </c>
      <c r="G1892">
        <v>25.753</v>
      </c>
      <c r="H1892">
        <v>52.03</v>
      </c>
      <c r="L1892" s="1">
        <v>42434</v>
      </c>
      <c r="M1892" s="4">
        <f t="shared" si="59"/>
        <v>63.730425000000004</v>
      </c>
      <c r="N1892" s="4">
        <f t="shared" si="58"/>
        <v>105.67</v>
      </c>
    </row>
    <row r="1893" spans="1:14" x14ac:dyDescent="0.3">
      <c r="A1893" s="1">
        <v>42435</v>
      </c>
      <c r="B1893">
        <v>105.67</v>
      </c>
      <c r="C1893">
        <v>67.88</v>
      </c>
      <c r="D1893">
        <v>88.29</v>
      </c>
      <c r="E1893">
        <v>67.41</v>
      </c>
      <c r="F1893">
        <v>20.25</v>
      </c>
      <c r="G1893">
        <v>25.753</v>
      </c>
      <c r="H1893">
        <v>52.03</v>
      </c>
      <c r="L1893" s="1">
        <v>42435</v>
      </c>
      <c r="M1893" s="4">
        <f t="shared" si="59"/>
        <v>63.730425000000004</v>
      </c>
      <c r="N1893" s="4">
        <f t="shared" si="58"/>
        <v>105.67</v>
      </c>
    </row>
    <row r="1894" spans="1:14" x14ac:dyDescent="0.3">
      <c r="A1894" s="1">
        <v>42436</v>
      </c>
      <c r="B1894">
        <v>105.02</v>
      </c>
      <c r="C1894">
        <v>67.14</v>
      </c>
      <c r="D1894">
        <v>88.69</v>
      </c>
      <c r="E1894">
        <v>67.950800000000001</v>
      </c>
      <c r="F1894">
        <v>20.61</v>
      </c>
      <c r="G1894">
        <v>25.468</v>
      </c>
      <c r="H1894">
        <v>51.03</v>
      </c>
      <c r="L1894" s="1">
        <v>42436</v>
      </c>
      <c r="M1894" s="4">
        <f t="shared" si="59"/>
        <v>63.524224999999994</v>
      </c>
      <c r="N1894" s="4">
        <f t="shared" si="58"/>
        <v>105.02</v>
      </c>
    </row>
    <row r="1895" spans="1:14" x14ac:dyDescent="0.3">
      <c r="A1895" s="1">
        <v>42437</v>
      </c>
      <c r="B1895">
        <v>104.15</v>
      </c>
      <c r="C1895">
        <v>66.069999999999993</v>
      </c>
      <c r="D1895">
        <v>86.68</v>
      </c>
      <c r="E1895">
        <v>67.120800000000003</v>
      </c>
      <c r="F1895">
        <v>20.02</v>
      </c>
      <c r="G1895">
        <v>25.257999999999999</v>
      </c>
      <c r="H1895">
        <v>51.65</v>
      </c>
      <c r="L1895" s="1">
        <v>42437</v>
      </c>
      <c r="M1895" s="4">
        <f t="shared" si="59"/>
        <v>62.563430000000004</v>
      </c>
      <c r="N1895" s="4">
        <f t="shared" si="58"/>
        <v>104.15</v>
      </c>
    </row>
    <row r="1896" spans="1:14" x14ac:dyDescent="0.3">
      <c r="A1896" s="1">
        <v>42438</v>
      </c>
      <c r="B1896">
        <v>104.82</v>
      </c>
      <c r="C1896">
        <v>66.41</v>
      </c>
      <c r="D1896">
        <v>87.29</v>
      </c>
      <c r="E1896">
        <v>67.239999999999995</v>
      </c>
      <c r="F1896">
        <v>20.09</v>
      </c>
      <c r="G1896">
        <v>25.28</v>
      </c>
      <c r="H1896">
        <v>52.84</v>
      </c>
      <c r="L1896" s="1">
        <v>42438</v>
      </c>
      <c r="M1896" s="4">
        <f t="shared" si="59"/>
        <v>62.974044999999997</v>
      </c>
      <c r="N1896" s="4">
        <f t="shared" si="58"/>
        <v>104.82</v>
      </c>
    </row>
    <row r="1897" spans="1:14" x14ac:dyDescent="0.3">
      <c r="A1897" s="1">
        <v>42439</v>
      </c>
      <c r="B1897">
        <v>104.66</v>
      </c>
      <c r="C1897">
        <v>65.83</v>
      </c>
      <c r="D1897">
        <v>87.73</v>
      </c>
      <c r="E1897">
        <v>67.28</v>
      </c>
      <c r="F1897">
        <v>19.990100000000002</v>
      </c>
      <c r="G1897">
        <v>25.292999999999999</v>
      </c>
      <c r="H1897">
        <v>52.05</v>
      </c>
      <c r="L1897" s="1">
        <v>42439</v>
      </c>
      <c r="M1897" s="4">
        <f t="shared" si="59"/>
        <v>62.809295049999996</v>
      </c>
      <c r="N1897" s="4">
        <f t="shared" si="58"/>
        <v>104.66</v>
      </c>
    </row>
    <row r="1898" spans="1:14" x14ac:dyDescent="0.3">
      <c r="A1898" s="1">
        <v>42440</v>
      </c>
      <c r="B1898">
        <v>106.49</v>
      </c>
      <c r="C1898">
        <v>67.2</v>
      </c>
      <c r="D1898">
        <v>89.4</v>
      </c>
      <c r="E1898">
        <v>68.59</v>
      </c>
      <c r="F1898">
        <v>20.73</v>
      </c>
      <c r="G1898">
        <v>25.565000000000001</v>
      </c>
      <c r="H1898">
        <v>53.07</v>
      </c>
      <c r="L1898" s="1">
        <v>42440</v>
      </c>
      <c r="M1898" s="4">
        <f t="shared" si="59"/>
        <v>64.032364999999999</v>
      </c>
      <c r="N1898" s="4">
        <f t="shared" si="58"/>
        <v>106.49</v>
      </c>
    </row>
    <row r="1899" spans="1:14" x14ac:dyDescent="0.3">
      <c r="A1899" s="1">
        <v>42441</v>
      </c>
      <c r="B1899">
        <v>106.49</v>
      </c>
      <c r="C1899">
        <v>67.2</v>
      </c>
      <c r="D1899">
        <v>89.4</v>
      </c>
      <c r="E1899">
        <v>68.59</v>
      </c>
      <c r="F1899">
        <v>20.73</v>
      </c>
      <c r="G1899">
        <v>25.565000000000001</v>
      </c>
      <c r="H1899">
        <v>53.07</v>
      </c>
      <c r="L1899" s="1">
        <v>42441</v>
      </c>
      <c r="M1899" s="4">
        <f t="shared" si="59"/>
        <v>64.032364999999999</v>
      </c>
      <c r="N1899" s="4">
        <f t="shared" si="58"/>
        <v>106.49</v>
      </c>
    </row>
    <row r="1900" spans="1:14" x14ac:dyDescent="0.3">
      <c r="A1900" s="1">
        <v>42442</v>
      </c>
      <c r="B1900">
        <v>106.49</v>
      </c>
      <c r="C1900">
        <v>67.2</v>
      </c>
      <c r="D1900">
        <v>89.4</v>
      </c>
      <c r="E1900">
        <v>68.59</v>
      </c>
      <c r="F1900">
        <v>20.73</v>
      </c>
      <c r="G1900">
        <v>25.565000000000001</v>
      </c>
      <c r="H1900">
        <v>53.07</v>
      </c>
      <c r="L1900" s="1">
        <v>42442</v>
      </c>
      <c r="M1900" s="4">
        <f t="shared" si="59"/>
        <v>64.032364999999999</v>
      </c>
      <c r="N1900" s="4">
        <f t="shared" si="58"/>
        <v>106.49</v>
      </c>
    </row>
    <row r="1901" spans="1:14" x14ac:dyDescent="0.3">
      <c r="A1901" s="1">
        <v>42443</v>
      </c>
      <c r="B1901">
        <v>106.67</v>
      </c>
      <c r="C1901">
        <v>67.38</v>
      </c>
      <c r="D1901">
        <v>89.19</v>
      </c>
      <c r="E1901">
        <v>68.3</v>
      </c>
      <c r="F1901">
        <v>20.83</v>
      </c>
      <c r="G1901">
        <v>25.63</v>
      </c>
      <c r="H1901">
        <v>53.17</v>
      </c>
      <c r="L1901" s="1">
        <v>42443</v>
      </c>
      <c r="M1901" s="4">
        <f t="shared" si="59"/>
        <v>64.015915000000007</v>
      </c>
      <c r="N1901" s="4">
        <f t="shared" si="58"/>
        <v>106.67</v>
      </c>
    </row>
    <row r="1902" spans="1:14" x14ac:dyDescent="0.3">
      <c r="A1902" s="1">
        <v>42444</v>
      </c>
      <c r="B1902">
        <v>106.63</v>
      </c>
      <c r="C1902">
        <v>66.83</v>
      </c>
      <c r="D1902">
        <v>88.96</v>
      </c>
      <c r="E1902">
        <v>67.239999999999995</v>
      </c>
      <c r="F1902">
        <v>20.422699999999999</v>
      </c>
      <c r="G1902">
        <v>26.145</v>
      </c>
      <c r="H1902">
        <v>53.59</v>
      </c>
      <c r="L1902" s="1">
        <v>42444</v>
      </c>
      <c r="M1902" s="4">
        <f t="shared" si="59"/>
        <v>63.700211349999996</v>
      </c>
      <c r="N1902" s="4">
        <f t="shared" si="58"/>
        <v>106.63</v>
      </c>
    </row>
    <row r="1903" spans="1:14" x14ac:dyDescent="0.3">
      <c r="A1903" s="1">
        <v>42445</v>
      </c>
      <c r="B1903">
        <v>107.58</v>
      </c>
      <c r="C1903">
        <v>67.290000000000006</v>
      </c>
      <c r="D1903">
        <v>89.76</v>
      </c>
      <c r="E1903">
        <v>67.08</v>
      </c>
      <c r="F1903">
        <v>20.85</v>
      </c>
      <c r="G1903">
        <v>26.492999999999999</v>
      </c>
      <c r="H1903">
        <v>54.35</v>
      </c>
      <c r="L1903" s="1">
        <v>42445</v>
      </c>
      <c r="M1903" s="4">
        <f t="shared" si="59"/>
        <v>64.148224999999996</v>
      </c>
      <c r="N1903" s="4">
        <f t="shared" si="58"/>
        <v>107.58</v>
      </c>
    </row>
    <row r="1904" spans="1:14" x14ac:dyDescent="0.3">
      <c r="A1904" s="1">
        <v>42446</v>
      </c>
      <c r="B1904">
        <v>107.52</v>
      </c>
      <c r="C1904">
        <v>67.349999999999994</v>
      </c>
      <c r="D1904">
        <v>90.38</v>
      </c>
      <c r="E1904">
        <v>66.3</v>
      </c>
      <c r="F1904">
        <v>21.41</v>
      </c>
      <c r="G1904">
        <v>26.45</v>
      </c>
      <c r="H1904">
        <v>54.66</v>
      </c>
      <c r="L1904" s="1">
        <v>42446</v>
      </c>
      <c r="M1904" s="4">
        <f t="shared" si="59"/>
        <v>64.234205000000003</v>
      </c>
      <c r="N1904" s="4">
        <f t="shared" si="58"/>
        <v>107.52</v>
      </c>
    </row>
    <row r="1905" spans="1:14" x14ac:dyDescent="0.3">
      <c r="A1905" s="1">
        <v>42447</v>
      </c>
      <c r="B1905">
        <v>107.37</v>
      </c>
      <c r="C1905">
        <v>67.42</v>
      </c>
      <c r="D1905">
        <v>91.57</v>
      </c>
      <c r="E1905">
        <v>66.84</v>
      </c>
      <c r="F1905">
        <v>21.45</v>
      </c>
      <c r="G1905">
        <v>26.48</v>
      </c>
      <c r="H1905">
        <v>53.49</v>
      </c>
      <c r="L1905" s="1">
        <v>42447</v>
      </c>
      <c r="M1905" s="4">
        <f t="shared" si="59"/>
        <v>64.523224999999996</v>
      </c>
      <c r="N1905" s="4">
        <f t="shared" si="58"/>
        <v>107.37</v>
      </c>
    </row>
    <row r="1906" spans="1:14" x14ac:dyDescent="0.3">
      <c r="A1906" s="1">
        <v>42448</v>
      </c>
      <c r="B1906">
        <v>107.37</v>
      </c>
      <c r="C1906">
        <v>67.42</v>
      </c>
      <c r="D1906">
        <v>91.57</v>
      </c>
      <c r="E1906">
        <v>66.84</v>
      </c>
      <c r="F1906">
        <v>21.45</v>
      </c>
      <c r="G1906">
        <v>26.48</v>
      </c>
      <c r="H1906">
        <v>53.49</v>
      </c>
      <c r="L1906" s="1">
        <v>42448</v>
      </c>
      <c r="M1906" s="4">
        <f t="shared" si="59"/>
        <v>64.523224999999996</v>
      </c>
      <c r="N1906" s="4">
        <f t="shared" si="58"/>
        <v>107.37</v>
      </c>
    </row>
    <row r="1907" spans="1:14" x14ac:dyDescent="0.3">
      <c r="A1907" s="1">
        <v>42449</v>
      </c>
      <c r="B1907">
        <v>107.37</v>
      </c>
      <c r="C1907">
        <v>67.42</v>
      </c>
      <c r="D1907">
        <v>91.57</v>
      </c>
      <c r="E1907">
        <v>66.84</v>
      </c>
      <c r="F1907">
        <v>21.45</v>
      </c>
      <c r="G1907">
        <v>26.48</v>
      </c>
      <c r="H1907">
        <v>53.49</v>
      </c>
      <c r="L1907" s="1">
        <v>42449</v>
      </c>
      <c r="M1907" s="4">
        <f t="shared" si="59"/>
        <v>64.523224999999996</v>
      </c>
      <c r="N1907" s="4">
        <f t="shared" si="58"/>
        <v>107.37</v>
      </c>
    </row>
    <row r="1908" spans="1:14" x14ac:dyDescent="0.3">
      <c r="A1908" s="1">
        <v>42450</v>
      </c>
      <c r="B1908">
        <v>107.79</v>
      </c>
      <c r="C1908">
        <v>67.849999999999994</v>
      </c>
      <c r="D1908">
        <v>91.69</v>
      </c>
      <c r="E1908">
        <v>67.23</v>
      </c>
      <c r="F1908">
        <v>21.73</v>
      </c>
      <c r="G1908">
        <v>26.478000000000002</v>
      </c>
      <c r="H1908">
        <v>53.86</v>
      </c>
      <c r="L1908" s="1">
        <v>42450</v>
      </c>
      <c r="M1908" s="4">
        <f t="shared" si="59"/>
        <v>64.799164999999988</v>
      </c>
      <c r="N1908" s="4">
        <f t="shared" si="58"/>
        <v>107.79</v>
      </c>
    </row>
    <row r="1909" spans="1:14" x14ac:dyDescent="0.3">
      <c r="A1909" s="1">
        <v>42451</v>
      </c>
      <c r="B1909">
        <v>108.12</v>
      </c>
      <c r="C1909">
        <v>67.7</v>
      </c>
      <c r="D1909">
        <v>91.67</v>
      </c>
      <c r="E1909">
        <v>67.900000000000006</v>
      </c>
      <c r="F1909">
        <v>21.8</v>
      </c>
      <c r="G1909">
        <v>26.68</v>
      </c>
      <c r="H1909">
        <v>54.07</v>
      </c>
      <c r="L1909" s="1">
        <v>42451</v>
      </c>
      <c r="M1909" s="4">
        <f t="shared" si="59"/>
        <v>64.883399999999995</v>
      </c>
      <c r="N1909" s="4">
        <f t="shared" si="58"/>
        <v>108.12</v>
      </c>
    </row>
    <row r="1910" spans="1:14" x14ac:dyDescent="0.3">
      <c r="A1910" s="1">
        <v>42452</v>
      </c>
      <c r="B1910">
        <v>107.23</v>
      </c>
      <c r="C1910">
        <v>66.92</v>
      </c>
      <c r="D1910">
        <v>90.2</v>
      </c>
      <c r="E1910">
        <v>67.42</v>
      </c>
      <c r="F1910">
        <v>21.37</v>
      </c>
      <c r="G1910">
        <v>26.533000000000001</v>
      </c>
      <c r="H1910">
        <v>53.97</v>
      </c>
      <c r="L1910" s="1">
        <v>42452</v>
      </c>
      <c r="M1910" s="4">
        <f t="shared" si="59"/>
        <v>64.14598500000001</v>
      </c>
      <c r="N1910" s="4">
        <f t="shared" si="58"/>
        <v>107.23</v>
      </c>
    </row>
    <row r="1911" spans="1:14" x14ac:dyDescent="0.3">
      <c r="A1911" s="1">
        <v>42453</v>
      </c>
      <c r="B1911">
        <v>107.26</v>
      </c>
      <c r="C1911">
        <v>66.989999999999995</v>
      </c>
      <c r="D1911">
        <v>90.14</v>
      </c>
      <c r="E1911">
        <v>67.39</v>
      </c>
      <c r="F1911">
        <v>21.06</v>
      </c>
      <c r="G1911">
        <v>26.417999999999999</v>
      </c>
      <c r="H1911">
        <v>54.21</v>
      </c>
      <c r="L1911" s="1">
        <v>42453</v>
      </c>
      <c r="M1911" s="4">
        <f t="shared" si="59"/>
        <v>64.163330000000002</v>
      </c>
      <c r="N1911" s="4">
        <f t="shared" si="58"/>
        <v>107.26</v>
      </c>
    </row>
    <row r="1912" spans="1:14" x14ac:dyDescent="0.3">
      <c r="A1912" s="1">
        <v>42454</v>
      </c>
      <c r="B1912">
        <v>107.26</v>
      </c>
      <c r="C1912">
        <v>66.989999999999995</v>
      </c>
      <c r="D1912">
        <v>90.14</v>
      </c>
      <c r="E1912">
        <v>67.39</v>
      </c>
      <c r="F1912">
        <v>21.06</v>
      </c>
      <c r="G1912">
        <v>26.417999999999999</v>
      </c>
      <c r="H1912">
        <v>54.21</v>
      </c>
      <c r="L1912" s="1">
        <v>42454</v>
      </c>
      <c r="M1912" s="4">
        <f t="shared" si="59"/>
        <v>64.163330000000002</v>
      </c>
      <c r="N1912" s="4">
        <f t="shared" si="58"/>
        <v>107.26</v>
      </c>
    </row>
    <row r="1913" spans="1:14" x14ac:dyDescent="0.3">
      <c r="A1913" s="1">
        <v>42455</v>
      </c>
      <c r="B1913">
        <v>107.26</v>
      </c>
      <c r="C1913">
        <v>66.989999999999995</v>
      </c>
      <c r="D1913">
        <v>90.14</v>
      </c>
      <c r="E1913">
        <v>67.39</v>
      </c>
      <c r="F1913">
        <v>21.06</v>
      </c>
      <c r="G1913">
        <v>26.417999999999999</v>
      </c>
      <c r="H1913">
        <v>54.21</v>
      </c>
      <c r="L1913" s="1">
        <v>42455</v>
      </c>
      <c r="M1913" s="4">
        <f t="shared" si="59"/>
        <v>64.163330000000002</v>
      </c>
      <c r="N1913" s="4">
        <f t="shared" si="58"/>
        <v>107.26</v>
      </c>
    </row>
    <row r="1914" spans="1:14" x14ac:dyDescent="0.3">
      <c r="A1914" s="1">
        <v>42456</v>
      </c>
      <c r="B1914">
        <v>107.26</v>
      </c>
      <c r="C1914">
        <v>66.989999999999995</v>
      </c>
      <c r="D1914">
        <v>90.14</v>
      </c>
      <c r="E1914">
        <v>67.39</v>
      </c>
      <c r="F1914">
        <v>21.06</v>
      </c>
      <c r="G1914">
        <v>26.417999999999999</v>
      </c>
      <c r="H1914">
        <v>54.21</v>
      </c>
      <c r="L1914" s="1">
        <v>42456</v>
      </c>
      <c r="M1914" s="4">
        <f t="shared" si="59"/>
        <v>64.163330000000002</v>
      </c>
      <c r="N1914" s="4">
        <f t="shared" si="58"/>
        <v>107.26</v>
      </c>
    </row>
    <row r="1915" spans="1:14" x14ac:dyDescent="0.3">
      <c r="A1915" s="1">
        <v>42457</v>
      </c>
      <c r="B1915">
        <v>107.11</v>
      </c>
      <c r="C1915">
        <v>66.78</v>
      </c>
      <c r="D1915">
        <v>90.09</v>
      </c>
      <c r="E1915">
        <v>67.2</v>
      </c>
      <c r="F1915">
        <v>21.1</v>
      </c>
      <c r="G1915">
        <v>26.297999999999998</v>
      </c>
      <c r="H1915">
        <v>53.54</v>
      </c>
      <c r="L1915" s="1">
        <v>42457</v>
      </c>
      <c r="M1915" s="4">
        <f t="shared" si="59"/>
        <v>63.969850000000001</v>
      </c>
      <c r="N1915" s="4">
        <f t="shared" si="58"/>
        <v>107.11</v>
      </c>
    </row>
    <row r="1916" spans="1:14" x14ac:dyDescent="0.3">
      <c r="A1916" s="1">
        <v>42458</v>
      </c>
      <c r="B1916">
        <v>108.83</v>
      </c>
      <c r="C1916">
        <v>68.06</v>
      </c>
      <c r="D1916">
        <v>91.33</v>
      </c>
      <c r="E1916">
        <v>67.98</v>
      </c>
      <c r="F1916">
        <v>21.48</v>
      </c>
      <c r="G1916">
        <v>26.92</v>
      </c>
      <c r="H1916">
        <v>54.71</v>
      </c>
      <c r="L1916" s="1">
        <v>42458</v>
      </c>
      <c r="M1916" s="4">
        <f t="shared" si="59"/>
        <v>65.024239999999992</v>
      </c>
      <c r="N1916" s="4">
        <f t="shared" si="58"/>
        <v>108.83</v>
      </c>
    </row>
    <row r="1917" spans="1:14" x14ac:dyDescent="0.3">
      <c r="A1917" s="1">
        <v>42459</v>
      </c>
      <c r="B1917">
        <v>109.36</v>
      </c>
      <c r="C1917">
        <v>68.34</v>
      </c>
      <c r="D1917">
        <v>92.13</v>
      </c>
      <c r="E1917">
        <v>67.989999999999995</v>
      </c>
      <c r="F1917">
        <v>21.7699</v>
      </c>
      <c r="G1917">
        <v>27.39</v>
      </c>
      <c r="H1917">
        <v>55.05</v>
      </c>
      <c r="L1917" s="1">
        <v>42459</v>
      </c>
      <c r="M1917" s="4">
        <f t="shared" si="59"/>
        <v>65.404884949999982</v>
      </c>
      <c r="N1917" s="4">
        <f t="shared" si="58"/>
        <v>109.36</v>
      </c>
    </row>
    <row r="1918" spans="1:14" x14ac:dyDescent="0.3">
      <c r="A1918" s="1">
        <v>42460</v>
      </c>
      <c r="B1918">
        <v>109.2</v>
      </c>
      <c r="C1918">
        <v>68.290000000000006</v>
      </c>
      <c r="D1918">
        <v>91.62</v>
      </c>
      <c r="E1918">
        <v>67.78</v>
      </c>
      <c r="F1918">
        <v>21.48</v>
      </c>
      <c r="G1918">
        <v>27.248000000000001</v>
      </c>
      <c r="H1918">
        <v>55.23</v>
      </c>
      <c r="L1918" s="1">
        <v>42460</v>
      </c>
      <c r="M1918" s="4">
        <f t="shared" si="59"/>
        <v>65.232039999999998</v>
      </c>
      <c r="N1918" s="4">
        <f t="shared" si="58"/>
        <v>109.2</v>
      </c>
    </row>
    <row r="1919" spans="1:14" x14ac:dyDescent="0.3">
      <c r="A1919" s="1">
        <v>42461</v>
      </c>
      <c r="B1919">
        <v>110.36</v>
      </c>
      <c r="C1919">
        <v>68.760000000000005</v>
      </c>
      <c r="D1919">
        <v>92.25</v>
      </c>
      <c r="E1919">
        <v>68.55</v>
      </c>
      <c r="F1919">
        <v>21.42</v>
      </c>
      <c r="G1919">
        <v>27.498000000000001</v>
      </c>
      <c r="H1919">
        <v>55.57</v>
      </c>
      <c r="L1919" s="1">
        <v>42461</v>
      </c>
      <c r="M1919" s="4">
        <f t="shared" si="59"/>
        <v>65.72851</v>
      </c>
      <c r="N1919" s="4">
        <f t="shared" si="58"/>
        <v>110.36</v>
      </c>
    </row>
    <row r="1920" spans="1:14" x14ac:dyDescent="0.3">
      <c r="A1920" s="1">
        <v>42462</v>
      </c>
      <c r="B1920">
        <v>110.36</v>
      </c>
      <c r="C1920">
        <v>68.760000000000005</v>
      </c>
      <c r="D1920">
        <v>92.25</v>
      </c>
      <c r="E1920">
        <v>68.55</v>
      </c>
      <c r="F1920">
        <v>21.42</v>
      </c>
      <c r="G1920">
        <v>27.498000000000001</v>
      </c>
      <c r="H1920">
        <v>55.57</v>
      </c>
      <c r="L1920" s="1">
        <v>42462</v>
      </c>
      <c r="M1920" s="4">
        <f t="shared" si="59"/>
        <v>65.72851</v>
      </c>
      <c r="N1920" s="4">
        <f t="shared" si="58"/>
        <v>110.36</v>
      </c>
    </row>
    <row r="1921" spans="1:14" x14ac:dyDescent="0.3">
      <c r="A1921" s="1">
        <v>42463</v>
      </c>
      <c r="B1921">
        <v>110.36</v>
      </c>
      <c r="C1921">
        <v>68.760000000000005</v>
      </c>
      <c r="D1921">
        <v>92.25</v>
      </c>
      <c r="E1921">
        <v>68.55</v>
      </c>
      <c r="F1921">
        <v>21.42</v>
      </c>
      <c r="G1921">
        <v>27.498000000000001</v>
      </c>
      <c r="H1921">
        <v>55.57</v>
      </c>
      <c r="L1921" s="1">
        <v>42463</v>
      </c>
      <c r="M1921" s="4">
        <f t="shared" si="59"/>
        <v>65.72851</v>
      </c>
      <c r="N1921" s="4">
        <f t="shared" si="58"/>
        <v>110.36</v>
      </c>
    </row>
    <row r="1922" spans="1:14" x14ac:dyDescent="0.3">
      <c r="A1922" s="1">
        <v>42464</v>
      </c>
      <c r="B1922">
        <v>109.94</v>
      </c>
      <c r="C1922">
        <v>68.48</v>
      </c>
      <c r="D1922">
        <v>91.43</v>
      </c>
      <c r="E1922">
        <v>69.37</v>
      </c>
      <c r="F1922">
        <v>21.44</v>
      </c>
      <c r="G1922">
        <v>27.78</v>
      </c>
      <c r="H1922">
        <v>55.43</v>
      </c>
      <c r="L1922" s="1">
        <v>42464</v>
      </c>
      <c r="M1922" s="4">
        <f t="shared" si="59"/>
        <v>65.562720000000013</v>
      </c>
      <c r="N1922" s="4">
        <f t="shared" ref="N1922:N1985" si="60">B1922</f>
        <v>109.94</v>
      </c>
    </row>
    <row r="1923" spans="1:14" x14ac:dyDescent="0.3">
      <c r="A1923" s="1">
        <v>42465</v>
      </c>
      <c r="B1923">
        <v>108.88</v>
      </c>
      <c r="C1923">
        <v>67.98</v>
      </c>
      <c r="D1923">
        <v>90.92</v>
      </c>
      <c r="E1923">
        <v>68.47</v>
      </c>
      <c r="F1923">
        <v>20.95</v>
      </c>
      <c r="G1923">
        <v>27.452999999999999</v>
      </c>
      <c r="H1923">
        <v>54.56</v>
      </c>
      <c r="L1923" s="1">
        <v>42465</v>
      </c>
      <c r="M1923" s="4">
        <f t="shared" ref="M1923:M1986" si="61">C1923*0.35+D1923*25%+E1923*15%+F1923*0.05%+G1923*10%+H1923*10%</f>
        <v>65.005274999999997</v>
      </c>
      <c r="N1923" s="4">
        <f t="shared" si="60"/>
        <v>108.88</v>
      </c>
    </row>
    <row r="1924" spans="1:14" x14ac:dyDescent="0.3">
      <c r="A1924" s="1">
        <v>42466</v>
      </c>
      <c r="B1924">
        <v>110.67</v>
      </c>
      <c r="C1924">
        <v>69.069999999999993</v>
      </c>
      <c r="D1924">
        <v>91.79</v>
      </c>
      <c r="E1924">
        <v>70.3108</v>
      </c>
      <c r="F1924">
        <v>21.023</v>
      </c>
      <c r="G1924">
        <v>27.74</v>
      </c>
      <c r="H1924">
        <v>55.12</v>
      </c>
      <c r="L1924" s="1">
        <v>42466</v>
      </c>
      <c r="M1924" s="4">
        <f t="shared" si="61"/>
        <v>65.965131499999998</v>
      </c>
      <c r="N1924" s="4">
        <f t="shared" si="60"/>
        <v>110.67</v>
      </c>
    </row>
    <row r="1925" spans="1:14" x14ac:dyDescent="0.3">
      <c r="A1925" s="1">
        <v>42467</v>
      </c>
      <c r="B1925">
        <v>109.08</v>
      </c>
      <c r="C1925">
        <v>67.900000000000006</v>
      </c>
      <c r="D1925">
        <v>90.39</v>
      </c>
      <c r="E1925">
        <v>69.540000000000006</v>
      </c>
      <c r="F1925">
        <v>20.91</v>
      </c>
      <c r="G1925">
        <v>27.135000000000002</v>
      </c>
      <c r="H1925">
        <v>54.46</v>
      </c>
      <c r="L1925" s="1">
        <v>42467</v>
      </c>
      <c r="M1925" s="4">
        <f t="shared" si="61"/>
        <v>64.963454999999996</v>
      </c>
      <c r="N1925" s="4">
        <f t="shared" si="60"/>
        <v>109.08</v>
      </c>
    </row>
    <row r="1926" spans="1:14" x14ac:dyDescent="0.3">
      <c r="A1926" s="1">
        <v>42468</v>
      </c>
      <c r="B1926">
        <v>109</v>
      </c>
      <c r="C1926">
        <v>67.599999999999994</v>
      </c>
      <c r="D1926">
        <v>90.81</v>
      </c>
      <c r="E1926">
        <v>69.349999999999994</v>
      </c>
      <c r="F1926">
        <v>21.26</v>
      </c>
      <c r="G1926">
        <v>27.164999999999999</v>
      </c>
      <c r="H1926">
        <v>54.42</v>
      </c>
      <c r="L1926" s="1">
        <v>42468</v>
      </c>
      <c r="M1926" s="4">
        <f t="shared" si="61"/>
        <v>64.934129999999982</v>
      </c>
      <c r="N1926" s="4">
        <f t="shared" si="60"/>
        <v>109</v>
      </c>
    </row>
    <row r="1927" spans="1:14" x14ac:dyDescent="0.3">
      <c r="A1927" s="1">
        <v>42469</v>
      </c>
      <c r="B1927">
        <v>109</v>
      </c>
      <c r="C1927">
        <v>67.599999999999994</v>
      </c>
      <c r="D1927">
        <v>90.81</v>
      </c>
      <c r="E1927">
        <v>69.349999999999994</v>
      </c>
      <c r="F1927">
        <v>21.26</v>
      </c>
      <c r="G1927">
        <v>27.164999999999999</v>
      </c>
      <c r="H1927">
        <v>54.42</v>
      </c>
      <c r="L1927" s="1">
        <v>42469</v>
      </c>
      <c r="M1927" s="4">
        <f t="shared" si="61"/>
        <v>64.934129999999982</v>
      </c>
      <c r="N1927" s="4">
        <f t="shared" si="60"/>
        <v>109</v>
      </c>
    </row>
    <row r="1928" spans="1:14" x14ac:dyDescent="0.3">
      <c r="A1928" s="1">
        <v>42470</v>
      </c>
      <c r="B1928">
        <v>109</v>
      </c>
      <c r="C1928">
        <v>67.599999999999994</v>
      </c>
      <c r="D1928">
        <v>90.81</v>
      </c>
      <c r="E1928">
        <v>69.349999999999994</v>
      </c>
      <c r="F1928">
        <v>21.26</v>
      </c>
      <c r="G1928">
        <v>27.164999999999999</v>
      </c>
      <c r="H1928">
        <v>54.42</v>
      </c>
      <c r="L1928" s="1">
        <v>42470</v>
      </c>
      <c r="M1928" s="4">
        <f t="shared" si="61"/>
        <v>64.934129999999982</v>
      </c>
      <c r="N1928" s="4">
        <f t="shared" si="60"/>
        <v>109</v>
      </c>
    </row>
    <row r="1929" spans="1:14" x14ac:dyDescent="0.3">
      <c r="A1929" s="1">
        <v>42471</v>
      </c>
      <c r="B1929">
        <v>108.6</v>
      </c>
      <c r="C1929">
        <v>67.19</v>
      </c>
      <c r="D1929">
        <v>90.79</v>
      </c>
      <c r="E1929">
        <v>68.819999999999993</v>
      </c>
      <c r="F1929">
        <v>21.68</v>
      </c>
      <c r="G1929">
        <v>27.254999999999999</v>
      </c>
      <c r="H1929">
        <v>54.31</v>
      </c>
      <c r="L1929" s="1">
        <v>42471</v>
      </c>
      <c r="M1929" s="4">
        <f t="shared" si="61"/>
        <v>64.704340000000002</v>
      </c>
      <c r="N1929" s="4">
        <f t="shared" si="60"/>
        <v>108.6</v>
      </c>
    </row>
    <row r="1930" spans="1:14" x14ac:dyDescent="0.3">
      <c r="A1930" s="1">
        <v>42472</v>
      </c>
      <c r="B1930">
        <v>109.51</v>
      </c>
      <c r="C1930">
        <v>67.64</v>
      </c>
      <c r="D1930">
        <v>90.66</v>
      </c>
      <c r="E1930">
        <v>69.38</v>
      </c>
      <c r="F1930">
        <v>21.770099999999999</v>
      </c>
      <c r="G1930">
        <v>27.61</v>
      </c>
      <c r="H1930">
        <v>54.65</v>
      </c>
      <c r="L1930" s="1">
        <v>42472</v>
      </c>
      <c r="M1930" s="4">
        <f t="shared" si="61"/>
        <v>64.982885049999993</v>
      </c>
      <c r="N1930" s="4">
        <f t="shared" si="60"/>
        <v>109.51</v>
      </c>
    </row>
    <row r="1931" spans="1:14" x14ac:dyDescent="0.3">
      <c r="A1931" s="1">
        <v>42473</v>
      </c>
      <c r="B1931">
        <v>110.91</v>
      </c>
      <c r="C1931">
        <v>69.28</v>
      </c>
      <c r="D1931">
        <v>92.69</v>
      </c>
      <c r="E1931">
        <v>70.03</v>
      </c>
      <c r="F1931">
        <v>22.22</v>
      </c>
      <c r="G1931">
        <v>28.01</v>
      </c>
      <c r="H1931">
        <v>55.35</v>
      </c>
      <c r="L1931" s="1">
        <v>42473</v>
      </c>
      <c r="M1931" s="4">
        <f t="shared" si="61"/>
        <v>66.272109999999998</v>
      </c>
      <c r="N1931" s="4">
        <f t="shared" si="60"/>
        <v>110.91</v>
      </c>
    </row>
    <row r="1932" spans="1:14" x14ac:dyDescent="0.3">
      <c r="A1932" s="1">
        <v>42474</v>
      </c>
      <c r="B1932">
        <v>110.92</v>
      </c>
      <c r="C1932">
        <v>69.52</v>
      </c>
      <c r="D1932">
        <v>91.98</v>
      </c>
      <c r="E1932">
        <v>70.069999999999993</v>
      </c>
      <c r="F1932">
        <v>22.29</v>
      </c>
      <c r="G1932">
        <v>28.024999999999999</v>
      </c>
      <c r="H1932">
        <v>55.36</v>
      </c>
      <c r="L1932" s="1">
        <v>42474</v>
      </c>
      <c r="M1932" s="4">
        <f t="shared" si="61"/>
        <v>66.187145000000001</v>
      </c>
      <c r="N1932" s="4">
        <f t="shared" si="60"/>
        <v>110.92</v>
      </c>
    </row>
    <row r="1933" spans="1:14" x14ac:dyDescent="0.3">
      <c r="A1933" s="1">
        <v>42475</v>
      </c>
      <c r="B1933">
        <v>110.64</v>
      </c>
      <c r="C1933">
        <v>69.400000000000006</v>
      </c>
      <c r="D1933">
        <v>91.19</v>
      </c>
      <c r="E1933">
        <v>70.02</v>
      </c>
      <c r="F1933">
        <v>22.53</v>
      </c>
      <c r="G1933">
        <v>27.463000000000001</v>
      </c>
      <c r="H1933">
        <v>55.65</v>
      </c>
      <c r="L1933" s="1">
        <v>42475</v>
      </c>
      <c r="M1933" s="4">
        <f t="shared" si="61"/>
        <v>65.913065000000003</v>
      </c>
      <c r="N1933" s="4">
        <f t="shared" si="60"/>
        <v>110.64</v>
      </c>
    </row>
    <row r="1934" spans="1:14" x14ac:dyDescent="0.3">
      <c r="A1934" s="1">
        <v>42476</v>
      </c>
      <c r="B1934">
        <v>110.64</v>
      </c>
      <c r="C1934">
        <v>69.400000000000006</v>
      </c>
      <c r="D1934">
        <v>91.19</v>
      </c>
      <c r="E1934">
        <v>70.02</v>
      </c>
      <c r="F1934">
        <v>22.53</v>
      </c>
      <c r="G1934">
        <v>27.463000000000001</v>
      </c>
      <c r="H1934">
        <v>55.65</v>
      </c>
      <c r="L1934" s="1">
        <v>42476</v>
      </c>
      <c r="M1934" s="4">
        <f t="shared" si="61"/>
        <v>65.913065000000003</v>
      </c>
      <c r="N1934" s="4">
        <f t="shared" si="60"/>
        <v>110.64</v>
      </c>
    </row>
    <row r="1935" spans="1:14" x14ac:dyDescent="0.3">
      <c r="A1935" s="1">
        <v>42477</v>
      </c>
      <c r="B1935">
        <v>110.64</v>
      </c>
      <c r="C1935">
        <v>69.400000000000006</v>
      </c>
      <c r="D1935">
        <v>91.19</v>
      </c>
      <c r="E1935">
        <v>70.02</v>
      </c>
      <c r="F1935">
        <v>22.53</v>
      </c>
      <c r="G1935">
        <v>27.463000000000001</v>
      </c>
      <c r="H1935">
        <v>55.65</v>
      </c>
      <c r="L1935" s="1">
        <v>42477</v>
      </c>
      <c r="M1935" s="4">
        <f t="shared" si="61"/>
        <v>65.913065000000003</v>
      </c>
      <c r="N1935" s="4">
        <f t="shared" si="60"/>
        <v>110.64</v>
      </c>
    </row>
    <row r="1936" spans="1:14" x14ac:dyDescent="0.3">
      <c r="A1936" s="1">
        <v>42478</v>
      </c>
      <c r="B1936">
        <v>111.23</v>
      </c>
      <c r="C1936">
        <v>70.12</v>
      </c>
      <c r="D1936">
        <v>91.2</v>
      </c>
      <c r="E1936">
        <v>70.67</v>
      </c>
      <c r="F1936">
        <v>22.99</v>
      </c>
      <c r="G1936">
        <v>26.87</v>
      </c>
      <c r="H1936">
        <v>56.46</v>
      </c>
      <c r="L1936" s="1">
        <v>42478</v>
      </c>
      <c r="M1936" s="4">
        <f t="shared" si="61"/>
        <v>66.28699499999999</v>
      </c>
      <c r="N1936" s="4">
        <f t="shared" si="60"/>
        <v>111.23</v>
      </c>
    </row>
    <row r="1937" spans="1:14" x14ac:dyDescent="0.3">
      <c r="A1937" s="1">
        <v>42479</v>
      </c>
      <c r="B1937">
        <v>110.55</v>
      </c>
      <c r="C1937">
        <v>68.959999999999994</v>
      </c>
      <c r="D1937">
        <v>90.09</v>
      </c>
      <c r="E1937">
        <v>70.92</v>
      </c>
      <c r="F1937">
        <v>23.6</v>
      </c>
      <c r="G1937">
        <v>26.728000000000002</v>
      </c>
      <c r="H1937">
        <v>56.39</v>
      </c>
      <c r="L1937" s="1">
        <v>42479</v>
      </c>
      <c r="M1937" s="4">
        <f t="shared" si="61"/>
        <v>65.620099999999994</v>
      </c>
      <c r="N1937" s="4">
        <f t="shared" si="60"/>
        <v>110.55</v>
      </c>
    </row>
    <row r="1938" spans="1:14" x14ac:dyDescent="0.3">
      <c r="A1938" s="1">
        <v>42480</v>
      </c>
      <c r="B1938">
        <v>110.64</v>
      </c>
      <c r="C1938">
        <v>69.63</v>
      </c>
      <c r="D1938">
        <v>90.95</v>
      </c>
      <c r="E1938">
        <v>71.3</v>
      </c>
      <c r="F1938">
        <v>23.63</v>
      </c>
      <c r="G1938">
        <v>26.783000000000001</v>
      </c>
      <c r="H1938">
        <v>55.59</v>
      </c>
      <c r="L1938" s="1">
        <v>42480</v>
      </c>
      <c r="M1938" s="4">
        <f t="shared" si="61"/>
        <v>66.052115000000001</v>
      </c>
      <c r="N1938" s="4">
        <f t="shared" si="60"/>
        <v>110.64</v>
      </c>
    </row>
    <row r="1939" spans="1:14" x14ac:dyDescent="0.3">
      <c r="A1939" s="1">
        <v>42481</v>
      </c>
      <c r="B1939">
        <v>110.65</v>
      </c>
      <c r="C1939">
        <v>70.08</v>
      </c>
      <c r="D1939">
        <v>90.41</v>
      </c>
      <c r="E1939">
        <v>71.72</v>
      </c>
      <c r="F1939">
        <v>23.43</v>
      </c>
      <c r="G1939">
        <v>26.492999999999999</v>
      </c>
      <c r="H1939">
        <v>55.78</v>
      </c>
      <c r="L1939" s="1">
        <v>42481</v>
      </c>
      <c r="M1939" s="4">
        <f t="shared" si="61"/>
        <v>66.127515000000002</v>
      </c>
      <c r="N1939" s="4">
        <f t="shared" si="60"/>
        <v>110.65</v>
      </c>
    </row>
    <row r="1940" spans="1:14" x14ac:dyDescent="0.3">
      <c r="A1940" s="1">
        <v>42482</v>
      </c>
      <c r="B1940">
        <v>108.98</v>
      </c>
      <c r="C1940">
        <v>69.36</v>
      </c>
      <c r="D1940">
        <v>90.57</v>
      </c>
      <c r="E1940">
        <v>71.87</v>
      </c>
      <c r="F1940">
        <v>23.35</v>
      </c>
      <c r="G1940">
        <v>26.42</v>
      </c>
      <c r="H1940">
        <v>51.78</v>
      </c>
      <c r="L1940" s="1">
        <v>42482</v>
      </c>
      <c r="M1940" s="4">
        <f t="shared" si="61"/>
        <v>65.530675000000002</v>
      </c>
      <c r="N1940" s="4">
        <f t="shared" si="60"/>
        <v>108.98</v>
      </c>
    </row>
    <row r="1941" spans="1:14" x14ac:dyDescent="0.3">
      <c r="A1941" s="1">
        <v>42483</v>
      </c>
      <c r="B1941">
        <v>108.98</v>
      </c>
      <c r="C1941">
        <v>69.36</v>
      </c>
      <c r="D1941">
        <v>90.57</v>
      </c>
      <c r="E1941">
        <v>71.87</v>
      </c>
      <c r="F1941">
        <v>23.35</v>
      </c>
      <c r="G1941">
        <v>26.42</v>
      </c>
      <c r="H1941">
        <v>51.78</v>
      </c>
      <c r="L1941" s="1">
        <v>42483</v>
      </c>
      <c r="M1941" s="4">
        <f t="shared" si="61"/>
        <v>65.530675000000002</v>
      </c>
      <c r="N1941" s="4">
        <f t="shared" si="60"/>
        <v>108.98</v>
      </c>
    </row>
    <row r="1942" spans="1:14" x14ac:dyDescent="0.3">
      <c r="A1942" s="1">
        <v>42484</v>
      </c>
      <c r="B1942">
        <v>108.98</v>
      </c>
      <c r="C1942">
        <v>69.36</v>
      </c>
      <c r="D1942">
        <v>90.57</v>
      </c>
      <c r="E1942">
        <v>71.87</v>
      </c>
      <c r="F1942">
        <v>23.35</v>
      </c>
      <c r="G1942">
        <v>26.42</v>
      </c>
      <c r="H1942">
        <v>51.78</v>
      </c>
      <c r="L1942" s="1">
        <v>42484</v>
      </c>
      <c r="M1942" s="4">
        <f t="shared" si="61"/>
        <v>65.530675000000002</v>
      </c>
      <c r="N1942" s="4">
        <f t="shared" si="60"/>
        <v>108.98</v>
      </c>
    </row>
    <row r="1943" spans="1:14" x14ac:dyDescent="0.3">
      <c r="A1943" s="1">
        <v>42485</v>
      </c>
      <c r="B1943">
        <v>108.98</v>
      </c>
      <c r="C1943">
        <v>69.06</v>
      </c>
      <c r="D1943">
        <v>90.03</v>
      </c>
      <c r="E1943">
        <v>71.59</v>
      </c>
      <c r="F1943">
        <v>23.01</v>
      </c>
      <c r="G1943">
        <v>26.27</v>
      </c>
      <c r="H1943">
        <v>52.11</v>
      </c>
      <c r="L1943" s="1">
        <v>42485</v>
      </c>
      <c r="M1943" s="4">
        <f t="shared" si="61"/>
        <v>65.266505000000009</v>
      </c>
      <c r="N1943" s="4">
        <f t="shared" si="60"/>
        <v>108.98</v>
      </c>
    </row>
    <row r="1944" spans="1:14" x14ac:dyDescent="0.3">
      <c r="A1944" s="1">
        <v>42486</v>
      </c>
      <c r="B1944">
        <v>108.45</v>
      </c>
      <c r="C1944">
        <v>68.930000000000007</v>
      </c>
      <c r="D1944">
        <v>91.23</v>
      </c>
      <c r="E1944">
        <v>71.319999999999993</v>
      </c>
      <c r="F1944">
        <v>23.020099999999999</v>
      </c>
      <c r="G1944">
        <v>26.088000000000001</v>
      </c>
      <c r="H1944">
        <v>51.44</v>
      </c>
      <c r="L1944" s="1">
        <v>42486</v>
      </c>
      <c r="M1944" s="4">
        <f t="shared" si="61"/>
        <v>65.395310050000006</v>
      </c>
      <c r="N1944" s="4">
        <f t="shared" si="60"/>
        <v>108.45</v>
      </c>
    </row>
    <row r="1945" spans="1:14" x14ac:dyDescent="0.3">
      <c r="A1945" s="1">
        <v>42487</v>
      </c>
      <c r="B1945">
        <v>107.58</v>
      </c>
      <c r="C1945">
        <v>68.75</v>
      </c>
      <c r="D1945">
        <v>92.16</v>
      </c>
      <c r="E1945">
        <v>71.239999999999995</v>
      </c>
      <c r="F1945">
        <v>23.02</v>
      </c>
      <c r="G1945">
        <v>24.454999999999998</v>
      </c>
      <c r="H1945">
        <v>50.94</v>
      </c>
      <c r="L1945" s="1">
        <v>42487</v>
      </c>
      <c r="M1945" s="4">
        <f t="shared" si="61"/>
        <v>65.339510000000004</v>
      </c>
      <c r="N1945" s="4">
        <f t="shared" si="60"/>
        <v>107.58</v>
      </c>
    </row>
    <row r="1946" spans="1:14" x14ac:dyDescent="0.3">
      <c r="A1946" s="1">
        <v>42488</v>
      </c>
      <c r="B1946">
        <v>106.28</v>
      </c>
      <c r="C1946">
        <v>68.81</v>
      </c>
      <c r="D1946">
        <v>89.75</v>
      </c>
      <c r="E1946">
        <v>70.900000000000006</v>
      </c>
      <c r="F1946">
        <v>22.822099999999999</v>
      </c>
      <c r="G1946">
        <v>23.707999999999998</v>
      </c>
      <c r="H1946">
        <v>49.9</v>
      </c>
      <c r="L1946" s="1">
        <v>42488</v>
      </c>
      <c r="M1946" s="4">
        <f t="shared" si="61"/>
        <v>64.528211049999996</v>
      </c>
      <c r="N1946" s="4">
        <f t="shared" si="60"/>
        <v>106.28</v>
      </c>
    </row>
    <row r="1947" spans="1:14" x14ac:dyDescent="0.3">
      <c r="A1947" s="1">
        <v>42489</v>
      </c>
      <c r="B1947">
        <v>105.72</v>
      </c>
      <c r="C1947">
        <v>69.459999999999994</v>
      </c>
      <c r="D1947">
        <v>87.38</v>
      </c>
      <c r="E1947">
        <v>69.790800000000004</v>
      </c>
      <c r="F1947">
        <v>22.73</v>
      </c>
      <c r="G1947">
        <v>23.434999999999999</v>
      </c>
      <c r="H1947">
        <v>49.87</v>
      </c>
      <c r="L1947" s="1">
        <v>42489</v>
      </c>
      <c r="M1947" s="4">
        <f t="shared" si="61"/>
        <v>63.966484999999992</v>
      </c>
      <c r="N1947" s="4">
        <f t="shared" si="60"/>
        <v>105.72</v>
      </c>
    </row>
    <row r="1948" spans="1:14" x14ac:dyDescent="0.3">
      <c r="A1948" s="1">
        <v>42490</v>
      </c>
      <c r="B1948">
        <v>105.72</v>
      </c>
      <c r="C1948">
        <v>69.459999999999994</v>
      </c>
      <c r="D1948">
        <v>87.38</v>
      </c>
      <c r="E1948">
        <v>69.790800000000004</v>
      </c>
      <c r="F1948">
        <v>22.73</v>
      </c>
      <c r="G1948">
        <v>23.434999999999999</v>
      </c>
      <c r="H1948">
        <v>49.87</v>
      </c>
      <c r="L1948" s="1">
        <v>42490</v>
      </c>
      <c r="M1948" s="4">
        <f t="shared" si="61"/>
        <v>63.966484999999992</v>
      </c>
      <c r="N1948" s="4">
        <f t="shared" si="60"/>
        <v>105.72</v>
      </c>
    </row>
    <row r="1949" spans="1:14" x14ac:dyDescent="0.3">
      <c r="A1949" s="1">
        <v>42491</v>
      </c>
      <c r="B1949">
        <v>105.72</v>
      </c>
      <c r="C1949">
        <v>69.459999999999994</v>
      </c>
      <c r="D1949">
        <v>87.38</v>
      </c>
      <c r="E1949">
        <v>69.790800000000004</v>
      </c>
      <c r="F1949">
        <v>22.73</v>
      </c>
      <c r="G1949">
        <v>23.434999999999999</v>
      </c>
      <c r="H1949">
        <v>49.87</v>
      </c>
      <c r="L1949" s="1">
        <v>42491</v>
      </c>
      <c r="M1949" s="4">
        <f t="shared" si="61"/>
        <v>63.966484999999992</v>
      </c>
      <c r="N1949" s="4">
        <f t="shared" si="60"/>
        <v>105.72</v>
      </c>
    </row>
    <row r="1950" spans="1:14" x14ac:dyDescent="0.3">
      <c r="A1950" s="1">
        <v>42492</v>
      </c>
      <c r="B1950">
        <v>106.72</v>
      </c>
      <c r="C1950">
        <v>70.17</v>
      </c>
      <c r="D1950">
        <v>88.04</v>
      </c>
      <c r="E1950">
        <v>70.19</v>
      </c>
      <c r="F1950">
        <v>22.81</v>
      </c>
      <c r="G1950">
        <v>23.41</v>
      </c>
      <c r="H1950">
        <v>50.61</v>
      </c>
      <c r="L1950" s="1">
        <v>42492</v>
      </c>
      <c r="M1950" s="4">
        <f t="shared" si="61"/>
        <v>64.511405000000011</v>
      </c>
      <c r="N1950" s="4">
        <f t="shared" si="60"/>
        <v>106.72</v>
      </c>
    </row>
    <row r="1951" spans="1:14" x14ac:dyDescent="0.3">
      <c r="A1951" s="1">
        <v>42493</v>
      </c>
      <c r="B1951">
        <v>105.73</v>
      </c>
      <c r="C1951">
        <v>69.08</v>
      </c>
      <c r="D1951">
        <v>87.04</v>
      </c>
      <c r="E1951">
        <v>69.974999999999994</v>
      </c>
      <c r="F1951">
        <v>22.88</v>
      </c>
      <c r="G1951">
        <v>23.795000000000002</v>
      </c>
      <c r="H1951">
        <v>49.78</v>
      </c>
      <c r="L1951" s="1">
        <v>42493</v>
      </c>
      <c r="M1951" s="4">
        <f t="shared" si="61"/>
        <v>63.803190000000001</v>
      </c>
      <c r="N1951" s="4">
        <f t="shared" si="60"/>
        <v>105.73</v>
      </c>
    </row>
    <row r="1952" spans="1:14" x14ac:dyDescent="0.3">
      <c r="A1952" s="1">
        <v>42494</v>
      </c>
      <c r="B1952">
        <v>105.05</v>
      </c>
      <c r="C1952">
        <v>68.89</v>
      </c>
      <c r="D1952">
        <v>86.05</v>
      </c>
      <c r="E1952">
        <v>69.300799999999995</v>
      </c>
      <c r="F1952">
        <v>22.5</v>
      </c>
      <c r="G1952">
        <v>23.547999999999998</v>
      </c>
      <c r="H1952">
        <v>49.87</v>
      </c>
      <c r="L1952" s="1">
        <v>42494</v>
      </c>
      <c r="M1952" s="4">
        <f t="shared" si="61"/>
        <v>63.37216999999999</v>
      </c>
      <c r="N1952" s="4">
        <f t="shared" si="60"/>
        <v>105.05</v>
      </c>
    </row>
    <row r="1953" spans="1:14" x14ac:dyDescent="0.3">
      <c r="A1953" s="1">
        <v>42495</v>
      </c>
      <c r="B1953">
        <v>105.02</v>
      </c>
      <c r="C1953">
        <v>68.56</v>
      </c>
      <c r="D1953">
        <v>86.26</v>
      </c>
      <c r="E1953">
        <v>69.59</v>
      </c>
      <c r="F1953">
        <v>22.630500000000001</v>
      </c>
      <c r="G1953">
        <v>23.31</v>
      </c>
      <c r="H1953">
        <v>49.94</v>
      </c>
      <c r="L1953" s="1">
        <v>42495</v>
      </c>
      <c r="M1953" s="4">
        <f t="shared" si="61"/>
        <v>63.335815250000003</v>
      </c>
      <c r="N1953" s="4">
        <f t="shared" si="60"/>
        <v>105.02</v>
      </c>
    </row>
    <row r="1954" spans="1:14" x14ac:dyDescent="0.3">
      <c r="A1954" s="1">
        <v>42496</v>
      </c>
      <c r="B1954">
        <v>105.58</v>
      </c>
      <c r="C1954">
        <v>69.19</v>
      </c>
      <c r="D1954">
        <v>86.38</v>
      </c>
      <c r="E1954">
        <v>69.180000000000007</v>
      </c>
      <c r="F1954">
        <v>22.77</v>
      </c>
      <c r="G1954">
        <v>23.18</v>
      </c>
      <c r="H1954">
        <v>50.39</v>
      </c>
      <c r="L1954" s="1">
        <v>42496</v>
      </c>
      <c r="M1954" s="4">
        <f t="shared" si="61"/>
        <v>63.556884999999994</v>
      </c>
      <c r="N1954" s="4">
        <f t="shared" si="60"/>
        <v>105.58</v>
      </c>
    </row>
    <row r="1955" spans="1:14" x14ac:dyDescent="0.3">
      <c r="A1955" s="1">
        <v>42497</v>
      </c>
      <c r="B1955">
        <v>105.58</v>
      </c>
      <c r="C1955">
        <v>69.19</v>
      </c>
      <c r="D1955">
        <v>86.38</v>
      </c>
      <c r="E1955">
        <v>69.180000000000007</v>
      </c>
      <c r="F1955">
        <v>22.77</v>
      </c>
      <c r="G1955">
        <v>23.18</v>
      </c>
      <c r="H1955">
        <v>50.39</v>
      </c>
      <c r="L1955" s="1">
        <v>42497</v>
      </c>
      <c r="M1955" s="4">
        <f t="shared" si="61"/>
        <v>63.556884999999994</v>
      </c>
      <c r="N1955" s="4">
        <f t="shared" si="60"/>
        <v>105.58</v>
      </c>
    </row>
    <row r="1956" spans="1:14" x14ac:dyDescent="0.3">
      <c r="A1956" s="1">
        <v>42498</v>
      </c>
      <c r="B1956">
        <v>105.58</v>
      </c>
      <c r="C1956">
        <v>69.19</v>
      </c>
      <c r="D1956">
        <v>86.38</v>
      </c>
      <c r="E1956">
        <v>69.180000000000007</v>
      </c>
      <c r="F1956">
        <v>22.77</v>
      </c>
      <c r="G1956">
        <v>23.18</v>
      </c>
      <c r="H1956">
        <v>50.39</v>
      </c>
      <c r="L1956" s="1">
        <v>42498</v>
      </c>
      <c r="M1956" s="4">
        <f t="shared" si="61"/>
        <v>63.556884999999994</v>
      </c>
      <c r="N1956" s="4">
        <f t="shared" si="60"/>
        <v>105.58</v>
      </c>
    </row>
    <row r="1957" spans="1:14" x14ac:dyDescent="0.3">
      <c r="A1957" s="1">
        <v>42499</v>
      </c>
      <c r="B1957">
        <v>105.88</v>
      </c>
      <c r="C1957">
        <v>69.34</v>
      </c>
      <c r="D1957">
        <v>86.27</v>
      </c>
      <c r="E1957">
        <v>69.97</v>
      </c>
      <c r="F1957">
        <v>22.51</v>
      </c>
      <c r="G1957">
        <v>23.198</v>
      </c>
      <c r="H1957">
        <v>50.07</v>
      </c>
      <c r="L1957" s="1">
        <v>42499</v>
      </c>
      <c r="M1957" s="4">
        <f t="shared" si="61"/>
        <v>63.670054999999998</v>
      </c>
      <c r="N1957" s="4">
        <f t="shared" si="60"/>
        <v>105.88</v>
      </c>
    </row>
    <row r="1958" spans="1:14" x14ac:dyDescent="0.3">
      <c r="A1958" s="1">
        <v>42500</v>
      </c>
      <c r="B1958">
        <v>107.33</v>
      </c>
      <c r="C1958">
        <v>70.760000000000005</v>
      </c>
      <c r="D1958">
        <v>87.29</v>
      </c>
      <c r="E1958">
        <v>70.56</v>
      </c>
      <c r="F1958">
        <v>23.19</v>
      </c>
      <c r="G1958">
        <v>23.355</v>
      </c>
      <c r="H1958">
        <v>51.02</v>
      </c>
      <c r="L1958" s="1">
        <v>42500</v>
      </c>
      <c r="M1958" s="4">
        <f t="shared" si="61"/>
        <v>64.621594999999999</v>
      </c>
      <c r="N1958" s="4">
        <f t="shared" si="60"/>
        <v>107.33</v>
      </c>
    </row>
    <row r="1959" spans="1:14" x14ac:dyDescent="0.3">
      <c r="A1959" s="1">
        <v>42501</v>
      </c>
      <c r="B1959">
        <v>106.36</v>
      </c>
      <c r="C1959">
        <v>70.34</v>
      </c>
      <c r="D1959">
        <v>87.08</v>
      </c>
      <c r="E1959">
        <v>69.709999999999994</v>
      </c>
      <c r="F1959">
        <v>23.33</v>
      </c>
      <c r="G1959">
        <v>23.128</v>
      </c>
      <c r="H1959">
        <v>51.05</v>
      </c>
      <c r="L1959" s="1">
        <v>42501</v>
      </c>
      <c r="M1959" s="4">
        <f t="shared" si="61"/>
        <v>64.274964999999995</v>
      </c>
      <c r="N1959" s="4">
        <f t="shared" si="60"/>
        <v>106.36</v>
      </c>
    </row>
    <row r="1960" spans="1:14" x14ac:dyDescent="0.3">
      <c r="A1960" s="1">
        <v>42502</v>
      </c>
      <c r="B1960">
        <v>105.89</v>
      </c>
      <c r="C1960">
        <v>70.05</v>
      </c>
      <c r="D1960">
        <v>85.52</v>
      </c>
      <c r="E1960">
        <v>69.3</v>
      </c>
      <c r="F1960">
        <v>23.34</v>
      </c>
      <c r="G1960">
        <v>22.585000000000001</v>
      </c>
      <c r="H1960">
        <v>51.51</v>
      </c>
      <c r="L1960" s="1">
        <v>42502</v>
      </c>
      <c r="M1960" s="4">
        <f t="shared" si="61"/>
        <v>63.713669999999993</v>
      </c>
      <c r="N1960" s="4">
        <f t="shared" si="60"/>
        <v>105.89</v>
      </c>
    </row>
    <row r="1961" spans="1:14" x14ac:dyDescent="0.3">
      <c r="A1961" s="1">
        <v>42503</v>
      </c>
      <c r="B1961">
        <v>105.5</v>
      </c>
      <c r="C1961">
        <v>69.739999999999995</v>
      </c>
      <c r="D1961">
        <v>85.83</v>
      </c>
      <c r="E1961">
        <v>69.14</v>
      </c>
      <c r="F1961">
        <v>23.13</v>
      </c>
      <c r="G1961">
        <v>22.63</v>
      </c>
      <c r="H1961">
        <v>51.08</v>
      </c>
      <c r="L1961" s="1">
        <v>42503</v>
      </c>
      <c r="M1961" s="4">
        <f t="shared" si="61"/>
        <v>63.620064999999997</v>
      </c>
      <c r="N1961" s="4">
        <f t="shared" si="60"/>
        <v>105.5</v>
      </c>
    </row>
    <row r="1962" spans="1:14" x14ac:dyDescent="0.3">
      <c r="A1962" s="1">
        <v>42504</v>
      </c>
      <c r="B1962">
        <v>105.5</v>
      </c>
      <c r="C1962">
        <v>69.739999999999995</v>
      </c>
      <c r="D1962">
        <v>85.83</v>
      </c>
      <c r="E1962">
        <v>69.14</v>
      </c>
      <c r="F1962">
        <v>23.13</v>
      </c>
      <c r="G1962">
        <v>22.63</v>
      </c>
      <c r="H1962">
        <v>51.08</v>
      </c>
      <c r="L1962" s="1">
        <v>42504</v>
      </c>
      <c r="M1962" s="4">
        <f t="shared" si="61"/>
        <v>63.620064999999997</v>
      </c>
      <c r="N1962" s="4">
        <f t="shared" si="60"/>
        <v>105.5</v>
      </c>
    </row>
    <row r="1963" spans="1:14" x14ac:dyDescent="0.3">
      <c r="A1963" s="1">
        <v>42505</v>
      </c>
      <c r="B1963">
        <v>105.5</v>
      </c>
      <c r="C1963">
        <v>69.739999999999995</v>
      </c>
      <c r="D1963">
        <v>85.83</v>
      </c>
      <c r="E1963">
        <v>69.14</v>
      </c>
      <c r="F1963">
        <v>23.13</v>
      </c>
      <c r="G1963">
        <v>22.63</v>
      </c>
      <c r="H1963">
        <v>51.08</v>
      </c>
      <c r="L1963" s="1">
        <v>42505</v>
      </c>
      <c r="M1963" s="4">
        <f t="shared" si="61"/>
        <v>63.620064999999997</v>
      </c>
      <c r="N1963" s="4">
        <f t="shared" si="60"/>
        <v>105.5</v>
      </c>
    </row>
    <row r="1964" spans="1:14" x14ac:dyDescent="0.3">
      <c r="A1964" s="1">
        <v>42506</v>
      </c>
      <c r="B1964">
        <v>106.82</v>
      </c>
      <c r="C1964">
        <v>70.25</v>
      </c>
      <c r="D1964">
        <v>87.21</v>
      </c>
      <c r="E1964">
        <v>70.08</v>
      </c>
      <c r="F1964">
        <v>23.33</v>
      </c>
      <c r="G1964">
        <v>23.47</v>
      </c>
      <c r="H1964">
        <v>51.83</v>
      </c>
      <c r="L1964" s="1">
        <v>42506</v>
      </c>
      <c r="M1964" s="4">
        <f t="shared" si="61"/>
        <v>64.44366500000001</v>
      </c>
      <c r="N1964" s="4">
        <f t="shared" si="60"/>
        <v>106.82</v>
      </c>
    </row>
    <row r="1965" spans="1:14" x14ac:dyDescent="0.3">
      <c r="A1965" s="1">
        <v>42507</v>
      </c>
      <c r="B1965">
        <v>105.48</v>
      </c>
      <c r="C1965">
        <v>69.53</v>
      </c>
      <c r="D1965">
        <v>86.64</v>
      </c>
      <c r="E1965">
        <v>69.349999999999994</v>
      </c>
      <c r="F1965">
        <v>23.17</v>
      </c>
      <c r="G1965">
        <v>23.373000000000001</v>
      </c>
      <c r="H1965">
        <v>50.51</v>
      </c>
      <c r="L1965" s="1">
        <v>42507</v>
      </c>
      <c r="M1965" s="4">
        <f t="shared" si="61"/>
        <v>63.797884999999994</v>
      </c>
      <c r="N1965" s="4">
        <f t="shared" si="60"/>
        <v>105.48</v>
      </c>
    </row>
    <row r="1966" spans="1:14" x14ac:dyDescent="0.3">
      <c r="A1966" s="1">
        <v>42508</v>
      </c>
      <c r="B1966">
        <v>105.86</v>
      </c>
      <c r="C1966">
        <v>69.97</v>
      </c>
      <c r="D1966">
        <v>87.99</v>
      </c>
      <c r="E1966">
        <v>69.64</v>
      </c>
      <c r="F1966">
        <v>22.95</v>
      </c>
      <c r="G1966">
        <v>23.64</v>
      </c>
      <c r="H1966">
        <v>50.81</v>
      </c>
      <c r="L1966" s="1">
        <v>42508</v>
      </c>
      <c r="M1966" s="4">
        <f t="shared" si="61"/>
        <v>64.38947499999999</v>
      </c>
      <c r="N1966" s="4">
        <f t="shared" si="60"/>
        <v>105.86</v>
      </c>
    </row>
    <row r="1967" spans="1:14" x14ac:dyDescent="0.3">
      <c r="A1967" s="1">
        <v>42509</v>
      </c>
      <c r="B1967">
        <v>105.31</v>
      </c>
      <c r="C1967">
        <v>69.48</v>
      </c>
      <c r="D1967">
        <v>87.5</v>
      </c>
      <c r="E1967">
        <v>69.05</v>
      </c>
      <c r="F1967">
        <v>23.17</v>
      </c>
      <c r="G1967">
        <v>23.55</v>
      </c>
      <c r="H1967">
        <v>50.32</v>
      </c>
      <c r="L1967" s="1">
        <v>42509</v>
      </c>
      <c r="M1967" s="4">
        <f t="shared" si="61"/>
        <v>63.949084999999997</v>
      </c>
      <c r="N1967" s="4">
        <f t="shared" si="60"/>
        <v>105.31</v>
      </c>
    </row>
    <row r="1968" spans="1:14" x14ac:dyDescent="0.3">
      <c r="A1968" s="1">
        <v>42510</v>
      </c>
      <c r="B1968">
        <v>106.47</v>
      </c>
      <c r="C1968">
        <v>70.25</v>
      </c>
      <c r="D1968">
        <v>90.15</v>
      </c>
      <c r="E1968">
        <v>69.69</v>
      </c>
      <c r="F1968">
        <v>23.41</v>
      </c>
      <c r="G1968">
        <v>23.805</v>
      </c>
      <c r="H1968">
        <v>50.62</v>
      </c>
      <c r="L1968" s="1">
        <v>42510</v>
      </c>
      <c r="M1968" s="4">
        <f t="shared" si="61"/>
        <v>65.032704999999993</v>
      </c>
      <c r="N1968" s="4">
        <f t="shared" si="60"/>
        <v>106.47</v>
      </c>
    </row>
    <row r="1969" spans="1:14" x14ac:dyDescent="0.3">
      <c r="A1969" s="1">
        <v>42511</v>
      </c>
      <c r="B1969">
        <v>106.47</v>
      </c>
      <c r="C1969">
        <v>70.25</v>
      </c>
      <c r="D1969">
        <v>90.15</v>
      </c>
      <c r="E1969">
        <v>69.69</v>
      </c>
      <c r="F1969">
        <v>23.41</v>
      </c>
      <c r="G1969">
        <v>23.805</v>
      </c>
      <c r="H1969">
        <v>50.62</v>
      </c>
      <c r="L1969" s="1">
        <v>42511</v>
      </c>
      <c r="M1969" s="4">
        <f t="shared" si="61"/>
        <v>65.032704999999993</v>
      </c>
      <c r="N1969" s="4">
        <f t="shared" si="60"/>
        <v>106.47</v>
      </c>
    </row>
    <row r="1970" spans="1:14" x14ac:dyDescent="0.3">
      <c r="A1970" s="1">
        <v>42512</v>
      </c>
      <c r="B1970">
        <v>106.47</v>
      </c>
      <c r="C1970">
        <v>70.25</v>
      </c>
      <c r="D1970">
        <v>90.15</v>
      </c>
      <c r="E1970">
        <v>69.69</v>
      </c>
      <c r="F1970">
        <v>23.41</v>
      </c>
      <c r="G1970">
        <v>23.805</v>
      </c>
      <c r="H1970">
        <v>50.62</v>
      </c>
      <c r="L1970" s="1">
        <v>42512</v>
      </c>
      <c r="M1970" s="4">
        <f t="shared" si="61"/>
        <v>65.032704999999993</v>
      </c>
      <c r="N1970" s="4">
        <f t="shared" si="60"/>
        <v>106.47</v>
      </c>
    </row>
    <row r="1971" spans="1:14" x14ac:dyDescent="0.3">
      <c r="A1971" s="1">
        <v>42513</v>
      </c>
      <c r="B1971">
        <v>106.33</v>
      </c>
      <c r="C1971">
        <v>70.319999999999993</v>
      </c>
      <c r="D1971">
        <v>90.78</v>
      </c>
      <c r="E1971">
        <v>69.41</v>
      </c>
      <c r="F1971">
        <v>23.521999999999998</v>
      </c>
      <c r="G1971">
        <v>24.108000000000001</v>
      </c>
      <c r="H1971">
        <v>50.03</v>
      </c>
      <c r="L1971" s="1">
        <v>42513</v>
      </c>
      <c r="M1971" s="4">
        <f t="shared" si="61"/>
        <v>65.144060999999994</v>
      </c>
      <c r="N1971" s="4">
        <f t="shared" si="60"/>
        <v>106.33</v>
      </c>
    </row>
    <row r="1972" spans="1:14" x14ac:dyDescent="0.3">
      <c r="A1972" s="1">
        <v>42514</v>
      </c>
      <c r="B1972">
        <v>108.46</v>
      </c>
      <c r="C1972">
        <v>71.569999999999993</v>
      </c>
      <c r="D1972">
        <v>92.97</v>
      </c>
      <c r="E1972">
        <v>70.41</v>
      </c>
      <c r="F1972">
        <v>23.47</v>
      </c>
      <c r="G1972">
        <v>24.475000000000001</v>
      </c>
      <c r="H1972">
        <v>51.59</v>
      </c>
      <c r="L1972" s="1">
        <v>42514</v>
      </c>
      <c r="M1972" s="4">
        <f t="shared" si="61"/>
        <v>66.471734999999995</v>
      </c>
      <c r="N1972" s="4">
        <f t="shared" si="60"/>
        <v>108.46</v>
      </c>
    </row>
    <row r="1973" spans="1:14" x14ac:dyDescent="0.3">
      <c r="A1973" s="1">
        <v>42515</v>
      </c>
      <c r="B1973">
        <v>109.24</v>
      </c>
      <c r="C1973">
        <v>71.72</v>
      </c>
      <c r="D1973">
        <v>93.52</v>
      </c>
      <c r="E1973">
        <v>70.849999999999994</v>
      </c>
      <c r="F1973">
        <v>23.89</v>
      </c>
      <c r="G1973">
        <v>24.905000000000001</v>
      </c>
      <c r="H1973">
        <v>52.12</v>
      </c>
      <c r="L1973" s="1">
        <v>42515</v>
      </c>
      <c r="M1973" s="4">
        <f t="shared" si="61"/>
        <v>66.823944999999995</v>
      </c>
      <c r="N1973" s="4">
        <f t="shared" si="60"/>
        <v>109.24</v>
      </c>
    </row>
    <row r="1974" spans="1:14" x14ac:dyDescent="0.3">
      <c r="A1974" s="1">
        <v>42516</v>
      </c>
      <c r="B1974">
        <v>109.56</v>
      </c>
      <c r="C1974">
        <v>72.069999999999993</v>
      </c>
      <c r="D1974">
        <v>93.83</v>
      </c>
      <c r="E1974">
        <v>70.86</v>
      </c>
      <c r="F1974">
        <v>23.97</v>
      </c>
      <c r="G1974">
        <v>25.103000000000002</v>
      </c>
      <c r="H1974">
        <v>51.89</v>
      </c>
      <c r="L1974" s="1">
        <v>42516</v>
      </c>
      <c r="M1974" s="4">
        <f t="shared" si="61"/>
        <v>67.022284999999997</v>
      </c>
      <c r="N1974" s="4">
        <f t="shared" si="60"/>
        <v>109.56</v>
      </c>
    </row>
    <row r="1975" spans="1:14" x14ac:dyDescent="0.3">
      <c r="A1975" s="1">
        <v>42517</v>
      </c>
      <c r="B1975">
        <v>110.13</v>
      </c>
      <c r="C1975">
        <v>72.8</v>
      </c>
      <c r="D1975">
        <v>94.42</v>
      </c>
      <c r="E1975">
        <v>71.180000000000007</v>
      </c>
      <c r="F1975">
        <v>24.06</v>
      </c>
      <c r="G1975">
        <v>25.088000000000001</v>
      </c>
      <c r="H1975">
        <v>52.32</v>
      </c>
      <c r="L1975" s="1">
        <v>42517</v>
      </c>
      <c r="M1975" s="4">
        <f t="shared" si="61"/>
        <v>67.514830000000003</v>
      </c>
      <c r="N1975" s="4">
        <f t="shared" si="60"/>
        <v>110.13</v>
      </c>
    </row>
    <row r="1976" spans="1:14" x14ac:dyDescent="0.3">
      <c r="A1976" s="1">
        <v>42518</v>
      </c>
      <c r="B1976">
        <v>110.13</v>
      </c>
      <c r="C1976">
        <v>72.8</v>
      </c>
      <c r="D1976">
        <v>94.42</v>
      </c>
      <c r="E1976">
        <v>71.180000000000007</v>
      </c>
      <c r="F1976">
        <v>24.06</v>
      </c>
      <c r="G1976">
        <v>25.088000000000001</v>
      </c>
      <c r="H1976">
        <v>52.32</v>
      </c>
      <c r="L1976" s="1">
        <v>42518</v>
      </c>
      <c r="M1976" s="4">
        <f t="shared" si="61"/>
        <v>67.514830000000003</v>
      </c>
      <c r="N1976" s="4">
        <f t="shared" si="60"/>
        <v>110.13</v>
      </c>
    </row>
    <row r="1977" spans="1:14" x14ac:dyDescent="0.3">
      <c r="A1977" s="1">
        <v>42519</v>
      </c>
      <c r="B1977">
        <v>110.13</v>
      </c>
      <c r="C1977">
        <v>72.8</v>
      </c>
      <c r="D1977">
        <v>94.42</v>
      </c>
      <c r="E1977">
        <v>71.180000000000007</v>
      </c>
      <c r="F1977">
        <v>24.06</v>
      </c>
      <c r="G1977">
        <v>25.088000000000001</v>
      </c>
      <c r="H1977">
        <v>52.32</v>
      </c>
      <c r="L1977" s="1">
        <v>42519</v>
      </c>
      <c r="M1977" s="4">
        <f t="shared" si="61"/>
        <v>67.514830000000003</v>
      </c>
      <c r="N1977" s="4">
        <f t="shared" si="60"/>
        <v>110.13</v>
      </c>
    </row>
    <row r="1978" spans="1:14" x14ac:dyDescent="0.3">
      <c r="A1978" s="1">
        <v>42520</v>
      </c>
      <c r="B1978">
        <v>110.13</v>
      </c>
      <c r="C1978">
        <v>72.8</v>
      </c>
      <c r="D1978">
        <v>94.42</v>
      </c>
      <c r="E1978">
        <v>71.180000000000007</v>
      </c>
      <c r="F1978">
        <v>24.06</v>
      </c>
      <c r="G1978">
        <v>25.088000000000001</v>
      </c>
      <c r="H1978">
        <v>52.32</v>
      </c>
      <c r="L1978" s="1">
        <v>42520</v>
      </c>
      <c r="M1978" s="4">
        <f t="shared" si="61"/>
        <v>67.514830000000003</v>
      </c>
      <c r="N1978" s="4">
        <f t="shared" si="60"/>
        <v>110.13</v>
      </c>
    </row>
    <row r="1979" spans="1:14" x14ac:dyDescent="0.3">
      <c r="A1979" s="1">
        <v>42521</v>
      </c>
      <c r="B1979">
        <v>110.34</v>
      </c>
      <c r="C1979">
        <v>73.16</v>
      </c>
      <c r="D1979">
        <v>94.97</v>
      </c>
      <c r="E1979">
        <v>71.349999999999994</v>
      </c>
      <c r="F1979">
        <v>24.26</v>
      </c>
      <c r="G1979">
        <v>24.965</v>
      </c>
      <c r="H1979">
        <v>53</v>
      </c>
      <c r="L1979" s="1">
        <v>42521</v>
      </c>
      <c r="M1979" s="4">
        <f t="shared" si="61"/>
        <v>67.859629999999996</v>
      </c>
      <c r="N1979" s="4">
        <f t="shared" si="60"/>
        <v>110.34</v>
      </c>
    </row>
    <row r="1980" spans="1:14" x14ac:dyDescent="0.3">
      <c r="A1980" s="1">
        <v>42522</v>
      </c>
      <c r="B1980">
        <v>110.35</v>
      </c>
      <c r="C1980">
        <v>73.5</v>
      </c>
      <c r="D1980">
        <v>95.47</v>
      </c>
      <c r="E1980">
        <v>71.61</v>
      </c>
      <c r="F1980">
        <v>24.56</v>
      </c>
      <c r="G1980">
        <v>24.614999999999998</v>
      </c>
      <c r="H1980">
        <v>52.85</v>
      </c>
      <c r="L1980" s="1">
        <v>42522</v>
      </c>
      <c r="M1980" s="4">
        <f t="shared" si="61"/>
        <v>68.092780000000005</v>
      </c>
      <c r="N1980" s="4">
        <f t="shared" si="60"/>
        <v>110.35</v>
      </c>
    </row>
    <row r="1981" spans="1:14" x14ac:dyDescent="0.3">
      <c r="A1981" s="1">
        <v>42523</v>
      </c>
      <c r="B1981">
        <v>110.58</v>
      </c>
      <c r="C1981">
        <v>73.95</v>
      </c>
      <c r="D1981">
        <v>95.49</v>
      </c>
      <c r="E1981">
        <v>72.53</v>
      </c>
      <c r="F1981">
        <v>24.42</v>
      </c>
      <c r="G1981">
        <v>24.43</v>
      </c>
      <c r="H1981">
        <v>52.48</v>
      </c>
      <c r="L1981" s="1">
        <v>42523</v>
      </c>
      <c r="M1981" s="4">
        <f t="shared" si="61"/>
        <v>68.337710000000001</v>
      </c>
      <c r="N1981" s="4">
        <f t="shared" si="60"/>
        <v>110.58</v>
      </c>
    </row>
    <row r="1982" spans="1:14" x14ac:dyDescent="0.3">
      <c r="A1982" s="1">
        <v>42524</v>
      </c>
      <c r="B1982">
        <v>110.06</v>
      </c>
      <c r="C1982">
        <v>73.239999999999995</v>
      </c>
      <c r="D1982">
        <v>95.77</v>
      </c>
      <c r="E1982">
        <v>72.290000000000006</v>
      </c>
      <c r="F1982">
        <v>24.58</v>
      </c>
      <c r="G1982">
        <v>24.48</v>
      </c>
      <c r="H1982">
        <v>51.79</v>
      </c>
      <c r="L1982" s="1">
        <v>42524</v>
      </c>
      <c r="M1982" s="4">
        <f t="shared" si="61"/>
        <v>68.05928999999999</v>
      </c>
      <c r="N1982" s="4">
        <f t="shared" si="60"/>
        <v>110.06</v>
      </c>
    </row>
    <row r="1983" spans="1:14" x14ac:dyDescent="0.3">
      <c r="A1983" s="1">
        <v>42525</v>
      </c>
      <c r="B1983">
        <v>110.06</v>
      </c>
      <c r="C1983">
        <v>73.239999999999995</v>
      </c>
      <c r="D1983">
        <v>95.77</v>
      </c>
      <c r="E1983">
        <v>72.290000000000006</v>
      </c>
      <c r="F1983">
        <v>24.58</v>
      </c>
      <c r="G1983">
        <v>24.48</v>
      </c>
      <c r="H1983">
        <v>51.79</v>
      </c>
      <c r="L1983" s="1">
        <v>42525</v>
      </c>
      <c r="M1983" s="4">
        <f t="shared" si="61"/>
        <v>68.05928999999999</v>
      </c>
      <c r="N1983" s="4">
        <f t="shared" si="60"/>
        <v>110.06</v>
      </c>
    </row>
    <row r="1984" spans="1:14" x14ac:dyDescent="0.3">
      <c r="A1984" s="1">
        <v>42526</v>
      </c>
      <c r="B1984">
        <v>110.06</v>
      </c>
      <c r="C1984">
        <v>73.239999999999995</v>
      </c>
      <c r="D1984">
        <v>95.77</v>
      </c>
      <c r="E1984">
        <v>72.290000000000006</v>
      </c>
      <c r="F1984">
        <v>24.58</v>
      </c>
      <c r="G1984">
        <v>24.48</v>
      </c>
      <c r="H1984">
        <v>51.79</v>
      </c>
      <c r="L1984" s="1">
        <v>42526</v>
      </c>
      <c r="M1984" s="4">
        <f t="shared" si="61"/>
        <v>68.05928999999999</v>
      </c>
      <c r="N1984" s="4">
        <f t="shared" si="60"/>
        <v>110.06</v>
      </c>
    </row>
    <row r="1985" spans="1:14" x14ac:dyDescent="0.3">
      <c r="A1985" s="1">
        <v>42527</v>
      </c>
      <c r="B1985">
        <v>110.46</v>
      </c>
      <c r="C1985">
        <v>73.58</v>
      </c>
      <c r="D1985">
        <v>95.55</v>
      </c>
      <c r="E1985">
        <v>72.680800000000005</v>
      </c>
      <c r="F1985">
        <v>25.04</v>
      </c>
      <c r="G1985">
        <v>24.658000000000001</v>
      </c>
      <c r="H1985">
        <v>52.13</v>
      </c>
      <c r="L1985" s="1">
        <v>42527</v>
      </c>
      <c r="M1985" s="4">
        <f t="shared" si="61"/>
        <v>68.233940000000004</v>
      </c>
      <c r="N1985" s="4">
        <f t="shared" si="60"/>
        <v>110.46</v>
      </c>
    </row>
    <row r="1986" spans="1:14" x14ac:dyDescent="0.3">
      <c r="A1986" s="1">
        <v>42528</v>
      </c>
      <c r="B1986">
        <v>110.18</v>
      </c>
      <c r="C1986">
        <v>73.45</v>
      </c>
      <c r="D1986">
        <v>96.46</v>
      </c>
      <c r="E1986">
        <v>72.229200000000006</v>
      </c>
      <c r="F1986">
        <v>25.45</v>
      </c>
      <c r="G1986">
        <v>24.757999999999999</v>
      </c>
      <c r="H1986">
        <v>52.1</v>
      </c>
      <c r="L1986" s="1">
        <v>42528</v>
      </c>
      <c r="M1986" s="4">
        <f t="shared" si="61"/>
        <v>68.355405000000005</v>
      </c>
      <c r="N1986" s="4">
        <f t="shared" ref="N1986:N2049" si="62">B1986</f>
        <v>110.18</v>
      </c>
    </row>
    <row r="1987" spans="1:14" x14ac:dyDescent="0.3">
      <c r="A1987" s="1">
        <v>42529</v>
      </c>
      <c r="B1987">
        <v>110.37</v>
      </c>
      <c r="C1987">
        <v>73.55</v>
      </c>
      <c r="D1987">
        <v>96.42</v>
      </c>
      <c r="E1987">
        <v>72.48</v>
      </c>
      <c r="F1987">
        <v>25.77</v>
      </c>
      <c r="G1987">
        <v>24.734999999999999</v>
      </c>
      <c r="H1987">
        <v>52.04</v>
      </c>
      <c r="L1987" s="1">
        <v>42529</v>
      </c>
      <c r="M1987" s="4">
        <f t="shared" ref="M1987:M2050" si="63">C1987*0.35+D1987*25%+E1987*15%+F1987*0.05%+G1987*10%+H1987*10%</f>
        <v>68.409885000000003</v>
      </c>
      <c r="N1987" s="4">
        <f t="shared" si="62"/>
        <v>110.37</v>
      </c>
    </row>
    <row r="1988" spans="1:14" x14ac:dyDescent="0.3">
      <c r="A1988" s="1">
        <v>42530</v>
      </c>
      <c r="B1988">
        <v>110.19</v>
      </c>
      <c r="C1988">
        <v>73.41</v>
      </c>
      <c r="D1988">
        <v>96.53</v>
      </c>
      <c r="E1988">
        <v>72.36</v>
      </c>
      <c r="F1988">
        <v>25.51</v>
      </c>
      <c r="G1988">
        <v>24.913</v>
      </c>
      <c r="H1988">
        <v>51.62</v>
      </c>
      <c r="L1988" s="1">
        <v>42530</v>
      </c>
      <c r="M1988" s="4">
        <f t="shared" si="63"/>
        <v>68.346054999999993</v>
      </c>
      <c r="N1988" s="4">
        <f t="shared" si="62"/>
        <v>110.19</v>
      </c>
    </row>
    <row r="1989" spans="1:14" x14ac:dyDescent="0.3">
      <c r="A1989" s="1">
        <v>42531</v>
      </c>
      <c r="B1989">
        <v>108.94</v>
      </c>
      <c r="C1989">
        <v>71.91</v>
      </c>
      <c r="D1989">
        <v>94.95</v>
      </c>
      <c r="E1989">
        <v>71.78</v>
      </c>
      <c r="F1989">
        <v>24.95</v>
      </c>
      <c r="G1989">
        <v>24.707999999999998</v>
      </c>
      <c r="H1989">
        <v>51.48</v>
      </c>
      <c r="L1989" s="1">
        <v>42531</v>
      </c>
      <c r="M1989" s="4">
        <f t="shared" si="63"/>
        <v>67.304275000000004</v>
      </c>
      <c r="N1989" s="4">
        <f t="shared" si="62"/>
        <v>108.94</v>
      </c>
    </row>
    <row r="1990" spans="1:14" x14ac:dyDescent="0.3">
      <c r="A1990" s="1">
        <v>42532</v>
      </c>
      <c r="B1990">
        <v>108.94</v>
      </c>
      <c r="C1990">
        <v>71.91</v>
      </c>
      <c r="D1990">
        <v>94.95</v>
      </c>
      <c r="E1990">
        <v>71.78</v>
      </c>
      <c r="F1990">
        <v>24.95</v>
      </c>
      <c r="G1990">
        <v>24.707999999999998</v>
      </c>
      <c r="H1990">
        <v>51.48</v>
      </c>
      <c r="L1990" s="1">
        <v>42532</v>
      </c>
      <c r="M1990" s="4">
        <f t="shared" si="63"/>
        <v>67.304275000000004</v>
      </c>
      <c r="N1990" s="4">
        <f t="shared" si="62"/>
        <v>108.94</v>
      </c>
    </row>
    <row r="1991" spans="1:14" x14ac:dyDescent="0.3">
      <c r="A1991" s="1">
        <v>42533</v>
      </c>
      <c r="B1991">
        <v>108.94</v>
      </c>
      <c r="C1991">
        <v>71.91</v>
      </c>
      <c r="D1991">
        <v>94.95</v>
      </c>
      <c r="E1991">
        <v>71.78</v>
      </c>
      <c r="F1991">
        <v>24.95</v>
      </c>
      <c r="G1991">
        <v>24.707999999999998</v>
      </c>
      <c r="H1991">
        <v>51.48</v>
      </c>
      <c r="L1991" s="1">
        <v>42533</v>
      </c>
      <c r="M1991" s="4">
        <f t="shared" si="63"/>
        <v>67.304275000000004</v>
      </c>
      <c r="N1991" s="4">
        <f t="shared" si="62"/>
        <v>108.94</v>
      </c>
    </row>
    <row r="1992" spans="1:14" x14ac:dyDescent="0.3">
      <c r="A1992" s="1">
        <v>42534</v>
      </c>
      <c r="B1992">
        <v>108.03</v>
      </c>
      <c r="C1992">
        <v>72.400000000000006</v>
      </c>
      <c r="D1992">
        <v>94.46</v>
      </c>
      <c r="E1992">
        <v>71.209999999999994</v>
      </c>
      <c r="F1992">
        <v>24.56</v>
      </c>
      <c r="G1992">
        <v>24.335000000000001</v>
      </c>
      <c r="H1992">
        <v>50.14</v>
      </c>
      <c r="L1992" s="1">
        <v>42534</v>
      </c>
      <c r="M1992" s="4">
        <f t="shared" si="63"/>
        <v>67.096279999999993</v>
      </c>
      <c r="N1992" s="4">
        <f t="shared" si="62"/>
        <v>108.03</v>
      </c>
    </row>
    <row r="1993" spans="1:14" x14ac:dyDescent="0.3">
      <c r="A1993" s="1">
        <v>42535</v>
      </c>
      <c r="B1993">
        <v>108.03</v>
      </c>
      <c r="C1993">
        <v>72.69</v>
      </c>
      <c r="D1993">
        <v>94.43</v>
      </c>
      <c r="E1993">
        <v>71.319999999999993</v>
      </c>
      <c r="F1993">
        <v>24.44</v>
      </c>
      <c r="G1993">
        <v>24.364999999999998</v>
      </c>
      <c r="H1993">
        <v>49.83</v>
      </c>
      <c r="L1993" s="1">
        <v>42535</v>
      </c>
      <c r="M1993" s="4">
        <f t="shared" si="63"/>
        <v>67.178719999999998</v>
      </c>
      <c r="N1993" s="4">
        <f t="shared" si="62"/>
        <v>108.03</v>
      </c>
    </row>
    <row r="1994" spans="1:14" x14ac:dyDescent="0.3">
      <c r="A1994" s="1">
        <v>42536</v>
      </c>
      <c r="B1994">
        <v>107.72</v>
      </c>
      <c r="C1994">
        <v>72.760000000000005</v>
      </c>
      <c r="D1994">
        <v>94.42</v>
      </c>
      <c r="E1994">
        <v>70.83</v>
      </c>
      <c r="F1994">
        <v>24.78</v>
      </c>
      <c r="G1994">
        <v>24.285</v>
      </c>
      <c r="H1994">
        <v>49.69</v>
      </c>
      <c r="L1994" s="1">
        <v>42536</v>
      </c>
      <c r="M1994" s="4">
        <f t="shared" si="63"/>
        <v>67.10539</v>
      </c>
      <c r="N1994" s="4">
        <f t="shared" si="62"/>
        <v>107.72</v>
      </c>
    </row>
    <row r="1995" spans="1:14" x14ac:dyDescent="0.3">
      <c r="A1995" s="1">
        <v>42537</v>
      </c>
      <c r="B1995">
        <v>108.04</v>
      </c>
      <c r="C1995">
        <v>72.709999999999994</v>
      </c>
      <c r="D1995">
        <v>94.41</v>
      </c>
      <c r="E1995">
        <v>71.08</v>
      </c>
      <c r="F1995">
        <v>24.65</v>
      </c>
      <c r="G1995">
        <v>24.388000000000002</v>
      </c>
      <c r="H1995">
        <v>50.39</v>
      </c>
      <c r="L1995" s="1">
        <v>42537</v>
      </c>
      <c r="M1995" s="4">
        <f t="shared" si="63"/>
        <v>67.203124999999986</v>
      </c>
      <c r="N1995" s="4">
        <f t="shared" si="62"/>
        <v>108.04</v>
      </c>
    </row>
    <row r="1996" spans="1:14" x14ac:dyDescent="0.3">
      <c r="A1996" s="1">
        <v>42538</v>
      </c>
      <c r="B1996">
        <v>106.49</v>
      </c>
      <c r="C1996">
        <v>72.02</v>
      </c>
      <c r="D1996">
        <v>93.61</v>
      </c>
      <c r="E1996">
        <v>70.06</v>
      </c>
      <c r="F1996">
        <v>24.66</v>
      </c>
      <c r="G1996">
        <v>23.832999999999998</v>
      </c>
      <c r="H1996">
        <v>50.13</v>
      </c>
      <c r="L1996" s="1">
        <v>42538</v>
      </c>
      <c r="M1996" s="4">
        <f t="shared" si="63"/>
        <v>66.52713</v>
      </c>
      <c r="N1996" s="4">
        <f t="shared" si="62"/>
        <v>106.49</v>
      </c>
    </row>
    <row r="1997" spans="1:14" x14ac:dyDescent="0.3">
      <c r="A1997" s="1">
        <v>42539</v>
      </c>
      <c r="B1997">
        <v>106.49</v>
      </c>
      <c r="C1997">
        <v>72.02</v>
      </c>
      <c r="D1997">
        <v>93.61</v>
      </c>
      <c r="E1997">
        <v>70.06</v>
      </c>
      <c r="F1997">
        <v>24.66</v>
      </c>
      <c r="G1997">
        <v>23.832999999999998</v>
      </c>
      <c r="H1997">
        <v>50.13</v>
      </c>
      <c r="L1997" s="1">
        <v>42539</v>
      </c>
      <c r="M1997" s="4">
        <f t="shared" si="63"/>
        <v>66.52713</v>
      </c>
      <c r="N1997" s="4">
        <f t="shared" si="62"/>
        <v>106.49</v>
      </c>
    </row>
    <row r="1998" spans="1:14" x14ac:dyDescent="0.3">
      <c r="A1998" s="1">
        <v>42540</v>
      </c>
      <c r="B1998">
        <v>106.49</v>
      </c>
      <c r="C1998">
        <v>72.02</v>
      </c>
      <c r="D1998">
        <v>93.61</v>
      </c>
      <c r="E1998">
        <v>70.06</v>
      </c>
      <c r="F1998">
        <v>24.66</v>
      </c>
      <c r="G1998">
        <v>23.832999999999998</v>
      </c>
      <c r="H1998">
        <v>50.13</v>
      </c>
      <c r="L1998" s="1">
        <v>42540</v>
      </c>
      <c r="M1998" s="4">
        <f t="shared" si="63"/>
        <v>66.52713</v>
      </c>
      <c r="N1998" s="4">
        <f t="shared" si="62"/>
        <v>106.49</v>
      </c>
    </row>
    <row r="1999" spans="1:14" x14ac:dyDescent="0.3">
      <c r="A1999" s="1">
        <v>42541</v>
      </c>
      <c r="B1999">
        <v>107.16</v>
      </c>
      <c r="C1999">
        <v>72.75</v>
      </c>
      <c r="D1999">
        <v>94.65</v>
      </c>
      <c r="E1999">
        <v>70.5</v>
      </c>
      <c r="F1999">
        <v>25.08</v>
      </c>
      <c r="G1999">
        <v>23.774999999999999</v>
      </c>
      <c r="H1999">
        <v>50.07</v>
      </c>
      <c r="L1999" s="1">
        <v>42541</v>
      </c>
      <c r="M1999" s="4">
        <f t="shared" si="63"/>
        <v>67.097040000000007</v>
      </c>
      <c r="N1999" s="4">
        <f t="shared" si="62"/>
        <v>107.16</v>
      </c>
    </row>
    <row r="2000" spans="1:14" x14ac:dyDescent="0.3">
      <c r="A2000" s="1">
        <v>42542</v>
      </c>
      <c r="B2000">
        <v>107.5</v>
      </c>
      <c r="C2000">
        <v>72.81</v>
      </c>
      <c r="D2000">
        <v>94.65</v>
      </c>
      <c r="E2000">
        <v>70.254999999999995</v>
      </c>
      <c r="F2000">
        <v>25.4</v>
      </c>
      <c r="G2000">
        <v>23.978000000000002</v>
      </c>
      <c r="H2000">
        <v>51.19</v>
      </c>
      <c r="L2000" s="1">
        <v>42542</v>
      </c>
      <c r="M2000" s="4">
        <f t="shared" si="63"/>
        <v>67.213750000000005</v>
      </c>
      <c r="N2000" s="4">
        <f t="shared" si="62"/>
        <v>107.5</v>
      </c>
    </row>
    <row r="2001" spans="1:14" x14ac:dyDescent="0.3">
      <c r="A2001" s="1">
        <v>42543</v>
      </c>
      <c r="B2001">
        <v>107.24</v>
      </c>
      <c r="C2001">
        <v>72.459999999999994</v>
      </c>
      <c r="D2001">
        <v>94.56</v>
      </c>
      <c r="E2001">
        <v>70.459999999999994</v>
      </c>
      <c r="F2001">
        <v>25.14</v>
      </c>
      <c r="G2001">
        <v>23.888000000000002</v>
      </c>
      <c r="H2001">
        <v>50.99</v>
      </c>
      <c r="L2001" s="1">
        <v>42543</v>
      </c>
      <c r="M2001" s="4">
        <f t="shared" si="63"/>
        <v>67.070369999999997</v>
      </c>
      <c r="N2001" s="4">
        <f t="shared" si="62"/>
        <v>107.24</v>
      </c>
    </row>
    <row r="2002" spans="1:14" x14ac:dyDescent="0.3">
      <c r="A2002" s="1">
        <v>42544</v>
      </c>
      <c r="B2002">
        <v>108.77</v>
      </c>
      <c r="C2002">
        <v>73.849999999999994</v>
      </c>
      <c r="D2002">
        <v>96.92</v>
      </c>
      <c r="E2002">
        <v>71.38</v>
      </c>
      <c r="F2002">
        <v>25.62</v>
      </c>
      <c r="G2002">
        <v>24.024999999999999</v>
      </c>
      <c r="H2002">
        <v>51.91</v>
      </c>
      <c r="L2002" s="1">
        <v>42544</v>
      </c>
      <c r="M2002" s="4">
        <f t="shared" si="63"/>
        <v>68.390810000000002</v>
      </c>
      <c r="N2002" s="4">
        <f t="shared" si="62"/>
        <v>108.77</v>
      </c>
    </row>
    <row r="2003" spans="1:14" x14ac:dyDescent="0.3">
      <c r="A2003" s="1">
        <v>42545</v>
      </c>
      <c r="B2003">
        <v>104.29</v>
      </c>
      <c r="C2003">
        <v>70.650000000000006</v>
      </c>
      <c r="D2003">
        <v>91.66</v>
      </c>
      <c r="E2003">
        <v>69.290000000000006</v>
      </c>
      <c r="F2003">
        <v>23.91</v>
      </c>
      <c r="G2003">
        <v>23.35</v>
      </c>
      <c r="H2003">
        <v>49.83</v>
      </c>
      <c r="L2003" s="1">
        <v>42545</v>
      </c>
      <c r="M2003" s="4">
        <f t="shared" si="63"/>
        <v>65.365955</v>
      </c>
      <c r="N2003" s="4">
        <f t="shared" si="62"/>
        <v>104.29</v>
      </c>
    </row>
    <row r="2004" spans="1:14" x14ac:dyDescent="0.3">
      <c r="A2004" s="1">
        <v>42546</v>
      </c>
      <c r="B2004">
        <v>104.29</v>
      </c>
      <c r="C2004">
        <v>70.650000000000006</v>
      </c>
      <c r="D2004">
        <v>91.66</v>
      </c>
      <c r="E2004">
        <v>69.290000000000006</v>
      </c>
      <c r="F2004">
        <v>23.91</v>
      </c>
      <c r="G2004">
        <v>23.35</v>
      </c>
      <c r="H2004">
        <v>49.83</v>
      </c>
      <c r="L2004" s="1">
        <v>42546</v>
      </c>
      <c r="M2004" s="4">
        <f t="shared" si="63"/>
        <v>65.365955</v>
      </c>
      <c r="N2004" s="4">
        <f t="shared" si="62"/>
        <v>104.29</v>
      </c>
    </row>
    <row r="2005" spans="1:14" x14ac:dyDescent="0.3">
      <c r="A2005" s="1">
        <v>42547</v>
      </c>
      <c r="B2005">
        <v>104.29</v>
      </c>
      <c r="C2005">
        <v>70.650000000000006</v>
      </c>
      <c r="D2005">
        <v>91.66</v>
      </c>
      <c r="E2005">
        <v>69.290000000000006</v>
      </c>
      <c r="F2005">
        <v>23.91</v>
      </c>
      <c r="G2005">
        <v>23.35</v>
      </c>
      <c r="H2005">
        <v>49.83</v>
      </c>
      <c r="L2005" s="1">
        <v>42547</v>
      </c>
      <c r="M2005" s="4">
        <f t="shared" si="63"/>
        <v>65.365955</v>
      </c>
      <c r="N2005" s="4">
        <f t="shared" si="62"/>
        <v>104.29</v>
      </c>
    </row>
    <row r="2006" spans="1:14" x14ac:dyDescent="0.3">
      <c r="A2006" s="1">
        <v>42548</v>
      </c>
      <c r="B2006">
        <v>102.22</v>
      </c>
      <c r="C2006">
        <v>68.53</v>
      </c>
      <c r="D2006">
        <v>87.94</v>
      </c>
      <c r="E2006">
        <v>68.38</v>
      </c>
      <c r="F2006">
        <v>23.02</v>
      </c>
      <c r="G2006">
        <v>23.01</v>
      </c>
      <c r="H2006">
        <v>48.43</v>
      </c>
      <c r="L2006" s="1">
        <v>42548</v>
      </c>
      <c r="M2006" s="4">
        <f t="shared" si="63"/>
        <v>63.383009999999999</v>
      </c>
      <c r="N2006" s="4">
        <f t="shared" si="62"/>
        <v>102.22</v>
      </c>
    </row>
    <row r="2007" spans="1:14" x14ac:dyDescent="0.3">
      <c r="A2007" s="1">
        <v>42549</v>
      </c>
      <c r="B2007">
        <v>104.46</v>
      </c>
      <c r="C2007">
        <v>70.06</v>
      </c>
      <c r="D2007">
        <v>90.24</v>
      </c>
      <c r="E2007">
        <v>69.709999999999994</v>
      </c>
      <c r="F2007">
        <v>24.13</v>
      </c>
      <c r="G2007">
        <v>23.398</v>
      </c>
      <c r="H2007">
        <v>49.44</v>
      </c>
      <c r="L2007" s="1">
        <v>42549</v>
      </c>
      <c r="M2007" s="4">
        <f t="shared" si="63"/>
        <v>64.833365000000001</v>
      </c>
      <c r="N2007" s="4">
        <f t="shared" si="62"/>
        <v>104.46</v>
      </c>
    </row>
    <row r="2008" spans="1:14" x14ac:dyDescent="0.3">
      <c r="A2008" s="1">
        <v>42550</v>
      </c>
      <c r="B2008">
        <v>106.31</v>
      </c>
      <c r="C2008">
        <v>71.45</v>
      </c>
      <c r="D2008">
        <v>92.06</v>
      </c>
      <c r="E2008">
        <v>71.040000000000006</v>
      </c>
      <c r="F2008">
        <v>24.65</v>
      </c>
      <c r="G2008">
        <v>23.6</v>
      </c>
      <c r="H2008">
        <v>50.54</v>
      </c>
      <c r="L2008" s="1">
        <v>42550</v>
      </c>
      <c r="M2008" s="4">
        <f t="shared" si="63"/>
        <v>66.104824999999991</v>
      </c>
      <c r="N2008" s="4">
        <f t="shared" si="62"/>
        <v>106.31</v>
      </c>
    </row>
    <row r="2009" spans="1:14" x14ac:dyDescent="0.3">
      <c r="A2009" s="1">
        <v>42551</v>
      </c>
      <c r="B2009">
        <v>107.54</v>
      </c>
      <c r="C2009">
        <v>72.12</v>
      </c>
      <c r="D2009">
        <v>93.64</v>
      </c>
      <c r="E2009">
        <v>71.704999999999998</v>
      </c>
      <c r="F2009">
        <v>24.99</v>
      </c>
      <c r="G2009">
        <v>23.9</v>
      </c>
      <c r="H2009">
        <v>51.17</v>
      </c>
      <c r="L2009" s="1">
        <v>42551</v>
      </c>
      <c r="M2009" s="4">
        <f t="shared" si="63"/>
        <v>66.927244999999999</v>
      </c>
      <c r="N2009" s="4">
        <f t="shared" si="62"/>
        <v>107.54</v>
      </c>
    </row>
    <row r="2010" spans="1:14" x14ac:dyDescent="0.3">
      <c r="A2010" s="1">
        <v>42552</v>
      </c>
      <c r="B2010">
        <v>108.08</v>
      </c>
      <c r="C2010">
        <v>72.62</v>
      </c>
      <c r="D2010">
        <v>92.87</v>
      </c>
      <c r="E2010">
        <v>72.16</v>
      </c>
      <c r="F2010">
        <v>25.05</v>
      </c>
      <c r="G2010">
        <v>23.972999999999999</v>
      </c>
      <c r="H2010">
        <v>51.16</v>
      </c>
      <c r="L2010" s="1">
        <v>42552</v>
      </c>
      <c r="M2010" s="4">
        <f t="shared" si="63"/>
        <v>66.984324999999998</v>
      </c>
      <c r="N2010" s="4">
        <f t="shared" si="62"/>
        <v>108.08</v>
      </c>
    </row>
    <row r="2011" spans="1:14" x14ac:dyDescent="0.3">
      <c r="A2011" s="1">
        <v>42553</v>
      </c>
      <c r="B2011">
        <v>108.08</v>
      </c>
      <c r="C2011">
        <v>72.62</v>
      </c>
      <c r="D2011">
        <v>92.87</v>
      </c>
      <c r="E2011">
        <v>72.16</v>
      </c>
      <c r="F2011">
        <v>25.05</v>
      </c>
      <c r="G2011">
        <v>23.972999999999999</v>
      </c>
      <c r="H2011">
        <v>51.16</v>
      </c>
      <c r="L2011" s="1">
        <v>42553</v>
      </c>
      <c r="M2011" s="4">
        <f t="shared" si="63"/>
        <v>66.984324999999998</v>
      </c>
      <c r="N2011" s="4">
        <f t="shared" si="62"/>
        <v>108.08</v>
      </c>
    </row>
    <row r="2012" spans="1:14" x14ac:dyDescent="0.3">
      <c r="A2012" s="1">
        <v>42554</v>
      </c>
      <c r="B2012">
        <v>108.08</v>
      </c>
      <c r="C2012">
        <v>72.62</v>
      </c>
      <c r="D2012">
        <v>92.87</v>
      </c>
      <c r="E2012">
        <v>72.16</v>
      </c>
      <c r="F2012">
        <v>25.05</v>
      </c>
      <c r="G2012">
        <v>23.972999999999999</v>
      </c>
      <c r="H2012">
        <v>51.16</v>
      </c>
      <c r="L2012" s="1">
        <v>42554</v>
      </c>
      <c r="M2012" s="4">
        <f t="shared" si="63"/>
        <v>66.984324999999998</v>
      </c>
      <c r="N2012" s="4">
        <f t="shared" si="62"/>
        <v>108.08</v>
      </c>
    </row>
    <row r="2013" spans="1:14" x14ac:dyDescent="0.3">
      <c r="A2013" s="1">
        <v>42555</v>
      </c>
      <c r="B2013">
        <v>108.08</v>
      </c>
      <c r="C2013">
        <v>72.62</v>
      </c>
      <c r="D2013">
        <v>92.87</v>
      </c>
      <c r="E2013">
        <v>72.16</v>
      </c>
      <c r="F2013">
        <v>25.05</v>
      </c>
      <c r="G2013">
        <v>23.972999999999999</v>
      </c>
      <c r="H2013">
        <v>51.16</v>
      </c>
      <c r="L2013" s="1">
        <v>42555</v>
      </c>
      <c r="M2013" s="4">
        <f t="shared" si="63"/>
        <v>66.984324999999998</v>
      </c>
      <c r="N2013" s="4">
        <f t="shared" si="62"/>
        <v>108.08</v>
      </c>
    </row>
    <row r="2014" spans="1:14" x14ac:dyDescent="0.3">
      <c r="A2014" s="1">
        <v>42556</v>
      </c>
      <c r="B2014">
        <v>107.42</v>
      </c>
      <c r="C2014">
        <v>72.02</v>
      </c>
      <c r="D2014">
        <v>91.17</v>
      </c>
      <c r="E2014">
        <v>72.09</v>
      </c>
      <c r="F2014">
        <v>24.81</v>
      </c>
      <c r="G2014">
        <v>23.748000000000001</v>
      </c>
      <c r="H2014">
        <v>51.17</v>
      </c>
      <c r="L2014" s="1">
        <v>42556</v>
      </c>
      <c r="M2014" s="4">
        <f t="shared" si="63"/>
        <v>66.317205000000001</v>
      </c>
      <c r="N2014" s="4">
        <f t="shared" si="62"/>
        <v>107.42</v>
      </c>
    </row>
    <row r="2015" spans="1:14" x14ac:dyDescent="0.3">
      <c r="A2015" s="1">
        <v>42557</v>
      </c>
      <c r="B2015">
        <v>108.3</v>
      </c>
      <c r="C2015">
        <v>72.38</v>
      </c>
      <c r="D2015">
        <v>91.29</v>
      </c>
      <c r="E2015">
        <v>72.900000000000006</v>
      </c>
      <c r="F2015">
        <v>24.45</v>
      </c>
      <c r="G2015">
        <v>23.882999999999999</v>
      </c>
      <c r="H2015">
        <v>51.38</v>
      </c>
      <c r="L2015" s="1">
        <v>42557</v>
      </c>
      <c r="M2015" s="4">
        <f t="shared" si="63"/>
        <v>66.629025000000013</v>
      </c>
      <c r="N2015" s="4">
        <f t="shared" si="62"/>
        <v>108.3</v>
      </c>
    </row>
    <row r="2016" spans="1:14" x14ac:dyDescent="0.3">
      <c r="A2016" s="1">
        <v>42558</v>
      </c>
      <c r="B2016">
        <v>108.62</v>
      </c>
      <c r="C2016">
        <v>72.72</v>
      </c>
      <c r="D2016">
        <v>92.4</v>
      </c>
      <c r="E2016">
        <v>72.790000000000006</v>
      </c>
      <c r="F2016">
        <v>24.27</v>
      </c>
      <c r="G2016">
        <v>23.984999999999999</v>
      </c>
      <c r="H2016">
        <v>51.38</v>
      </c>
      <c r="L2016" s="1">
        <v>42558</v>
      </c>
      <c r="M2016" s="4">
        <f t="shared" si="63"/>
        <v>67.019135000000006</v>
      </c>
      <c r="N2016" s="4">
        <f t="shared" si="62"/>
        <v>108.62</v>
      </c>
    </row>
    <row r="2017" spans="1:14" x14ac:dyDescent="0.3">
      <c r="A2017" s="1">
        <v>42559</v>
      </c>
      <c r="B2017">
        <v>110.3</v>
      </c>
      <c r="C2017">
        <v>74.14</v>
      </c>
      <c r="D2017">
        <v>94.97</v>
      </c>
      <c r="E2017">
        <v>73.69</v>
      </c>
      <c r="F2017">
        <v>24.97</v>
      </c>
      <c r="G2017">
        <v>24.17</v>
      </c>
      <c r="H2017">
        <v>52.3</v>
      </c>
      <c r="L2017" s="1">
        <v>42559</v>
      </c>
      <c r="M2017" s="4">
        <f t="shared" si="63"/>
        <v>68.404484999999994</v>
      </c>
      <c r="N2017" s="4">
        <f t="shared" si="62"/>
        <v>110.3</v>
      </c>
    </row>
    <row r="2018" spans="1:14" x14ac:dyDescent="0.3">
      <c r="A2018" s="1">
        <v>42560</v>
      </c>
      <c r="B2018">
        <v>110.3</v>
      </c>
      <c r="C2018">
        <v>74.14</v>
      </c>
      <c r="D2018">
        <v>94.97</v>
      </c>
      <c r="E2018">
        <v>73.69</v>
      </c>
      <c r="F2018">
        <v>24.97</v>
      </c>
      <c r="G2018">
        <v>24.17</v>
      </c>
      <c r="H2018">
        <v>52.3</v>
      </c>
      <c r="L2018" s="1">
        <v>42560</v>
      </c>
      <c r="M2018" s="4">
        <f t="shared" si="63"/>
        <v>68.404484999999994</v>
      </c>
      <c r="N2018" s="4">
        <f t="shared" si="62"/>
        <v>110.3</v>
      </c>
    </row>
    <row r="2019" spans="1:14" x14ac:dyDescent="0.3">
      <c r="A2019" s="1">
        <v>42561</v>
      </c>
      <c r="B2019">
        <v>110.3</v>
      </c>
      <c r="C2019">
        <v>74.14</v>
      </c>
      <c r="D2019">
        <v>94.97</v>
      </c>
      <c r="E2019">
        <v>73.69</v>
      </c>
      <c r="F2019">
        <v>24.97</v>
      </c>
      <c r="G2019">
        <v>24.17</v>
      </c>
      <c r="H2019">
        <v>52.3</v>
      </c>
      <c r="L2019" s="1">
        <v>42561</v>
      </c>
      <c r="M2019" s="4">
        <f t="shared" si="63"/>
        <v>68.404484999999994</v>
      </c>
      <c r="N2019" s="4">
        <f t="shared" si="62"/>
        <v>110.3</v>
      </c>
    </row>
    <row r="2020" spans="1:14" x14ac:dyDescent="0.3">
      <c r="A2020" s="1">
        <v>42562</v>
      </c>
      <c r="B2020">
        <v>110.93</v>
      </c>
      <c r="C2020">
        <v>74.7</v>
      </c>
      <c r="D2020">
        <v>96.04</v>
      </c>
      <c r="E2020">
        <v>73.489999999999995</v>
      </c>
      <c r="F2020">
        <v>25.1</v>
      </c>
      <c r="G2020">
        <v>24.245000000000001</v>
      </c>
      <c r="H2020">
        <v>52.59</v>
      </c>
      <c r="L2020" s="1">
        <v>42562</v>
      </c>
      <c r="M2020" s="4">
        <f t="shared" si="63"/>
        <v>68.874549999999999</v>
      </c>
      <c r="N2020" s="4">
        <f t="shared" si="62"/>
        <v>110.93</v>
      </c>
    </row>
    <row r="2021" spans="1:14" x14ac:dyDescent="0.3">
      <c r="A2021" s="1">
        <v>42563</v>
      </c>
      <c r="B2021">
        <v>111.49</v>
      </c>
      <c r="C2021">
        <v>75.44</v>
      </c>
      <c r="D2021">
        <v>97.29</v>
      </c>
      <c r="E2021">
        <v>73.849999999999994</v>
      </c>
      <c r="F2021">
        <v>25.47</v>
      </c>
      <c r="G2021">
        <v>24.355</v>
      </c>
      <c r="H2021">
        <v>53.21</v>
      </c>
      <c r="L2021" s="1">
        <v>42563</v>
      </c>
      <c r="M2021" s="4">
        <f t="shared" si="63"/>
        <v>69.573234999999997</v>
      </c>
      <c r="N2021" s="4">
        <f t="shared" si="62"/>
        <v>111.49</v>
      </c>
    </row>
    <row r="2022" spans="1:14" x14ac:dyDescent="0.3">
      <c r="A2022" s="1">
        <v>42564</v>
      </c>
      <c r="B2022">
        <v>111.22</v>
      </c>
      <c r="C2022">
        <v>75.040000000000006</v>
      </c>
      <c r="D2022">
        <v>97.41</v>
      </c>
      <c r="E2022">
        <v>73.819999999999993</v>
      </c>
      <c r="F2022">
        <v>25.47</v>
      </c>
      <c r="G2022">
        <v>24.218</v>
      </c>
      <c r="H2022">
        <v>53.51</v>
      </c>
      <c r="L2022" s="1">
        <v>42564</v>
      </c>
      <c r="M2022" s="4">
        <f t="shared" si="63"/>
        <v>69.475035000000005</v>
      </c>
      <c r="N2022" s="4">
        <f t="shared" si="62"/>
        <v>111.22</v>
      </c>
    </row>
    <row r="2023" spans="1:14" x14ac:dyDescent="0.3">
      <c r="A2023" s="1">
        <v>42565</v>
      </c>
      <c r="B2023">
        <v>111.98</v>
      </c>
      <c r="C2023">
        <v>75.52</v>
      </c>
      <c r="D2023">
        <v>98.12</v>
      </c>
      <c r="E2023">
        <v>74.14</v>
      </c>
      <c r="F2023">
        <v>25.6599</v>
      </c>
      <c r="G2023">
        <v>24.698</v>
      </c>
      <c r="H2023">
        <v>53.74</v>
      </c>
      <c r="L2023" s="1">
        <v>42565</v>
      </c>
      <c r="M2023" s="4">
        <f t="shared" si="63"/>
        <v>69.939629949999997</v>
      </c>
      <c r="N2023" s="4">
        <f t="shared" si="62"/>
        <v>111.98</v>
      </c>
    </row>
    <row r="2024" spans="1:14" x14ac:dyDescent="0.3">
      <c r="A2024" s="1">
        <v>42566</v>
      </c>
      <c r="B2024">
        <v>111.8</v>
      </c>
      <c r="C2024">
        <v>75.33</v>
      </c>
      <c r="D2024">
        <v>98.09</v>
      </c>
      <c r="E2024">
        <v>74.08</v>
      </c>
      <c r="F2024">
        <v>25.61</v>
      </c>
      <c r="G2024">
        <v>24.695</v>
      </c>
      <c r="H2024">
        <v>53.7</v>
      </c>
      <c r="L2024" s="1">
        <v>42566</v>
      </c>
      <c r="M2024" s="4">
        <f t="shared" si="63"/>
        <v>69.852305000000001</v>
      </c>
      <c r="N2024" s="4">
        <f t="shared" si="62"/>
        <v>111.8</v>
      </c>
    </row>
    <row r="2025" spans="1:14" x14ac:dyDescent="0.3">
      <c r="A2025" s="1">
        <v>42567</v>
      </c>
      <c r="B2025">
        <v>111.8</v>
      </c>
      <c r="C2025">
        <v>75.33</v>
      </c>
      <c r="D2025">
        <v>98.09</v>
      </c>
      <c r="E2025">
        <v>74.08</v>
      </c>
      <c r="F2025">
        <v>25.61</v>
      </c>
      <c r="G2025">
        <v>24.695</v>
      </c>
      <c r="H2025">
        <v>53.7</v>
      </c>
      <c r="L2025" s="1">
        <v>42567</v>
      </c>
      <c r="M2025" s="4">
        <f t="shared" si="63"/>
        <v>69.852305000000001</v>
      </c>
      <c r="N2025" s="4">
        <f t="shared" si="62"/>
        <v>111.8</v>
      </c>
    </row>
    <row r="2026" spans="1:14" x14ac:dyDescent="0.3">
      <c r="A2026" s="1">
        <v>42568</v>
      </c>
      <c r="B2026">
        <v>111.8</v>
      </c>
      <c r="C2026">
        <v>75.33</v>
      </c>
      <c r="D2026">
        <v>98.09</v>
      </c>
      <c r="E2026">
        <v>74.08</v>
      </c>
      <c r="F2026">
        <v>25.61</v>
      </c>
      <c r="G2026">
        <v>24.695</v>
      </c>
      <c r="H2026">
        <v>53.7</v>
      </c>
      <c r="L2026" s="1">
        <v>42568</v>
      </c>
      <c r="M2026" s="4">
        <f t="shared" si="63"/>
        <v>69.852305000000001</v>
      </c>
      <c r="N2026" s="4">
        <f t="shared" si="62"/>
        <v>111.8</v>
      </c>
    </row>
    <row r="2027" spans="1:14" x14ac:dyDescent="0.3">
      <c r="A2027" s="1">
        <v>42569</v>
      </c>
      <c r="B2027">
        <v>112.54</v>
      </c>
      <c r="C2027">
        <v>75.98</v>
      </c>
      <c r="D2027">
        <v>99.53</v>
      </c>
      <c r="E2027">
        <v>74.11</v>
      </c>
      <c r="F2027">
        <v>25.7</v>
      </c>
      <c r="G2027">
        <v>24.957999999999998</v>
      </c>
      <c r="H2027">
        <v>53.96</v>
      </c>
      <c r="L2027" s="1">
        <v>42569</v>
      </c>
      <c r="M2027" s="4">
        <f t="shared" si="63"/>
        <v>70.496650000000002</v>
      </c>
      <c r="N2027" s="4">
        <f t="shared" si="62"/>
        <v>112.54</v>
      </c>
    </row>
    <row r="2028" spans="1:14" x14ac:dyDescent="0.3">
      <c r="A2028" s="1">
        <v>42570</v>
      </c>
      <c r="B2028">
        <v>112.13</v>
      </c>
      <c r="C2028">
        <v>75.540000000000006</v>
      </c>
      <c r="D2028">
        <v>99.19</v>
      </c>
      <c r="E2028">
        <v>73.95</v>
      </c>
      <c r="F2028">
        <v>25.11</v>
      </c>
      <c r="G2028">
        <v>24.968</v>
      </c>
      <c r="H2028">
        <v>53.09</v>
      </c>
      <c r="L2028" s="1">
        <v>42570</v>
      </c>
      <c r="M2028" s="4">
        <f t="shared" si="63"/>
        <v>70.147355000000005</v>
      </c>
      <c r="N2028" s="4">
        <f t="shared" si="62"/>
        <v>112.13</v>
      </c>
    </row>
    <row r="2029" spans="1:14" x14ac:dyDescent="0.3">
      <c r="A2029" s="1">
        <v>42571</v>
      </c>
      <c r="B2029">
        <v>113.44</v>
      </c>
      <c r="C2029">
        <v>76.33</v>
      </c>
      <c r="D2029">
        <v>100.76</v>
      </c>
      <c r="E2029">
        <v>74.62</v>
      </c>
      <c r="F2029">
        <v>25.17</v>
      </c>
      <c r="G2029">
        <v>24.99</v>
      </c>
      <c r="H2029">
        <v>55.91</v>
      </c>
      <c r="L2029" s="1">
        <v>42571</v>
      </c>
      <c r="M2029" s="4">
        <f t="shared" si="63"/>
        <v>71.201084999999992</v>
      </c>
      <c r="N2029" s="4">
        <f t="shared" si="62"/>
        <v>113.44</v>
      </c>
    </row>
    <row r="2030" spans="1:14" x14ac:dyDescent="0.3">
      <c r="A2030" s="1">
        <v>42572</v>
      </c>
      <c r="B2030">
        <v>113.18</v>
      </c>
      <c r="C2030">
        <v>76.16</v>
      </c>
      <c r="D2030">
        <v>100.05</v>
      </c>
      <c r="E2030">
        <v>74.84</v>
      </c>
      <c r="F2030">
        <v>24.67</v>
      </c>
      <c r="G2030">
        <v>24.858000000000001</v>
      </c>
      <c r="H2030">
        <v>55.8</v>
      </c>
      <c r="L2030" s="1">
        <v>42572</v>
      </c>
      <c r="M2030" s="4">
        <f t="shared" si="63"/>
        <v>70.972634999999997</v>
      </c>
      <c r="N2030" s="4">
        <f t="shared" si="62"/>
        <v>113.18</v>
      </c>
    </row>
    <row r="2031" spans="1:14" x14ac:dyDescent="0.3">
      <c r="A2031" s="1">
        <v>42573</v>
      </c>
      <c r="B2031">
        <v>113.65</v>
      </c>
      <c r="C2031">
        <v>76.55</v>
      </c>
      <c r="D2031">
        <v>100.55</v>
      </c>
      <c r="E2031">
        <v>74.989999999999995</v>
      </c>
      <c r="F2031">
        <v>24.95</v>
      </c>
      <c r="G2031">
        <v>24.664999999999999</v>
      </c>
      <c r="H2031">
        <v>56.57</v>
      </c>
      <c r="L2031" s="1">
        <v>42573</v>
      </c>
      <c r="M2031" s="4">
        <f t="shared" si="63"/>
        <v>71.314474999999987</v>
      </c>
      <c r="N2031" s="4">
        <f t="shared" si="62"/>
        <v>113.65</v>
      </c>
    </row>
    <row r="2032" spans="1:14" x14ac:dyDescent="0.3">
      <c r="A2032" s="1">
        <v>42574</v>
      </c>
      <c r="B2032">
        <v>113.65</v>
      </c>
      <c r="C2032">
        <v>76.55</v>
      </c>
      <c r="D2032">
        <v>100.55</v>
      </c>
      <c r="E2032">
        <v>74.989999999999995</v>
      </c>
      <c r="F2032">
        <v>24.95</v>
      </c>
      <c r="G2032">
        <v>24.664999999999999</v>
      </c>
      <c r="H2032">
        <v>56.57</v>
      </c>
      <c r="L2032" s="1">
        <v>42574</v>
      </c>
      <c r="M2032" s="4">
        <f t="shared" si="63"/>
        <v>71.314474999999987</v>
      </c>
      <c r="N2032" s="4">
        <f t="shared" si="62"/>
        <v>113.65</v>
      </c>
    </row>
    <row r="2033" spans="1:14" x14ac:dyDescent="0.3">
      <c r="A2033" s="1">
        <v>42575</v>
      </c>
      <c r="B2033">
        <v>113.65</v>
      </c>
      <c r="C2033">
        <v>76.55</v>
      </c>
      <c r="D2033">
        <v>100.55</v>
      </c>
      <c r="E2033">
        <v>74.989999999999995</v>
      </c>
      <c r="F2033">
        <v>24.95</v>
      </c>
      <c r="G2033">
        <v>24.664999999999999</v>
      </c>
      <c r="H2033">
        <v>56.57</v>
      </c>
      <c r="L2033" s="1">
        <v>42575</v>
      </c>
      <c r="M2033" s="4">
        <f t="shared" si="63"/>
        <v>71.314474999999987</v>
      </c>
      <c r="N2033" s="4">
        <f t="shared" si="62"/>
        <v>113.65</v>
      </c>
    </row>
    <row r="2034" spans="1:14" x14ac:dyDescent="0.3">
      <c r="A2034" s="1">
        <v>42576</v>
      </c>
      <c r="B2034">
        <v>113.66</v>
      </c>
      <c r="C2034">
        <v>76.739999999999995</v>
      </c>
      <c r="D2034">
        <v>101.13</v>
      </c>
      <c r="E2034">
        <v>74.91</v>
      </c>
      <c r="F2034">
        <v>24.91</v>
      </c>
      <c r="G2034">
        <v>24.335000000000001</v>
      </c>
      <c r="H2034">
        <v>56.73</v>
      </c>
      <c r="L2034" s="1">
        <v>42576</v>
      </c>
      <c r="M2034" s="4">
        <f t="shared" si="63"/>
        <v>71.496955</v>
      </c>
      <c r="N2034" s="4">
        <f t="shared" si="62"/>
        <v>113.66</v>
      </c>
    </row>
    <row r="2035" spans="1:14" x14ac:dyDescent="0.3">
      <c r="A2035" s="1">
        <v>42577</v>
      </c>
      <c r="B2035">
        <v>113.79</v>
      </c>
      <c r="C2035">
        <v>77.03</v>
      </c>
      <c r="D2035">
        <v>105.05</v>
      </c>
      <c r="E2035">
        <v>74.78</v>
      </c>
      <c r="F2035">
        <v>24.98</v>
      </c>
      <c r="G2035">
        <v>24.167999999999999</v>
      </c>
      <c r="H2035">
        <v>56.76</v>
      </c>
      <c r="L2035" s="1">
        <v>42577</v>
      </c>
      <c r="M2035" s="4">
        <f t="shared" si="63"/>
        <v>72.545289999999994</v>
      </c>
      <c r="N2035" s="4">
        <f t="shared" si="62"/>
        <v>113.79</v>
      </c>
    </row>
    <row r="2036" spans="1:14" x14ac:dyDescent="0.3">
      <c r="A2036" s="1">
        <v>42578</v>
      </c>
      <c r="B2036">
        <v>114.58</v>
      </c>
      <c r="C2036">
        <v>76.52</v>
      </c>
      <c r="D2036">
        <v>105.04</v>
      </c>
      <c r="E2036">
        <v>75.12</v>
      </c>
      <c r="F2036">
        <v>24.85</v>
      </c>
      <c r="G2036">
        <v>25.738</v>
      </c>
      <c r="H2036">
        <v>56.19</v>
      </c>
      <c r="L2036" s="1">
        <v>42578</v>
      </c>
      <c r="M2036" s="4">
        <f t="shared" si="63"/>
        <v>72.515225000000001</v>
      </c>
      <c r="N2036" s="4">
        <f t="shared" si="62"/>
        <v>114.58</v>
      </c>
    </row>
    <row r="2037" spans="1:14" x14ac:dyDescent="0.3">
      <c r="A2037" s="1">
        <v>42579</v>
      </c>
      <c r="B2037">
        <v>114.98</v>
      </c>
      <c r="C2037">
        <v>77.28</v>
      </c>
      <c r="D2037">
        <v>104.46</v>
      </c>
      <c r="E2037">
        <v>75.05</v>
      </c>
      <c r="F2037">
        <v>24.99</v>
      </c>
      <c r="G2037">
        <v>26.085000000000001</v>
      </c>
      <c r="H2037">
        <v>56.21</v>
      </c>
      <c r="L2037" s="1">
        <v>42579</v>
      </c>
      <c r="M2037" s="4">
        <f t="shared" si="63"/>
        <v>72.662494999999993</v>
      </c>
      <c r="N2037" s="4">
        <f t="shared" si="62"/>
        <v>114.98</v>
      </c>
    </row>
    <row r="2038" spans="1:14" x14ac:dyDescent="0.3">
      <c r="A2038" s="1">
        <v>42580</v>
      </c>
      <c r="B2038">
        <v>115.23</v>
      </c>
      <c r="C2038">
        <v>77.52</v>
      </c>
      <c r="D2038">
        <v>104</v>
      </c>
      <c r="E2038">
        <v>75.2</v>
      </c>
      <c r="F2038">
        <v>24.92</v>
      </c>
      <c r="G2038">
        <v>26.053000000000001</v>
      </c>
      <c r="H2038">
        <v>56.68</v>
      </c>
      <c r="L2038" s="1">
        <v>42580</v>
      </c>
      <c r="M2038" s="4">
        <f t="shared" si="63"/>
        <v>72.697760000000002</v>
      </c>
      <c r="N2038" s="4">
        <f t="shared" si="62"/>
        <v>115.23</v>
      </c>
    </row>
    <row r="2039" spans="1:14" x14ac:dyDescent="0.3">
      <c r="A2039" s="1">
        <v>42581</v>
      </c>
      <c r="B2039">
        <v>115.23</v>
      </c>
      <c r="C2039">
        <v>77.52</v>
      </c>
      <c r="D2039">
        <v>104</v>
      </c>
      <c r="E2039">
        <v>75.2</v>
      </c>
      <c r="F2039">
        <v>24.92</v>
      </c>
      <c r="G2039">
        <v>26.053000000000001</v>
      </c>
      <c r="H2039">
        <v>56.68</v>
      </c>
      <c r="L2039" s="1">
        <v>42581</v>
      </c>
      <c r="M2039" s="4">
        <f t="shared" si="63"/>
        <v>72.697760000000002</v>
      </c>
      <c r="N2039" s="4">
        <f t="shared" si="62"/>
        <v>115.23</v>
      </c>
    </row>
    <row r="2040" spans="1:14" x14ac:dyDescent="0.3">
      <c r="A2040" s="1">
        <v>42582</v>
      </c>
      <c r="B2040">
        <v>115.23</v>
      </c>
      <c r="C2040">
        <v>77.52</v>
      </c>
      <c r="D2040">
        <v>104</v>
      </c>
      <c r="E2040">
        <v>75.2</v>
      </c>
      <c r="F2040">
        <v>24.92</v>
      </c>
      <c r="G2040">
        <v>26.053000000000001</v>
      </c>
      <c r="H2040">
        <v>56.68</v>
      </c>
      <c r="L2040" s="1">
        <v>42582</v>
      </c>
      <c r="M2040" s="4">
        <f t="shared" si="63"/>
        <v>72.697760000000002</v>
      </c>
      <c r="N2040" s="4">
        <f t="shared" si="62"/>
        <v>115.23</v>
      </c>
    </row>
    <row r="2041" spans="1:14" x14ac:dyDescent="0.3">
      <c r="A2041" s="1">
        <v>42583</v>
      </c>
      <c r="B2041">
        <v>115.84</v>
      </c>
      <c r="C2041">
        <v>77.89</v>
      </c>
      <c r="D2041">
        <v>104.08</v>
      </c>
      <c r="E2041">
        <v>75.680000000000007</v>
      </c>
      <c r="F2041">
        <v>24.69</v>
      </c>
      <c r="G2041">
        <v>26.513000000000002</v>
      </c>
      <c r="H2041">
        <v>56.58</v>
      </c>
      <c r="L2041" s="1">
        <v>42583</v>
      </c>
      <c r="M2041" s="4">
        <f t="shared" si="63"/>
        <v>72.955145000000002</v>
      </c>
      <c r="N2041" s="4">
        <f t="shared" si="62"/>
        <v>115.84</v>
      </c>
    </row>
    <row r="2042" spans="1:14" x14ac:dyDescent="0.3">
      <c r="A2042" s="1">
        <v>42584</v>
      </c>
      <c r="B2042">
        <v>114.96</v>
      </c>
      <c r="C2042">
        <v>76.87</v>
      </c>
      <c r="D2042">
        <v>102.48</v>
      </c>
      <c r="E2042">
        <v>75.39</v>
      </c>
      <c r="F2042">
        <v>24.32</v>
      </c>
      <c r="G2042">
        <v>26.12</v>
      </c>
      <c r="H2042">
        <v>56.58</v>
      </c>
      <c r="L2042" s="1">
        <v>42584</v>
      </c>
      <c r="M2042" s="4">
        <f t="shared" si="63"/>
        <v>72.115160000000003</v>
      </c>
      <c r="N2042" s="4">
        <f t="shared" si="62"/>
        <v>114.96</v>
      </c>
    </row>
    <row r="2043" spans="1:14" x14ac:dyDescent="0.3">
      <c r="A2043" s="1">
        <v>42585</v>
      </c>
      <c r="B2043">
        <v>115.34</v>
      </c>
      <c r="C2043">
        <v>77.14</v>
      </c>
      <c r="D2043">
        <v>102.61</v>
      </c>
      <c r="E2043">
        <v>75.180000000000007</v>
      </c>
      <c r="F2043">
        <v>24.66</v>
      </c>
      <c r="G2043">
        <v>26.448</v>
      </c>
      <c r="H2043">
        <v>56.97</v>
      </c>
      <c r="L2043" s="1">
        <v>42585</v>
      </c>
      <c r="M2043" s="4">
        <f t="shared" si="63"/>
        <v>72.282629999999997</v>
      </c>
      <c r="N2043" s="4">
        <f t="shared" si="62"/>
        <v>115.34</v>
      </c>
    </row>
    <row r="2044" spans="1:14" x14ac:dyDescent="0.3">
      <c r="A2044" s="1">
        <v>42586</v>
      </c>
      <c r="B2044">
        <v>115.67</v>
      </c>
      <c r="C2044">
        <v>77.72</v>
      </c>
      <c r="D2044">
        <v>103.57</v>
      </c>
      <c r="E2044">
        <v>75.069999999999993</v>
      </c>
      <c r="F2044">
        <v>24.92</v>
      </c>
      <c r="G2044">
        <v>26.468</v>
      </c>
      <c r="H2044">
        <v>57.39</v>
      </c>
      <c r="L2044" s="1">
        <v>42586</v>
      </c>
      <c r="M2044" s="4">
        <f t="shared" si="63"/>
        <v>72.753259999999997</v>
      </c>
      <c r="N2044" s="4">
        <f t="shared" si="62"/>
        <v>115.67</v>
      </c>
    </row>
    <row r="2045" spans="1:14" x14ac:dyDescent="0.3">
      <c r="A2045" s="1">
        <v>42587</v>
      </c>
      <c r="B2045">
        <v>116.78</v>
      </c>
      <c r="C2045">
        <v>78.650000000000006</v>
      </c>
      <c r="D2045">
        <v>104.89</v>
      </c>
      <c r="E2045">
        <v>75.25</v>
      </c>
      <c r="F2045">
        <v>25.17</v>
      </c>
      <c r="G2045">
        <v>26.87</v>
      </c>
      <c r="H2045">
        <v>57.96</v>
      </c>
      <c r="L2045" s="1">
        <v>42587</v>
      </c>
      <c r="M2045" s="4">
        <f t="shared" si="63"/>
        <v>73.533085</v>
      </c>
      <c r="N2045" s="4">
        <f t="shared" si="62"/>
        <v>116.78</v>
      </c>
    </row>
    <row r="2046" spans="1:14" x14ac:dyDescent="0.3">
      <c r="A2046" s="1">
        <v>42588</v>
      </c>
      <c r="B2046">
        <v>116.78</v>
      </c>
      <c r="C2046">
        <v>78.650000000000006</v>
      </c>
      <c r="D2046">
        <v>104.89</v>
      </c>
      <c r="E2046">
        <v>75.25</v>
      </c>
      <c r="F2046">
        <v>25.17</v>
      </c>
      <c r="G2046">
        <v>26.87</v>
      </c>
      <c r="H2046">
        <v>57.96</v>
      </c>
      <c r="L2046" s="1">
        <v>42588</v>
      </c>
      <c r="M2046" s="4">
        <f t="shared" si="63"/>
        <v>73.533085</v>
      </c>
      <c r="N2046" s="4">
        <f t="shared" si="62"/>
        <v>116.78</v>
      </c>
    </row>
    <row r="2047" spans="1:14" x14ac:dyDescent="0.3">
      <c r="A2047" s="1">
        <v>42589</v>
      </c>
      <c r="B2047">
        <v>116.78</v>
      </c>
      <c r="C2047">
        <v>78.650000000000006</v>
      </c>
      <c r="D2047">
        <v>104.89</v>
      </c>
      <c r="E2047">
        <v>75.25</v>
      </c>
      <c r="F2047">
        <v>25.17</v>
      </c>
      <c r="G2047">
        <v>26.87</v>
      </c>
      <c r="H2047">
        <v>57.96</v>
      </c>
      <c r="L2047" s="1">
        <v>42589</v>
      </c>
      <c r="M2047" s="4">
        <f t="shared" si="63"/>
        <v>73.533085</v>
      </c>
      <c r="N2047" s="4">
        <f t="shared" si="62"/>
        <v>116.78</v>
      </c>
    </row>
    <row r="2048" spans="1:14" x14ac:dyDescent="0.3">
      <c r="A2048" s="1">
        <v>42590</v>
      </c>
      <c r="B2048">
        <v>116.65</v>
      </c>
      <c r="C2048">
        <v>78.63</v>
      </c>
      <c r="D2048">
        <v>104.77</v>
      </c>
      <c r="E2048">
        <v>74.61</v>
      </c>
      <c r="F2048">
        <v>25.08</v>
      </c>
      <c r="G2048">
        <v>27.093</v>
      </c>
      <c r="H2048">
        <v>58.06</v>
      </c>
      <c r="L2048" s="1">
        <v>42590</v>
      </c>
      <c r="M2048" s="4">
        <f t="shared" si="63"/>
        <v>73.432339999999996</v>
      </c>
      <c r="N2048" s="4">
        <f t="shared" si="62"/>
        <v>116.65</v>
      </c>
    </row>
    <row r="2049" spans="1:14" x14ac:dyDescent="0.3">
      <c r="A2049" s="1">
        <v>42591</v>
      </c>
      <c r="B2049">
        <v>116.92</v>
      </c>
      <c r="C2049">
        <v>78.790000000000006</v>
      </c>
      <c r="D2049">
        <v>105.62</v>
      </c>
      <c r="E2049">
        <v>74.790000000000006</v>
      </c>
      <c r="F2049">
        <v>25.06</v>
      </c>
      <c r="G2049">
        <v>27.202999999999999</v>
      </c>
      <c r="H2049">
        <v>58.2</v>
      </c>
      <c r="L2049" s="1">
        <v>42591</v>
      </c>
      <c r="M2049" s="4">
        <f t="shared" si="63"/>
        <v>73.752829999999989</v>
      </c>
      <c r="N2049" s="4">
        <f t="shared" si="62"/>
        <v>116.92</v>
      </c>
    </row>
    <row r="2050" spans="1:14" x14ac:dyDescent="0.3">
      <c r="A2050" s="1">
        <v>42592</v>
      </c>
      <c r="B2050">
        <v>116.62</v>
      </c>
      <c r="C2050">
        <v>78.790000000000006</v>
      </c>
      <c r="D2050">
        <v>104.9</v>
      </c>
      <c r="E2050">
        <v>74.534999999999997</v>
      </c>
      <c r="F2050">
        <v>25.02</v>
      </c>
      <c r="G2050">
        <v>27</v>
      </c>
      <c r="H2050">
        <v>58.02</v>
      </c>
      <c r="L2050" s="1">
        <v>42592</v>
      </c>
      <c r="M2050" s="4">
        <f t="shared" si="63"/>
        <v>73.496260000000021</v>
      </c>
      <c r="N2050" s="4">
        <f t="shared" ref="N2050:N2113" si="64">B2050</f>
        <v>116.62</v>
      </c>
    </row>
    <row r="2051" spans="1:14" x14ac:dyDescent="0.3">
      <c r="A2051" s="1">
        <v>42593</v>
      </c>
      <c r="B2051">
        <v>117.12</v>
      </c>
      <c r="C2051">
        <v>79.25</v>
      </c>
      <c r="D2051">
        <v>105.3</v>
      </c>
      <c r="E2051">
        <v>74.97</v>
      </c>
      <c r="F2051">
        <v>25.14</v>
      </c>
      <c r="G2051">
        <v>26.983000000000001</v>
      </c>
      <c r="H2051">
        <v>58.3</v>
      </c>
      <c r="L2051" s="1">
        <v>42593</v>
      </c>
      <c r="M2051" s="4">
        <f t="shared" ref="M2051:M2114" si="65">C2051*0.35+D2051*25%+E2051*15%+F2051*0.05%+G2051*10%+H2051*10%</f>
        <v>73.848869999999991</v>
      </c>
      <c r="N2051" s="4">
        <f t="shared" si="64"/>
        <v>117.12</v>
      </c>
    </row>
    <row r="2052" spans="1:14" x14ac:dyDescent="0.3">
      <c r="A2052" s="1">
        <v>42594</v>
      </c>
      <c r="B2052">
        <v>117.2</v>
      </c>
      <c r="C2052">
        <v>79.260000000000005</v>
      </c>
      <c r="D2052">
        <v>105.79</v>
      </c>
      <c r="E2052">
        <v>74.78</v>
      </c>
      <c r="F2052">
        <v>24.91</v>
      </c>
      <c r="G2052">
        <v>27.045000000000002</v>
      </c>
      <c r="H2052">
        <v>57.94</v>
      </c>
      <c r="L2052" s="1">
        <v>42594</v>
      </c>
      <c r="M2052" s="4">
        <f t="shared" si="65"/>
        <v>73.916454999999999</v>
      </c>
      <c r="N2052" s="4">
        <f t="shared" si="64"/>
        <v>117.2</v>
      </c>
    </row>
    <row r="2053" spans="1:14" x14ac:dyDescent="0.3">
      <c r="A2053" s="1">
        <v>42595</v>
      </c>
      <c r="B2053">
        <v>117.2</v>
      </c>
      <c r="C2053">
        <v>79.260000000000005</v>
      </c>
      <c r="D2053">
        <v>105.79</v>
      </c>
      <c r="E2053">
        <v>74.78</v>
      </c>
      <c r="F2053">
        <v>24.91</v>
      </c>
      <c r="G2053">
        <v>27.045000000000002</v>
      </c>
      <c r="H2053">
        <v>57.94</v>
      </c>
      <c r="L2053" s="1">
        <v>42595</v>
      </c>
      <c r="M2053" s="4">
        <f t="shared" si="65"/>
        <v>73.916454999999999</v>
      </c>
      <c r="N2053" s="4">
        <f t="shared" si="64"/>
        <v>117.2</v>
      </c>
    </row>
    <row r="2054" spans="1:14" x14ac:dyDescent="0.3">
      <c r="A2054" s="1">
        <v>42596</v>
      </c>
      <c r="B2054">
        <v>117.2</v>
      </c>
      <c r="C2054">
        <v>79.260000000000005</v>
      </c>
      <c r="D2054">
        <v>105.79</v>
      </c>
      <c r="E2054">
        <v>74.78</v>
      </c>
      <c r="F2054">
        <v>24.91</v>
      </c>
      <c r="G2054">
        <v>27.045000000000002</v>
      </c>
      <c r="H2054">
        <v>57.94</v>
      </c>
      <c r="L2054" s="1">
        <v>42596</v>
      </c>
      <c r="M2054" s="4">
        <f t="shared" si="65"/>
        <v>73.916454999999999</v>
      </c>
      <c r="N2054" s="4">
        <f t="shared" si="64"/>
        <v>117.2</v>
      </c>
    </row>
    <row r="2055" spans="1:14" x14ac:dyDescent="0.3">
      <c r="A2055" s="1">
        <v>42597</v>
      </c>
      <c r="B2055">
        <v>117.7</v>
      </c>
      <c r="C2055">
        <v>79.349999999999994</v>
      </c>
      <c r="D2055">
        <v>107.23</v>
      </c>
      <c r="E2055">
        <v>74.91</v>
      </c>
      <c r="F2055">
        <v>24.93</v>
      </c>
      <c r="G2055">
        <v>27.37</v>
      </c>
      <c r="H2055">
        <v>58.12</v>
      </c>
      <c r="L2055" s="1">
        <v>42597</v>
      </c>
      <c r="M2055" s="4">
        <f t="shared" si="65"/>
        <v>74.377964999999989</v>
      </c>
      <c r="N2055" s="4">
        <f t="shared" si="64"/>
        <v>117.7</v>
      </c>
    </row>
    <row r="2056" spans="1:14" x14ac:dyDescent="0.3">
      <c r="A2056" s="1">
        <v>42598</v>
      </c>
      <c r="B2056">
        <v>117.05</v>
      </c>
      <c r="C2056">
        <v>78.72</v>
      </c>
      <c r="D2056">
        <v>106.48</v>
      </c>
      <c r="E2056">
        <v>74.239999999999995</v>
      </c>
      <c r="F2056">
        <v>24.7</v>
      </c>
      <c r="G2056">
        <v>27.344999999999999</v>
      </c>
      <c r="H2056">
        <v>57.44</v>
      </c>
      <c r="L2056" s="1">
        <v>42598</v>
      </c>
      <c r="M2056" s="4">
        <f t="shared" si="65"/>
        <v>73.798849999999987</v>
      </c>
      <c r="N2056" s="4">
        <f t="shared" si="64"/>
        <v>117.05</v>
      </c>
    </row>
    <row r="2057" spans="1:14" x14ac:dyDescent="0.3">
      <c r="A2057" s="1">
        <v>42599</v>
      </c>
      <c r="B2057">
        <v>117.26</v>
      </c>
      <c r="C2057">
        <v>78.47</v>
      </c>
      <c r="D2057">
        <v>106.46</v>
      </c>
      <c r="E2057">
        <v>74.39</v>
      </c>
      <c r="F2057">
        <v>24.45</v>
      </c>
      <c r="G2057">
        <v>27.305</v>
      </c>
      <c r="H2057">
        <v>57.56</v>
      </c>
      <c r="L2057" s="1">
        <v>42599</v>
      </c>
      <c r="M2057" s="4">
        <f t="shared" si="65"/>
        <v>73.736725000000007</v>
      </c>
      <c r="N2057" s="4">
        <f t="shared" si="64"/>
        <v>117.26</v>
      </c>
    </row>
    <row r="2058" spans="1:14" x14ac:dyDescent="0.3">
      <c r="A2058" s="1">
        <v>42600</v>
      </c>
      <c r="B2058">
        <v>117.29</v>
      </c>
      <c r="C2058">
        <v>78.44</v>
      </c>
      <c r="D2058">
        <v>107.23</v>
      </c>
      <c r="E2058">
        <v>74.42</v>
      </c>
      <c r="F2058">
        <v>24.78</v>
      </c>
      <c r="G2058">
        <v>27.27</v>
      </c>
      <c r="H2058">
        <v>57.6</v>
      </c>
      <c r="L2058" s="1">
        <v>42600</v>
      </c>
      <c r="M2058" s="4">
        <f t="shared" si="65"/>
        <v>73.92389</v>
      </c>
      <c r="N2058" s="4">
        <f t="shared" si="64"/>
        <v>117.29</v>
      </c>
    </row>
    <row r="2059" spans="1:14" x14ac:dyDescent="0.3">
      <c r="A2059" s="1">
        <v>42601</v>
      </c>
      <c r="B2059">
        <v>117.26</v>
      </c>
      <c r="C2059">
        <v>78.400000000000006</v>
      </c>
      <c r="D2059">
        <v>108.15</v>
      </c>
      <c r="E2059">
        <v>74.36</v>
      </c>
      <c r="F2059">
        <v>24.75</v>
      </c>
      <c r="G2059">
        <v>27.34</v>
      </c>
      <c r="H2059">
        <v>57.62</v>
      </c>
      <c r="L2059" s="1">
        <v>42601</v>
      </c>
      <c r="M2059" s="4">
        <f t="shared" si="65"/>
        <v>74.139875000000004</v>
      </c>
      <c r="N2059" s="4">
        <f t="shared" si="64"/>
        <v>117.26</v>
      </c>
    </row>
    <row r="2060" spans="1:14" x14ac:dyDescent="0.3">
      <c r="A2060" s="1">
        <v>42602</v>
      </c>
      <c r="B2060">
        <v>117.26</v>
      </c>
      <c r="C2060">
        <v>78.400000000000006</v>
      </c>
      <c r="D2060">
        <v>108.15</v>
      </c>
      <c r="E2060">
        <v>74.36</v>
      </c>
      <c r="F2060">
        <v>24.75</v>
      </c>
      <c r="G2060">
        <v>27.34</v>
      </c>
      <c r="H2060">
        <v>57.62</v>
      </c>
      <c r="L2060" s="1">
        <v>42602</v>
      </c>
      <c r="M2060" s="4">
        <f t="shared" si="65"/>
        <v>74.139875000000004</v>
      </c>
      <c r="N2060" s="4">
        <f t="shared" si="64"/>
        <v>117.26</v>
      </c>
    </row>
    <row r="2061" spans="1:14" x14ac:dyDescent="0.3">
      <c r="A2061" s="1">
        <v>42603</v>
      </c>
      <c r="B2061">
        <v>117.26</v>
      </c>
      <c r="C2061">
        <v>78.400000000000006</v>
      </c>
      <c r="D2061">
        <v>108.15</v>
      </c>
      <c r="E2061">
        <v>74.36</v>
      </c>
      <c r="F2061">
        <v>24.75</v>
      </c>
      <c r="G2061">
        <v>27.34</v>
      </c>
      <c r="H2061">
        <v>57.62</v>
      </c>
      <c r="L2061" s="1">
        <v>42603</v>
      </c>
      <c r="M2061" s="4">
        <f t="shared" si="65"/>
        <v>74.139875000000004</v>
      </c>
      <c r="N2061" s="4">
        <f t="shared" si="64"/>
        <v>117.26</v>
      </c>
    </row>
    <row r="2062" spans="1:14" x14ac:dyDescent="0.3">
      <c r="A2062" s="1">
        <v>42604</v>
      </c>
      <c r="B2062">
        <v>117.35</v>
      </c>
      <c r="C2062">
        <v>78.290000000000006</v>
      </c>
      <c r="D2062">
        <v>108.2</v>
      </c>
      <c r="E2062">
        <v>74.510000000000005</v>
      </c>
      <c r="F2062">
        <v>24.67</v>
      </c>
      <c r="G2062">
        <v>27.128</v>
      </c>
      <c r="H2062">
        <v>57.67</v>
      </c>
      <c r="L2062" s="1">
        <v>42604</v>
      </c>
      <c r="M2062" s="4">
        <f t="shared" si="65"/>
        <v>74.120134999999991</v>
      </c>
      <c r="N2062" s="4">
        <f t="shared" si="64"/>
        <v>117.35</v>
      </c>
    </row>
    <row r="2063" spans="1:14" x14ac:dyDescent="0.3">
      <c r="A2063" s="1">
        <v>42605</v>
      </c>
      <c r="B2063">
        <v>117.56</v>
      </c>
      <c r="C2063">
        <v>78.67</v>
      </c>
      <c r="D2063">
        <v>108.73</v>
      </c>
      <c r="E2063">
        <v>74.58</v>
      </c>
      <c r="F2063">
        <v>24.88</v>
      </c>
      <c r="G2063">
        <v>27.213000000000001</v>
      </c>
      <c r="H2063">
        <v>57.89</v>
      </c>
      <c r="L2063" s="1">
        <v>42605</v>
      </c>
      <c r="M2063" s="4">
        <f t="shared" si="65"/>
        <v>74.426739999999995</v>
      </c>
      <c r="N2063" s="4">
        <f t="shared" si="64"/>
        <v>117.56</v>
      </c>
    </row>
    <row r="2064" spans="1:14" x14ac:dyDescent="0.3">
      <c r="A2064" s="1">
        <v>42606</v>
      </c>
      <c r="B2064">
        <v>116.8</v>
      </c>
      <c r="C2064">
        <v>78.2</v>
      </c>
      <c r="D2064">
        <v>107.83</v>
      </c>
      <c r="E2064">
        <v>73.41</v>
      </c>
      <c r="F2064">
        <v>24.61</v>
      </c>
      <c r="G2064">
        <v>27.007999999999999</v>
      </c>
      <c r="H2064">
        <v>57.95</v>
      </c>
      <c r="L2064" s="1">
        <v>42606</v>
      </c>
      <c r="M2064" s="4">
        <f t="shared" si="65"/>
        <v>73.847104999999999</v>
      </c>
      <c r="N2064" s="4">
        <f t="shared" si="64"/>
        <v>116.8</v>
      </c>
    </row>
    <row r="2065" spans="1:14" x14ac:dyDescent="0.3">
      <c r="A2065" s="1">
        <v>42607</v>
      </c>
      <c r="B2065">
        <v>116.61</v>
      </c>
      <c r="C2065">
        <v>78.61</v>
      </c>
      <c r="D2065">
        <v>108.27</v>
      </c>
      <c r="E2065">
        <v>72.790000000000006</v>
      </c>
      <c r="F2065">
        <v>24.74</v>
      </c>
      <c r="G2065">
        <v>26.893000000000001</v>
      </c>
      <c r="H2065">
        <v>58.17</v>
      </c>
      <c r="L2065" s="1">
        <v>42607</v>
      </c>
      <c r="M2065" s="4">
        <f t="shared" si="65"/>
        <v>74.018169999999998</v>
      </c>
      <c r="N2065" s="4">
        <f t="shared" si="64"/>
        <v>116.61</v>
      </c>
    </row>
    <row r="2066" spans="1:14" x14ac:dyDescent="0.3">
      <c r="A2066" s="1">
        <v>42608</v>
      </c>
      <c r="B2066">
        <v>116.78</v>
      </c>
      <c r="C2066">
        <v>78.900000000000006</v>
      </c>
      <c r="D2066">
        <v>108.75</v>
      </c>
      <c r="E2066">
        <v>73.069999999999993</v>
      </c>
      <c r="F2066">
        <v>24.56</v>
      </c>
      <c r="G2066">
        <v>26.734999999999999</v>
      </c>
      <c r="H2066">
        <v>58.03</v>
      </c>
      <c r="L2066" s="1">
        <v>42608</v>
      </c>
      <c r="M2066" s="4">
        <f t="shared" si="65"/>
        <v>74.251780000000011</v>
      </c>
      <c r="N2066" s="4">
        <f t="shared" si="64"/>
        <v>116.78</v>
      </c>
    </row>
    <row r="2067" spans="1:14" x14ac:dyDescent="0.3">
      <c r="A2067" s="1">
        <v>42609</v>
      </c>
      <c r="B2067">
        <v>116.78</v>
      </c>
      <c r="C2067">
        <v>78.900000000000006</v>
      </c>
      <c r="D2067">
        <v>108.75</v>
      </c>
      <c r="E2067">
        <v>73.069999999999993</v>
      </c>
      <c r="F2067">
        <v>24.56</v>
      </c>
      <c r="G2067">
        <v>26.734999999999999</v>
      </c>
      <c r="H2067">
        <v>58.03</v>
      </c>
      <c r="L2067" s="1">
        <v>42609</v>
      </c>
      <c r="M2067" s="4">
        <f t="shared" si="65"/>
        <v>74.251780000000011</v>
      </c>
      <c r="N2067" s="4">
        <f t="shared" si="64"/>
        <v>116.78</v>
      </c>
    </row>
    <row r="2068" spans="1:14" x14ac:dyDescent="0.3">
      <c r="A2068" s="1">
        <v>42610</v>
      </c>
      <c r="B2068">
        <v>116.78</v>
      </c>
      <c r="C2068">
        <v>78.900000000000006</v>
      </c>
      <c r="D2068">
        <v>108.75</v>
      </c>
      <c r="E2068">
        <v>73.069999999999993</v>
      </c>
      <c r="F2068">
        <v>24.56</v>
      </c>
      <c r="G2068">
        <v>26.734999999999999</v>
      </c>
      <c r="H2068">
        <v>58.03</v>
      </c>
      <c r="L2068" s="1">
        <v>42610</v>
      </c>
      <c r="M2068" s="4">
        <f t="shared" si="65"/>
        <v>74.251780000000011</v>
      </c>
      <c r="N2068" s="4">
        <f t="shared" si="64"/>
        <v>116.78</v>
      </c>
    </row>
    <row r="2069" spans="1:14" x14ac:dyDescent="0.3">
      <c r="A2069" s="1">
        <v>42611</v>
      </c>
      <c r="B2069">
        <v>116.94</v>
      </c>
      <c r="C2069">
        <v>79.02</v>
      </c>
      <c r="D2069">
        <v>109.18</v>
      </c>
      <c r="E2069">
        <v>73.23</v>
      </c>
      <c r="F2069">
        <v>24.55</v>
      </c>
      <c r="G2069">
        <v>26.704999999999998</v>
      </c>
      <c r="H2069">
        <v>58.1</v>
      </c>
      <c r="L2069" s="1">
        <v>42611</v>
      </c>
      <c r="M2069" s="4">
        <f t="shared" si="65"/>
        <v>74.429275000000004</v>
      </c>
      <c r="N2069" s="4">
        <f t="shared" si="64"/>
        <v>116.94</v>
      </c>
    </row>
    <row r="2070" spans="1:14" x14ac:dyDescent="0.3">
      <c r="A2070" s="1">
        <v>42612</v>
      </c>
      <c r="B2070">
        <v>116.56</v>
      </c>
      <c r="C2070">
        <v>78.900000000000006</v>
      </c>
      <c r="D2070">
        <v>108.97</v>
      </c>
      <c r="E2070">
        <v>72.98</v>
      </c>
      <c r="F2070">
        <v>24.74</v>
      </c>
      <c r="G2070">
        <v>26.5</v>
      </c>
      <c r="H2070">
        <v>57.89</v>
      </c>
      <c r="L2070" s="1">
        <v>42612</v>
      </c>
      <c r="M2070" s="4">
        <f t="shared" si="65"/>
        <v>74.255870000000016</v>
      </c>
      <c r="N2070" s="4">
        <f t="shared" si="64"/>
        <v>116.56</v>
      </c>
    </row>
    <row r="2071" spans="1:14" x14ac:dyDescent="0.3">
      <c r="A2071" s="1">
        <v>42613</v>
      </c>
      <c r="B2071">
        <v>116.44</v>
      </c>
      <c r="C2071">
        <v>79.069999999999993</v>
      </c>
      <c r="D2071">
        <v>108.9</v>
      </c>
      <c r="E2071">
        <v>72.760000000000005</v>
      </c>
      <c r="F2071">
        <v>24.5</v>
      </c>
      <c r="G2071">
        <v>26.524999999999999</v>
      </c>
      <c r="H2071">
        <v>57.46</v>
      </c>
      <c r="L2071" s="1">
        <v>42613</v>
      </c>
      <c r="M2071" s="4">
        <f t="shared" si="65"/>
        <v>74.224249999999984</v>
      </c>
      <c r="N2071" s="4">
        <f t="shared" si="64"/>
        <v>116.44</v>
      </c>
    </row>
    <row r="2072" spans="1:14" x14ac:dyDescent="0.3">
      <c r="A2072" s="1">
        <v>42614</v>
      </c>
      <c r="B2072">
        <v>116.74</v>
      </c>
      <c r="C2072">
        <v>79.16</v>
      </c>
      <c r="D2072">
        <v>109.76</v>
      </c>
      <c r="E2072">
        <v>72.569999999999993</v>
      </c>
      <c r="F2072">
        <v>24.69</v>
      </c>
      <c r="G2072">
        <v>26.683</v>
      </c>
      <c r="H2072">
        <v>57.59</v>
      </c>
      <c r="L2072" s="1">
        <v>42614</v>
      </c>
      <c r="M2072" s="4">
        <f t="shared" si="65"/>
        <v>74.471144999999993</v>
      </c>
      <c r="N2072" s="4">
        <f t="shared" si="64"/>
        <v>116.74</v>
      </c>
    </row>
    <row r="2073" spans="1:14" x14ac:dyDescent="0.3">
      <c r="A2073" s="1">
        <v>42615</v>
      </c>
      <c r="B2073">
        <v>117.12</v>
      </c>
      <c r="C2073">
        <v>79.459999999999994</v>
      </c>
      <c r="D2073">
        <v>109.65</v>
      </c>
      <c r="E2073">
        <v>72.650000000000006</v>
      </c>
      <c r="F2073">
        <v>25.009899999999998</v>
      </c>
      <c r="G2073">
        <v>26.933</v>
      </c>
      <c r="H2073">
        <v>57.67</v>
      </c>
      <c r="L2073" s="1">
        <v>42615</v>
      </c>
      <c r="M2073" s="4">
        <f t="shared" si="65"/>
        <v>74.593804949999992</v>
      </c>
      <c r="N2073" s="4">
        <f t="shared" si="64"/>
        <v>117.12</v>
      </c>
    </row>
    <row r="2074" spans="1:14" x14ac:dyDescent="0.3">
      <c r="A2074" s="1">
        <v>42616</v>
      </c>
      <c r="B2074">
        <v>117.12</v>
      </c>
      <c r="C2074">
        <v>79.459999999999994</v>
      </c>
      <c r="D2074">
        <v>109.65</v>
      </c>
      <c r="E2074">
        <v>72.650000000000006</v>
      </c>
      <c r="F2074">
        <v>25.009899999999998</v>
      </c>
      <c r="G2074">
        <v>26.933</v>
      </c>
      <c r="H2074">
        <v>57.67</v>
      </c>
      <c r="L2074" s="1">
        <v>42616</v>
      </c>
      <c r="M2074" s="4">
        <f t="shared" si="65"/>
        <v>74.593804949999992</v>
      </c>
      <c r="N2074" s="4">
        <f t="shared" si="64"/>
        <v>117.12</v>
      </c>
    </row>
    <row r="2075" spans="1:14" x14ac:dyDescent="0.3">
      <c r="A2075" s="1">
        <v>42617</v>
      </c>
      <c r="B2075">
        <v>117.12</v>
      </c>
      <c r="C2075">
        <v>79.459999999999994</v>
      </c>
      <c r="D2075">
        <v>109.65</v>
      </c>
      <c r="E2075">
        <v>72.650000000000006</v>
      </c>
      <c r="F2075">
        <v>25.009899999999998</v>
      </c>
      <c r="G2075">
        <v>26.933</v>
      </c>
      <c r="H2075">
        <v>57.67</v>
      </c>
      <c r="L2075" s="1">
        <v>42617</v>
      </c>
      <c r="M2075" s="4">
        <f t="shared" si="65"/>
        <v>74.593804949999992</v>
      </c>
      <c r="N2075" s="4">
        <f t="shared" si="64"/>
        <v>117.12</v>
      </c>
    </row>
    <row r="2076" spans="1:14" x14ac:dyDescent="0.3">
      <c r="A2076" s="1">
        <v>42618</v>
      </c>
      <c r="B2076">
        <v>117.12</v>
      </c>
      <c r="C2076">
        <v>79.459999999999994</v>
      </c>
      <c r="D2076">
        <v>109.65</v>
      </c>
      <c r="E2076">
        <v>72.650000000000006</v>
      </c>
      <c r="F2076">
        <v>25.009899999999998</v>
      </c>
      <c r="G2076">
        <v>26.933</v>
      </c>
      <c r="H2076">
        <v>57.67</v>
      </c>
      <c r="L2076" s="1">
        <v>42618</v>
      </c>
      <c r="M2076" s="4">
        <f t="shared" si="65"/>
        <v>74.593804949999992</v>
      </c>
      <c r="N2076" s="4">
        <f t="shared" si="64"/>
        <v>117.12</v>
      </c>
    </row>
    <row r="2077" spans="1:14" x14ac:dyDescent="0.3">
      <c r="A2077" s="1">
        <v>42619</v>
      </c>
      <c r="B2077">
        <v>117.85</v>
      </c>
      <c r="C2077">
        <v>80.25</v>
      </c>
      <c r="D2077">
        <v>109.4</v>
      </c>
      <c r="E2077">
        <v>72.91</v>
      </c>
      <c r="F2077">
        <v>25.39</v>
      </c>
      <c r="G2077">
        <v>26.925000000000001</v>
      </c>
      <c r="H2077">
        <v>57.61</v>
      </c>
      <c r="L2077" s="1">
        <v>42619</v>
      </c>
      <c r="M2077" s="4">
        <f t="shared" si="65"/>
        <v>74.84019499999998</v>
      </c>
      <c r="N2077" s="4">
        <f t="shared" si="64"/>
        <v>117.85</v>
      </c>
    </row>
    <row r="2078" spans="1:14" x14ac:dyDescent="0.3">
      <c r="A2078" s="1">
        <v>42620</v>
      </c>
      <c r="B2078">
        <v>117.92</v>
      </c>
      <c r="C2078">
        <v>80.349999999999994</v>
      </c>
      <c r="D2078">
        <v>108.57</v>
      </c>
      <c r="E2078">
        <v>72.91</v>
      </c>
      <c r="F2078">
        <v>25.48</v>
      </c>
      <c r="G2078">
        <v>27.09</v>
      </c>
      <c r="H2078">
        <v>57.66</v>
      </c>
      <c r="L2078" s="1">
        <v>42620</v>
      </c>
      <c r="M2078" s="4">
        <f t="shared" si="65"/>
        <v>74.689239999999998</v>
      </c>
      <c r="N2078" s="4">
        <f t="shared" si="64"/>
        <v>117.92</v>
      </c>
    </row>
    <row r="2079" spans="1:14" x14ac:dyDescent="0.3">
      <c r="A2079" s="1">
        <v>42621</v>
      </c>
      <c r="B2079">
        <v>117.23</v>
      </c>
      <c r="C2079">
        <v>80.13</v>
      </c>
      <c r="D2079">
        <v>108.38</v>
      </c>
      <c r="E2079">
        <v>72.97</v>
      </c>
      <c r="F2079">
        <v>25.36</v>
      </c>
      <c r="G2079">
        <v>26.38</v>
      </c>
      <c r="H2079">
        <v>57.43</v>
      </c>
      <c r="L2079" s="1">
        <v>42621</v>
      </c>
      <c r="M2079" s="4">
        <f t="shared" si="65"/>
        <v>74.479680000000002</v>
      </c>
      <c r="N2079" s="4">
        <f t="shared" si="64"/>
        <v>117.23</v>
      </c>
    </row>
    <row r="2080" spans="1:14" x14ac:dyDescent="0.3">
      <c r="A2080" s="1">
        <v>42622</v>
      </c>
      <c r="B2080">
        <v>114.28</v>
      </c>
      <c r="C2080">
        <v>78.36</v>
      </c>
      <c r="D2080">
        <v>104.53</v>
      </c>
      <c r="E2080">
        <v>71.510000000000005</v>
      </c>
      <c r="F2080">
        <v>24.4</v>
      </c>
      <c r="G2080">
        <v>25.783000000000001</v>
      </c>
      <c r="H2080">
        <v>56.21</v>
      </c>
      <c r="L2080" s="1">
        <v>42622</v>
      </c>
      <c r="M2080" s="4">
        <f t="shared" si="65"/>
        <v>72.496499999999997</v>
      </c>
      <c r="N2080" s="4">
        <f t="shared" si="64"/>
        <v>114.28</v>
      </c>
    </row>
    <row r="2081" spans="1:14" x14ac:dyDescent="0.3">
      <c r="A2081" s="1">
        <v>42623</v>
      </c>
      <c r="B2081">
        <v>114.28</v>
      </c>
      <c r="C2081">
        <v>78.36</v>
      </c>
      <c r="D2081">
        <v>104.53</v>
      </c>
      <c r="E2081">
        <v>71.510000000000005</v>
      </c>
      <c r="F2081">
        <v>24.4</v>
      </c>
      <c r="G2081">
        <v>25.783000000000001</v>
      </c>
      <c r="H2081">
        <v>56.21</v>
      </c>
      <c r="L2081" s="1">
        <v>42623</v>
      </c>
      <c r="M2081" s="4">
        <f t="shared" si="65"/>
        <v>72.496499999999997</v>
      </c>
      <c r="N2081" s="4">
        <f t="shared" si="64"/>
        <v>114.28</v>
      </c>
    </row>
    <row r="2082" spans="1:14" x14ac:dyDescent="0.3">
      <c r="A2082" s="1">
        <v>42624</v>
      </c>
      <c r="B2082">
        <v>114.28</v>
      </c>
      <c r="C2082">
        <v>78.36</v>
      </c>
      <c r="D2082">
        <v>104.53</v>
      </c>
      <c r="E2082">
        <v>71.510000000000005</v>
      </c>
      <c r="F2082">
        <v>24.4</v>
      </c>
      <c r="G2082">
        <v>25.783000000000001</v>
      </c>
      <c r="H2082">
        <v>56.21</v>
      </c>
      <c r="L2082" s="1">
        <v>42624</v>
      </c>
      <c r="M2082" s="4">
        <f t="shared" si="65"/>
        <v>72.496499999999997</v>
      </c>
      <c r="N2082" s="4">
        <f t="shared" si="64"/>
        <v>114.28</v>
      </c>
    </row>
    <row r="2083" spans="1:14" x14ac:dyDescent="0.3">
      <c r="A2083" s="1">
        <v>42625</v>
      </c>
      <c r="B2083">
        <v>116.33</v>
      </c>
      <c r="C2083">
        <v>79.36</v>
      </c>
      <c r="D2083">
        <v>106.48</v>
      </c>
      <c r="E2083">
        <v>72.569999999999993</v>
      </c>
      <c r="F2083">
        <v>24.54</v>
      </c>
      <c r="G2083">
        <v>26.36</v>
      </c>
      <c r="H2083">
        <v>57.05</v>
      </c>
      <c r="L2083" s="1">
        <v>42625</v>
      </c>
      <c r="M2083" s="4">
        <f t="shared" si="65"/>
        <v>73.634769999999989</v>
      </c>
      <c r="N2083" s="4">
        <f t="shared" si="64"/>
        <v>116.33</v>
      </c>
    </row>
    <row r="2084" spans="1:14" x14ac:dyDescent="0.3">
      <c r="A2084" s="1">
        <v>42626</v>
      </c>
      <c r="B2084">
        <v>115.29</v>
      </c>
      <c r="C2084">
        <v>78.41</v>
      </c>
      <c r="D2084">
        <v>105.54</v>
      </c>
      <c r="E2084">
        <v>71.599999999999994</v>
      </c>
      <c r="F2084">
        <v>24.04</v>
      </c>
      <c r="G2084">
        <v>26.988</v>
      </c>
      <c r="H2084">
        <v>56.53</v>
      </c>
      <c r="L2084" s="1">
        <v>42626</v>
      </c>
      <c r="M2084" s="4">
        <f t="shared" si="65"/>
        <v>72.932320000000018</v>
      </c>
      <c r="N2084" s="4">
        <f t="shared" si="64"/>
        <v>115.29</v>
      </c>
    </row>
    <row r="2085" spans="1:14" x14ac:dyDescent="0.3">
      <c r="A2085" s="1">
        <v>42627</v>
      </c>
      <c r="B2085">
        <v>115.84</v>
      </c>
      <c r="C2085">
        <v>78.63</v>
      </c>
      <c r="D2085">
        <v>106.47</v>
      </c>
      <c r="E2085">
        <v>71.599999999999994</v>
      </c>
      <c r="F2085">
        <v>24.12</v>
      </c>
      <c r="G2085">
        <v>27.943000000000001</v>
      </c>
      <c r="H2085">
        <v>56.26</v>
      </c>
      <c r="L2085" s="1">
        <v>42627</v>
      </c>
      <c r="M2085" s="4">
        <f t="shared" si="65"/>
        <v>73.310360000000017</v>
      </c>
      <c r="N2085" s="4">
        <f t="shared" si="64"/>
        <v>115.84</v>
      </c>
    </row>
    <row r="2086" spans="1:14" x14ac:dyDescent="0.3">
      <c r="A2086" s="1">
        <v>42628</v>
      </c>
      <c r="B2086">
        <v>117.64</v>
      </c>
      <c r="C2086">
        <v>79.39</v>
      </c>
      <c r="D2086">
        <v>108.93</v>
      </c>
      <c r="E2086">
        <v>72.34</v>
      </c>
      <c r="F2086">
        <v>24.52</v>
      </c>
      <c r="G2086">
        <v>28.893000000000001</v>
      </c>
      <c r="H2086">
        <v>57.19</v>
      </c>
      <c r="L2086" s="1">
        <v>42628</v>
      </c>
      <c r="M2086" s="4">
        <f t="shared" si="65"/>
        <v>74.490560000000002</v>
      </c>
      <c r="N2086" s="4">
        <f t="shared" si="64"/>
        <v>117.64</v>
      </c>
    </row>
    <row r="2087" spans="1:14" x14ac:dyDescent="0.3">
      <c r="A2087" s="1">
        <v>42629</v>
      </c>
      <c r="B2087">
        <v>117.29</v>
      </c>
      <c r="C2087">
        <v>79.38</v>
      </c>
      <c r="D2087">
        <v>108.96</v>
      </c>
      <c r="E2087">
        <v>72.11</v>
      </c>
      <c r="F2087">
        <v>24.53</v>
      </c>
      <c r="G2087">
        <v>28.73</v>
      </c>
      <c r="H2087">
        <v>57.25</v>
      </c>
      <c r="L2087" s="1">
        <v>42629</v>
      </c>
      <c r="M2087" s="4">
        <f t="shared" si="65"/>
        <v>74.449764999999999</v>
      </c>
      <c r="N2087" s="4">
        <f t="shared" si="64"/>
        <v>117.29</v>
      </c>
    </row>
    <row r="2088" spans="1:14" x14ac:dyDescent="0.3">
      <c r="A2088" s="1">
        <v>42630</v>
      </c>
      <c r="B2088">
        <v>117.29</v>
      </c>
      <c r="C2088">
        <v>79.38</v>
      </c>
      <c r="D2088">
        <v>108.96</v>
      </c>
      <c r="E2088">
        <v>72.11</v>
      </c>
      <c r="F2088">
        <v>24.53</v>
      </c>
      <c r="G2088">
        <v>28.73</v>
      </c>
      <c r="H2088">
        <v>57.25</v>
      </c>
      <c r="L2088" s="1">
        <v>42630</v>
      </c>
      <c r="M2088" s="4">
        <f t="shared" si="65"/>
        <v>74.449764999999999</v>
      </c>
      <c r="N2088" s="4">
        <f t="shared" si="64"/>
        <v>117.29</v>
      </c>
    </row>
    <row r="2089" spans="1:14" x14ac:dyDescent="0.3">
      <c r="A2089" s="1">
        <v>42631</v>
      </c>
      <c r="B2089">
        <v>117.29</v>
      </c>
      <c r="C2089">
        <v>79.38</v>
      </c>
      <c r="D2089">
        <v>108.96</v>
      </c>
      <c r="E2089">
        <v>72.11</v>
      </c>
      <c r="F2089">
        <v>24.53</v>
      </c>
      <c r="G2089">
        <v>28.73</v>
      </c>
      <c r="H2089">
        <v>57.25</v>
      </c>
      <c r="L2089" s="1">
        <v>42631</v>
      </c>
      <c r="M2089" s="4">
        <f t="shared" si="65"/>
        <v>74.449764999999999</v>
      </c>
      <c r="N2089" s="4">
        <f t="shared" si="64"/>
        <v>117.29</v>
      </c>
    </row>
    <row r="2090" spans="1:14" x14ac:dyDescent="0.3">
      <c r="A2090" s="1">
        <v>42632</v>
      </c>
      <c r="B2090">
        <v>116.78</v>
      </c>
      <c r="C2090">
        <v>79.069999999999993</v>
      </c>
      <c r="D2090">
        <v>109.09</v>
      </c>
      <c r="E2090">
        <v>71.849999999999994</v>
      </c>
      <c r="F2090">
        <v>24.46</v>
      </c>
      <c r="G2090">
        <v>28.395</v>
      </c>
      <c r="H2090">
        <v>56.93</v>
      </c>
      <c r="L2090" s="1">
        <v>42632</v>
      </c>
      <c r="M2090" s="4">
        <f t="shared" si="65"/>
        <v>74.269229999999993</v>
      </c>
      <c r="N2090" s="4">
        <f t="shared" si="64"/>
        <v>116.78</v>
      </c>
    </row>
    <row r="2091" spans="1:14" x14ac:dyDescent="0.3">
      <c r="A2091" s="1">
        <v>42633</v>
      </c>
      <c r="B2091">
        <v>117</v>
      </c>
      <c r="C2091">
        <v>79.11</v>
      </c>
      <c r="D2091">
        <v>108.6</v>
      </c>
      <c r="E2091">
        <v>72.069999999999993</v>
      </c>
      <c r="F2091">
        <v>24.26</v>
      </c>
      <c r="G2091">
        <v>28.393000000000001</v>
      </c>
      <c r="H2091">
        <v>56.81</v>
      </c>
      <c r="L2091" s="1">
        <v>42633</v>
      </c>
      <c r="M2091" s="4">
        <f t="shared" si="65"/>
        <v>74.181429999999992</v>
      </c>
      <c r="N2091" s="4">
        <f t="shared" si="64"/>
        <v>117</v>
      </c>
    </row>
    <row r="2092" spans="1:14" x14ac:dyDescent="0.3">
      <c r="A2092" s="1">
        <v>42634</v>
      </c>
      <c r="B2092">
        <v>118.15</v>
      </c>
      <c r="C2092">
        <v>80.02</v>
      </c>
      <c r="D2092">
        <v>110.1</v>
      </c>
      <c r="E2092">
        <v>72.790000000000006</v>
      </c>
      <c r="F2092">
        <v>24.739899999999999</v>
      </c>
      <c r="G2092">
        <v>28.388000000000002</v>
      </c>
      <c r="H2092">
        <v>57.76</v>
      </c>
      <c r="L2092" s="1">
        <v>42634</v>
      </c>
      <c r="M2092" s="4">
        <f t="shared" si="65"/>
        <v>75.077669949999986</v>
      </c>
      <c r="N2092" s="4">
        <f t="shared" si="64"/>
        <v>118.15</v>
      </c>
    </row>
    <row r="2093" spans="1:14" x14ac:dyDescent="0.3">
      <c r="A2093" s="1">
        <v>42635</v>
      </c>
      <c r="B2093">
        <v>119.09</v>
      </c>
      <c r="C2093">
        <v>80.819999999999993</v>
      </c>
      <c r="D2093">
        <v>110.46</v>
      </c>
      <c r="E2093">
        <v>73.34</v>
      </c>
      <c r="F2093">
        <v>24.63</v>
      </c>
      <c r="G2093">
        <v>28.655000000000001</v>
      </c>
      <c r="H2093">
        <v>57.82</v>
      </c>
      <c r="L2093" s="1">
        <v>42635</v>
      </c>
      <c r="M2093" s="4">
        <f t="shared" si="65"/>
        <v>75.562814999999986</v>
      </c>
      <c r="N2093" s="4">
        <f t="shared" si="64"/>
        <v>119.09</v>
      </c>
    </row>
    <row r="2094" spans="1:14" x14ac:dyDescent="0.3">
      <c r="A2094" s="1">
        <v>42636</v>
      </c>
      <c r="B2094">
        <v>118.33</v>
      </c>
      <c r="C2094">
        <v>80.59</v>
      </c>
      <c r="D2094">
        <v>109.33</v>
      </c>
      <c r="E2094">
        <v>73.11</v>
      </c>
      <c r="F2094">
        <v>24.3</v>
      </c>
      <c r="G2094">
        <v>28.178000000000001</v>
      </c>
      <c r="H2094">
        <v>57.43</v>
      </c>
      <c r="L2094" s="1">
        <v>42636</v>
      </c>
      <c r="M2094" s="4">
        <f t="shared" si="65"/>
        <v>75.078450000000004</v>
      </c>
      <c r="N2094" s="4">
        <f t="shared" si="64"/>
        <v>118.33</v>
      </c>
    </row>
    <row r="2095" spans="1:14" x14ac:dyDescent="0.3">
      <c r="A2095" s="1">
        <v>42637</v>
      </c>
      <c r="B2095">
        <v>118.33</v>
      </c>
      <c r="C2095">
        <v>80.59</v>
      </c>
      <c r="D2095">
        <v>109.33</v>
      </c>
      <c r="E2095">
        <v>73.11</v>
      </c>
      <c r="F2095">
        <v>24.3</v>
      </c>
      <c r="G2095">
        <v>28.178000000000001</v>
      </c>
      <c r="H2095">
        <v>57.43</v>
      </c>
      <c r="L2095" s="1">
        <v>42637</v>
      </c>
      <c r="M2095" s="4">
        <f t="shared" si="65"/>
        <v>75.078450000000004</v>
      </c>
      <c r="N2095" s="4">
        <f t="shared" si="64"/>
        <v>118.33</v>
      </c>
    </row>
    <row r="2096" spans="1:14" x14ac:dyDescent="0.3">
      <c r="A2096" s="1">
        <v>42638</v>
      </c>
      <c r="B2096">
        <v>118.33</v>
      </c>
      <c r="C2096">
        <v>80.59</v>
      </c>
      <c r="D2096">
        <v>109.33</v>
      </c>
      <c r="E2096">
        <v>73.11</v>
      </c>
      <c r="F2096">
        <v>24.3</v>
      </c>
      <c r="G2096">
        <v>28.178000000000001</v>
      </c>
      <c r="H2096">
        <v>57.43</v>
      </c>
      <c r="L2096" s="1">
        <v>42638</v>
      </c>
      <c r="M2096" s="4">
        <f t="shared" si="65"/>
        <v>75.078450000000004</v>
      </c>
      <c r="N2096" s="4">
        <f t="shared" si="64"/>
        <v>118.33</v>
      </c>
    </row>
    <row r="2097" spans="1:14" x14ac:dyDescent="0.3">
      <c r="A2097" s="1">
        <v>42639</v>
      </c>
      <c r="B2097">
        <v>117.34</v>
      </c>
      <c r="C2097">
        <v>79.989999999999995</v>
      </c>
      <c r="D2097">
        <v>107.8</v>
      </c>
      <c r="E2097">
        <v>72.260000000000005</v>
      </c>
      <c r="F2097">
        <v>24.2</v>
      </c>
      <c r="G2097">
        <v>28.22</v>
      </c>
      <c r="H2097">
        <v>56.9</v>
      </c>
      <c r="L2097" s="1">
        <v>42639</v>
      </c>
      <c r="M2097" s="4">
        <f t="shared" si="65"/>
        <v>74.309600000000003</v>
      </c>
      <c r="N2097" s="4">
        <f t="shared" si="64"/>
        <v>117.34</v>
      </c>
    </row>
    <row r="2098" spans="1:14" x14ac:dyDescent="0.3">
      <c r="A2098" s="1">
        <v>42640</v>
      </c>
      <c r="B2098">
        <v>118.5</v>
      </c>
      <c r="C2098">
        <v>81.12</v>
      </c>
      <c r="D2098">
        <v>109.66</v>
      </c>
      <c r="E2098">
        <v>72.77</v>
      </c>
      <c r="F2098">
        <v>24.39</v>
      </c>
      <c r="G2098">
        <v>28.273</v>
      </c>
      <c r="H2098">
        <v>57.95</v>
      </c>
      <c r="L2098" s="1">
        <v>42640</v>
      </c>
      <c r="M2098" s="4">
        <f t="shared" si="65"/>
        <v>75.356994999999998</v>
      </c>
      <c r="N2098" s="4">
        <f t="shared" si="64"/>
        <v>118.5</v>
      </c>
    </row>
    <row r="2099" spans="1:14" x14ac:dyDescent="0.3">
      <c r="A2099" s="1">
        <v>42641</v>
      </c>
      <c r="B2099">
        <v>118.7</v>
      </c>
      <c r="C2099">
        <v>81.55</v>
      </c>
      <c r="D2099">
        <v>109.88</v>
      </c>
      <c r="E2099">
        <v>72.66</v>
      </c>
      <c r="F2099">
        <v>24.7</v>
      </c>
      <c r="G2099">
        <v>28.488</v>
      </c>
      <c r="H2099">
        <v>58.03</v>
      </c>
      <c r="L2099" s="1">
        <v>42641</v>
      </c>
      <c r="M2099" s="4">
        <f t="shared" si="65"/>
        <v>75.575649999999982</v>
      </c>
      <c r="N2099" s="4">
        <f t="shared" si="64"/>
        <v>118.7</v>
      </c>
    </row>
    <row r="2100" spans="1:14" x14ac:dyDescent="0.3">
      <c r="A2100" s="1">
        <v>42642</v>
      </c>
      <c r="B2100">
        <v>117.84</v>
      </c>
      <c r="C2100">
        <v>80.989999999999995</v>
      </c>
      <c r="D2100">
        <v>111.23</v>
      </c>
      <c r="E2100">
        <v>71.38</v>
      </c>
      <c r="F2100">
        <v>24.52</v>
      </c>
      <c r="G2100">
        <v>28.045000000000002</v>
      </c>
      <c r="H2100">
        <v>57.4</v>
      </c>
      <c r="L2100" s="1">
        <v>42642</v>
      </c>
      <c r="M2100" s="4">
        <f t="shared" si="65"/>
        <v>75.417759999999987</v>
      </c>
      <c r="N2100" s="4">
        <f t="shared" si="64"/>
        <v>117.84</v>
      </c>
    </row>
    <row r="2101" spans="1:14" x14ac:dyDescent="0.3">
      <c r="A2101" s="1">
        <v>42643</v>
      </c>
      <c r="B2101">
        <v>118.72</v>
      </c>
      <c r="C2101">
        <v>81.56</v>
      </c>
      <c r="D2101">
        <v>112.99</v>
      </c>
      <c r="E2101">
        <v>72.11</v>
      </c>
      <c r="F2101">
        <v>24.68</v>
      </c>
      <c r="G2101">
        <v>28.263000000000002</v>
      </c>
      <c r="H2101">
        <v>57.6</v>
      </c>
      <c r="L2101" s="1">
        <v>42643</v>
      </c>
      <c r="M2101" s="4">
        <f t="shared" si="65"/>
        <v>76.208640000000003</v>
      </c>
      <c r="N2101" s="4">
        <f t="shared" si="64"/>
        <v>118.72</v>
      </c>
    </row>
    <row r="2102" spans="1:14" x14ac:dyDescent="0.3">
      <c r="A2102" s="1">
        <v>42644</v>
      </c>
      <c r="B2102">
        <v>118.72</v>
      </c>
      <c r="C2102">
        <v>81.56</v>
      </c>
      <c r="D2102">
        <v>112.99</v>
      </c>
      <c r="E2102">
        <v>72.11</v>
      </c>
      <c r="F2102">
        <v>24.68</v>
      </c>
      <c r="G2102">
        <v>28.263000000000002</v>
      </c>
      <c r="H2102">
        <v>57.6</v>
      </c>
      <c r="L2102" s="1">
        <v>42644</v>
      </c>
      <c r="M2102" s="4">
        <f t="shared" si="65"/>
        <v>76.208640000000003</v>
      </c>
      <c r="N2102" s="4">
        <f t="shared" si="64"/>
        <v>118.72</v>
      </c>
    </row>
    <row r="2103" spans="1:14" x14ac:dyDescent="0.3">
      <c r="A2103" s="1">
        <v>42645</v>
      </c>
      <c r="B2103">
        <v>118.72</v>
      </c>
      <c r="C2103">
        <v>81.56</v>
      </c>
      <c r="D2103">
        <v>112.99</v>
      </c>
      <c r="E2103">
        <v>72.11</v>
      </c>
      <c r="F2103">
        <v>24.68</v>
      </c>
      <c r="G2103">
        <v>28.263000000000002</v>
      </c>
      <c r="H2103">
        <v>57.6</v>
      </c>
      <c r="L2103" s="1">
        <v>42645</v>
      </c>
      <c r="M2103" s="4">
        <f t="shared" si="65"/>
        <v>76.208640000000003</v>
      </c>
      <c r="N2103" s="4">
        <f t="shared" si="64"/>
        <v>118.72</v>
      </c>
    </row>
    <row r="2104" spans="1:14" x14ac:dyDescent="0.3">
      <c r="A2104" s="1">
        <v>42646</v>
      </c>
      <c r="B2104">
        <v>118.55</v>
      </c>
      <c r="C2104">
        <v>81.709999999999994</v>
      </c>
      <c r="D2104">
        <v>112.23</v>
      </c>
      <c r="E2104">
        <v>72.05</v>
      </c>
      <c r="F2104">
        <v>24.59</v>
      </c>
      <c r="G2104">
        <v>28.13</v>
      </c>
      <c r="H2104">
        <v>57.42</v>
      </c>
      <c r="L2104" s="1">
        <v>42646</v>
      </c>
      <c r="M2104" s="4">
        <f t="shared" si="65"/>
        <v>76.030794999999998</v>
      </c>
      <c r="N2104" s="4">
        <f t="shared" si="64"/>
        <v>118.55</v>
      </c>
    </row>
    <row r="2105" spans="1:14" x14ac:dyDescent="0.3">
      <c r="A2105" s="1">
        <v>42647</v>
      </c>
      <c r="B2105">
        <v>118.37</v>
      </c>
      <c r="C2105">
        <v>81.739999999999995</v>
      </c>
      <c r="D2105">
        <v>111.94</v>
      </c>
      <c r="E2105">
        <v>71.91</v>
      </c>
      <c r="F2105">
        <v>24.43</v>
      </c>
      <c r="G2105">
        <v>28.25</v>
      </c>
      <c r="H2105">
        <v>57.24</v>
      </c>
      <c r="L2105" s="1">
        <v>42647</v>
      </c>
      <c r="M2105" s="4">
        <f t="shared" si="65"/>
        <v>75.941715000000002</v>
      </c>
      <c r="N2105" s="4">
        <f t="shared" si="64"/>
        <v>118.37</v>
      </c>
    </row>
    <row r="2106" spans="1:14" x14ac:dyDescent="0.3">
      <c r="A2106" s="1">
        <v>42648</v>
      </c>
      <c r="B2106">
        <v>118.79</v>
      </c>
      <c r="C2106">
        <v>82.18</v>
      </c>
      <c r="D2106">
        <v>112.76</v>
      </c>
      <c r="E2106">
        <v>72.19</v>
      </c>
      <c r="F2106">
        <v>24.69</v>
      </c>
      <c r="G2106">
        <v>28.263000000000002</v>
      </c>
      <c r="H2106">
        <v>57.64</v>
      </c>
      <c r="L2106" s="1">
        <v>42648</v>
      </c>
      <c r="M2106" s="4">
        <f t="shared" si="65"/>
        <v>76.384145000000004</v>
      </c>
      <c r="N2106" s="4">
        <f t="shared" si="64"/>
        <v>118.79</v>
      </c>
    </row>
    <row r="2107" spans="1:14" x14ac:dyDescent="0.3">
      <c r="A2107" s="1">
        <v>42649</v>
      </c>
      <c r="B2107">
        <v>118.73</v>
      </c>
      <c r="C2107">
        <v>81.510000000000005</v>
      </c>
      <c r="D2107">
        <v>113.42</v>
      </c>
      <c r="E2107">
        <v>71.92</v>
      </c>
      <c r="F2107">
        <v>24.44</v>
      </c>
      <c r="G2107">
        <v>28.472999999999999</v>
      </c>
      <c r="H2107">
        <v>57.74</v>
      </c>
      <c r="L2107" s="1">
        <v>42649</v>
      </c>
      <c r="M2107" s="4">
        <f t="shared" si="65"/>
        <v>76.305019999999999</v>
      </c>
      <c r="N2107" s="4">
        <f t="shared" si="64"/>
        <v>118.73</v>
      </c>
    </row>
    <row r="2108" spans="1:14" x14ac:dyDescent="0.3">
      <c r="A2108" s="1">
        <v>42650</v>
      </c>
      <c r="B2108">
        <v>118.47</v>
      </c>
      <c r="C2108">
        <v>81.11</v>
      </c>
      <c r="D2108">
        <v>113.25</v>
      </c>
      <c r="E2108">
        <v>71.87</v>
      </c>
      <c r="F2108">
        <v>24.26</v>
      </c>
      <c r="G2108">
        <v>28.515000000000001</v>
      </c>
      <c r="H2108">
        <v>57.8</v>
      </c>
      <c r="L2108" s="1">
        <v>42650</v>
      </c>
      <c r="M2108" s="4">
        <f t="shared" si="65"/>
        <v>76.125129999999999</v>
      </c>
      <c r="N2108" s="4">
        <f t="shared" si="64"/>
        <v>118.47</v>
      </c>
    </row>
    <row r="2109" spans="1:14" x14ac:dyDescent="0.3">
      <c r="A2109" s="1">
        <v>42651</v>
      </c>
      <c r="B2109">
        <v>118.47</v>
      </c>
      <c r="C2109">
        <v>81.11</v>
      </c>
      <c r="D2109">
        <v>113.25</v>
      </c>
      <c r="E2109">
        <v>71.87</v>
      </c>
      <c r="F2109">
        <v>24.26</v>
      </c>
      <c r="G2109">
        <v>28.515000000000001</v>
      </c>
      <c r="H2109">
        <v>57.8</v>
      </c>
      <c r="L2109" s="1">
        <v>42651</v>
      </c>
      <c r="M2109" s="4">
        <f t="shared" si="65"/>
        <v>76.125129999999999</v>
      </c>
      <c r="N2109" s="4">
        <f t="shared" si="64"/>
        <v>118.47</v>
      </c>
    </row>
    <row r="2110" spans="1:14" x14ac:dyDescent="0.3">
      <c r="A2110" s="1">
        <v>42652</v>
      </c>
      <c r="B2110">
        <v>118.47</v>
      </c>
      <c r="C2110">
        <v>81.11</v>
      </c>
      <c r="D2110">
        <v>113.25</v>
      </c>
      <c r="E2110">
        <v>71.87</v>
      </c>
      <c r="F2110">
        <v>24.26</v>
      </c>
      <c r="G2110">
        <v>28.515000000000001</v>
      </c>
      <c r="H2110">
        <v>57.8</v>
      </c>
      <c r="L2110" s="1">
        <v>42652</v>
      </c>
      <c r="M2110" s="4">
        <f t="shared" si="65"/>
        <v>76.125129999999999</v>
      </c>
      <c r="N2110" s="4">
        <f t="shared" si="64"/>
        <v>118.47</v>
      </c>
    </row>
    <row r="2111" spans="1:14" x14ac:dyDescent="0.3">
      <c r="A2111" s="1">
        <v>42653</v>
      </c>
      <c r="B2111">
        <v>119.22</v>
      </c>
      <c r="C2111">
        <v>81.489999999999995</v>
      </c>
      <c r="D2111">
        <v>112.68</v>
      </c>
      <c r="E2111">
        <v>72.2</v>
      </c>
      <c r="F2111">
        <v>24.43</v>
      </c>
      <c r="G2111">
        <v>29.013000000000002</v>
      </c>
      <c r="H2111">
        <v>58.04</v>
      </c>
      <c r="L2111" s="1">
        <v>42653</v>
      </c>
      <c r="M2111" s="4">
        <f t="shared" si="65"/>
        <v>76.239015000000009</v>
      </c>
      <c r="N2111" s="4">
        <f t="shared" si="64"/>
        <v>119.22</v>
      </c>
    </row>
    <row r="2112" spans="1:14" x14ac:dyDescent="0.3">
      <c r="A2112" s="1">
        <v>42654</v>
      </c>
      <c r="B2112">
        <v>117.52</v>
      </c>
      <c r="C2112">
        <v>80.150000000000006</v>
      </c>
      <c r="D2112">
        <v>110.32</v>
      </c>
      <c r="E2112">
        <v>70.39</v>
      </c>
      <c r="F2112">
        <v>23.97</v>
      </c>
      <c r="G2112">
        <v>29.074999999999999</v>
      </c>
      <c r="H2112">
        <v>57.19</v>
      </c>
      <c r="L2112" s="1">
        <v>42654</v>
      </c>
      <c r="M2112" s="4">
        <f t="shared" si="65"/>
        <v>74.829484999999977</v>
      </c>
      <c r="N2112" s="4">
        <f t="shared" si="64"/>
        <v>117.52</v>
      </c>
    </row>
    <row r="2113" spans="1:14" x14ac:dyDescent="0.3">
      <c r="A2113" s="1">
        <v>42655</v>
      </c>
      <c r="B2113">
        <v>117.42</v>
      </c>
      <c r="C2113">
        <v>80.150000000000006</v>
      </c>
      <c r="D2113">
        <v>109.95</v>
      </c>
      <c r="E2113">
        <v>70.06</v>
      </c>
      <c r="F2113">
        <v>23.89</v>
      </c>
      <c r="G2113">
        <v>29.335000000000001</v>
      </c>
      <c r="H2113">
        <v>57.11</v>
      </c>
      <c r="L2113" s="1">
        <v>42655</v>
      </c>
      <c r="M2113" s="4">
        <f t="shared" si="65"/>
        <v>74.705444999999997</v>
      </c>
      <c r="N2113" s="4">
        <f t="shared" si="64"/>
        <v>117.42</v>
      </c>
    </row>
    <row r="2114" spans="1:14" x14ac:dyDescent="0.3">
      <c r="A2114" s="1">
        <v>42656</v>
      </c>
      <c r="B2114">
        <v>117</v>
      </c>
      <c r="C2114">
        <v>79.42</v>
      </c>
      <c r="D2114">
        <v>108.65</v>
      </c>
      <c r="E2114">
        <v>70.09</v>
      </c>
      <c r="F2114">
        <v>23.49</v>
      </c>
      <c r="G2114">
        <v>29.245000000000001</v>
      </c>
      <c r="H2114">
        <v>56.92</v>
      </c>
      <c r="L2114" s="1">
        <v>42656</v>
      </c>
      <c r="M2114" s="4">
        <f t="shared" si="65"/>
        <v>74.101245000000006</v>
      </c>
      <c r="N2114" s="4">
        <f t="shared" ref="N2114:N2177" si="66">B2114</f>
        <v>117</v>
      </c>
    </row>
    <row r="2115" spans="1:14" x14ac:dyDescent="0.3">
      <c r="A2115" s="1">
        <v>42657</v>
      </c>
      <c r="B2115">
        <v>117.14</v>
      </c>
      <c r="C2115">
        <v>79.53</v>
      </c>
      <c r="D2115">
        <v>109.47</v>
      </c>
      <c r="E2115">
        <v>69.62</v>
      </c>
      <c r="F2115">
        <v>23.64</v>
      </c>
      <c r="G2115">
        <v>29.408000000000001</v>
      </c>
      <c r="H2115">
        <v>57.42</v>
      </c>
      <c r="L2115" s="1">
        <v>42657</v>
      </c>
      <c r="M2115" s="4">
        <f t="shared" ref="M2115:M2178" si="67">C2115*0.35+D2115*25%+E2115*15%+F2115*0.05%+G2115*10%+H2115*10%</f>
        <v>74.340620000000001</v>
      </c>
      <c r="N2115" s="4">
        <f t="shared" si="66"/>
        <v>117.14</v>
      </c>
    </row>
    <row r="2116" spans="1:14" x14ac:dyDescent="0.3">
      <c r="A2116" s="1">
        <v>42658</v>
      </c>
      <c r="B2116">
        <v>117.14</v>
      </c>
      <c r="C2116">
        <v>79.53</v>
      </c>
      <c r="D2116">
        <v>109.47</v>
      </c>
      <c r="E2116">
        <v>69.62</v>
      </c>
      <c r="F2116">
        <v>23.64</v>
      </c>
      <c r="G2116">
        <v>29.408000000000001</v>
      </c>
      <c r="H2116">
        <v>57.42</v>
      </c>
      <c r="L2116" s="1">
        <v>42658</v>
      </c>
      <c r="M2116" s="4">
        <f t="shared" si="67"/>
        <v>74.340620000000001</v>
      </c>
      <c r="N2116" s="4">
        <f t="shared" si="66"/>
        <v>117.14</v>
      </c>
    </row>
    <row r="2117" spans="1:14" x14ac:dyDescent="0.3">
      <c r="A2117" s="1">
        <v>42659</v>
      </c>
      <c r="B2117">
        <v>117.14</v>
      </c>
      <c r="C2117">
        <v>79.53</v>
      </c>
      <c r="D2117">
        <v>109.47</v>
      </c>
      <c r="E2117">
        <v>69.62</v>
      </c>
      <c r="F2117">
        <v>23.64</v>
      </c>
      <c r="G2117">
        <v>29.408000000000001</v>
      </c>
      <c r="H2117">
        <v>57.42</v>
      </c>
      <c r="L2117" s="1">
        <v>42659</v>
      </c>
      <c r="M2117" s="4">
        <f t="shared" si="67"/>
        <v>74.340620000000001</v>
      </c>
      <c r="N2117" s="4">
        <f t="shared" si="66"/>
        <v>117.14</v>
      </c>
    </row>
    <row r="2118" spans="1:14" x14ac:dyDescent="0.3">
      <c r="A2118" s="1">
        <v>42660</v>
      </c>
      <c r="B2118">
        <v>116.82</v>
      </c>
      <c r="C2118">
        <v>79.260000000000005</v>
      </c>
      <c r="D2118">
        <v>108.9</v>
      </c>
      <c r="E2118">
        <v>69.39</v>
      </c>
      <c r="F2118">
        <v>23.62</v>
      </c>
      <c r="G2118">
        <v>29.388000000000002</v>
      </c>
      <c r="H2118">
        <v>57.22</v>
      </c>
      <c r="L2118" s="1">
        <v>42660</v>
      </c>
      <c r="M2118" s="4">
        <f t="shared" si="67"/>
        <v>74.047109999999989</v>
      </c>
      <c r="N2118" s="4">
        <f t="shared" si="66"/>
        <v>116.82</v>
      </c>
    </row>
    <row r="2119" spans="1:14" x14ac:dyDescent="0.3">
      <c r="A2119" s="1">
        <v>42661</v>
      </c>
      <c r="B2119">
        <v>117.86</v>
      </c>
      <c r="C2119">
        <v>80.650000000000006</v>
      </c>
      <c r="D2119">
        <v>110.16</v>
      </c>
      <c r="E2119">
        <v>70.22</v>
      </c>
      <c r="F2119">
        <v>23.99</v>
      </c>
      <c r="G2119">
        <v>29.367999999999999</v>
      </c>
      <c r="H2119">
        <v>57.66</v>
      </c>
      <c r="L2119" s="1">
        <v>42661</v>
      </c>
      <c r="M2119" s="4">
        <f t="shared" si="67"/>
        <v>75.015295000000009</v>
      </c>
      <c r="N2119" s="4">
        <f t="shared" si="66"/>
        <v>117.86</v>
      </c>
    </row>
    <row r="2120" spans="1:14" x14ac:dyDescent="0.3">
      <c r="A2120" s="1">
        <v>42662</v>
      </c>
      <c r="B2120">
        <v>117.85</v>
      </c>
      <c r="C2120">
        <v>81.45</v>
      </c>
      <c r="D2120">
        <v>109.7</v>
      </c>
      <c r="E2120">
        <v>69.959999999999994</v>
      </c>
      <c r="F2120">
        <v>24.35</v>
      </c>
      <c r="G2120">
        <v>29.28</v>
      </c>
      <c r="H2120">
        <v>57.53</v>
      </c>
      <c r="L2120" s="1">
        <v>42662</v>
      </c>
      <c r="M2120" s="4">
        <f t="shared" si="67"/>
        <v>75.119675000000001</v>
      </c>
      <c r="N2120" s="4">
        <f t="shared" si="66"/>
        <v>117.85</v>
      </c>
    </row>
    <row r="2121" spans="1:14" x14ac:dyDescent="0.3">
      <c r="A2121" s="1">
        <v>42663</v>
      </c>
      <c r="B2121">
        <v>117.71</v>
      </c>
      <c r="C2121">
        <v>80.78</v>
      </c>
      <c r="D2121">
        <v>110.47</v>
      </c>
      <c r="E2121">
        <v>70.290000000000006</v>
      </c>
      <c r="F2121">
        <v>24.35</v>
      </c>
      <c r="G2121">
        <v>29.265000000000001</v>
      </c>
      <c r="H2121">
        <v>57.25</v>
      </c>
      <c r="L2121" s="1">
        <v>42663</v>
      </c>
      <c r="M2121" s="4">
        <f t="shared" si="67"/>
        <v>75.097674999999995</v>
      </c>
      <c r="N2121" s="4">
        <f t="shared" si="66"/>
        <v>117.71</v>
      </c>
    </row>
    <row r="2122" spans="1:14" x14ac:dyDescent="0.3">
      <c r="A2122" s="1">
        <v>42664</v>
      </c>
      <c r="B2122">
        <v>118.15</v>
      </c>
      <c r="C2122">
        <v>82.2</v>
      </c>
      <c r="D2122">
        <v>110.19</v>
      </c>
      <c r="E2122">
        <v>69.709999999999994</v>
      </c>
      <c r="F2122">
        <v>24.32</v>
      </c>
      <c r="G2122">
        <v>29.15</v>
      </c>
      <c r="H2122">
        <v>59.66</v>
      </c>
      <c r="L2122" s="1">
        <v>42664</v>
      </c>
      <c r="M2122" s="4">
        <f t="shared" si="67"/>
        <v>75.667159999999996</v>
      </c>
      <c r="N2122" s="4">
        <f t="shared" si="66"/>
        <v>118.15</v>
      </c>
    </row>
    <row r="2123" spans="1:14" x14ac:dyDescent="0.3">
      <c r="A2123" s="1">
        <v>42665</v>
      </c>
      <c r="B2123">
        <v>118.15</v>
      </c>
      <c r="C2123">
        <v>82.2</v>
      </c>
      <c r="D2123">
        <v>110.19</v>
      </c>
      <c r="E2123">
        <v>69.709999999999994</v>
      </c>
      <c r="F2123">
        <v>24.32</v>
      </c>
      <c r="G2123">
        <v>29.15</v>
      </c>
      <c r="H2123">
        <v>59.66</v>
      </c>
      <c r="L2123" s="1">
        <v>42665</v>
      </c>
      <c r="M2123" s="4">
        <f t="shared" si="67"/>
        <v>75.667159999999996</v>
      </c>
      <c r="N2123" s="4">
        <f t="shared" si="66"/>
        <v>118.15</v>
      </c>
    </row>
    <row r="2124" spans="1:14" x14ac:dyDescent="0.3">
      <c r="A2124" s="1">
        <v>42666</v>
      </c>
      <c r="B2124">
        <v>118.15</v>
      </c>
      <c r="C2124">
        <v>82.2</v>
      </c>
      <c r="D2124">
        <v>110.19</v>
      </c>
      <c r="E2124">
        <v>69.709999999999994</v>
      </c>
      <c r="F2124">
        <v>24.32</v>
      </c>
      <c r="G2124">
        <v>29.15</v>
      </c>
      <c r="H2124">
        <v>59.66</v>
      </c>
      <c r="L2124" s="1">
        <v>42666</v>
      </c>
      <c r="M2124" s="4">
        <f t="shared" si="67"/>
        <v>75.667159999999996</v>
      </c>
      <c r="N2124" s="4">
        <f t="shared" si="66"/>
        <v>118.15</v>
      </c>
    </row>
    <row r="2125" spans="1:14" x14ac:dyDescent="0.3">
      <c r="A2125" s="1">
        <v>42667</v>
      </c>
      <c r="B2125">
        <v>119.57</v>
      </c>
      <c r="C2125">
        <v>82.95</v>
      </c>
      <c r="D2125">
        <v>112.21</v>
      </c>
      <c r="E2125">
        <v>69.58</v>
      </c>
      <c r="F2125">
        <v>24.38</v>
      </c>
      <c r="G2125">
        <v>29.413</v>
      </c>
      <c r="H2125">
        <v>61</v>
      </c>
      <c r="L2125" s="1">
        <v>42667</v>
      </c>
      <c r="M2125" s="4">
        <f t="shared" si="67"/>
        <v>76.575489999999988</v>
      </c>
      <c r="N2125" s="4">
        <f t="shared" si="66"/>
        <v>119.57</v>
      </c>
    </row>
    <row r="2126" spans="1:14" x14ac:dyDescent="0.3">
      <c r="A2126" s="1">
        <v>42668</v>
      </c>
      <c r="B2126">
        <v>119.19</v>
      </c>
      <c r="C2126">
        <v>82.4</v>
      </c>
      <c r="D2126">
        <v>112.11</v>
      </c>
      <c r="E2126">
        <v>69.38</v>
      </c>
      <c r="F2126">
        <v>24.31</v>
      </c>
      <c r="G2126">
        <v>29.562999999999999</v>
      </c>
      <c r="H2126">
        <v>60.99</v>
      </c>
      <c r="L2126" s="1">
        <v>42668</v>
      </c>
      <c r="M2126" s="4">
        <f t="shared" si="67"/>
        <v>76.341955000000013</v>
      </c>
      <c r="N2126" s="4">
        <f t="shared" si="66"/>
        <v>119.19</v>
      </c>
    </row>
    <row r="2127" spans="1:14" x14ac:dyDescent="0.3">
      <c r="A2127" s="1">
        <v>42669</v>
      </c>
      <c r="B2127">
        <v>118.38</v>
      </c>
      <c r="C2127">
        <v>82.14</v>
      </c>
      <c r="D2127">
        <v>111.95</v>
      </c>
      <c r="E2127">
        <v>68.959999999999994</v>
      </c>
      <c r="F2127">
        <v>24.02</v>
      </c>
      <c r="G2127">
        <v>28.898</v>
      </c>
      <c r="H2127">
        <v>60.63</v>
      </c>
      <c r="L2127" s="1">
        <v>42669</v>
      </c>
      <c r="M2127" s="4">
        <f t="shared" si="67"/>
        <v>76.045310000000001</v>
      </c>
      <c r="N2127" s="4">
        <f t="shared" si="66"/>
        <v>118.38</v>
      </c>
    </row>
    <row r="2128" spans="1:14" x14ac:dyDescent="0.3">
      <c r="A2128" s="1">
        <v>42670</v>
      </c>
      <c r="B2128">
        <v>117.84</v>
      </c>
      <c r="C2128">
        <v>81.5</v>
      </c>
      <c r="D2128">
        <v>111.43</v>
      </c>
      <c r="E2128">
        <v>69.28</v>
      </c>
      <c r="F2128">
        <v>23.83</v>
      </c>
      <c r="G2128">
        <v>28.62</v>
      </c>
      <c r="H2128">
        <v>60.1</v>
      </c>
      <c r="L2128" s="1">
        <v>42670</v>
      </c>
      <c r="M2128" s="4">
        <f t="shared" si="67"/>
        <v>75.658415000000005</v>
      </c>
      <c r="N2128" s="4">
        <f t="shared" si="66"/>
        <v>117.84</v>
      </c>
    </row>
    <row r="2129" spans="1:14" x14ac:dyDescent="0.3">
      <c r="A2129" s="1">
        <v>42671</v>
      </c>
      <c r="B2129">
        <v>117.1</v>
      </c>
      <c r="C2129">
        <v>81.510000000000005</v>
      </c>
      <c r="D2129">
        <v>110.76</v>
      </c>
      <c r="E2129">
        <v>67.78</v>
      </c>
      <c r="F2129">
        <v>23.89</v>
      </c>
      <c r="G2129">
        <v>28.43</v>
      </c>
      <c r="H2129">
        <v>59.87</v>
      </c>
      <c r="L2129" s="1">
        <v>42671</v>
      </c>
      <c r="M2129" s="4">
        <f t="shared" si="67"/>
        <v>75.227445000000003</v>
      </c>
      <c r="N2129" s="4">
        <f t="shared" si="66"/>
        <v>117.1</v>
      </c>
    </row>
    <row r="2130" spans="1:14" x14ac:dyDescent="0.3">
      <c r="A2130" s="1">
        <v>42672</v>
      </c>
      <c r="B2130">
        <v>117.1</v>
      </c>
      <c r="C2130">
        <v>81.510000000000005</v>
      </c>
      <c r="D2130">
        <v>110.76</v>
      </c>
      <c r="E2130">
        <v>67.78</v>
      </c>
      <c r="F2130">
        <v>23.89</v>
      </c>
      <c r="G2130">
        <v>28.43</v>
      </c>
      <c r="H2130">
        <v>59.87</v>
      </c>
      <c r="L2130" s="1">
        <v>42672</v>
      </c>
      <c r="M2130" s="4">
        <f t="shared" si="67"/>
        <v>75.227445000000003</v>
      </c>
      <c r="N2130" s="4">
        <f t="shared" si="66"/>
        <v>117.1</v>
      </c>
    </row>
    <row r="2131" spans="1:14" x14ac:dyDescent="0.3">
      <c r="A2131" s="1">
        <v>42673</v>
      </c>
      <c r="B2131">
        <v>117.1</v>
      </c>
      <c r="C2131">
        <v>81.510000000000005</v>
      </c>
      <c r="D2131">
        <v>110.76</v>
      </c>
      <c r="E2131">
        <v>67.78</v>
      </c>
      <c r="F2131">
        <v>23.89</v>
      </c>
      <c r="G2131">
        <v>28.43</v>
      </c>
      <c r="H2131">
        <v>59.87</v>
      </c>
      <c r="L2131" s="1">
        <v>42673</v>
      </c>
      <c r="M2131" s="4">
        <f t="shared" si="67"/>
        <v>75.227445000000003</v>
      </c>
      <c r="N2131" s="4">
        <f t="shared" si="66"/>
        <v>117.1</v>
      </c>
    </row>
    <row r="2132" spans="1:14" x14ac:dyDescent="0.3">
      <c r="A2132" s="1">
        <v>42674</v>
      </c>
      <c r="B2132">
        <v>116.99</v>
      </c>
      <c r="C2132">
        <v>81.349999999999994</v>
      </c>
      <c r="D2132">
        <v>111.36</v>
      </c>
      <c r="E2132">
        <v>67.36</v>
      </c>
      <c r="F2132">
        <v>24.08</v>
      </c>
      <c r="G2132">
        <v>28.385000000000002</v>
      </c>
      <c r="H2132">
        <v>59.92</v>
      </c>
      <c r="L2132" s="1">
        <v>42674</v>
      </c>
      <c r="M2132" s="4">
        <f t="shared" si="67"/>
        <v>75.259039999999999</v>
      </c>
      <c r="N2132" s="4">
        <f t="shared" si="66"/>
        <v>116.99</v>
      </c>
    </row>
    <row r="2133" spans="1:14" x14ac:dyDescent="0.3">
      <c r="A2133" s="1">
        <v>42675</v>
      </c>
      <c r="B2133">
        <v>116.11</v>
      </c>
      <c r="C2133">
        <v>80.62</v>
      </c>
      <c r="D2133">
        <v>110.37</v>
      </c>
      <c r="E2133">
        <v>67</v>
      </c>
      <c r="F2133">
        <v>23.829899999999999</v>
      </c>
      <c r="G2133">
        <v>27.873000000000001</v>
      </c>
      <c r="H2133">
        <v>59.8</v>
      </c>
      <c r="L2133" s="1">
        <v>42675</v>
      </c>
      <c r="M2133" s="4">
        <f t="shared" si="67"/>
        <v>74.638714950000008</v>
      </c>
      <c r="N2133" s="4">
        <f t="shared" si="66"/>
        <v>116.11</v>
      </c>
    </row>
    <row r="2134" spans="1:14" x14ac:dyDescent="0.3">
      <c r="A2134" s="1">
        <v>42676</v>
      </c>
      <c r="B2134">
        <v>115.18</v>
      </c>
      <c r="C2134">
        <v>79.260000000000005</v>
      </c>
      <c r="D2134">
        <v>109.64</v>
      </c>
      <c r="E2134">
        <v>66.650000000000006</v>
      </c>
      <c r="F2134">
        <v>23.43</v>
      </c>
      <c r="G2134">
        <v>27.898</v>
      </c>
      <c r="H2134">
        <v>59.43</v>
      </c>
      <c r="L2134" s="1">
        <v>42676</v>
      </c>
      <c r="M2134" s="4">
        <f t="shared" si="67"/>
        <v>73.893014999999991</v>
      </c>
      <c r="N2134" s="4">
        <f t="shared" si="66"/>
        <v>115.18</v>
      </c>
    </row>
    <row r="2135" spans="1:14" x14ac:dyDescent="0.3">
      <c r="A2135" s="1">
        <v>42677</v>
      </c>
      <c r="B2135">
        <v>114.05</v>
      </c>
      <c r="C2135">
        <v>78.599999999999994</v>
      </c>
      <c r="D2135">
        <v>109.45</v>
      </c>
      <c r="E2135">
        <v>66.02</v>
      </c>
      <c r="F2135">
        <v>24.03</v>
      </c>
      <c r="G2135">
        <v>27.457999999999998</v>
      </c>
      <c r="H2135">
        <v>59.21</v>
      </c>
      <c r="L2135" s="1">
        <v>42677</v>
      </c>
      <c r="M2135" s="4">
        <f t="shared" si="67"/>
        <v>73.454315000000008</v>
      </c>
      <c r="N2135" s="4">
        <f t="shared" si="66"/>
        <v>114.05</v>
      </c>
    </row>
    <row r="2136" spans="1:14" x14ac:dyDescent="0.3">
      <c r="A2136" s="1">
        <v>42678</v>
      </c>
      <c r="B2136">
        <v>113.65</v>
      </c>
      <c r="C2136">
        <v>78.290000000000006</v>
      </c>
      <c r="D2136">
        <v>108.76</v>
      </c>
      <c r="E2136">
        <v>66.48</v>
      </c>
      <c r="F2136">
        <v>23.92</v>
      </c>
      <c r="G2136">
        <v>27.21</v>
      </c>
      <c r="H2136">
        <v>58.71</v>
      </c>
      <c r="L2136" s="1">
        <v>42678</v>
      </c>
      <c r="M2136" s="4">
        <f t="shared" si="67"/>
        <v>73.167460000000005</v>
      </c>
      <c r="N2136" s="4">
        <f t="shared" si="66"/>
        <v>113.65</v>
      </c>
    </row>
    <row r="2137" spans="1:14" x14ac:dyDescent="0.3">
      <c r="A2137" s="1">
        <v>42679</v>
      </c>
      <c r="B2137">
        <v>113.65</v>
      </c>
      <c r="C2137">
        <v>78.290000000000006</v>
      </c>
      <c r="D2137">
        <v>108.76</v>
      </c>
      <c r="E2137">
        <v>66.48</v>
      </c>
      <c r="F2137">
        <v>23.92</v>
      </c>
      <c r="G2137">
        <v>27.21</v>
      </c>
      <c r="H2137">
        <v>58.71</v>
      </c>
      <c r="L2137" s="1">
        <v>42679</v>
      </c>
      <c r="M2137" s="4">
        <f t="shared" si="67"/>
        <v>73.167460000000005</v>
      </c>
      <c r="N2137" s="4">
        <f t="shared" si="66"/>
        <v>113.65</v>
      </c>
    </row>
    <row r="2138" spans="1:14" x14ac:dyDescent="0.3">
      <c r="A2138" s="1">
        <v>42680</v>
      </c>
      <c r="B2138">
        <v>113.65</v>
      </c>
      <c r="C2138">
        <v>78.290000000000006</v>
      </c>
      <c r="D2138">
        <v>108.76</v>
      </c>
      <c r="E2138">
        <v>66.48</v>
      </c>
      <c r="F2138">
        <v>23.92</v>
      </c>
      <c r="G2138">
        <v>27.21</v>
      </c>
      <c r="H2138">
        <v>58.71</v>
      </c>
      <c r="L2138" s="1">
        <v>42680</v>
      </c>
      <c r="M2138" s="4">
        <f t="shared" si="67"/>
        <v>73.167460000000005</v>
      </c>
      <c r="N2138" s="4">
        <f t="shared" si="66"/>
        <v>113.65</v>
      </c>
    </row>
    <row r="2139" spans="1:14" x14ac:dyDescent="0.3">
      <c r="A2139" s="1">
        <v>42681</v>
      </c>
      <c r="B2139">
        <v>116.35</v>
      </c>
      <c r="C2139">
        <v>79.86</v>
      </c>
      <c r="D2139">
        <v>111.82</v>
      </c>
      <c r="E2139">
        <v>68.180000000000007</v>
      </c>
      <c r="F2139">
        <v>24.34</v>
      </c>
      <c r="G2139">
        <v>27.603000000000002</v>
      </c>
      <c r="H2139">
        <v>60.42</v>
      </c>
      <c r="L2139" s="1">
        <v>42681</v>
      </c>
      <c r="M2139" s="4">
        <f t="shared" si="67"/>
        <v>74.947469999999996</v>
      </c>
      <c r="N2139" s="4">
        <f t="shared" si="66"/>
        <v>116.35</v>
      </c>
    </row>
    <row r="2140" spans="1:14" x14ac:dyDescent="0.3">
      <c r="A2140" s="1">
        <v>42682</v>
      </c>
      <c r="B2140">
        <v>117.11</v>
      </c>
      <c r="C2140">
        <v>80.2</v>
      </c>
      <c r="D2140">
        <v>112.05</v>
      </c>
      <c r="E2140">
        <v>68.37</v>
      </c>
      <c r="F2140">
        <v>24.28</v>
      </c>
      <c r="G2140">
        <v>27.765000000000001</v>
      </c>
      <c r="H2140">
        <v>60.47</v>
      </c>
      <c r="L2140" s="1">
        <v>42682</v>
      </c>
      <c r="M2140" s="4">
        <f t="shared" si="67"/>
        <v>75.173639999999992</v>
      </c>
      <c r="N2140" s="4">
        <f t="shared" si="66"/>
        <v>117.11</v>
      </c>
    </row>
    <row r="2141" spans="1:14" x14ac:dyDescent="0.3">
      <c r="A2141" s="1">
        <v>42683</v>
      </c>
      <c r="B2141">
        <v>117.65</v>
      </c>
      <c r="C2141">
        <v>79.760000000000005</v>
      </c>
      <c r="D2141">
        <v>111.52</v>
      </c>
      <c r="E2141">
        <v>70.78</v>
      </c>
      <c r="F2141">
        <v>23.8</v>
      </c>
      <c r="G2141">
        <v>27.72</v>
      </c>
      <c r="H2141">
        <v>60.17</v>
      </c>
      <c r="L2141" s="1">
        <v>42683</v>
      </c>
      <c r="M2141" s="4">
        <f t="shared" si="67"/>
        <v>75.213899999999995</v>
      </c>
      <c r="N2141" s="4">
        <f t="shared" si="66"/>
        <v>117.65</v>
      </c>
    </row>
    <row r="2142" spans="1:14" x14ac:dyDescent="0.3">
      <c r="A2142" s="1">
        <v>42684</v>
      </c>
      <c r="B2142">
        <v>115.75</v>
      </c>
      <c r="C2142">
        <v>78.430000000000007</v>
      </c>
      <c r="D2142">
        <v>109.11</v>
      </c>
      <c r="E2142">
        <v>71.56</v>
      </c>
      <c r="F2142">
        <v>23.61</v>
      </c>
      <c r="G2142">
        <v>26.948</v>
      </c>
      <c r="H2142">
        <v>58.7</v>
      </c>
      <c r="L2142" s="1">
        <v>42684</v>
      </c>
      <c r="M2142" s="4">
        <f t="shared" si="67"/>
        <v>74.038605000000004</v>
      </c>
      <c r="N2142" s="4">
        <f t="shared" si="66"/>
        <v>115.75</v>
      </c>
    </row>
    <row r="2143" spans="1:14" x14ac:dyDescent="0.3">
      <c r="A2143" s="1">
        <v>42685</v>
      </c>
      <c r="B2143">
        <v>115.8</v>
      </c>
      <c r="C2143">
        <v>78.7</v>
      </c>
      <c r="D2143">
        <v>113.29</v>
      </c>
      <c r="E2143">
        <v>70.489999999999995</v>
      </c>
      <c r="F2143">
        <v>23.43</v>
      </c>
      <c r="G2143">
        <v>27.108000000000001</v>
      </c>
      <c r="H2143">
        <v>59.02</v>
      </c>
      <c r="L2143" s="1">
        <v>42685</v>
      </c>
      <c r="M2143" s="4">
        <f t="shared" si="67"/>
        <v>75.065515000000005</v>
      </c>
      <c r="N2143" s="4">
        <f t="shared" si="66"/>
        <v>115.8</v>
      </c>
    </row>
    <row r="2144" spans="1:14" x14ac:dyDescent="0.3">
      <c r="A2144" s="1">
        <v>42686</v>
      </c>
      <c r="B2144">
        <v>115.8</v>
      </c>
      <c r="C2144">
        <v>78.7</v>
      </c>
      <c r="D2144">
        <v>113.29</v>
      </c>
      <c r="E2144">
        <v>70.489999999999995</v>
      </c>
      <c r="F2144">
        <v>23.43</v>
      </c>
      <c r="G2144">
        <v>27.108000000000001</v>
      </c>
      <c r="H2144">
        <v>59.02</v>
      </c>
      <c r="L2144" s="1">
        <v>42686</v>
      </c>
      <c r="M2144" s="4">
        <f t="shared" si="67"/>
        <v>75.065515000000005</v>
      </c>
      <c r="N2144" s="4">
        <f t="shared" si="66"/>
        <v>115.8</v>
      </c>
    </row>
    <row r="2145" spans="1:14" x14ac:dyDescent="0.3">
      <c r="A2145" s="1">
        <v>42687</v>
      </c>
      <c r="B2145">
        <v>115.8</v>
      </c>
      <c r="C2145">
        <v>78.7</v>
      </c>
      <c r="D2145">
        <v>113.29</v>
      </c>
      <c r="E2145">
        <v>70.489999999999995</v>
      </c>
      <c r="F2145">
        <v>23.43</v>
      </c>
      <c r="G2145">
        <v>27.108000000000001</v>
      </c>
      <c r="H2145">
        <v>59.02</v>
      </c>
      <c r="L2145" s="1">
        <v>42687</v>
      </c>
      <c r="M2145" s="4">
        <f t="shared" si="67"/>
        <v>75.065515000000005</v>
      </c>
      <c r="N2145" s="4">
        <f t="shared" si="66"/>
        <v>115.8</v>
      </c>
    </row>
    <row r="2146" spans="1:14" x14ac:dyDescent="0.3">
      <c r="A2146" s="1">
        <v>42688</v>
      </c>
      <c r="B2146">
        <v>114.63</v>
      </c>
      <c r="C2146">
        <v>77.59</v>
      </c>
      <c r="D2146">
        <v>112.7</v>
      </c>
      <c r="E2146">
        <v>70.27</v>
      </c>
      <c r="F2146">
        <v>23.32</v>
      </c>
      <c r="G2146">
        <v>26.428000000000001</v>
      </c>
      <c r="H2146">
        <v>58.12</v>
      </c>
      <c r="L2146" s="1">
        <v>42688</v>
      </c>
      <c r="M2146" s="4">
        <f t="shared" si="67"/>
        <v>74.338459999999998</v>
      </c>
      <c r="N2146" s="4">
        <f t="shared" si="66"/>
        <v>114.63</v>
      </c>
    </row>
    <row r="2147" spans="1:14" x14ac:dyDescent="0.3">
      <c r="A2147" s="1">
        <v>42689</v>
      </c>
      <c r="B2147">
        <v>116.22</v>
      </c>
      <c r="C2147">
        <v>78.87</v>
      </c>
      <c r="D2147">
        <v>114.81</v>
      </c>
      <c r="E2147">
        <v>70.47</v>
      </c>
      <c r="F2147">
        <v>23.7501</v>
      </c>
      <c r="G2147">
        <v>26.777999999999999</v>
      </c>
      <c r="H2147">
        <v>58.87</v>
      </c>
      <c r="L2147" s="1">
        <v>42689</v>
      </c>
      <c r="M2147" s="4">
        <f t="shared" si="67"/>
        <v>75.454175050000003</v>
      </c>
      <c r="N2147" s="4">
        <f t="shared" si="66"/>
        <v>116.22</v>
      </c>
    </row>
    <row r="2148" spans="1:14" x14ac:dyDescent="0.3">
      <c r="A2148" s="1">
        <v>42690</v>
      </c>
      <c r="B2148">
        <v>116.91</v>
      </c>
      <c r="C2148">
        <v>79.2</v>
      </c>
      <c r="D2148">
        <v>116.13</v>
      </c>
      <c r="E2148">
        <v>70.17</v>
      </c>
      <c r="F2148">
        <v>23.63</v>
      </c>
      <c r="G2148">
        <v>27.498000000000001</v>
      </c>
      <c r="H2148">
        <v>59.65</v>
      </c>
      <c r="L2148" s="1">
        <v>42690</v>
      </c>
      <c r="M2148" s="4">
        <f t="shared" si="67"/>
        <v>76.004615000000001</v>
      </c>
      <c r="N2148" s="4">
        <f t="shared" si="66"/>
        <v>116.91</v>
      </c>
    </row>
    <row r="2149" spans="1:14" x14ac:dyDescent="0.3">
      <c r="A2149" s="1">
        <v>42691</v>
      </c>
      <c r="B2149">
        <v>117.76</v>
      </c>
      <c r="C2149">
        <v>80.069999999999993</v>
      </c>
      <c r="D2149">
        <v>117.38</v>
      </c>
      <c r="E2149">
        <v>70.45</v>
      </c>
      <c r="F2149">
        <v>23.77</v>
      </c>
      <c r="G2149">
        <v>27.488</v>
      </c>
      <c r="H2149">
        <v>60.64</v>
      </c>
      <c r="L2149" s="1">
        <v>42691</v>
      </c>
      <c r="M2149" s="4">
        <f t="shared" si="67"/>
        <v>76.761685</v>
      </c>
      <c r="N2149" s="4">
        <f t="shared" si="66"/>
        <v>117.76</v>
      </c>
    </row>
    <row r="2150" spans="1:14" x14ac:dyDescent="0.3">
      <c r="A2150" s="1">
        <v>42692</v>
      </c>
      <c r="B2150">
        <v>117.32</v>
      </c>
      <c r="C2150">
        <v>80.180000000000007</v>
      </c>
      <c r="D2150">
        <v>118.23</v>
      </c>
      <c r="E2150">
        <v>69.7</v>
      </c>
      <c r="F2150">
        <v>23.66</v>
      </c>
      <c r="G2150">
        <v>27.515000000000001</v>
      </c>
      <c r="H2150">
        <v>60.35</v>
      </c>
      <c r="L2150" s="1">
        <v>42692</v>
      </c>
      <c r="M2150" s="4">
        <f t="shared" si="67"/>
        <v>76.873829999999998</v>
      </c>
      <c r="N2150" s="4">
        <f t="shared" si="66"/>
        <v>117.32</v>
      </c>
    </row>
    <row r="2151" spans="1:14" x14ac:dyDescent="0.3">
      <c r="A2151" s="1">
        <v>42693</v>
      </c>
      <c r="B2151">
        <v>117.32</v>
      </c>
      <c r="C2151">
        <v>80.180000000000007</v>
      </c>
      <c r="D2151">
        <v>118.23</v>
      </c>
      <c r="E2151">
        <v>69.7</v>
      </c>
      <c r="F2151">
        <v>23.66</v>
      </c>
      <c r="G2151">
        <v>27.515000000000001</v>
      </c>
      <c r="H2151">
        <v>60.35</v>
      </c>
      <c r="L2151" s="1">
        <v>42693</v>
      </c>
      <c r="M2151" s="4">
        <f t="shared" si="67"/>
        <v>76.873829999999998</v>
      </c>
      <c r="N2151" s="4">
        <f t="shared" si="66"/>
        <v>117.32</v>
      </c>
    </row>
    <row r="2152" spans="1:14" x14ac:dyDescent="0.3">
      <c r="A2152" s="1">
        <v>42694</v>
      </c>
      <c r="B2152">
        <v>117.32</v>
      </c>
      <c r="C2152">
        <v>80.180000000000007</v>
      </c>
      <c r="D2152">
        <v>118.23</v>
      </c>
      <c r="E2152">
        <v>69.7</v>
      </c>
      <c r="F2152">
        <v>23.66</v>
      </c>
      <c r="G2152">
        <v>27.515000000000001</v>
      </c>
      <c r="H2152">
        <v>60.35</v>
      </c>
      <c r="L2152" s="1">
        <v>42694</v>
      </c>
      <c r="M2152" s="4">
        <f t="shared" si="67"/>
        <v>76.873829999999998</v>
      </c>
      <c r="N2152" s="4">
        <f t="shared" si="66"/>
        <v>117.32</v>
      </c>
    </row>
    <row r="2153" spans="1:14" x14ac:dyDescent="0.3">
      <c r="A2153" s="1">
        <v>42695</v>
      </c>
      <c r="B2153">
        <v>118.54</v>
      </c>
      <c r="C2153">
        <v>81.09</v>
      </c>
      <c r="D2153">
        <v>119.02</v>
      </c>
      <c r="E2153">
        <v>69.95</v>
      </c>
      <c r="F2153">
        <v>23.85</v>
      </c>
      <c r="G2153">
        <v>27.933</v>
      </c>
      <c r="H2153">
        <v>60.86</v>
      </c>
      <c r="L2153" s="1">
        <v>42695</v>
      </c>
      <c r="M2153" s="4">
        <f t="shared" si="67"/>
        <v>77.520224999999996</v>
      </c>
      <c r="N2153" s="4">
        <f t="shared" si="66"/>
        <v>118.54</v>
      </c>
    </row>
    <row r="2154" spans="1:14" x14ac:dyDescent="0.3">
      <c r="A2154" s="1">
        <v>42696</v>
      </c>
      <c r="B2154">
        <v>118.9</v>
      </c>
      <c r="C2154">
        <v>81.239999999999995</v>
      </c>
      <c r="D2154">
        <v>120.29</v>
      </c>
      <c r="E2154">
        <v>68.94</v>
      </c>
      <c r="F2154">
        <v>24.02</v>
      </c>
      <c r="G2154">
        <v>27.95</v>
      </c>
      <c r="H2154">
        <v>61.12</v>
      </c>
      <c r="L2154" s="1">
        <v>42696</v>
      </c>
      <c r="M2154" s="4">
        <f t="shared" si="67"/>
        <v>77.766509999999997</v>
      </c>
      <c r="N2154" s="4">
        <f t="shared" si="66"/>
        <v>118.9</v>
      </c>
    </row>
    <row r="2155" spans="1:14" x14ac:dyDescent="0.3">
      <c r="A2155" s="1">
        <v>42697</v>
      </c>
      <c r="B2155">
        <v>118.42</v>
      </c>
      <c r="C2155">
        <v>81.06</v>
      </c>
      <c r="D2155">
        <v>120.44</v>
      </c>
      <c r="E2155">
        <v>69.209999999999994</v>
      </c>
      <c r="F2155">
        <v>24.05</v>
      </c>
      <c r="G2155">
        <v>27.808</v>
      </c>
      <c r="H2155">
        <v>60.4</v>
      </c>
      <c r="L2155" s="1">
        <v>42697</v>
      </c>
      <c r="M2155" s="4">
        <f t="shared" si="67"/>
        <v>77.695324999999997</v>
      </c>
      <c r="N2155" s="4">
        <f t="shared" si="66"/>
        <v>118.42</v>
      </c>
    </row>
    <row r="2156" spans="1:14" x14ac:dyDescent="0.3">
      <c r="A2156" s="1">
        <v>42698</v>
      </c>
      <c r="B2156">
        <v>118.42</v>
      </c>
      <c r="C2156">
        <v>81.06</v>
      </c>
      <c r="D2156">
        <v>120.44</v>
      </c>
      <c r="E2156">
        <v>69.209999999999994</v>
      </c>
      <c r="F2156">
        <v>24.05</v>
      </c>
      <c r="G2156">
        <v>27.808</v>
      </c>
      <c r="H2156">
        <v>60.4</v>
      </c>
      <c r="L2156" s="1">
        <v>42698</v>
      </c>
      <c r="M2156" s="4">
        <f t="shared" si="67"/>
        <v>77.695324999999997</v>
      </c>
      <c r="N2156" s="4">
        <f t="shared" si="66"/>
        <v>118.42</v>
      </c>
    </row>
    <row r="2157" spans="1:14" x14ac:dyDescent="0.3">
      <c r="A2157" s="1">
        <v>42699</v>
      </c>
      <c r="B2157">
        <v>118.8</v>
      </c>
      <c r="C2157">
        <v>81.23</v>
      </c>
      <c r="D2157">
        <v>120.65</v>
      </c>
      <c r="E2157">
        <v>69.48</v>
      </c>
      <c r="F2157">
        <v>24.18</v>
      </c>
      <c r="G2157">
        <v>27.948</v>
      </c>
      <c r="H2157">
        <v>60.53</v>
      </c>
      <c r="L2157" s="1">
        <v>42699</v>
      </c>
      <c r="M2157" s="4">
        <f t="shared" si="67"/>
        <v>77.874889999999994</v>
      </c>
      <c r="N2157" s="4">
        <f t="shared" si="66"/>
        <v>118.8</v>
      </c>
    </row>
    <row r="2158" spans="1:14" x14ac:dyDescent="0.3">
      <c r="A2158" s="1">
        <v>42700</v>
      </c>
      <c r="B2158">
        <v>118.8</v>
      </c>
      <c r="C2158">
        <v>81.23</v>
      </c>
      <c r="D2158">
        <v>120.65</v>
      </c>
      <c r="E2158">
        <v>69.48</v>
      </c>
      <c r="F2158">
        <v>24.18</v>
      </c>
      <c r="G2158">
        <v>27.948</v>
      </c>
      <c r="H2158">
        <v>60.53</v>
      </c>
      <c r="L2158" s="1">
        <v>42700</v>
      </c>
      <c r="M2158" s="4">
        <f t="shared" si="67"/>
        <v>77.874889999999994</v>
      </c>
      <c r="N2158" s="4">
        <f t="shared" si="66"/>
        <v>118.8</v>
      </c>
    </row>
    <row r="2159" spans="1:14" x14ac:dyDescent="0.3">
      <c r="A2159" s="1">
        <v>42701</v>
      </c>
      <c r="B2159">
        <v>118.8</v>
      </c>
      <c r="C2159">
        <v>81.23</v>
      </c>
      <c r="D2159">
        <v>120.65</v>
      </c>
      <c r="E2159">
        <v>69.48</v>
      </c>
      <c r="F2159">
        <v>24.18</v>
      </c>
      <c r="G2159">
        <v>27.948</v>
      </c>
      <c r="H2159">
        <v>60.53</v>
      </c>
      <c r="L2159" s="1">
        <v>42701</v>
      </c>
      <c r="M2159" s="4">
        <f t="shared" si="67"/>
        <v>77.874889999999994</v>
      </c>
      <c r="N2159" s="4">
        <f t="shared" si="66"/>
        <v>118.8</v>
      </c>
    </row>
    <row r="2160" spans="1:14" x14ac:dyDescent="0.3">
      <c r="A2160" s="1">
        <v>42702</v>
      </c>
      <c r="B2160">
        <v>118.53</v>
      </c>
      <c r="C2160">
        <v>80.8</v>
      </c>
      <c r="D2160">
        <v>120.29</v>
      </c>
      <c r="E2160">
        <v>68.959999999999994</v>
      </c>
      <c r="F2160">
        <v>24.28</v>
      </c>
      <c r="G2160">
        <v>27.893000000000001</v>
      </c>
      <c r="H2160">
        <v>60.61</v>
      </c>
      <c r="L2160" s="1">
        <v>42702</v>
      </c>
      <c r="M2160" s="4">
        <f t="shared" si="67"/>
        <v>77.558940000000007</v>
      </c>
      <c r="N2160" s="4">
        <f t="shared" si="66"/>
        <v>118.53</v>
      </c>
    </row>
    <row r="2161" spans="1:14" x14ac:dyDescent="0.3">
      <c r="A2161" s="1">
        <v>42703</v>
      </c>
      <c r="B2161">
        <v>118.94</v>
      </c>
      <c r="C2161">
        <v>80.81</v>
      </c>
      <c r="D2161">
        <v>120.07</v>
      </c>
      <c r="E2161">
        <v>69.41</v>
      </c>
      <c r="F2161">
        <v>24.18</v>
      </c>
      <c r="G2161">
        <v>27.864999999999998</v>
      </c>
      <c r="H2161">
        <v>61.09</v>
      </c>
      <c r="L2161" s="1">
        <v>42703</v>
      </c>
      <c r="M2161" s="4">
        <f t="shared" si="67"/>
        <v>77.620090000000005</v>
      </c>
      <c r="N2161" s="4">
        <f t="shared" si="66"/>
        <v>118.94</v>
      </c>
    </row>
    <row r="2162" spans="1:14" x14ac:dyDescent="0.3">
      <c r="A2162" s="1">
        <v>42704</v>
      </c>
      <c r="B2162">
        <v>117.5</v>
      </c>
      <c r="C2162">
        <v>79.92</v>
      </c>
      <c r="D2162">
        <v>119.38</v>
      </c>
      <c r="E2162">
        <v>68.75</v>
      </c>
      <c r="F2162">
        <v>24.61</v>
      </c>
      <c r="G2162">
        <v>27.63</v>
      </c>
      <c r="H2162">
        <v>60.26</v>
      </c>
      <c r="L2162" s="1">
        <v>42704</v>
      </c>
      <c r="M2162" s="4">
        <f t="shared" si="67"/>
        <v>76.930804999999992</v>
      </c>
      <c r="N2162" s="4">
        <f t="shared" si="66"/>
        <v>117.5</v>
      </c>
    </row>
    <row r="2163" spans="1:14" x14ac:dyDescent="0.3">
      <c r="A2163" s="1">
        <v>42705</v>
      </c>
      <c r="B2163">
        <v>115.47</v>
      </c>
      <c r="C2163">
        <v>78.41</v>
      </c>
      <c r="D2163">
        <v>113.55</v>
      </c>
      <c r="E2163">
        <v>68.25</v>
      </c>
      <c r="F2163">
        <v>24.59</v>
      </c>
      <c r="G2163">
        <v>27.373000000000001</v>
      </c>
      <c r="H2163">
        <v>59.2</v>
      </c>
      <c r="L2163" s="1">
        <v>42705</v>
      </c>
      <c r="M2163" s="4">
        <f t="shared" si="67"/>
        <v>74.738095000000001</v>
      </c>
      <c r="N2163" s="4">
        <f t="shared" si="66"/>
        <v>115.47</v>
      </c>
    </row>
    <row r="2164" spans="1:14" x14ac:dyDescent="0.3">
      <c r="A2164" s="1">
        <v>42706</v>
      </c>
      <c r="B2164">
        <v>115.7</v>
      </c>
      <c r="C2164">
        <v>78.739999999999995</v>
      </c>
      <c r="D2164">
        <v>114.95</v>
      </c>
      <c r="E2164">
        <v>68.41</v>
      </c>
      <c r="F2164">
        <v>24.68</v>
      </c>
      <c r="G2164">
        <v>27.475000000000001</v>
      </c>
      <c r="H2164">
        <v>59.25</v>
      </c>
      <c r="L2164" s="1">
        <v>42706</v>
      </c>
      <c r="M2164" s="4">
        <f t="shared" si="67"/>
        <v>75.242839999999987</v>
      </c>
      <c r="N2164" s="4">
        <f t="shared" si="66"/>
        <v>115.7</v>
      </c>
    </row>
    <row r="2165" spans="1:14" x14ac:dyDescent="0.3">
      <c r="A2165" s="1">
        <v>42707</v>
      </c>
      <c r="B2165">
        <v>115.7</v>
      </c>
      <c r="C2165">
        <v>78.739999999999995</v>
      </c>
      <c r="D2165">
        <v>114.95</v>
      </c>
      <c r="E2165">
        <v>68.41</v>
      </c>
      <c r="F2165">
        <v>24.68</v>
      </c>
      <c r="G2165">
        <v>27.475000000000001</v>
      </c>
      <c r="H2165">
        <v>59.25</v>
      </c>
      <c r="L2165" s="1">
        <v>42707</v>
      </c>
      <c r="M2165" s="4">
        <f t="shared" si="67"/>
        <v>75.242839999999987</v>
      </c>
      <c r="N2165" s="4">
        <f t="shared" si="66"/>
        <v>115.7</v>
      </c>
    </row>
    <row r="2166" spans="1:14" x14ac:dyDescent="0.3">
      <c r="A2166" s="1">
        <v>42708</v>
      </c>
      <c r="B2166">
        <v>115.7</v>
      </c>
      <c r="C2166">
        <v>78.739999999999995</v>
      </c>
      <c r="D2166">
        <v>114.95</v>
      </c>
      <c r="E2166">
        <v>68.41</v>
      </c>
      <c r="F2166">
        <v>24.68</v>
      </c>
      <c r="G2166">
        <v>27.475000000000001</v>
      </c>
      <c r="H2166">
        <v>59.25</v>
      </c>
      <c r="L2166" s="1">
        <v>42708</v>
      </c>
      <c r="M2166" s="4">
        <f t="shared" si="67"/>
        <v>75.242839999999987</v>
      </c>
      <c r="N2166" s="4">
        <f t="shared" si="66"/>
        <v>115.7</v>
      </c>
    </row>
    <row r="2167" spans="1:14" x14ac:dyDescent="0.3">
      <c r="A2167" s="1">
        <v>42709</v>
      </c>
      <c r="B2167">
        <v>116.6</v>
      </c>
      <c r="C2167">
        <v>79.959999999999994</v>
      </c>
      <c r="D2167">
        <v>116.35</v>
      </c>
      <c r="E2167">
        <v>68.290000000000006</v>
      </c>
      <c r="F2167">
        <v>24.8</v>
      </c>
      <c r="G2167">
        <v>27.277999999999999</v>
      </c>
      <c r="H2167">
        <v>60.22</v>
      </c>
      <c r="L2167" s="1">
        <v>42709</v>
      </c>
      <c r="M2167" s="4">
        <f t="shared" si="67"/>
        <v>76.0792</v>
      </c>
      <c r="N2167" s="4">
        <f t="shared" si="66"/>
        <v>116.6</v>
      </c>
    </row>
    <row r="2168" spans="1:14" x14ac:dyDescent="0.3">
      <c r="A2168" s="1">
        <v>42710</v>
      </c>
      <c r="B2168">
        <v>116.88</v>
      </c>
      <c r="C2168">
        <v>80.47</v>
      </c>
      <c r="D2168">
        <v>117.96</v>
      </c>
      <c r="E2168">
        <v>68.48</v>
      </c>
      <c r="F2168">
        <v>24.84</v>
      </c>
      <c r="G2168">
        <v>27.488</v>
      </c>
      <c r="H2168">
        <v>59.95</v>
      </c>
      <c r="L2168" s="1">
        <v>42710</v>
      </c>
      <c r="M2168" s="4">
        <f t="shared" si="67"/>
        <v>76.682720000000018</v>
      </c>
      <c r="N2168" s="4">
        <f t="shared" si="66"/>
        <v>116.88</v>
      </c>
    </row>
    <row r="2169" spans="1:14" x14ac:dyDescent="0.3">
      <c r="A2169" s="1">
        <v>42711</v>
      </c>
      <c r="B2169">
        <v>118.36</v>
      </c>
      <c r="C2169">
        <v>81.36</v>
      </c>
      <c r="D2169">
        <v>120.39</v>
      </c>
      <c r="E2169">
        <v>67.89</v>
      </c>
      <c r="F2169">
        <v>25.39</v>
      </c>
      <c r="G2169">
        <v>27.757999999999999</v>
      </c>
      <c r="H2169">
        <v>61.37</v>
      </c>
      <c r="L2169" s="1">
        <v>42711</v>
      </c>
      <c r="M2169" s="4">
        <f t="shared" si="67"/>
        <v>77.682494999999989</v>
      </c>
      <c r="N2169" s="4">
        <f t="shared" si="66"/>
        <v>118.36</v>
      </c>
    </row>
    <row r="2170" spans="1:14" x14ac:dyDescent="0.3">
      <c r="A2170" s="1">
        <v>42712</v>
      </c>
      <c r="B2170">
        <v>118.57</v>
      </c>
      <c r="C2170">
        <v>82.03</v>
      </c>
      <c r="D2170">
        <v>121.44</v>
      </c>
      <c r="E2170">
        <v>68.02</v>
      </c>
      <c r="F2170">
        <v>25.79</v>
      </c>
      <c r="G2170">
        <v>28.03</v>
      </c>
      <c r="H2170">
        <v>61.01</v>
      </c>
      <c r="L2170" s="1">
        <v>42712</v>
      </c>
      <c r="M2170" s="4">
        <f t="shared" si="67"/>
        <v>78.190394999999995</v>
      </c>
      <c r="N2170" s="4">
        <f t="shared" si="66"/>
        <v>118.57</v>
      </c>
    </row>
    <row r="2171" spans="1:14" x14ac:dyDescent="0.3">
      <c r="A2171" s="1">
        <v>42713</v>
      </c>
      <c r="B2171">
        <v>119.5</v>
      </c>
      <c r="C2171">
        <v>82.15</v>
      </c>
      <c r="D2171">
        <v>121.03</v>
      </c>
      <c r="E2171">
        <v>68.849999999999994</v>
      </c>
      <c r="F2171">
        <v>25.56</v>
      </c>
      <c r="G2171">
        <v>28.488</v>
      </c>
      <c r="H2171">
        <v>61.97</v>
      </c>
      <c r="L2171" s="1">
        <v>42713</v>
      </c>
      <c r="M2171" s="4">
        <f t="shared" si="67"/>
        <v>78.396080000000012</v>
      </c>
      <c r="N2171" s="4">
        <f t="shared" si="66"/>
        <v>119.5</v>
      </c>
    </row>
    <row r="2172" spans="1:14" x14ac:dyDescent="0.3">
      <c r="A2172" s="1">
        <v>42714</v>
      </c>
      <c r="B2172">
        <v>119.5</v>
      </c>
      <c r="C2172">
        <v>82.15</v>
      </c>
      <c r="D2172">
        <v>121.03</v>
      </c>
      <c r="E2172">
        <v>68.849999999999994</v>
      </c>
      <c r="F2172">
        <v>25.56</v>
      </c>
      <c r="G2172">
        <v>28.488</v>
      </c>
      <c r="H2172">
        <v>61.97</v>
      </c>
      <c r="L2172" s="1">
        <v>42714</v>
      </c>
      <c r="M2172" s="4">
        <f t="shared" si="67"/>
        <v>78.396080000000012</v>
      </c>
      <c r="N2172" s="4">
        <f t="shared" si="66"/>
        <v>119.5</v>
      </c>
    </row>
    <row r="2173" spans="1:14" x14ac:dyDescent="0.3">
      <c r="A2173" s="1">
        <v>42715</v>
      </c>
      <c r="B2173">
        <v>119.5</v>
      </c>
      <c r="C2173">
        <v>82.15</v>
      </c>
      <c r="D2173">
        <v>121.03</v>
      </c>
      <c r="E2173">
        <v>68.849999999999994</v>
      </c>
      <c r="F2173">
        <v>25.56</v>
      </c>
      <c r="G2173">
        <v>28.488</v>
      </c>
      <c r="H2173">
        <v>61.97</v>
      </c>
      <c r="L2173" s="1">
        <v>42715</v>
      </c>
      <c r="M2173" s="4">
        <f t="shared" si="67"/>
        <v>78.396080000000012</v>
      </c>
      <c r="N2173" s="4">
        <f t="shared" si="66"/>
        <v>119.5</v>
      </c>
    </row>
    <row r="2174" spans="1:14" x14ac:dyDescent="0.3">
      <c r="A2174" s="1">
        <v>42716</v>
      </c>
      <c r="B2174">
        <v>118.96</v>
      </c>
      <c r="C2174">
        <v>81.260000000000005</v>
      </c>
      <c r="D2174">
        <v>120.08</v>
      </c>
      <c r="E2174">
        <v>69.180000000000007</v>
      </c>
      <c r="F2174">
        <v>25.48</v>
      </c>
      <c r="G2174">
        <v>28.324999999999999</v>
      </c>
      <c r="H2174">
        <v>62.17</v>
      </c>
      <c r="L2174" s="1">
        <v>42716</v>
      </c>
      <c r="M2174" s="4">
        <f t="shared" si="67"/>
        <v>77.900239999999982</v>
      </c>
      <c r="N2174" s="4">
        <f t="shared" si="66"/>
        <v>118.96</v>
      </c>
    </row>
    <row r="2175" spans="1:14" x14ac:dyDescent="0.3">
      <c r="A2175" s="1">
        <v>42717</v>
      </c>
      <c r="B2175">
        <v>120.46</v>
      </c>
      <c r="C2175">
        <v>81.94</v>
      </c>
      <c r="D2175">
        <v>121.48</v>
      </c>
      <c r="E2175">
        <v>69.739999999999995</v>
      </c>
      <c r="F2175">
        <v>25.36</v>
      </c>
      <c r="G2175">
        <v>28.797999999999998</v>
      </c>
      <c r="H2175">
        <v>62.98</v>
      </c>
      <c r="L2175" s="1">
        <v>42717</v>
      </c>
      <c r="M2175" s="4">
        <f t="shared" si="67"/>
        <v>78.700479999999999</v>
      </c>
      <c r="N2175" s="4">
        <f t="shared" si="66"/>
        <v>120.46</v>
      </c>
    </row>
    <row r="2176" spans="1:14" x14ac:dyDescent="0.3">
      <c r="A2176" s="1">
        <v>42718</v>
      </c>
      <c r="B2176">
        <v>120.21</v>
      </c>
      <c r="C2176">
        <v>81.62</v>
      </c>
      <c r="D2176">
        <v>121.37</v>
      </c>
      <c r="E2176">
        <v>69.38</v>
      </c>
      <c r="F2176">
        <v>24.93</v>
      </c>
      <c r="G2176">
        <v>28.797999999999998</v>
      </c>
      <c r="H2176">
        <v>62.68</v>
      </c>
      <c r="L2176" s="1">
        <v>42718</v>
      </c>
      <c r="M2176" s="4">
        <f t="shared" si="67"/>
        <v>78.476765000000015</v>
      </c>
      <c r="N2176" s="4">
        <f t="shared" si="66"/>
        <v>120.21</v>
      </c>
    </row>
    <row r="2177" spans="1:14" x14ac:dyDescent="0.3">
      <c r="A2177" s="1">
        <v>42719</v>
      </c>
      <c r="B2177">
        <v>120.4</v>
      </c>
      <c r="C2177">
        <v>81.63</v>
      </c>
      <c r="D2177">
        <v>123.44</v>
      </c>
      <c r="E2177">
        <v>69.83</v>
      </c>
      <c r="F2177">
        <v>25.05</v>
      </c>
      <c r="G2177">
        <v>28.954999999999998</v>
      </c>
      <c r="H2177">
        <v>62.58</v>
      </c>
      <c r="L2177" s="1">
        <v>42719</v>
      </c>
      <c r="M2177" s="4">
        <f t="shared" si="67"/>
        <v>79.071024999999992</v>
      </c>
      <c r="N2177" s="4">
        <f t="shared" si="66"/>
        <v>120.4</v>
      </c>
    </row>
    <row r="2178" spans="1:14" x14ac:dyDescent="0.3">
      <c r="A2178" s="1">
        <v>42720</v>
      </c>
      <c r="B2178">
        <v>119.6</v>
      </c>
      <c r="C2178">
        <v>81.099999999999994</v>
      </c>
      <c r="D2178">
        <v>122.19</v>
      </c>
      <c r="E2178">
        <v>69.58</v>
      </c>
      <c r="F2178">
        <v>24.93</v>
      </c>
      <c r="G2178">
        <v>28.992999999999999</v>
      </c>
      <c r="H2178">
        <v>62.3</v>
      </c>
      <c r="L2178" s="1">
        <v>42720</v>
      </c>
      <c r="M2178" s="4">
        <f t="shared" si="67"/>
        <v>78.511264999999995</v>
      </c>
      <c r="N2178" s="4">
        <f t="shared" ref="N2178:N2241" si="68">B2178</f>
        <v>119.6</v>
      </c>
    </row>
    <row r="2179" spans="1:14" x14ac:dyDescent="0.3">
      <c r="A2179" s="1">
        <v>42721</v>
      </c>
      <c r="B2179">
        <v>119.6</v>
      </c>
      <c r="C2179">
        <v>81.099999999999994</v>
      </c>
      <c r="D2179">
        <v>122.19</v>
      </c>
      <c r="E2179">
        <v>69.58</v>
      </c>
      <c r="F2179">
        <v>24.93</v>
      </c>
      <c r="G2179">
        <v>28.992999999999999</v>
      </c>
      <c r="H2179">
        <v>62.3</v>
      </c>
      <c r="L2179" s="1">
        <v>42721</v>
      </c>
      <c r="M2179" s="4">
        <f t="shared" ref="M2179:M2242" si="69">C2179*0.35+D2179*25%+E2179*15%+F2179*0.05%+G2179*10%+H2179*10%</f>
        <v>78.511264999999995</v>
      </c>
      <c r="N2179" s="4">
        <f t="shared" si="68"/>
        <v>119.6</v>
      </c>
    </row>
    <row r="2180" spans="1:14" x14ac:dyDescent="0.3">
      <c r="A2180" s="1">
        <v>42722</v>
      </c>
      <c r="B2180">
        <v>119.6</v>
      </c>
      <c r="C2180">
        <v>81.099999999999994</v>
      </c>
      <c r="D2180">
        <v>122.19</v>
      </c>
      <c r="E2180">
        <v>69.58</v>
      </c>
      <c r="F2180">
        <v>24.93</v>
      </c>
      <c r="G2180">
        <v>28.992999999999999</v>
      </c>
      <c r="H2180">
        <v>62.3</v>
      </c>
      <c r="L2180" s="1">
        <v>42722</v>
      </c>
      <c r="M2180" s="4">
        <f t="shared" si="69"/>
        <v>78.511264999999995</v>
      </c>
      <c r="N2180" s="4">
        <f t="shared" si="68"/>
        <v>119.6</v>
      </c>
    </row>
    <row r="2181" spans="1:14" x14ac:dyDescent="0.3">
      <c r="A2181" s="1">
        <v>42723</v>
      </c>
      <c r="B2181">
        <v>120.09</v>
      </c>
      <c r="C2181">
        <v>81.42</v>
      </c>
      <c r="D2181">
        <v>123.4</v>
      </c>
      <c r="E2181">
        <v>69.290000000000006</v>
      </c>
      <c r="F2181">
        <v>25.12</v>
      </c>
      <c r="G2181">
        <v>29.16</v>
      </c>
      <c r="H2181">
        <v>63.62</v>
      </c>
      <c r="L2181" s="1">
        <v>42723</v>
      </c>
      <c r="M2181" s="4">
        <f t="shared" si="69"/>
        <v>79.031059999999982</v>
      </c>
      <c r="N2181" s="4">
        <f t="shared" si="68"/>
        <v>120.09</v>
      </c>
    </row>
    <row r="2182" spans="1:14" x14ac:dyDescent="0.3">
      <c r="A2182" s="1">
        <v>42724</v>
      </c>
      <c r="B2182">
        <v>120.55</v>
      </c>
      <c r="C2182">
        <v>81.790000000000006</v>
      </c>
      <c r="D2182">
        <v>124.58</v>
      </c>
      <c r="E2182">
        <v>69.239999999999995</v>
      </c>
      <c r="F2182">
        <v>25</v>
      </c>
      <c r="G2182">
        <v>29.238</v>
      </c>
      <c r="H2182">
        <v>63.54</v>
      </c>
      <c r="L2182" s="1">
        <v>42724</v>
      </c>
      <c r="M2182" s="4">
        <f t="shared" si="69"/>
        <v>79.447800000000001</v>
      </c>
      <c r="N2182" s="4">
        <f t="shared" si="68"/>
        <v>120.55</v>
      </c>
    </row>
    <row r="2183" spans="1:14" x14ac:dyDescent="0.3">
      <c r="A2183" s="1">
        <v>42725</v>
      </c>
      <c r="B2183">
        <v>120.46</v>
      </c>
      <c r="C2183">
        <v>81.41</v>
      </c>
      <c r="D2183">
        <v>124.29</v>
      </c>
      <c r="E2183">
        <v>68.849999999999994</v>
      </c>
      <c r="F2183">
        <v>24.96</v>
      </c>
      <c r="G2183">
        <v>29.265000000000001</v>
      </c>
      <c r="H2183">
        <v>63.54</v>
      </c>
      <c r="L2183" s="1">
        <v>42725</v>
      </c>
      <c r="M2183" s="4">
        <f t="shared" si="69"/>
        <v>79.186480000000003</v>
      </c>
      <c r="N2183" s="4">
        <f t="shared" si="68"/>
        <v>120.46</v>
      </c>
    </row>
    <row r="2184" spans="1:14" x14ac:dyDescent="0.3">
      <c r="A2184" s="1">
        <v>42726</v>
      </c>
      <c r="B2184">
        <v>120.12</v>
      </c>
      <c r="C2184">
        <v>80.67</v>
      </c>
      <c r="D2184">
        <v>124.89</v>
      </c>
      <c r="E2184">
        <v>68.94</v>
      </c>
      <c r="F2184">
        <v>24.78</v>
      </c>
      <c r="G2184">
        <v>29.073</v>
      </c>
      <c r="H2184">
        <v>63.55</v>
      </c>
      <c r="L2184" s="1">
        <v>42726</v>
      </c>
      <c r="M2184" s="4">
        <f t="shared" si="69"/>
        <v>79.072689999999994</v>
      </c>
      <c r="N2184" s="4">
        <f t="shared" si="68"/>
        <v>120.12</v>
      </c>
    </row>
    <row r="2185" spans="1:14" x14ac:dyDescent="0.3">
      <c r="A2185" s="1">
        <v>42727</v>
      </c>
      <c r="B2185">
        <v>120.2</v>
      </c>
      <c r="C2185">
        <v>80.83</v>
      </c>
      <c r="D2185">
        <v>125.53</v>
      </c>
      <c r="E2185">
        <v>69.459999999999994</v>
      </c>
      <c r="F2185">
        <v>24.750299999999999</v>
      </c>
      <c r="G2185">
        <v>29.13</v>
      </c>
      <c r="H2185">
        <v>63.24</v>
      </c>
      <c r="L2185" s="1">
        <v>42727</v>
      </c>
      <c r="M2185" s="4">
        <f t="shared" si="69"/>
        <v>79.34137514999999</v>
      </c>
      <c r="N2185" s="4">
        <f t="shared" si="68"/>
        <v>120.2</v>
      </c>
    </row>
    <row r="2186" spans="1:14" x14ac:dyDescent="0.3">
      <c r="A2186" s="1">
        <v>42728</v>
      </c>
      <c r="B2186">
        <v>120.2</v>
      </c>
      <c r="C2186">
        <v>80.83</v>
      </c>
      <c r="D2186">
        <v>125.53</v>
      </c>
      <c r="E2186">
        <v>69.459999999999994</v>
      </c>
      <c r="F2186">
        <v>24.750299999999999</v>
      </c>
      <c r="G2186">
        <v>29.13</v>
      </c>
      <c r="H2186">
        <v>63.24</v>
      </c>
      <c r="L2186" s="1">
        <v>42728</v>
      </c>
      <c r="M2186" s="4">
        <f t="shared" si="69"/>
        <v>79.34137514999999</v>
      </c>
      <c r="N2186" s="4">
        <f t="shared" si="68"/>
        <v>120.2</v>
      </c>
    </row>
    <row r="2187" spans="1:14" x14ac:dyDescent="0.3">
      <c r="A2187" s="1">
        <v>42729</v>
      </c>
      <c r="B2187">
        <v>120.2</v>
      </c>
      <c r="C2187">
        <v>80.83</v>
      </c>
      <c r="D2187">
        <v>125.53</v>
      </c>
      <c r="E2187">
        <v>69.459999999999994</v>
      </c>
      <c r="F2187">
        <v>24.750299999999999</v>
      </c>
      <c r="G2187">
        <v>29.13</v>
      </c>
      <c r="H2187">
        <v>63.24</v>
      </c>
      <c r="L2187" s="1">
        <v>42729</v>
      </c>
      <c r="M2187" s="4">
        <f t="shared" si="69"/>
        <v>79.34137514999999</v>
      </c>
      <c r="N2187" s="4">
        <f t="shared" si="68"/>
        <v>120.2</v>
      </c>
    </row>
    <row r="2188" spans="1:14" x14ac:dyDescent="0.3">
      <c r="A2188" s="1">
        <v>42730</v>
      </c>
      <c r="B2188">
        <v>120.2</v>
      </c>
      <c r="C2188">
        <v>80.83</v>
      </c>
      <c r="D2188">
        <v>125.53</v>
      </c>
      <c r="E2188">
        <v>69.459999999999994</v>
      </c>
      <c r="F2188">
        <v>24.750299999999999</v>
      </c>
      <c r="G2188">
        <v>29.13</v>
      </c>
      <c r="H2188">
        <v>63.24</v>
      </c>
      <c r="L2188" s="1">
        <v>42730</v>
      </c>
      <c r="M2188" s="4">
        <f t="shared" si="69"/>
        <v>79.34137514999999</v>
      </c>
      <c r="N2188" s="4">
        <f t="shared" si="68"/>
        <v>120.2</v>
      </c>
    </row>
    <row r="2189" spans="1:14" x14ac:dyDescent="0.3">
      <c r="A2189" s="1">
        <v>42731</v>
      </c>
      <c r="B2189">
        <v>120.82</v>
      </c>
      <c r="C2189">
        <v>81.44</v>
      </c>
      <c r="D2189">
        <v>127.08</v>
      </c>
      <c r="E2189">
        <v>69.599999999999994</v>
      </c>
      <c r="F2189">
        <v>24.9</v>
      </c>
      <c r="G2189">
        <v>29.315000000000001</v>
      </c>
      <c r="H2189">
        <v>63.28</v>
      </c>
      <c r="L2189" s="1">
        <v>42731</v>
      </c>
      <c r="M2189" s="4">
        <f t="shared" si="69"/>
        <v>79.985950000000003</v>
      </c>
      <c r="N2189" s="4">
        <f t="shared" si="68"/>
        <v>120.82</v>
      </c>
    </row>
    <row r="2190" spans="1:14" x14ac:dyDescent="0.3">
      <c r="A2190" s="1">
        <v>42732</v>
      </c>
      <c r="B2190">
        <v>119.88</v>
      </c>
      <c r="C2190">
        <v>80.69</v>
      </c>
      <c r="D2190">
        <v>124.67</v>
      </c>
      <c r="E2190">
        <v>69.069999999999993</v>
      </c>
      <c r="F2190">
        <v>24.41</v>
      </c>
      <c r="G2190">
        <v>29.19</v>
      </c>
      <c r="H2190">
        <v>62.99</v>
      </c>
      <c r="L2190" s="1">
        <v>42732</v>
      </c>
      <c r="M2190" s="4">
        <f t="shared" si="69"/>
        <v>78.999704999999992</v>
      </c>
      <c r="N2190" s="4">
        <f t="shared" si="68"/>
        <v>119.88</v>
      </c>
    </row>
    <row r="2191" spans="1:14" x14ac:dyDescent="0.3">
      <c r="A2191" s="1">
        <v>42733</v>
      </c>
      <c r="B2191">
        <v>119.71</v>
      </c>
      <c r="C2191">
        <v>80.53</v>
      </c>
      <c r="D2191">
        <v>124.65</v>
      </c>
      <c r="E2191">
        <v>69.19</v>
      </c>
      <c r="F2191">
        <v>24.53</v>
      </c>
      <c r="G2191">
        <v>29.183</v>
      </c>
      <c r="H2191">
        <v>62.9</v>
      </c>
      <c r="L2191" s="1">
        <v>42733</v>
      </c>
      <c r="M2191" s="4">
        <f t="shared" si="69"/>
        <v>78.947065000000009</v>
      </c>
      <c r="N2191" s="4">
        <f t="shared" si="68"/>
        <v>119.71</v>
      </c>
    </row>
    <row r="2192" spans="1:14" x14ac:dyDescent="0.3">
      <c r="A2192" s="1">
        <v>42734</v>
      </c>
      <c r="B2192">
        <v>118.48</v>
      </c>
      <c r="C2192">
        <v>79.83</v>
      </c>
      <c r="D2192">
        <v>122.72</v>
      </c>
      <c r="E2192">
        <v>68.94</v>
      </c>
      <c r="F2192">
        <v>24.38</v>
      </c>
      <c r="G2192">
        <v>28.954999999999998</v>
      </c>
      <c r="H2192">
        <v>62.14</v>
      </c>
      <c r="L2192" s="1">
        <v>42734</v>
      </c>
      <c r="M2192" s="4">
        <f t="shared" si="69"/>
        <v>78.083189999999988</v>
      </c>
      <c r="N2192" s="4">
        <f t="shared" si="68"/>
        <v>118.48</v>
      </c>
    </row>
    <row r="2193" spans="1:14" x14ac:dyDescent="0.3">
      <c r="A2193" s="1">
        <v>42735</v>
      </c>
      <c r="B2193">
        <v>118.48</v>
      </c>
      <c r="C2193">
        <v>79.83</v>
      </c>
      <c r="D2193">
        <v>122.72</v>
      </c>
      <c r="E2193">
        <v>68.94</v>
      </c>
      <c r="F2193">
        <v>24.38</v>
      </c>
      <c r="G2193">
        <v>28.954999999999998</v>
      </c>
      <c r="H2193">
        <v>62.14</v>
      </c>
      <c r="L2193" s="1">
        <v>42735</v>
      </c>
      <c r="M2193" s="4">
        <f t="shared" si="69"/>
        <v>78.083189999999988</v>
      </c>
      <c r="N2193" s="4">
        <f t="shared" si="68"/>
        <v>118.48</v>
      </c>
    </row>
    <row r="2194" spans="1:14" x14ac:dyDescent="0.3">
      <c r="A2194" s="1">
        <v>42736</v>
      </c>
      <c r="B2194">
        <v>118.48</v>
      </c>
      <c r="C2194">
        <v>79.83</v>
      </c>
      <c r="D2194">
        <v>122.72</v>
      </c>
      <c r="E2194">
        <v>68.94</v>
      </c>
      <c r="F2194">
        <v>24.38</v>
      </c>
      <c r="G2194">
        <v>28.954999999999998</v>
      </c>
      <c r="H2194">
        <v>62.14</v>
      </c>
      <c r="L2194" s="1">
        <v>42736</v>
      </c>
      <c r="M2194" s="4">
        <f t="shared" si="69"/>
        <v>78.083189999999988</v>
      </c>
      <c r="N2194" s="4">
        <f t="shared" si="68"/>
        <v>118.48</v>
      </c>
    </row>
    <row r="2195" spans="1:14" x14ac:dyDescent="0.3">
      <c r="A2195" s="1">
        <v>42737</v>
      </c>
      <c r="B2195">
        <v>118.48</v>
      </c>
      <c r="C2195">
        <v>79.83</v>
      </c>
      <c r="D2195">
        <v>122.72</v>
      </c>
      <c r="E2195">
        <v>68.94</v>
      </c>
      <c r="F2195">
        <v>24.38</v>
      </c>
      <c r="G2195">
        <v>28.954999999999998</v>
      </c>
      <c r="H2195">
        <v>62.14</v>
      </c>
      <c r="L2195" s="1">
        <v>42737</v>
      </c>
      <c r="M2195" s="4">
        <f t="shared" si="69"/>
        <v>78.083189999999988</v>
      </c>
      <c r="N2195" s="4">
        <f t="shared" si="68"/>
        <v>118.48</v>
      </c>
    </row>
    <row r="2196" spans="1:14" x14ac:dyDescent="0.3">
      <c r="A2196" s="1">
        <v>42738</v>
      </c>
      <c r="B2196">
        <v>119.54</v>
      </c>
      <c r="C2196">
        <v>80.790000000000006</v>
      </c>
      <c r="D2196">
        <v>122.72</v>
      </c>
      <c r="E2196">
        <v>69.84</v>
      </c>
      <c r="F2196">
        <v>24.79</v>
      </c>
      <c r="G2196">
        <v>29.038</v>
      </c>
      <c r="H2196">
        <v>62.58</v>
      </c>
      <c r="L2196" s="1">
        <v>42738</v>
      </c>
      <c r="M2196" s="4">
        <f t="shared" si="69"/>
        <v>78.606695000000002</v>
      </c>
      <c r="N2196" s="4">
        <f t="shared" si="68"/>
        <v>119.54</v>
      </c>
    </row>
    <row r="2197" spans="1:14" x14ac:dyDescent="0.3">
      <c r="A2197" s="1">
        <v>42739</v>
      </c>
      <c r="B2197">
        <v>120.19</v>
      </c>
      <c r="C2197">
        <v>81.96</v>
      </c>
      <c r="D2197">
        <v>123.06</v>
      </c>
      <c r="E2197">
        <v>70.39</v>
      </c>
      <c r="F2197">
        <v>25.31</v>
      </c>
      <c r="G2197">
        <v>29.004999999999999</v>
      </c>
      <c r="H2197">
        <v>62.3</v>
      </c>
      <c r="L2197" s="1">
        <v>42739</v>
      </c>
      <c r="M2197" s="4">
        <f t="shared" si="69"/>
        <v>79.152654999999982</v>
      </c>
      <c r="N2197" s="4">
        <f t="shared" si="68"/>
        <v>120.19</v>
      </c>
    </row>
    <row r="2198" spans="1:14" x14ac:dyDescent="0.3">
      <c r="A2198" s="1">
        <v>42740</v>
      </c>
      <c r="B2198">
        <v>120.87</v>
      </c>
      <c r="C2198">
        <v>82.83</v>
      </c>
      <c r="D2198">
        <v>122.01</v>
      </c>
      <c r="E2198">
        <v>70.75</v>
      </c>
      <c r="F2198">
        <v>25.59</v>
      </c>
      <c r="G2198">
        <v>29.152999999999999</v>
      </c>
      <c r="H2198">
        <v>62.3</v>
      </c>
      <c r="L2198" s="1">
        <v>42740</v>
      </c>
      <c r="M2198" s="4">
        <f t="shared" si="69"/>
        <v>79.263594999999995</v>
      </c>
      <c r="N2198" s="4">
        <f t="shared" si="68"/>
        <v>120.87</v>
      </c>
    </row>
    <row r="2199" spans="1:14" x14ac:dyDescent="0.3">
      <c r="A2199" s="1">
        <v>42741</v>
      </c>
      <c r="B2199">
        <v>121.93</v>
      </c>
      <c r="C2199">
        <v>83.6</v>
      </c>
      <c r="D2199">
        <v>122.98</v>
      </c>
      <c r="E2199">
        <v>70.95</v>
      </c>
      <c r="F2199">
        <v>25.45</v>
      </c>
      <c r="G2199">
        <v>29.478000000000002</v>
      </c>
      <c r="H2199">
        <v>62.84</v>
      </c>
      <c r="L2199" s="1">
        <v>42741</v>
      </c>
      <c r="M2199" s="4">
        <f t="shared" si="69"/>
        <v>79.892025000000004</v>
      </c>
      <c r="N2199" s="4">
        <f t="shared" si="68"/>
        <v>121.93</v>
      </c>
    </row>
    <row r="2200" spans="1:14" x14ac:dyDescent="0.3">
      <c r="A2200" s="1">
        <v>42742</v>
      </c>
      <c r="B2200">
        <v>121.93</v>
      </c>
      <c r="C2200">
        <v>83.6</v>
      </c>
      <c r="D2200">
        <v>122.98</v>
      </c>
      <c r="E2200">
        <v>70.95</v>
      </c>
      <c r="F2200">
        <v>25.45</v>
      </c>
      <c r="G2200">
        <v>29.478000000000002</v>
      </c>
      <c r="H2200">
        <v>62.84</v>
      </c>
      <c r="L2200" s="1">
        <v>42742</v>
      </c>
      <c r="M2200" s="4">
        <f t="shared" si="69"/>
        <v>79.892025000000004</v>
      </c>
      <c r="N2200" s="4">
        <f t="shared" si="68"/>
        <v>121.93</v>
      </c>
    </row>
    <row r="2201" spans="1:14" x14ac:dyDescent="0.3">
      <c r="A2201" s="1">
        <v>42743</v>
      </c>
      <c r="B2201">
        <v>121.93</v>
      </c>
      <c r="C2201">
        <v>83.6</v>
      </c>
      <c r="D2201">
        <v>122.98</v>
      </c>
      <c r="E2201">
        <v>70.95</v>
      </c>
      <c r="F2201">
        <v>25.45</v>
      </c>
      <c r="G2201">
        <v>29.478000000000002</v>
      </c>
      <c r="H2201">
        <v>62.84</v>
      </c>
      <c r="L2201" s="1">
        <v>42743</v>
      </c>
      <c r="M2201" s="4">
        <f t="shared" si="69"/>
        <v>79.892025000000004</v>
      </c>
      <c r="N2201" s="4">
        <f t="shared" si="68"/>
        <v>121.93</v>
      </c>
    </row>
    <row r="2202" spans="1:14" x14ac:dyDescent="0.3">
      <c r="A2202" s="1">
        <v>42744</v>
      </c>
      <c r="B2202">
        <v>122.33</v>
      </c>
      <c r="C2202">
        <v>83.8</v>
      </c>
      <c r="D2202">
        <v>124.28</v>
      </c>
      <c r="E2202">
        <v>71.25</v>
      </c>
      <c r="F2202">
        <v>25.54</v>
      </c>
      <c r="G2202">
        <v>29.748000000000001</v>
      </c>
      <c r="H2202">
        <v>62.64</v>
      </c>
      <c r="L2202" s="1">
        <v>42744</v>
      </c>
      <c r="M2202" s="4">
        <f t="shared" si="69"/>
        <v>80.339070000000007</v>
      </c>
      <c r="N2202" s="4">
        <f t="shared" si="68"/>
        <v>122.33</v>
      </c>
    </row>
    <row r="2203" spans="1:14" x14ac:dyDescent="0.3">
      <c r="A2203" s="1">
        <v>42745</v>
      </c>
      <c r="B2203">
        <v>122.6</v>
      </c>
      <c r="C2203">
        <v>83.88</v>
      </c>
      <c r="D2203">
        <v>124.88</v>
      </c>
      <c r="E2203">
        <v>71.5</v>
      </c>
      <c r="F2203">
        <v>25.53</v>
      </c>
      <c r="G2203">
        <v>29.777999999999999</v>
      </c>
      <c r="H2203">
        <v>62.62</v>
      </c>
      <c r="L2203" s="1">
        <v>42745</v>
      </c>
      <c r="M2203" s="4">
        <f t="shared" si="69"/>
        <v>80.555565000000001</v>
      </c>
      <c r="N2203" s="4">
        <f t="shared" si="68"/>
        <v>122.6</v>
      </c>
    </row>
    <row r="2204" spans="1:14" x14ac:dyDescent="0.3">
      <c r="A2204" s="1">
        <v>42746</v>
      </c>
      <c r="B2204">
        <v>122.93</v>
      </c>
      <c r="C2204">
        <v>84.34</v>
      </c>
      <c r="D2204">
        <v>125.31</v>
      </c>
      <c r="E2204">
        <v>70.78</v>
      </c>
      <c r="F2204">
        <v>26.06</v>
      </c>
      <c r="G2204">
        <v>29.937999999999999</v>
      </c>
      <c r="H2204">
        <v>63.19</v>
      </c>
      <c r="L2204" s="1">
        <v>42746</v>
      </c>
      <c r="M2204" s="4">
        <f t="shared" si="69"/>
        <v>80.789329999999993</v>
      </c>
      <c r="N2204" s="4">
        <f t="shared" si="68"/>
        <v>122.93</v>
      </c>
    </row>
    <row r="2205" spans="1:14" x14ac:dyDescent="0.3">
      <c r="A2205" s="1">
        <v>42747</v>
      </c>
      <c r="B2205">
        <v>122.74</v>
      </c>
      <c r="C2205">
        <v>84.28</v>
      </c>
      <c r="D2205">
        <v>124.26</v>
      </c>
      <c r="E2205">
        <v>70.849999999999994</v>
      </c>
      <c r="F2205">
        <v>26.22</v>
      </c>
      <c r="G2205">
        <v>29.812999999999999</v>
      </c>
      <c r="H2205">
        <v>62.61</v>
      </c>
      <c r="L2205" s="1">
        <v>42747</v>
      </c>
      <c r="M2205" s="4">
        <f t="shared" si="69"/>
        <v>80.445909999999998</v>
      </c>
      <c r="N2205" s="4">
        <f t="shared" si="68"/>
        <v>122.74</v>
      </c>
    </row>
    <row r="2206" spans="1:14" x14ac:dyDescent="0.3">
      <c r="A2206" s="1">
        <v>42748</v>
      </c>
      <c r="B2206">
        <v>123.16</v>
      </c>
      <c r="C2206">
        <v>84.99</v>
      </c>
      <c r="D2206">
        <v>125.07</v>
      </c>
      <c r="E2206">
        <v>70.92</v>
      </c>
      <c r="F2206">
        <v>26.48</v>
      </c>
      <c r="G2206">
        <v>29.76</v>
      </c>
      <c r="H2206">
        <v>62.7</v>
      </c>
      <c r="L2206" s="1">
        <v>42748</v>
      </c>
      <c r="M2206" s="4">
        <f t="shared" si="69"/>
        <v>80.911239999999992</v>
      </c>
      <c r="N2206" s="4">
        <f t="shared" si="68"/>
        <v>123.16</v>
      </c>
    </row>
    <row r="2207" spans="1:14" x14ac:dyDescent="0.3">
      <c r="A2207" s="1">
        <v>42749</v>
      </c>
      <c r="B2207">
        <v>123.16</v>
      </c>
      <c r="C2207">
        <v>84.99</v>
      </c>
      <c r="D2207">
        <v>125.07</v>
      </c>
      <c r="E2207">
        <v>70.92</v>
      </c>
      <c r="F2207">
        <v>26.48</v>
      </c>
      <c r="G2207">
        <v>29.76</v>
      </c>
      <c r="H2207">
        <v>62.7</v>
      </c>
      <c r="L2207" s="1">
        <v>42749</v>
      </c>
      <c r="M2207" s="4">
        <f t="shared" si="69"/>
        <v>80.911239999999992</v>
      </c>
      <c r="N2207" s="4">
        <f t="shared" si="68"/>
        <v>123.16</v>
      </c>
    </row>
    <row r="2208" spans="1:14" x14ac:dyDescent="0.3">
      <c r="A2208" s="1">
        <v>42750</v>
      </c>
      <c r="B2208">
        <v>123.16</v>
      </c>
      <c r="C2208">
        <v>84.99</v>
      </c>
      <c r="D2208">
        <v>125.07</v>
      </c>
      <c r="E2208">
        <v>70.92</v>
      </c>
      <c r="F2208">
        <v>26.48</v>
      </c>
      <c r="G2208">
        <v>29.76</v>
      </c>
      <c r="H2208">
        <v>62.7</v>
      </c>
      <c r="L2208" s="1">
        <v>42750</v>
      </c>
      <c r="M2208" s="4">
        <f t="shared" si="69"/>
        <v>80.911239999999992</v>
      </c>
      <c r="N2208" s="4">
        <f t="shared" si="68"/>
        <v>123.16</v>
      </c>
    </row>
    <row r="2209" spans="1:14" x14ac:dyDescent="0.3">
      <c r="A2209" s="1">
        <v>42751</v>
      </c>
      <c r="B2209">
        <v>123.16</v>
      </c>
      <c r="C2209">
        <v>84.99</v>
      </c>
      <c r="D2209">
        <v>125.07</v>
      </c>
      <c r="E2209">
        <v>70.92</v>
      </c>
      <c r="F2209">
        <v>26.48</v>
      </c>
      <c r="G2209">
        <v>29.76</v>
      </c>
      <c r="H2209">
        <v>62.7</v>
      </c>
      <c r="L2209" s="1">
        <v>42751</v>
      </c>
      <c r="M2209" s="4">
        <f t="shared" si="69"/>
        <v>80.911239999999992</v>
      </c>
      <c r="N2209" s="4">
        <f t="shared" si="68"/>
        <v>123.16</v>
      </c>
    </row>
    <row r="2210" spans="1:14" x14ac:dyDescent="0.3">
      <c r="A2210" s="1">
        <v>42752</v>
      </c>
      <c r="B2210">
        <v>122.79</v>
      </c>
      <c r="C2210">
        <v>84.06</v>
      </c>
      <c r="D2210">
        <v>123.06</v>
      </c>
      <c r="E2210">
        <v>70.56</v>
      </c>
      <c r="F2210">
        <v>26.19</v>
      </c>
      <c r="G2210">
        <v>30</v>
      </c>
      <c r="H2210">
        <v>62.53</v>
      </c>
      <c r="L2210" s="1">
        <v>42752</v>
      </c>
      <c r="M2210" s="4">
        <f t="shared" si="69"/>
        <v>80.036095000000003</v>
      </c>
      <c r="N2210" s="4">
        <f t="shared" si="68"/>
        <v>122.79</v>
      </c>
    </row>
    <row r="2211" spans="1:14" x14ac:dyDescent="0.3">
      <c r="A2211" s="1">
        <v>42753</v>
      </c>
      <c r="B2211">
        <v>123.04</v>
      </c>
      <c r="C2211">
        <v>84.45</v>
      </c>
      <c r="D2211">
        <v>124.74</v>
      </c>
      <c r="E2211">
        <v>70.47</v>
      </c>
      <c r="F2211">
        <v>26.11</v>
      </c>
      <c r="G2211">
        <v>29.998000000000001</v>
      </c>
      <c r="H2211">
        <v>62.5</v>
      </c>
      <c r="L2211" s="1">
        <v>42753</v>
      </c>
      <c r="M2211" s="4">
        <f t="shared" si="69"/>
        <v>80.57585499999999</v>
      </c>
      <c r="N2211" s="4">
        <f t="shared" si="68"/>
        <v>123.04</v>
      </c>
    </row>
    <row r="2212" spans="1:14" x14ac:dyDescent="0.3">
      <c r="A2212" s="1">
        <v>42754</v>
      </c>
      <c r="B2212">
        <v>122.98</v>
      </c>
      <c r="C2212">
        <v>84.5</v>
      </c>
      <c r="D2212">
        <v>124.18</v>
      </c>
      <c r="E2212">
        <v>70.02</v>
      </c>
      <c r="F2212">
        <v>26.2</v>
      </c>
      <c r="G2212">
        <v>29.945</v>
      </c>
      <c r="H2212">
        <v>62.3</v>
      </c>
      <c r="L2212" s="1">
        <v>42754</v>
      </c>
      <c r="M2212" s="4">
        <f t="shared" si="69"/>
        <v>80.360600000000005</v>
      </c>
      <c r="N2212" s="4">
        <f t="shared" si="68"/>
        <v>122.98</v>
      </c>
    </row>
    <row r="2213" spans="1:14" x14ac:dyDescent="0.3">
      <c r="A2213" s="1">
        <v>42755</v>
      </c>
      <c r="B2213">
        <v>123.25</v>
      </c>
      <c r="C2213">
        <v>84.5</v>
      </c>
      <c r="D2213">
        <v>125.78</v>
      </c>
      <c r="E2213">
        <v>69.84</v>
      </c>
      <c r="F2213">
        <v>26.49</v>
      </c>
      <c r="G2213">
        <v>30</v>
      </c>
      <c r="H2213">
        <v>62.74</v>
      </c>
      <c r="L2213" s="1">
        <v>42755</v>
      </c>
      <c r="M2213" s="4">
        <f t="shared" si="69"/>
        <v>80.783244999999994</v>
      </c>
      <c r="N2213" s="4">
        <f t="shared" si="68"/>
        <v>123.25</v>
      </c>
    </row>
    <row r="2214" spans="1:14" x14ac:dyDescent="0.3">
      <c r="A2214" s="1">
        <v>42756</v>
      </c>
      <c r="B2214">
        <v>123.25</v>
      </c>
      <c r="C2214">
        <v>84.5</v>
      </c>
      <c r="D2214">
        <v>125.78</v>
      </c>
      <c r="E2214">
        <v>69.84</v>
      </c>
      <c r="F2214">
        <v>26.49</v>
      </c>
      <c r="G2214">
        <v>30</v>
      </c>
      <c r="H2214">
        <v>62.74</v>
      </c>
      <c r="L2214" s="1">
        <v>42756</v>
      </c>
      <c r="M2214" s="4">
        <f t="shared" si="69"/>
        <v>80.783244999999994</v>
      </c>
      <c r="N2214" s="4">
        <f t="shared" si="68"/>
        <v>123.25</v>
      </c>
    </row>
    <row r="2215" spans="1:14" x14ac:dyDescent="0.3">
      <c r="A2215" s="1">
        <v>42757</v>
      </c>
      <c r="B2215">
        <v>123.25</v>
      </c>
      <c r="C2215">
        <v>84.5</v>
      </c>
      <c r="D2215">
        <v>125.78</v>
      </c>
      <c r="E2215">
        <v>69.84</v>
      </c>
      <c r="F2215">
        <v>26.49</v>
      </c>
      <c r="G2215">
        <v>30</v>
      </c>
      <c r="H2215">
        <v>62.74</v>
      </c>
      <c r="L2215" s="1">
        <v>42757</v>
      </c>
      <c r="M2215" s="4">
        <f t="shared" si="69"/>
        <v>80.783244999999994</v>
      </c>
      <c r="N2215" s="4">
        <f t="shared" si="68"/>
        <v>123.25</v>
      </c>
    </row>
    <row r="2216" spans="1:14" x14ac:dyDescent="0.3">
      <c r="A2216" s="1">
        <v>42758</v>
      </c>
      <c r="B2216">
        <v>123.35</v>
      </c>
      <c r="C2216">
        <v>84.75</v>
      </c>
      <c r="D2216">
        <v>125.01</v>
      </c>
      <c r="E2216">
        <v>69.55</v>
      </c>
      <c r="F2216">
        <v>26.61</v>
      </c>
      <c r="G2216">
        <v>30.02</v>
      </c>
      <c r="H2216">
        <v>62.96</v>
      </c>
      <c r="L2216" s="1">
        <v>42758</v>
      </c>
      <c r="M2216" s="4">
        <f t="shared" si="69"/>
        <v>80.658805000000001</v>
      </c>
      <c r="N2216" s="4">
        <f t="shared" si="68"/>
        <v>123.35</v>
      </c>
    </row>
    <row r="2217" spans="1:14" x14ac:dyDescent="0.3">
      <c r="A2217" s="1">
        <v>42759</v>
      </c>
      <c r="B2217">
        <v>124.18</v>
      </c>
      <c r="C2217">
        <v>85.48</v>
      </c>
      <c r="D2217">
        <v>127.43</v>
      </c>
      <c r="E2217">
        <v>69.069999999999993</v>
      </c>
      <c r="F2217">
        <v>26.95</v>
      </c>
      <c r="G2217">
        <v>29.992999999999999</v>
      </c>
      <c r="H2217">
        <v>63.52</v>
      </c>
      <c r="L2217" s="1">
        <v>42759</v>
      </c>
      <c r="M2217" s="4">
        <f t="shared" si="69"/>
        <v>81.500775000000004</v>
      </c>
      <c r="N2217" s="4">
        <f t="shared" si="68"/>
        <v>124.18</v>
      </c>
    </row>
    <row r="2218" spans="1:14" x14ac:dyDescent="0.3">
      <c r="A2218" s="1">
        <v>42760</v>
      </c>
      <c r="B2218">
        <v>125.43</v>
      </c>
      <c r="C2218">
        <v>86.37</v>
      </c>
      <c r="D2218">
        <v>129.32</v>
      </c>
      <c r="E2218">
        <v>69.72</v>
      </c>
      <c r="F2218">
        <v>27.25</v>
      </c>
      <c r="G2218">
        <v>30.47</v>
      </c>
      <c r="H2218">
        <v>63.68</v>
      </c>
      <c r="L2218" s="1">
        <v>42760</v>
      </c>
      <c r="M2218" s="4">
        <f t="shared" si="69"/>
        <v>82.446124999999995</v>
      </c>
      <c r="N2218" s="4">
        <f t="shared" si="68"/>
        <v>125.43</v>
      </c>
    </row>
    <row r="2219" spans="1:14" x14ac:dyDescent="0.3">
      <c r="A2219" s="1">
        <v>42761</v>
      </c>
      <c r="B2219">
        <v>125.56</v>
      </c>
      <c r="C2219">
        <v>86.21</v>
      </c>
      <c r="D2219">
        <v>128.59</v>
      </c>
      <c r="E2219">
        <v>69.180000000000007</v>
      </c>
      <c r="F2219">
        <v>27.19</v>
      </c>
      <c r="G2219">
        <v>30.484999999999999</v>
      </c>
      <c r="H2219">
        <v>64.27</v>
      </c>
      <c r="L2219" s="1">
        <v>42761</v>
      </c>
      <c r="M2219" s="4">
        <f t="shared" si="69"/>
        <v>82.187094999999999</v>
      </c>
      <c r="N2219" s="4">
        <f t="shared" si="68"/>
        <v>125.56</v>
      </c>
    </row>
    <row r="2220" spans="1:14" x14ac:dyDescent="0.3">
      <c r="A2220" s="1">
        <v>42762</v>
      </c>
      <c r="B2220">
        <v>125.8</v>
      </c>
      <c r="C2220">
        <v>86.1</v>
      </c>
      <c r="D2220">
        <v>130.19</v>
      </c>
      <c r="E2220">
        <v>69.75</v>
      </c>
      <c r="F2220">
        <v>27.02</v>
      </c>
      <c r="G2220">
        <v>30.488</v>
      </c>
      <c r="H2220">
        <v>65.78</v>
      </c>
      <c r="L2220" s="1">
        <v>42762</v>
      </c>
      <c r="M2220" s="4">
        <f t="shared" si="69"/>
        <v>82.785309999999996</v>
      </c>
      <c r="N2220" s="4">
        <f t="shared" si="68"/>
        <v>125.8</v>
      </c>
    </row>
    <row r="2221" spans="1:14" x14ac:dyDescent="0.3">
      <c r="A2221" s="1">
        <v>42763</v>
      </c>
      <c r="B2221">
        <v>125.8</v>
      </c>
      <c r="C2221">
        <v>86.1</v>
      </c>
      <c r="D2221">
        <v>130.19</v>
      </c>
      <c r="E2221">
        <v>69.75</v>
      </c>
      <c r="F2221">
        <v>27.02</v>
      </c>
      <c r="G2221">
        <v>30.488</v>
      </c>
      <c r="H2221">
        <v>65.78</v>
      </c>
      <c r="L2221" s="1">
        <v>42763</v>
      </c>
      <c r="M2221" s="4">
        <f t="shared" si="69"/>
        <v>82.785309999999996</v>
      </c>
      <c r="N2221" s="4">
        <f t="shared" si="68"/>
        <v>125.8</v>
      </c>
    </row>
    <row r="2222" spans="1:14" x14ac:dyDescent="0.3">
      <c r="A2222" s="1">
        <v>42764</v>
      </c>
      <c r="B2222">
        <v>125.8</v>
      </c>
      <c r="C2222">
        <v>86.1</v>
      </c>
      <c r="D2222">
        <v>130.19</v>
      </c>
      <c r="E2222">
        <v>69.75</v>
      </c>
      <c r="F2222">
        <v>27.02</v>
      </c>
      <c r="G2222">
        <v>30.488</v>
      </c>
      <c r="H2222">
        <v>65.78</v>
      </c>
      <c r="L2222" s="1">
        <v>42764</v>
      </c>
      <c r="M2222" s="4">
        <f t="shared" si="69"/>
        <v>82.785309999999996</v>
      </c>
      <c r="N2222" s="4">
        <f t="shared" si="68"/>
        <v>125.8</v>
      </c>
    </row>
    <row r="2223" spans="1:14" x14ac:dyDescent="0.3">
      <c r="A2223" s="1">
        <v>42765</v>
      </c>
      <c r="B2223">
        <v>124.82</v>
      </c>
      <c r="C2223">
        <v>85.34</v>
      </c>
      <c r="D2223">
        <v>129.54</v>
      </c>
      <c r="E2223">
        <v>69.41</v>
      </c>
      <c r="F2223">
        <v>26.65</v>
      </c>
      <c r="G2223">
        <v>30.408000000000001</v>
      </c>
      <c r="H2223">
        <v>65.13</v>
      </c>
      <c r="L2223" s="1">
        <v>42765</v>
      </c>
      <c r="M2223" s="4">
        <f t="shared" si="69"/>
        <v>82.232624999999999</v>
      </c>
      <c r="N2223" s="4">
        <f t="shared" si="68"/>
        <v>124.82</v>
      </c>
    </row>
    <row r="2224" spans="1:14" x14ac:dyDescent="0.3">
      <c r="A2224" s="1">
        <v>42766</v>
      </c>
      <c r="B2224">
        <v>124.57</v>
      </c>
      <c r="C2224">
        <v>85.34</v>
      </c>
      <c r="D2224">
        <v>127.86</v>
      </c>
      <c r="E2224">
        <v>70.52</v>
      </c>
      <c r="F2224">
        <v>26.55</v>
      </c>
      <c r="G2224">
        <v>30.338000000000001</v>
      </c>
      <c r="H2224">
        <v>64.650000000000006</v>
      </c>
      <c r="L2224" s="1">
        <v>42766</v>
      </c>
      <c r="M2224" s="4">
        <f t="shared" si="69"/>
        <v>81.924075000000002</v>
      </c>
      <c r="N2224" s="4">
        <f t="shared" si="68"/>
        <v>124.57</v>
      </c>
    </row>
    <row r="2225" spans="1:14" x14ac:dyDescent="0.3">
      <c r="A2225" s="1">
        <v>42767</v>
      </c>
      <c r="B2225">
        <v>125.43</v>
      </c>
      <c r="C2225">
        <v>85.36</v>
      </c>
      <c r="D2225">
        <v>129.88999999999999</v>
      </c>
      <c r="E2225">
        <v>71.13</v>
      </c>
      <c r="F2225">
        <v>26.74</v>
      </c>
      <c r="G2225">
        <v>32.188000000000002</v>
      </c>
      <c r="H2225">
        <v>63.58</v>
      </c>
      <c r="L2225" s="1">
        <v>42767</v>
      </c>
      <c r="M2225" s="4">
        <f t="shared" si="69"/>
        <v>82.608170000000001</v>
      </c>
      <c r="N2225" s="4">
        <f t="shared" si="68"/>
        <v>125.43</v>
      </c>
    </row>
    <row r="2226" spans="1:14" x14ac:dyDescent="0.3">
      <c r="A2226" s="1">
        <v>42768</v>
      </c>
      <c r="B2226">
        <v>125.32</v>
      </c>
      <c r="C2226">
        <v>85.27</v>
      </c>
      <c r="D2226">
        <v>129.83000000000001</v>
      </c>
      <c r="E2226">
        <v>71.11</v>
      </c>
      <c r="F2226">
        <v>26.96</v>
      </c>
      <c r="G2226">
        <v>32.133000000000003</v>
      </c>
      <c r="H2226">
        <v>63.17</v>
      </c>
      <c r="L2226" s="1">
        <v>42768</v>
      </c>
      <c r="M2226" s="4">
        <f t="shared" si="69"/>
        <v>82.512280000000004</v>
      </c>
      <c r="N2226" s="4">
        <f t="shared" si="68"/>
        <v>125.32</v>
      </c>
    </row>
    <row r="2227" spans="1:14" x14ac:dyDescent="0.3">
      <c r="A2227" s="1">
        <v>42769</v>
      </c>
      <c r="B2227">
        <v>125.68</v>
      </c>
      <c r="C2227">
        <v>85.28</v>
      </c>
      <c r="D2227">
        <v>130.5</v>
      </c>
      <c r="E2227">
        <v>71.42</v>
      </c>
      <c r="F2227">
        <v>26.92</v>
      </c>
      <c r="G2227">
        <v>32.270000000000003</v>
      </c>
      <c r="H2227">
        <v>63.68</v>
      </c>
      <c r="L2227" s="1">
        <v>42769</v>
      </c>
      <c r="M2227" s="4">
        <f t="shared" si="69"/>
        <v>82.794459999999987</v>
      </c>
      <c r="N2227" s="4">
        <f t="shared" si="68"/>
        <v>125.68</v>
      </c>
    </row>
    <row r="2228" spans="1:14" x14ac:dyDescent="0.3">
      <c r="A2228" s="1">
        <v>42770</v>
      </c>
      <c r="B2228">
        <v>125.68</v>
      </c>
      <c r="C2228">
        <v>85.28</v>
      </c>
      <c r="D2228">
        <v>130.5</v>
      </c>
      <c r="E2228">
        <v>71.42</v>
      </c>
      <c r="F2228">
        <v>26.92</v>
      </c>
      <c r="G2228">
        <v>32.270000000000003</v>
      </c>
      <c r="H2228">
        <v>63.68</v>
      </c>
      <c r="L2228" s="1">
        <v>42770</v>
      </c>
      <c r="M2228" s="4">
        <f t="shared" si="69"/>
        <v>82.794459999999987</v>
      </c>
      <c r="N2228" s="4">
        <f t="shared" si="68"/>
        <v>125.68</v>
      </c>
    </row>
    <row r="2229" spans="1:14" x14ac:dyDescent="0.3">
      <c r="A2229" s="1">
        <v>42771</v>
      </c>
      <c r="B2229">
        <v>125.68</v>
      </c>
      <c r="C2229">
        <v>85.28</v>
      </c>
      <c r="D2229">
        <v>130.5</v>
      </c>
      <c r="E2229">
        <v>71.42</v>
      </c>
      <c r="F2229">
        <v>26.92</v>
      </c>
      <c r="G2229">
        <v>32.270000000000003</v>
      </c>
      <c r="H2229">
        <v>63.68</v>
      </c>
      <c r="L2229" s="1">
        <v>42771</v>
      </c>
      <c r="M2229" s="4">
        <f t="shared" si="69"/>
        <v>82.794459999999987</v>
      </c>
      <c r="N2229" s="4">
        <f t="shared" si="68"/>
        <v>125.68</v>
      </c>
    </row>
    <row r="2230" spans="1:14" x14ac:dyDescent="0.3">
      <c r="A2230" s="1">
        <v>42772</v>
      </c>
      <c r="B2230">
        <v>125.83</v>
      </c>
      <c r="C2230">
        <v>85.42</v>
      </c>
      <c r="D2230">
        <v>130.96</v>
      </c>
      <c r="E2230">
        <v>71.5</v>
      </c>
      <c r="F2230">
        <v>27</v>
      </c>
      <c r="G2230">
        <v>32.572000000000003</v>
      </c>
      <c r="H2230">
        <v>63.64</v>
      </c>
      <c r="L2230" s="1">
        <v>42772</v>
      </c>
      <c r="M2230" s="4">
        <f t="shared" si="69"/>
        <v>82.99669999999999</v>
      </c>
      <c r="N2230" s="4">
        <f t="shared" si="68"/>
        <v>125.83</v>
      </c>
    </row>
    <row r="2231" spans="1:14" x14ac:dyDescent="0.3">
      <c r="A2231" s="1">
        <v>42773</v>
      </c>
      <c r="B2231">
        <v>126.29</v>
      </c>
      <c r="C2231">
        <v>85.8</v>
      </c>
      <c r="D2231">
        <v>131.44</v>
      </c>
      <c r="E2231">
        <v>71.569999999999993</v>
      </c>
      <c r="F2231">
        <v>26.25</v>
      </c>
      <c r="G2231">
        <v>32.883000000000003</v>
      </c>
      <c r="H2231">
        <v>63.43</v>
      </c>
      <c r="L2231" s="1">
        <v>42773</v>
      </c>
      <c r="M2231" s="4">
        <f t="shared" si="69"/>
        <v>83.269925000000015</v>
      </c>
      <c r="N2231" s="4">
        <f t="shared" si="68"/>
        <v>126.29</v>
      </c>
    </row>
    <row r="2232" spans="1:14" x14ac:dyDescent="0.3">
      <c r="A2232" s="1">
        <v>42774</v>
      </c>
      <c r="B2232">
        <v>126.5</v>
      </c>
      <c r="C2232">
        <v>85.95</v>
      </c>
      <c r="D2232">
        <v>131.69</v>
      </c>
      <c r="E2232">
        <v>71.459999999999994</v>
      </c>
      <c r="F2232">
        <v>26.45</v>
      </c>
      <c r="G2232">
        <v>33.01</v>
      </c>
      <c r="H2232">
        <v>63.34</v>
      </c>
      <c r="L2232" s="1">
        <v>42774</v>
      </c>
      <c r="M2232" s="4">
        <f t="shared" si="69"/>
        <v>83.372225</v>
      </c>
      <c r="N2232" s="4">
        <f t="shared" si="68"/>
        <v>126.5</v>
      </c>
    </row>
    <row r="2233" spans="1:14" x14ac:dyDescent="0.3">
      <c r="A2233" s="1">
        <v>42775</v>
      </c>
      <c r="B2233">
        <v>126.96</v>
      </c>
      <c r="C2233">
        <v>86.16</v>
      </c>
      <c r="D2233">
        <v>130.54</v>
      </c>
      <c r="E2233">
        <v>71.72</v>
      </c>
      <c r="F2233">
        <v>26.56</v>
      </c>
      <c r="G2233">
        <v>33.104999999999997</v>
      </c>
      <c r="H2233">
        <v>64.06</v>
      </c>
      <c r="L2233" s="1">
        <v>42775</v>
      </c>
      <c r="M2233" s="4">
        <f t="shared" si="69"/>
        <v>83.278779999999998</v>
      </c>
      <c r="N2233" s="4">
        <f t="shared" si="68"/>
        <v>126.96</v>
      </c>
    </row>
    <row r="2234" spans="1:14" x14ac:dyDescent="0.3">
      <c r="A2234" s="1">
        <v>42776</v>
      </c>
      <c r="B2234">
        <v>127.38</v>
      </c>
      <c r="C2234">
        <v>86.32</v>
      </c>
      <c r="D2234">
        <v>130.46</v>
      </c>
      <c r="E2234">
        <v>71.86</v>
      </c>
      <c r="F2234">
        <v>26.76</v>
      </c>
      <c r="G2234">
        <v>33.03</v>
      </c>
      <c r="H2234">
        <v>64</v>
      </c>
      <c r="L2234" s="1">
        <v>42776</v>
      </c>
      <c r="M2234" s="4">
        <f t="shared" si="69"/>
        <v>83.322379999999995</v>
      </c>
      <c r="N2234" s="4">
        <f t="shared" si="68"/>
        <v>127.38</v>
      </c>
    </row>
    <row r="2235" spans="1:14" x14ac:dyDescent="0.3">
      <c r="A2235" s="1">
        <v>42777</v>
      </c>
      <c r="B2235">
        <v>127.38</v>
      </c>
      <c r="C2235">
        <v>86.32</v>
      </c>
      <c r="D2235">
        <v>130.46</v>
      </c>
      <c r="E2235">
        <v>71.86</v>
      </c>
      <c r="F2235">
        <v>26.76</v>
      </c>
      <c r="G2235">
        <v>33.03</v>
      </c>
      <c r="H2235">
        <v>64</v>
      </c>
      <c r="L2235" s="1">
        <v>42777</v>
      </c>
      <c r="M2235" s="4">
        <f t="shared" si="69"/>
        <v>83.322379999999995</v>
      </c>
      <c r="N2235" s="4">
        <f t="shared" si="68"/>
        <v>127.38</v>
      </c>
    </row>
    <row r="2236" spans="1:14" x14ac:dyDescent="0.3">
      <c r="A2236" s="1">
        <v>42778</v>
      </c>
      <c r="B2236">
        <v>127.38</v>
      </c>
      <c r="C2236">
        <v>86.32</v>
      </c>
      <c r="D2236">
        <v>130.46</v>
      </c>
      <c r="E2236">
        <v>71.86</v>
      </c>
      <c r="F2236">
        <v>26.76</v>
      </c>
      <c r="G2236">
        <v>33.03</v>
      </c>
      <c r="H2236">
        <v>64</v>
      </c>
      <c r="L2236" s="1">
        <v>42778</v>
      </c>
      <c r="M2236" s="4">
        <f t="shared" si="69"/>
        <v>83.322379999999995</v>
      </c>
      <c r="N2236" s="4">
        <f t="shared" si="68"/>
        <v>127.38</v>
      </c>
    </row>
    <row r="2237" spans="1:14" x14ac:dyDescent="0.3">
      <c r="A2237" s="1">
        <v>42779</v>
      </c>
      <c r="B2237">
        <v>128.1</v>
      </c>
      <c r="C2237">
        <v>86.46</v>
      </c>
      <c r="D2237">
        <v>130.72999999999999</v>
      </c>
      <c r="E2237">
        <v>72.3</v>
      </c>
      <c r="F2237">
        <v>26.97</v>
      </c>
      <c r="G2237">
        <v>33.323</v>
      </c>
      <c r="H2237">
        <v>64.72</v>
      </c>
      <c r="L2237" s="1">
        <v>42779</v>
      </c>
      <c r="M2237" s="4">
        <f t="shared" si="69"/>
        <v>83.606285</v>
      </c>
      <c r="N2237" s="4">
        <f t="shared" si="68"/>
        <v>128.1</v>
      </c>
    </row>
    <row r="2238" spans="1:14" x14ac:dyDescent="0.3">
      <c r="A2238" s="1">
        <v>42780</v>
      </c>
      <c r="B2238">
        <v>128.53</v>
      </c>
      <c r="C2238">
        <v>86.51</v>
      </c>
      <c r="D2238">
        <v>130.37</v>
      </c>
      <c r="E2238">
        <v>72.87</v>
      </c>
      <c r="F2238">
        <v>27</v>
      </c>
      <c r="G2238">
        <v>33.755000000000003</v>
      </c>
      <c r="H2238">
        <v>64.569999999999993</v>
      </c>
      <c r="L2238" s="1">
        <v>42780</v>
      </c>
      <c r="M2238" s="4">
        <f t="shared" si="69"/>
        <v>83.647499999999994</v>
      </c>
      <c r="N2238" s="4">
        <f t="shared" si="68"/>
        <v>128.53</v>
      </c>
    </row>
    <row r="2239" spans="1:14" x14ac:dyDescent="0.3">
      <c r="A2239" s="1">
        <v>42781</v>
      </c>
      <c r="B2239">
        <v>129.29</v>
      </c>
      <c r="C2239">
        <v>87.06</v>
      </c>
      <c r="D2239">
        <v>131.38</v>
      </c>
      <c r="E2239">
        <v>73.66</v>
      </c>
      <c r="F2239">
        <v>26.92</v>
      </c>
      <c r="G2239">
        <v>33.878</v>
      </c>
      <c r="H2239">
        <v>64.53</v>
      </c>
      <c r="L2239" s="1">
        <v>42781</v>
      </c>
      <c r="M2239" s="4">
        <f t="shared" si="69"/>
        <v>84.219260000000006</v>
      </c>
      <c r="N2239" s="4">
        <f t="shared" si="68"/>
        <v>129.29</v>
      </c>
    </row>
    <row r="2240" spans="1:14" x14ac:dyDescent="0.3">
      <c r="A2240" s="1">
        <v>42782</v>
      </c>
      <c r="B2240">
        <v>129.25</v>
      </c>
      <c r="C2240">
        <v>86.73</v>
      </c>
      <c r="D2240">
        <v>131.59</v>
      </c>
      <c r="E2240">
        <v>73.56</v>
      </c>
      <c r="F2240">
        <v>26.6</v>
      </c>
      <c r="G2240">
        <v>33.835999999999999</v>
      </c>
      <c r="H2240">
        <v>64.52</v>
      </c>
      <c r="L2240" s="1">
        <v>42782</v>
      </c>
      <c r="M2240" s="4">
        <f t="shared" si="69"/>
        <v>84.135900000000007</v>
      </c>
      <c r="N2240" s="4">
        <f t="shared" si="68"/>
        <v>129.25</v>
      </c>
    </row>
    <row r="2241" spans="1:14" x14ac:dyDescent="0.3">
      <c r="A2241" s="1">
        <v>42783</v>
      </c>
      <c r="B2241">
        <v>129.81</v>
      </c>
      <c r="C2241">
        <v>87.25</v>
      </c>
      <c r="D2241">
        <v>132.27000000000001</v>
      </c>
      <c r="E2241">
        <v>73.66</v>
      </c>
      <c r="F2241">
        <v>26.44</v>
      </c>
      <c r="G2241">
        <v>33.93</v>
      </c>
      <c r="H2241">
        <v>64.62</v>
      </c>
      <c r="L2241" s="1">
        <v>42783</v>
      </c>
      <c r="M2241" s="4">
        <f t="shared" si="69"/>
        <v>84.522220000000004</v>
      </c>
      <c r="N2241" s="4">
        <f t="shared" si="68"/>
        <v>129.81</v>
      </c>
    </row>
    <row r="2242" spans="1:14" x14ac:dyDescent="0.3">
      <c r="A2242" s="1">
        <v>42784</v>
      </c>
      <c r="B2242">
        <v>129.81</v>
      </c>
      <c r="C2242">
        <v>87.25</v>
      </c>
      <c r="D2242">
        <v>132.27000000000001</v>
      </c>
      <c r="E2242">
        <v>73.66</v>
      </c>
      <c r="F2242">
        <v>26.44</v>
      </c>
      <c r="G2242">
        <v>33.93</v>
      </c>
      <c r="H2242">
        <v>64.62</v>
      </c>
      <c r="L2242" s="1">
        <v>42784</v>
      </c>
      <c r="M2242" s="4">
        <f t="shared" si="69"/>
        <v>84.522220000000004</v>
      </c>
      <c r="N2242" s="4">
        <f t="shared" ref="N2242:N2305" si="70">B2242</f>
        <v>129.81</v>
      </c>
    </row>
    <row r="2243" spans="1:14" x14ac:dyDescent="0.3">
      <c r="A2243" s="1">
        <v>42785</v>
      </c>
      <c r="B2243">
        <v>129.81</v>
      </c>
      <c r="C2243">
        <v>87.25</v>
      </c>
      <c r="D2243">
        <v>132.27000000000001</v>
      </c>
      <c r="E2243">
        <v>73.66</v>
      </c>
      <c r="F2243">
        <v>26.44</v>
      </c>
      <c r="G2243">
        <v>33.93</v>
      </c>
      <c r="H2243">
        <v>64.62</v>
      </c>
      <c r="L2243" s="1">
        <v>42785</v>
      </c>
      <c r="M2243" s="4">
        <f t="shared" ref="M2243:M2306" si="71">C2243*0.35+D2243*25%+E2243*15%+F2243*0.05%+G2243*10%+H2243*10%</f>
        <v>84.522220000000004</v>
      </c>
      <c r="N2243" s="4">
        <f t="shared" si="70"/>
        <v>129.81</v>
      </c>
    </row>
    <row r="2244" spans="1:14" x14ac:dyDescent="0.3">
      <c r="A2244" s="1">
        <v>42786</v>
      </c>
      <c r="B2244">
        <v>129.81</v>
      </c>
      <c r="C2244">
        <v>87.25</v>
      </c>
      <c r="D2244">
        <v>132.27000000000001</v>
      </c>
      <c r="E2244">
        <v>73.66</v>
      </c>
      <c r="F2244">
        <v>26.44</v>
      </c>
      <c r="G2244">
        <v>33.93</v>
      </c>
      <c r="H2244">
        <v>64.62</v>
      </c>
      <c r="L2244" s="1">
        <v>42786</v>
      </c>
      <c r="M2244" s="4">
        <f t="shared" si="71"/>
        <v>84.522220000000004</v>
      </c>
      <c r="N2244" s="4">
        <f t="shared" si="70"/>
        <v>129.81</v>
      </c>
    </row>
    <row r="2245" spans="1:14" x14ac:dyDescent="0.3">
      <c r="A2245" s="1">
        <v>42787</v>
      </c>
      <c r="B2245">
        <v>130.44999999999999</v>
      </c>
      <c r="C2245">
        <v>87.66</v>
      </c>
      <c r="D2245">
        <v>134.13999999999999</v>
      </c>
      <c r="E2245">
        <v>73.989999999999995</v>
      </c>
      <c r="F2245">
        <v>26.65</v>
      </c>
      <c r="G2245">
        <v>34.174999999999997</v>
      </c>
      <c r="H2245">
        <v>64.489999999999995</v>
      </c>
      <c r="L2245" s="1">
        <v>42787</v>
      </c>
      <c r="M2245" s="4">
        <f t="shared" si="71"/>
        <v>85.194324999999992</v>
      </c>
      <c r="N2245" s="4">
        <f t="shared" si="70"/>
        <v>130.44999999999999</v>
      </c>
    </row>
    <row r="2246" spans="1:14" x14ac:dyDescent="0.3">
      <c r="A2246" s="1">
        <v>42788</v>
      </c>
      <c r="B2246">
        <v>130.5</v>
      </c>
      <c r="C2246">
        <v>87.63</v>
      </c>
      <c r="D2246">
        <v>134.16999999999999</v>
      </c>
      <c r="E2246">
        <v>73.88</v>
      </c>
      <c r="F2246">
        <v>26.54</v>
      </c>
      <c r="G2246">
        <v>34.277999999999999</v>
      </c>
      <c r="H2246">
        <v>64.36</v>
      </c>
      <c r="L2246" s="1">
        <v>42788</v>
      </c>
      <c r="M2246" s="4">
        <f t="shared" si="71"/>
        <v>85.172069999999991</v>
      </c>
      <c r="N2246" s="4">
        <f t="shared" si="70"/>
        <v>130.5</v>
      </c>
    </row>
    <row r="2247" spans="1:14" x14ac:dyDescent="0.3">
      <c r="A2247" s="1">
        <v>42789</v>
      </c>
      <c r="B2247">
        <v>130.01</v>
      </c>
      <c r="C2247">
        <v>87.07</v>
      </c>
      <c r="D2247">
        <v>131.99</v>
      </c>
      <c r="E2247">
        <v>74.42</v>
      </c>
      <c r="F2247">
        <v>26.34</v>
      </c>
      <c r="G2247">
        <v>34.133000000000003</v>
      </c>
      <c r="H2247">
        <v>64.62</v>
      </c>
      <c r="L2247" s="1">
        <v>42789</v>
      </c>
      <c r="M2247" s="4">
        <f t="shared" si="71"/>
        <v>84.523470000000003</v>
      </c>
      <c r="N2247" s="4">
        <f t="shared" si="70"/>
        <v>130.01</v>
      </c>
    </row>
    <row r="2248" spans="1:14" x14ac:dyDescent="0.3">
      <c r="A2248" s="1">
        <v>42790</v>
      </c>
      <c r="B2248">
        <v>130.26</v>
      </c>
      <c r="C2248">
        <v>87.3</v>
      </c>
      <c r="D2248">
        <v>131.9</v>
      </c>
      <c r="E2248">
        <v>74.78</v>
      </c>
      <c r="F2248">
        <v>26.14</v>
      </c>
      <c r="G2248">
        <v>34.164999999999999</v>
      </c>
      <c r="H2248">
        <v>64.62</v>
      </c>
      <c r="L2248" s="1">
        <v>42790</v>
      </c>
      <c r="M2248" s="4">
        <f t="shared" si="71"/>
        <v>84.638570000000001</v>
      </c>
      <c r="N2248" s="4">
        <f t="shared" si="70"/>
        <v>130.26</v>
      </c>
    </row>
    <row r="2249" spans="1:14" x14ac:dyDescent="0.3">
      <c r="A2249" s="1">
        <v>42791</v>
      </c>
      <c r="B2249">
        <v>130.26</v>
      </c>
      <c r="C2249">
        <v>87.3</v>
      </c>
      <c r="D2249">
        <v>131.9</v>
      </c>
      <c r="E2249">
        <v>74.78</v>
      </c>
      <c r="F2249">
        <v>26.14</v>
      </c>
      <c r="G2249">
        <v>34.164999999999999</v>
      </c>
      <c r="H2249">
        <v>64.62</v>
      </c>
      <c r="L2249" s="1">
        <v>42791</v>
      </c>
      <c r="M2249" s="4">
        <f t="shared" si="71"/>
        <v>84.638570000000001</v>
      </c>
      <c r="N2249" s="4">
        <f t="shared" si="70"/>
        <v>130.26</v>
      </c>
    </row>
    <row r="2250" spans="1:14" x14ac:dyDescent="0.3">
      <c r="A2250" s="1">
        <v>42792</v>
      </c>
      <c r="B2250">
        <v>130.26</v>
      </c>
      <c r="C2250">
        <v>87.3</v>
      </c>
      <c r="D2250">
        <v>131.9</v>
      </c>
      <c r="E2250">
        <v>74.78</v>
      </c>
      <c r="F2250">
        <v>26.14</v>
      </c>
      <c r="G2250">
        <v>34.164999999999999</v>
      </c>
      <c r="H2250">
        <v>64.62</v>
      </c>
      <c r="L2250" s="1">
        <v>42792</v>
      </c>
      <c r="M2250" s="4">
        <f t="shared" si="71"/>
        <v>84.638570000000001</v>
      </c>
      <c r="N2250" s="4">
        <f t="shared" si="70"/>
        <v>130.26</v>
      </c>
    </row>
    <row r="2251" spans="1:14" x14ac:dyDescent="0.3">
      <c r="A2251" s="1">
        <v>42793</v>
      </c>
      <c r="B2251">
        <v>130.41999999999999</v>
      </c>
      <c r="C2251">
        <v>87.38</v>
      </c>
      <c r="D2251">
        <v>133.16</v>
      </c>
      <c r="E2251">
        <v>75.14</v>
      </c>
      <c r="F2251">
        <v>26</v>
      </c>
      <c r="G2251">
        <v>34.232999999999997</v>
      </c>
      <c r="H2251">
        <v>64.23</v>
      </c>
      <c r="L2251" s="1">
        <v>42793</v>
      </c>
      <c r="M2251" s="4">
        <f t="shared" si="71"/>
        <v>85.003299999999996</v>
      </c>
      <c r="N2251" s="4">
        <f t="shared" si="70"/>
        <v>130.41999999999999</v>
      </c>
    </row>
    <row r="2252" spans="1:14" x14ac:dyDescent="0.3">
      <c r="A2252" s="1">
        <v>42794</v>
      </c>
      <c r="B2252">
        <v>130.02000000000001</v>
      </c>
      <c r="C2252">
        <v>86.21</v>
      </c>
      <c r="D2252">
        <v>131.46</v>
      </c>
      <c r="E2252">
        <v>74.989999999999995</v>
      </c>
      <c r="F2252">
        <v>25.98</v>
      </c>
      <c r="G2252">
        <v>34.247999999999998</v>
      </c>
      <c r="H2252">
        <v>63.98</v>
      </c>
      <c r="L2252" s="1">
        <v>42794</v>
      </c>
      <c r="M2252" s="4">
        <f t="shared" si="71"/>
        <v>84.122789999999995</v>
      </c>
      <c r="N2252" s="4">
        <f t="shared" si="70"/>
        <v>130.02000000000001</v>
      </c>
    </row>
    <row r="2253" spans="1:14" x14ac:dyDescent="0.3">
      <c r="A2253" s="1">
        <v>42795</v>
      </c>
      <c r="B2253">
        <v>131.44</v>
      </c>
      <c r="C2253">
        <v>87.6</v>
      </c>
      <c r="D2253">
        <v>133.51</v>
      </c>
      <c r="E2253">
        <v>75.739999999999995</v>
      </c>
      <c r="F2253">
        <v>26.4</v>
      </c>
      <c r="G2253">
        <v>34.948</v>
      </c>
      <c r="H2253">
        <v>64.94</v>
      </c>
      <c r="L2253" s="1">
        <v>42795</v>
      </c>
      <c r="M2253" s="4">
        <f t="shared" si="71"/>
        <v>85.400499999999994</v>
      </c>
      <c r="N2253" s="4">
        <f t="shared" si="70"/>
        <v>131.44</v>
      </c>
    </row>
    <row r="2254" spans="1:14" x14ac:dyDescent="0.3">
      <c r="A2254" s="1">
        <v>42796</v>
      </c>
      <c r="B2254">
        <v>130.78</v>
      </c>
      <c r="C2254">
        <v>86.74</v>
      </c>
      <c r="D2254">
        <v>132.13999999999999</v>
      </c>
      <c r="E2254">
        <v>75.5</v>
      </c>
      <c r="F2254">
        <v>26.42</v>
      </c>
      <c r="G2254">
        <v>34.74</v>
      </c>
      <c r="H2254">
        <v>64.010000000000005</v>
      </c>
      <c r="L2254" s="1">
        <v>42796</v>
      </c>
      <c r="M2254" s="4">
        <f t="shared" si="71"/>
        <v>84.607209999999995</v>
      </c>
      <c r="N2254" s="4">
        <f t="shared" si="70"/>
        <v>130.78</v>
      </c>
    </row>
    <row r="2255" spans="1:14" x14ac:dyDescent="0.3">
      <c r="A2255" s="1">
        <v>42797</v>
      </c>
      <c r="B2255">
        <v>131.02000000000001</v>
      </c>
      <c r="C2255">
        <v>86.8</v>
      </c>
      <c r="D2255">
        <v>132.07</v>
      </c>
      <c r="E2255">
        <v>75.8</v>
      </c>
      <c r="F2255">
        <v>26.39</v>
      </c>
      <c r="G2255">
        <v>34.945</v>
      </c>
      <c r="H2255">
        <v>64.25</v>
      </c>
      <c r="L2255" s="1">
        <v>42797</v>
      </c>
      <c r="M2255" s="4">
        <f t="shared" si="71"/>
        <v>84.700194999999994</v>
      </c>
      <c r="N2255" s="4">
        <f t="shared" si="70"/>
        <v>131.02000000000001</v>
      </c>
    </row>
    <row r="2256" spans="1:14" x14ac:dyDescent="0.3">
      <c r="A2256" s="1">
        <v>42798</v>
      </c>
      <c r="B2256">
        <v>131.02000000000001</v>
      </c>
      <c r="C2256">
        <v>86.8</v>
      </c>
      <c r="D2256">
        <v>132.07</v>
      </c>
      <c r="E2256">
        <v>75.8</v>
      </c>
      <c r="F2256">
        <v>26.39</v>
      </c>
      <c r="G2256">
        <v>34.945</v>
      </c>
      <c r="H2256">
        <v>64.25</v>
      </c>
      <c r="L2256" s="1">
        <v>42798</v>
      </c>
      <c r="M2256" s="4">
        <f t="shared" si="71"/>
        <v>84.700194999999994</v>
      </c>
      <c r="N2256" s="4">
        <f t="shared" si="70"/>
        <v>131.02000000000001</v>
      </c>
    </row>
    <row r="2257" spans="1:14" x14ac:dyDescent="0.3">
      <c r="A2257" s="1">
        <v>42799</v>
      </c>
      <c r="B2257">
        <v>131.02000000000001</v>
      </c>
      <c r="C2257">
        <v>86.8</v>
      </c>
      <c r="D2257">
        <v>132.07</v>
      </c>
      <c r="E2257">
        <v>75.8</v>
      </c>
      <c r="F2257">
        <v>26.39</v>
      </c>
      <c r="G2257">
        <v>34.945</v>
      </c>
      <c r="H2257">
        <v>64.25</v>
      </c>
      <c r="L2257" s="1">
        <v>42799</v>
      </c>
      <c r="M2257" s="4">
        <f t="shared" si="71"/>
        <v>84.700194999999994</v>
      </c>
      <c r="N2257" s="4">
        <f t="shared" si="70"/>
        <v>131.02000000000001</v>
      </c>
    </row>
    <row r="2258" spans="1:14" x14ac:dyDescent="0.3">
      <c r="A2258" s="1">
        <v>42800</v>
      </c>
      <c r="B2258">
        <v>130.72999999999999</v>
      </c>
      <c r="C2258">
        <v>86.68</v>
      </c>
      <c r="D2258">
        <v>132.13999999999999</v>
      </c>
      <c r="E2258">
        <v>75.510000000000005</v>
      </c>
      <c r="F2258">
        <v>26.26</v>
      </c>
      <c r="G2258">
        <v>34.835000000000001</v>
      </c>
      <c r="H2258">
        <v>64.27</v>
      </c>
      <c r="L2258" s="1">
        <v>42800</v>
      </c>
      <c r="M2258" s="4">
        <f t="shared" si="71"/>
        <v>84.623130000000003</v>
      </c>
      <c r="N2258" s="4">
        <f t="shared" si="70"/>
        <v>130.72999999999999</v>
      </c>
    </row>
    <row r="2259" spans="1:14" x14ac:dyDescent="0.3">
      <c r="A2259" s="1">
        <v>42801</v>
      </c>
      <c r="B2259">
        <v>130.51</v>
      </c>
      <c r="C2259">
        <v>86.53</v>
      </c>
      <c r="D2259">
        <v>132.43</v>
      </c>
      <c r="E2259">
        <v>74.98</v>
      </c>
      <c r="F2259">
        <v>26.07</v>
      </c>
      <c r="G2259">
        <v>34.880000000000003</v>
      </c>
      <c r="H2259">
        <v>64.400000000000006</v>
      </c>
      <c r="L2259" s="1">
        <v>42801</v>
      </c>
      <c r="M2259" s="4">
        <f t="shared" si="71"/>
        <v>84.581035</v>
      </c>
      <c r="N2259" s="4">
        <f t="shared" si="70"/>
        <v>130.51</v>
      </c>
    </row>
    <row r="2260" spans="1:14" x14ac:dyDescent="0.3">
      <c r="A2260" s="1">
        <v>42802</v>
      </c>
      <c r="B2260">
        <v>130.74</v>
      </c>
      <c r="C2260">
        <v>86.81</v>
      </c>
      <c r="D2260">
        <v>132.74</v>
      </c>
      <c r="E2260">
        <v>75.28</v>
      </c>
      <c r="F2260">
        <v>25.91</v>
      </c>
      <c r="G2260">
        <v>34.75</v>
      </c>
      <c r="H2260">
        <v>64.989999999999995</v>
      </c>
      <c r="L2260" s="1">
        <v>42802</v>
      </c>
      <c r="M2260" s="4">
        <f t="shared" si="71"/>
        <v>84.847454999999997</v>
      </c>
      <c r="N2260" s="4">
        <f t="shared" si="70"/>
        <v>130.74</v>
      </c>
    </row>
    <row r="2261" spans="1:14" x14ac:dyDescent="0.3">
      <c r="A2261" s="1">
        <v>42803</v>
      </c>
      <c r="B2261">
        <v>130.84</v>
      </c>
      <c r="C2261">
        <v>86.97</v>
      </c>
      <c r="D2261">
        <v>133</v>
      </c>
      <c r="E2261">
        <v>75.69</v>
      </c>
      <c r="F2261">
        <v>26.04</v>
      </c>
      <c r="G2261">
        <v>34.67</v>
      </c>
      <c r="H2261">
        <v>64.73</v>
      </c>
      <c r="L2261" s="1">
        <v>42803</v>
      </c>
      <c r="M2261" s="4">
        <f t="shared" si="71"/>
        <v>84.996019999999987</v>
      </c>
      <c r="N2261" s="4">
        <f t="shared" si="70"/>
        <v>130.84</v>
      </c>
    </row>
    <row r="2262" spans="1:14" x14ac:dyDescent="0.3">
      <c r="A2262" s="1">
        <v>42804</v>
      </c>
      <c r="B2262">
        <v>131.38999999999999</v>
      </c>
      <c r="C2262">
        <v>87.3</v>
      </c>
      <c r="D2262">
        <v>134.52000000000001</v>
      </c>
      <c r="E2262">
        <v>75.98</v>
      </c>
      <c r="F2262">
        <v>26.07</v>
      </c>
      <c r="G2262">
        <v>34.784999999999997</v>
      </c>
      <c r="H2262">
        <v>64.930000000000007</v>
      </c>
      <c r="L2262" s="1">
        <v>42804</v>
      </c>
      <c r="M2262" s="4">
        <f t="shared" si="71"/>
        <v>85.566535000000002</v>
      </c>
      <c r="N2262" s="4">
        <f t="shared" si="70"/>
        <v>131.38999999999999</v>
      </c>
    </row>
    <row r="2263" spans="1:14" x14ac:dyDescent="0.3">
      <c r="A2263" s="1">
        <v>42805</v>
      </c>
      <c r="B2263">
        <v>131.38999999999999</v>
      </c>
      <c r="C2263">
        <v>87.3</v>
      </c>
      <c r="D2263">
        <v>134.52000000000001</v>
      </c>
      <c r="E2263">
        <v>75.98</v>
      </c>
      <c r="F2263">
        <v>26.07</v>
      </c>
      <c r="G2263">
        <v>34.784999999999997</v>
      </c>
      <c r="H2263">
        <v>64.930000000000007</v>
      </c>
      <c r="L2263" s="1">
        <v>42805</v>
      </c>
      <c r="M2263" s="4">
        <f t="shared" si="71"/>
        <v>85.566535000000002</v>
      </c>
      <c r="N2263" s="4">
        <f t="shared" si="70"/>
        <v>131.38999999999999</v>
      </c>
    </row>
    <row r="2264" spans="1:14" x14ac:dyDescent="0.3">
      <c r="A2264" s="1">
        <v>42806</v>
      </c>
      <c r="B2264">
        <v>131.38999999999999</v>
      </c>
      <c r="C2264">
        <v>87.3</v>
      </c>
      <c r="D2264">
        <v>134.52000000000001</v>
      </c>
      <c r="E2264">
        <v>75.98</v>
      </c>
      <c r="F2264">
        <v>26.07</v>
      </c>
      <c r="G2264">
        <v>34.784999999999997</v>
      </c>
      <c r="H2264">
        <v>64.930000000000007</v>
      </c>
      <c r="L2264" s="1">
        <v>42806</v>
      </c>
      <c r="M2264" s="4">
        <f t="shared" si="71"/>
        <v>85.566535000000002</v>
      </c>
      <c r="N2264" s="4">
        <f t="shared" si="70"/>
        <v>131.38999999999999</v>
      </c>
    </row>
    <row r="2265" spans="1:14" x14ac:dyDescent="0.3">
      <c r="A2265" s="1">
        <v>42807</v>
      </c>
      <c r="B2265">
        <v>131.61000000000001</v>
      </c>
      <c r="C2265">
        <v>87.97</v>
      </c>
      <c r="D2265">
        <v>135.53</v>
      </c>
      <c r="E2265">
        <v>75.92</v>
      </c>
      <c r="F2265">
        <v>26.39</v>
      </c>
      <c r="G2265">
        <v>34.799999999999997</v>
      </c>
      <c r="H2265">
        <v>64.709999999999994</v>
      </c>
      <c r="L2265" s="1">
        <v>42807</v>
      </c>
      <c r="M2265" s="4">
        <f t="shared" si="71"/>
        <v>86.024195000000006</v>
      </c>
      <c r="N2265" s="4">
        <f t="shared" si="70"/>
        <v>131.61000000000001</v>
      </c>
    </row>
    <row r="2266" spans="1:14" x14ac:dyDescent="0.3">
      <c r="A2266" s="1">
        <v>42808</v>
      </c>
      <c r="B2266">
        <v>131.29</v>
      </c>
      <c r="C2266">
        <v>87.51</v>
      </c>
      <c r="D2266">
        <v>135.13</v>
      </c>
      <c r="E2266">
        <v>75.64</v>
      </c>
      <c r="F2266">
        <v>26.32</v>
      </c>
      <c r="G2266">
        <v>34.747999999999998</v>
      </c>
      <c r="H2266">
        <v>64.41</v>
      </c>
      <c r="L2266" s="1">
        <v>42808</v>
      </c>
      <c r="M2266" s="4">
        <f t="shared" si="71"/>
        <v>85.685960000000009</v>
      </c>
      <c r="N2266" s="4">
        <f t="shared" si="70"/>
        <v>131.29</v>
      </c>
    </row>
    <row r="2267" spans="1:14" x14ac:dyDescent="0.3">
      <c r="A2267" s="1">
        <v>42809</v>
      </c>
      <c r="B2267">
        <v>132.1</v>
      </c>
      <c r="C2267">
        <v>87.95</v>
      </c>
      <c r="D2267">
        <v>136.19999999999999</v>
      </c>
      <c r="E2267">
        <v>76.59</v>
      </c>
      <c r="F2267">
        <v>26.79</v>
      </c>
      <c r="G2267">
        <v>35.115000000000002</v>
      </c>
      <c r="H2267">
        <v>64.75</v>
      </c>
      <c r="L2267" s="1">
        <v>42809</v>
      </c>
      <c r="M2267" s="4">
        <f t="shared" si="71"/>
        <v>86.320894999999993</v>
      </c>
      <c r="N2267" s="4">
        <f t="shared" si="70"/>
        <v>132.1</v>
      </c>
    </row>
    <row r="2268" spans="1:14" x14ac:dyDescent="0.3">
      <c r="A2268" s="1">
        <v>42810</v>
      </c>
      <c r="B2268">
        <v>132.01</v>
      </c>
      <c r="C2268">
        <v>88.34</v>
      </c>
      <c r="D2268">
        <v>136.06</v>
      </c>
      <c r="E2268">
        <v>75.849999999999994</v>
      </c>
      <c r="F2268">
        <v>26.78</v>
      </c>
      <c r="G2268">
        <v>35.173000000000002</v>
      </c>
      <c r="H2268">
        <v>64.64</v>
      </c>
      <c r="L2268" s="1">
        <v>42810</v>
      </c>
      <c r="M2268" s="4">
        <f t="shared" si="71"/>
        <v>86.306190000000001</v>
      </c>
      <c r="N2268" s="4">
        <f t="shared" si="70"/>
        <v>132.01</v>
      </c>
    </row>
    <row r="2269" spans="1:14" x14ac:dyDescent="0.3">
      <c r="A2269" s="1">
        <v>42811</v>
      </c>
      <c r="B2269">
        <v>131.69</v>
      </c>
      <c r="C2269">
        <v>88.4</v>
      </c>
      <c r="D2269">
        <v>136.34</v>
      </c>
      <c r="E2269">
        <v>75.16</v>
      </c>
      <c r="F2269">
        <v>27</v>
      </c>
      <c r="G2269">
        <v>34.997999999999998</v>
      </c>
      <c r="H2269">
        <v>64.87</v>
      </c>
      <c r="L2269" s="1">
        <v>42811</v>
      </c>
      <c r="M2269" s="4">
        <f t="shared" si="71"/>
        <v>86.299299999999988</v>
      </c>
      <c r="N2269" s="4">
        <f t="shared" si="70"/>
        <v>131.69</v>
      </c>
    </row>
    <row r="2270" spans="1:14" x14ac:dyDescent="0.3">
      <c r="A2270" s="1">
        <v>42812</v>
      </c>
      <c r="B2270">
        <v>131.69</v>
      </c>
      <c r="C2270">
        <v>88.4</v>
      </c>
      <c r="D2270">
        <v>136.34</v>
      </c>
      <c r="E2270">
        <v>75.16</v>
      </c>
      <c r="F2270">
        <v>27</v>
      </c>
      <c r="G2270">
        <v>34.997999999999998</v>
      </c>
      <c r="H2270">
        <v>64.87</v>
      </c>
      <c r="L2270" s="1">
        <v>42812</v>
      </c>
      <c r="M2270" s="4">
        <f t="shared" si="71"/>
        <v>86.299299999999988</v>
      </c>
      <c r="N2270" s="4">
        <f t="shared" si="70"/>
        <v>131.69</v>
      </c>
    </row>
    <row r="2271" spans="1:14" x14ac:dyDescent="0.3">
      <c r="A2271" s="1">
        <v>42813</v>
      </c>
      <c r="B2271">
        <v>131.69</v>
      </c>
      <c r="C2271">
        <v>88.4</v>
      </c>
      <c r="D2271">
        <v>136.34</v>
      </c>
      <c r="E2271">
        <v>75.16</v>
      </c>
      <c r="F2271">
        <v>27</v>
      </c>
      <c r="G2271">
        <v>34.997999999999998</v>
      </c>
      <c r="H2271">
        <v>64.87</v>
      </c>
      <c r="L2271" s="1">
        <v>42813</v>
      </c>
      <c r="M2271" s="4">
        <f t="shared" si="71"/>
        <v>86.299299999999988</v>
      </c>
      <c r="N2271" s="4">
        <f t="shared" si="70"/>
        <v>131.69</v>
      </c>
    </row>
    <row r="2272" spans="1:14" x14ac:dyDescent="0.3">
      <c r="A2272" s="1">
        <v>42814</v>
      </c>
      <c r="B2272">
        <v>131.81</v>
      </c>
      <c r="C2272">
        <v>88.38</v>
      </c>
      <c r="D2272">
        <v>137.35</v>
      </c>
      <c r="E2272">
        <v>75.035899999999998</v>
      </c>
      <c r="F2272">
        <v>27.217300000000002</v>
      </c>
      <c r="G2272">
        <v>35.365000000000002</v>
      </c>
      <c r="H2272">
        <v>64.930000000000007</v>
      </c>
      <c r="L2272" s="1">
        <v>42814</v>
      </c>
      <c r="M2272" s="4">
        <f t="shared" si="71"/>
        <v>86.568993649999996</v>
      </c>
      <c r="N2272" s="4">
        <f t="shared" si="70"/>
        <v>131.81</v>
      </c>
    </row>
    <row r="2273" spans="1:14" x14ac:dyDescent="0.3">
      <c r="A2273" s="1">
        <v>42815</v>
      </c>
      <c r="B2273">
        <v>129.81</v>
      </c>
      <c r="C2273">
        <v>86.54</v>
      </c>
      <c r="D2273">
        <v>134.13</v>
      </c>
      <c r="E2273">
        <v>74.459999999999994</v>
      </c>
      <c r="F2273">
        <v>26.78</v>
      </c>
      <c r="G2273">
        <v>34.96</v>
      </c>
      <c r="H2273">
        <v>64.209999999999994</v>
      </c>
      <c r="L2273" s="1">
        <v>42815</v>
      </c>
      <c r="M2273" s="4">
        <f t="shared" si="71"/>
        <v>84.920889999999986</v>
      </c>
      <c r="N2273" s="4">
        <f t="shared" si="70"/>
        <v>129.81</v>
      </c>
    </row>
    <row r="2274" spans="1:14" x14ac:dyDescent="0.3">
      <c r="A2274" s="1">
        <v>42816</v>
      </c>
      <c r="B2274">
        <v>130.69</v>
      </c>
      <c r="C2274">
        <v>86.86</v>
      </c>
      <c r="D2274">
        <v>135.55000000000001</v>
      </c>
      <c r="E2274">
        <v>74.48</v>
      </c>
      <c r="F2274">
        <v>27.01</v>
      </c>
      <c r="G2274">
        <v>35.354999999999997</v>
      </c>
      <c r="H2274">
        <v>65.03</v>
      </c>
      <c r="L2274" s="1">
        <v>42816</v>
      </c>
      <c r="M2274" s="4">
        <f t="shared" si="71"/>
        <v>85.51250499999999</v>
      </c>
      <c r="N2274" s="4">
        <f t="shared" si="70"/>
        <v>130.69</v>
      </c>
    </row>
    <row r="2275" spans="1:14" x14ac:dyDescent="0.3">
      <c r="A2275" s="1">
        <v>42817</v>
      </c>
      <c r="B2275">
        <v>130.36000000000001</v>
      </c>
      <c r="C2275">
        <v>86.86</v>
      </c>
      <c r="D2275">
        <v>135.25</v>
      </c>
      <c r="E2275">
        <v>74.25</v>
      </c>
      <c r="F2275">
        <v>26.95</v>
      </c>
      <c r="G2275">
        <v>35.229999999999997</v>
      </c>
      <c r="H2275">
        <v>64.87</v>
      </c>
      <c r="L2275" s="1">
        <v>42817</v>
      </c>
      <c r="M2275" s="4">
        <f t="shared" si="71"/>
        <v>85.37447499999999</v>
      </c>
      <c r="N2275" s="4">
        <f t="shared" si="70"/>
        <v>130.36000000000001</v>
      </c>
    </row>
    <row r="2276" spans="1:14" x14ac:dyDescent="0.3">
      <c r="A2276" s="1">
        <v>42818</v>
      </c>
      <c r="B2276">
        <v>130.63</v>
      </c>
      <c r="C2276">
        <v>86.98</v>
      </c>
      <c r="D2276">
        <v>135.88</v>
      </c>
      <c r="E2276">
        <v>74.290000000000006</v>
      </c>
      <c r="F2276">
        <v>27.11</v>
      </c>
      <c r="G2276">
        <v>35.159999999999997</v>
      </c>
      <c r="H2276">
        <v>64.98</v>
      </c>
      <c r="L2276" s="1">
        <v>42818</v>
      </c>
      <c r="M2276" s="4">
        <f t="shared" si="71"/>
        <v>85.584055000000006</v>
      </c>
      <c r="N2276" s="4">
        <f t="shared" si="70"/>
        <v>130.63</v>
      </c>
    </row>
    <row r="2277" spans="1:14" x14ac:dyDescent="0.3">
      <c r="A2277" s="1">
        <v>42819</v>
      </c>
      <c r="B2277">
        <v>130.63</v>
      </c>
      <c r="C2277">
        <v>86.98</v>
      </c>
      <c r="D2277">
        <v>135.88</v>
      </c>
      <c r="E2277">
        <v>74.290000000000006</v>
      </c>
      <c r="F2277">
        <v>27.11</v>
      </c>
      <c r="G2277">
        <v>35.159999999999997</v>
      </c>
      <c r="H2277">
        <v>64.98</v>
      </c>
      <c r="L2277" s="1">
        <v>42819</v>
      </c>
      <c r="M2277" s="4">
        <f t="shared" si="71"/>
        <v>85.584055000000006</v>
      </c>
      <c r="N2277" s="4">
        <f t="shared" si="70"/>
        <v>130.63</v>
      </c>
    </row>
    <row r="2278" spans="1:14" x14ac:dyDescent="0.3">
      <c r="A2278" s="1">
        <v>42820</v>
      </c>
      <c r="B2278">
        <v>130.63</v>
      </c>
      <c r="C2278">
        <v>86.98</v>
      </c>
      <c r="D2278">
        <v>135.88</v>
      </c>
      <c r="E2278">
        <v>74.290000000000006</v>
      </c>
      <c r="F2278">
        <v>27.11</v>
      </c>
      <c r="G2278">
        <v>35.159999999999997</v>
      </c>
      <c r="H2278">
        <v>64.98</v>
      </c>
      <c r="L2278" s="1">
        <v>42820</v>
      </c>
      <c r="M2278" s="4">
        <f t="shared" si="71"/>
        <v>85.584055000000006</v>
      </c>
      <c r="N2278" s="4">
        <f t="shared" si="70"/>
        <v>130.63</v>
      </c>
    </row>
    <row r="2279" spans="1:14" x14ac:dyDescent="0.3">
      <c r="A2279" s="1">
        <v>42821</v>
      </c>
      <c r="B2279">
        <v>130.84</v>
      </c>
      <c r="C2279">
        <v>87.09</v>
      </c>
      <c r="D2279">
        <v>136.08000000000001</v>
      </c>
      <c r="E2279">
        <v>74.489999999999995</v>
      </c>
      <c r="F2279">
        <v>27.05</v>
      </c>
      <c r="G2279">
        <v>35.22</v>
      </c>
      <c r="H2279">
        <v>65.099999999999994</v>
      </c>
      <c r="L2279" s="1">
        <v>42821</v>
      </c>
      <c r="M2279" s="4">
        <f t="shared" si="71"/>
        <v>85.720525000000023</v>
      </c>
      <c r="N2279" s="4">
        <f t="shared" si="70"/>
        <v>130.84</v>
      </c>
    </row>
    <row r="2280" spans="1:14" x14ac:dyDescent="0.3">
      <c r="A2280" s="1">
        <v>42822</v>
      </c>
      <c r="B2280">
        <v>131.63999999999999</v>
      </c>
      <c r="C2280">
        <v>87.57</v>
      </c>
      <c r="D2280">
        <v>136.51</v>
      </c>
      <c r="E2280">
        <v>74.540000000000006</v>
      </c>
      <c r="F2280">
        <v>27.27</v>
      </c>
      <c r="G2280">
        <v>35.950000000000003</v>
      </c>
      <c r="H2280">
        <v>65.290000000000006</v>
      </c>
      <c r="L2280" s="1">
        <v>42822</v>
      </c>
      <c r="M2280" s="4">
        <f t="shared" si="71"/>
        <v>86.095634999999973</v>
      </c>
      <c r="N2280" s="4">
        <f t="shared" si="70"/>
        <v>131.63999999999999</v>
      </c>
    </row>
    <row r="2281" spans="1:14" x14ac:dyDescent="0.3">
      <c r="A2281" s="1">
        <v>42823</v>
      </c>
      <c r="B2281">
        <v>132.25</v>
      </c>
      <c r="C2281">
        <v>88.2</v>
      </c>
      <c r="D2281">
        <v>136.18</v>
      </c>
      <c r="E2281">
        <v>74.56</v>
      </c>
      <c r="F2281">
        <v>27.35</v>
      </c>
      <c r="G2281">
        <v>36.03</v>
      </c>
      <c r="H2281">
        <v>65.47</v>
      </c>
      <c r="L2281" s="1">
        <v>42823</v>
      </c>
      <c r="M2281" s="4">
        <f t="shared" si="71"/>
        <v>86.262674999999987</v>
      </c>
      <c r="N2281" s="4">
        <f t="shared" si="70"/>
        <v>132.25</v>
      </c>
    </row>
    <row r="2282" spans="1:14" x14ac:dyDescent="0.3">
      <c r="A2282" s="1">
        <v>42824</v>
      </c>
      <c r="B2282">
        <v>132.47</v>
      </c>
      <c r="C2282">
        <v>88.13</v>
      </c>
      <c r="D2282">
        <v>136.88</v>
      </c>
      <c r="E2282">
        <v>74.569999999999993</v>
      </c>
      <c r="F2282">
        <v>27.31</v>
      </c>
      <c r="G2282">
        <v>35.982999999999997</v>
      </c>
      <c r="H2282">
        <v>65.709999999999994</v>
      </c>
      <c r="L2282" s="1">
        <v>42824</v>
      </c>
      <c r="M2282" s="4">
        <f t="shared" si="71"/>
        <v>86.433954999999997</v>
      </c>
      <c r="N2282" s="4">
        <f t="shared" si="70"/>
        <v>132.47</v>
      </c>
    </row>
    <row r="2283" spans="1:14" x14ac:dyDescent="0.3">
      <c r="A2283" s="1">
        <v>42825</v>
      </c>
      <c r="B2283">
        <v>132.38</v>
      </c>
      <c r="C2283">
        <v>88.04</v>
      </c>
      <c r="D2283">
        <v>136.88999999999999</v>
      </c>
      <c r="E2283">
        <v>74.36</v>
      </c>
      <c r="F2283">
        <v>28.11</v>
      </c>
      <c r="G2283">
        <v>35.914999999999999</v>
      </c>
      <c r="H2283">
        <v>65.86</v>
      </c>
      <c r="L2283" s="1">
        <v>42825</v>
      </c>
      <c r="M2283" s="4">
        <f t="shared" si="71"/>
        <v>86.38205499999998</v>
      </c>
      <c r="N2283" s="4">
        <f t="shared" si="70"/>
        <v>132.38</v>
      </c>
    </row>
    <row r="2284" spans="1:14" x14ac:dyDescent="0.3">
      <c r="A2284" s="1">
        <v>42826</v>
      </c>
      <c r="B2284">
        <v>132.38</v>
      </c>
      <c r="C2284">
        <v>88.04</v>
      </c>
      <c r="D2284">
        <v>136.88999999999999</v>
      </c>
      <c r="E2284">
        <v>74.36</v>
      </c>
      <c r="F2284">
        <v>28.11</v>
      </c>
      <c r="G2284">
        <v>35.914999999999999</v>
      </c>
      <c r="H2284">
        <v>65.86</v>
      </c>
      <c r="L2284" s="1">
        <v>42826</v>
      </c>
      <c r="M2284" s="4">
        <f t="shared" si="71"/>
        <v>86.38205499999998</v>
      </c>
      <c r="N2284" s="4">
        <f t="shared" si="70"/>
        <v>132.38</v>
      </c>
    </row>
    <row r="2285" spans="1:14" x14ac:dyDescent="0.3">
      <c r="A2285" s="1">
        <v>42827</v>
      </c>
      <c r="B2285">
        <v>132.38</v>
      </c>
      <c r="C2285">
        <v>88.04</v>
      </c>
      <c r="D2285">
        <v>136.88999999999999</v>
      </c>
      <c r="E2285">
        <v>74.36</v>
      </c>
      <c r="F2285">
        <v>28.11</v>
      </c>
      <c r="G2285">
        <v>35.914999999999999</v>
      </c>
      <c r="H2285">
        <v>65.86</v>
      </c>
      <c r="L2285" s="1">
        <v>42827</v>
      </c>
      <c r="M2285" s="4">
        <f t="shared" si="71"/>
        <v>86.38205499999998</v>
      </c>
      <c r="N2285" s="4">
        <f t="shared" si="70"/>
        <v>132.38</v>
      </c>
    </row>
    <row r="2286" spans="1:14" x14ac:dyDescent="0.3">
      <c r="A2286" s="1">
        <v>42828</v>
      </c>
      <c r="B2286">
        <v>132.30000000000001</v>
      </c>
      <c r="C2286">
        <v>88.05</v>
      </c>
      <c r="D2286">
        <v>136.02000000000001</v>
      </c>
      <c r="E2286">
        <v>74.42</v>
      </c>
      <c r="F2286">
        <v>28.2</v>
      </c>
      <c r="G2286">
        <v>35.924999999999997</v>
      </c>
      <c r="H2286">
        <v>65.55</v>
      </c>
      <c r="L2286" s="1">
        <v>42828</v>
      </c>
      <c r="M2286" s="4">
        <f t="shared" si="71"/>
        <v>86.147099999999995</v>
      </c>
      <c r="N2286" s="4">
        <f t="shared" si="70"/>
        <v>132.30000000000001</v>
      </c>
    </row>
    <row r="2287" spans="1:14" x14ac:dyDescent="0.3">
      <c r="A2287" s="1">
        <v>42829</v>
      </c>
      <c r="B2287">
        <v>132.51</v>
      </c>
      <c r="C2287">
        <v>87.9</v>
      </c>
      <c r="D2287">
        <v>135.34</v>
      </c>
      <c r="E2287">
        <v>74.38</v>
      </c>
      <c r="F2287">
        <v>28.16</v>
      </c>
      <c r="G2287">
        <v>36.192999999999998</v>
      </c>
      <c r="H2287">
        <v>65.73</v>
      </c>
      <c r="L2287" s="1">
        <v>42829</v>
      </c>
      <c r="M2287" s="4">
        <f t="shared" si="71"/>
        <v>85.963380000000001</v>
      </c>
      <c r="N2287" s="4">
        <f t="shared" si="70"/>
        <v>132.51</v>
      </c>
    </row>
    <row r="2288" spans="1:14" x14ac:dyDescent="0.3">
      <c r="A2288" s="1">
        <v>42830</v>
      </c>
      <c r="B2288">
        <v>131.97</v>
      </c>
      <c r="C2288">
        <v>87.62</v>
      </c>
      <c r="D2288">
        <v>134.4</v>
      </c>
      <c r="E2288">
        <v>74.150000000000006</v>
      </c>
      <c r="F2288">
        <v>28.27</v>
      </c>
      <c r="G2288">
        <v>36.005000000000003</v>
      </c>
      <c r="H2288">
        <v>65.56</v>
      </c>
      <c r="L2288" s="1">
        <v>42830</v>
      </c>
      <c r="M2288" s="4">
        <f t="shared" si="71"/>
        <v>85.560134999999988</v>
      </c>
      <c r="N2288" s="4">
        <f t="shared" si="70"/>
        <v>131.97</v>
      </c>
    </row>
    <row r="2289" spans="1:14" x14ac:dyDescent="0.3">
      <c r="A2289" s="1">
        <v>42831</v>
      </c>
      <c r="B2289">
        <v>132.04</v>
      </c>
      <c r="C2289">
        <v>87.71</v>
      </c>
      <c r="D2289">
        <v>134.61000000000001</v>
      </c>
      <c r="E2289">
        <v>74.28</v>
      </c>
      <c r="F2289">
        <v>28.79</v>
      </c>
      <c r="G2289">
        <v>35.914999999999999</v>
      </c>
      <c r="H2289">
        <v>65.73</v>
      </c>
      <c r="L2289" s="1">
        <v>42831</v>
      </c>
      <c r="M2289" s="4">
        <f t="shared" si="71"/>
        <v>85.671894999999978</v>
      </c>
      <c r="N2289" s="4">
        <f t="shared" si="70"/>
        <v>132.04</v>
      </c>
    </row>
    <row r="2290" spans="1:14" x14ac:dyDescent="0.3">
      <c r="A2290" s="1">
        <v>42832</v>
      </c>
      <c r="B2290">
        <v>131.97</v>
      </c>
      <c r="C2290">
        <v>87.53</v>
      </c>
      <c r="D2290">
        <v>135.19</v>
      </c>
      <c r="E2290">
        <v>74.41</v>
      </c>
      <c r="F2290">
        <v>28.87</v>
      </c>
      <c r="G2290">
        <v>35.835000000000001</v>
      </c>
      <c r="H2290">
        <v>65.680000000000007</v>
      </c>
      <c r="L2290" s="1">
        <v>42832</v>
      </c>
      <c r="M2290" s="4">
        <f t="shared" si="71"/>
        <v>85.760435000000001</v>
      </c>
      <c r="N2290" s="4">
        <f t="shared" si="70"/>
        <v>131.97</v>
      </c>
    </row>
    <row r="2291" spans="1:14" x14ac:dyDescent="0.3">
      <c r="A2291" s="1">
        <v>42833</v>
      </c>
      <c r="B2291">
        <v>131.97</v>
      </c>
      <c r="C2291">
        <v>87.53</v>
      </c>
      <c r="D2291">
        <v>135.19</v>
      </c>
      <c r="E2291">
        <v>74.41</v>
      </c>
      <c r="F2291">
        <v>28.87</v>
      </c>
      <c r="G2291">
        <v>35.835000000000001</v>
      </c>
      <c r="H2291">
        <v>65.680000000000007</v>
      </c>
      <c r="L2291" s="1">
        <v>42833</v>
      </c>
      <c r="M2291" s="4">
        <f t="shared" si="71"/>
        <v>85.760435000000001</v>
      </c>
      <c r="N2291" s="4">
        <f t="shared" si="70"/>
        <v>131.97</v>
      </c>
    </row>
    <row r="2292" spans="1:14" x14ac:dyDescent="0.3">
      <c r="A2292" s="1">
        <v>42834</v>
      </c>
      <c r="B2292">
        <v>131.97</v>
      </c>
      <c r="C2292">
        <v>87.53</v>
      </c>
      <c r="D2292">
        <v>135.19</v>
      </c>
      <c r="E2292">
        <v>74.41</v>
      </c>
      <c r="F2292">
        <v>28.87</v>
      </c>
      <c r="G2292">
        <v>35.835000000000001</v>
      </c>
      <c r="H2292">
        <v>65.680000000000007</v>
      </c>
      <c r="L2292" s="1">
        <v>42834</v>
      </c>
      <c r="M2292" s="4">
        <f t="shared" si="71"/>
        <v>85.760435000000001</v>
      </c>
      <c r="N2292" s="4">
        <f t="shared" si="70"/>
        <v>131.97</v>
      </c>
    </row>
    <row r="2293" spans="1:14" x14ac:dyDescent="0.3">
      <c r="A2293" s="1">
        <v>42835</v>
      </c>
      <c r="B2293">
        <v>132.02000000000001</v>
      </c>
      <c r="C2293">
        <v>87.66</v>
      </c>
      <c r="D2293">
        <v>134.15</v>
      </c>
      <c r="E2293">
        <v>74.27</v>
      </c>
      <c r="F2293">
        <v>28.93</v>
      </c>
      <c r="G2293">
        <v>35.792999999999999</v>
      </c>
      <c r="H2293">
        <v>65.53</v>
      </c>
      <c r="L2293" s="1">
        <v>42835</v>
      </c>
      <c r="M2293" s="4">
        <f t="shared" si="71"/>
        <v>85.505765000000011</v>
      </c>
      <c r="N2293" s="4">
        <f t="shared" si="70"/>
        <v>132.02000000000001</v>
      </c>
    </row>
    <row r="2294" spans="1:14" x14ac:dyDescent="0.3">
      <c r="A2294" s="1">
        <v>42836</v>
      </c>
      <c r="B2294">
        <v>131.44999999999999</v>
      </c>
      <c r="C2294">
        <v>87.62</v>
      </c>
      <c r="D2294">
        <v>133.07</v>
      </c>
      <c r="E2294">
        <v>74.17</v>
      </c>
      <c r="F2294">
        <v>28.86</v>
      </c>
      <c r="G2294">
        <v>35.408000000000001</v>
      </c>
      <c r="H2294">
        <v>65.48</v>
      </c>
      <c r="L2294" s="1">
        <v>42836</v>
      </c>
      <c r="M2294" s="4">
        <f t="shared" si="71"/>
        <v>85.163230000000013</v>
      </c>
      <c r="N2294" s="4">
        <f t="shared" si="70"/>
        <v>131.44999999999999</v>
      </c>
    </row>
    <row r="2295" spans="1:14" x14ac:dyDescent="0.3">
      <c r="A2295" s="1">
        <v>42837</v>
      </c>
      <c r="B2295">
        <v>130.91999999999999</v>
      </c>
      <c r="C2295">
        <v>87.25</v>
      </c>
      <c r="D2295">
        <v>130.78</v>
      </c>
      <c r="E2295">
        <v>74.17</v>
      </c>
      <c r="F2295">
        <v>28.29</v>
      </c>
      <c r="G2295">
        <v>35.450000000000003</v>
      </c>
      <c r="H2295">
        <v>65.23</v>
      </c>
      <c r="L2295" s="1">
        <v>42837</v>
      </c>
      <c r="M2295" s="4">
        <f t="shared" si="71"/>
        <v>84.440145000000001</v>
      </c>
      <c r="N2295" s="4">
        <f t="shared" si="70"/>
        <v>130.91999999999999</v>
      </c>
    </row>
    <row r="2296" spans="1:14" x14ac:dyDescent="0.3">
      <c r="A2296" s="1">
        <v>42838</v>
      </c>
      <c r="B2296">
        <v>130.4</v>
      </c>
      <c r="C2296">
        <v>86.86</v>
      </c>
      <c r="D2296">
        <v>129.91</v>
      </c>
      <c r="E2296">
        <v>73.98</v>
      </c>
      <c r="F2296">
        <v>28.28</v>
      </c>
      <c r="G2296">
        <v>35.262999999999998</v>
      </c>
      <c r="H2296">
        <v>64.95</v>
      </c>
      <c r="L2296" s="1">
        <v>42838</v>
      </c>
      <c r="M2296" s="4">
        <f t="shared" si="71"/>
        <v>84.010940000000005</v>
      </c>
      <c r="N2296" s="4">
        <f t="shared" si="70"/>
        <v>130.4</v>
      </c>
    </row>
    <row r="2297" spans="1:14" x14ac:dyDescent="0.3">
      <c r="A2297" s="1">
        <v>42839</v>
      </c>
      <c r="B2297">
        <v>130.4</v>
      </c>
      <c r="C2297">
        <v>86.86</v>
      </c>
      <c r="D2297">
        <v>129.91</v>
      </c>
      <c r="E2297">
        <v>73.98</v>
      </c>
      <c r="F2297">
        <v>28.28</v>
      </c>
      <c r="G2297">
        <v>35.262999999999998</v>
      </c>
      <c r="H2297">
        <v>64.95</v>
      </c>
      <c r="L2297" s="1">
        <v>42839</v>
      </c>
      <c r="M2297" s="4">
        <f t="shared" si="71"/>
        <v>84.010940000000005</v>
      </c>
      <c r="N2297" s="4">
        <f t="shared" si="70"/>
        <v>130.4</v>
      </c>
    </row>
    <row r="2298" spans="1:14" x14ac:dyDescent="0.3">
      <c r="A2298" s="1">
        <v>42840</v>
      </c>
      <c r="B2298">
        <v>130.4</v>
      </c>
      <c r="C2298">
        <v>86.86</v>
      </c>
      <c r="D2298">
        <v>129.91</v>
      </c>
      <c r="E2298">
        <v>73.98</v>
      </c>
      <c r="F2298">
        <v>28.28</v>
      </c>
      <c r="G2298">
        <v>35.262999999999998</v>
      </c>
      <c r="H2298">
        <v>64.95</v>
      </c>
      <c r="L2298" s="1">
        <v>42840</v>
      </c>
      <c r="M2298" s="4">
        <f t="shared" si="71"/>
        <v>84.010940000000005</v>
      </c>
      <c r="N2298" s="4">
        <f t="shared" si="70"/>
        <v>130.4</v>
      </c>
    </row>
    <row r="2299" spans="1:14" x14ac:dyDescent="0.3">
      <c r="A2299" s="1">
        <v>42841</v>
      </c>
      <c r="B2299">
        <v>130.4</v>
      </c>
      <c r="C2299">
        <v>86.86</v>
      </c>
      <c r="D2299">
        <v>129.91</v>
      </c>
      <c r="E2299">
        <v>73.98</v>
      </c>
      <c r="F2299">
        <v>28.28</v>
      </c>
      <c r="G2299">
        <v>35.262999999999998</v>
      </c>
      <c r="H2299">
        <v>64.95</v>
      </c>
      <c r="L2299" s="1">
        <v>42841</v>
      </c>
      <c r="M2299" s="4">
        <f t="shared" si="71"/>
        <v>84.010940000000005</v>
      </c>
      <c r="N2299" s="4">
        <f t="shared" si="70"/>
        <v>130.4</v>
      </c>
    </row>
    <row r="2300" spans="1:14" x14ac:dyDescent="0.3">
      <c r="A2300" s="1">
        <v>42842</v>
      </c>
      <c r="B2300">
        <v>131.47999999999999</v>
      </c>
      <c r="C2300">
        <v>87.92</v>
      </c>
      <c r="D2300">
        <v>131.53</v>
      </c>
      <c r="E2300">
        <v>74.25</v>
      </c>
      <c r="F2300">
        <v>28.39</v>
      </c>
      <c r="G2300">
        <v>35.457999999999998</v>
      </c>
      <c r="H2300">
        <v>65.48</v>
      </c>
      <c r="L2300" s="1">
        <v>42842</v>
      </c>
      <c r="M2300" s="4">
        <f t="shared" si="71"/>
        <v>84.899995000000004</v>
      </c>
      <c r="N2300" s="4">
        <f t="shared" si="70"/>
        <v>131.47999999999999</v>
      </c>
    </row>
    <row r="2301" spans="1:14" x14ac:dyDescent="0.3">
      <c r="A2301" s="1">
        <v>42843</v>
      </c>
      <c r="B2301">
        <v>131.28</v>
      </c>
      <c r="C2301">
        <v>87.7</v>
      </c>
      <c r="D2301">
        <v>132.13999999999999</v>
      </c>
      <c r="E2301">
        <v>73.44</v>
      </c>
      <c r="F2301">
        <v>28.23</v>
      </c>
      <c r="G2301">
        <v>35.299999999999997</v>
      </c>
      <c r="H2301">
        <v>65.39</v>
      </c>
      <c r="L2301" s="1">
        <v>42843</v>
      </c>
      <c r="M2301" s="4">
        <f t="shared" si="71"/>
        <v>84.829115000000002</v>
      </c>
      <c r="N2301" s="4">
        <f t="shared" si="70"/>
        <v>131.28</v>
      </c>
    </row>
    <row r="2302" spans="1:14" x14ac:dyDescent="0.3">
      <c r="A2302" s="1">
        <v>42844</v>
      </c>
      <c r="B2302">
        <v>131.49</v>
      </c>
      <c r="C2302">
        <v>88.03</v>
      </c>
      <c r="D2302">
        <v>132.83000000000001</v>
      </c>
      <c r="E2302">
        <v>73.66</v>
      </c>
      <c r="F2302">
        <v>28.07</v>
      </c>
      <c r="G2302">
        <v>35.17</v>
      </c>
      <c r="H2302">
        <v>65.040000000000006</v>
      </c>
      <c r="L2302" s="1">
        <v>42844</v>
      </c>
      <c r="M2302" s="4">
        <f t="shared" si="71"/>
        <v>85.102035000000015</v>
      </c>
      <c r="N2302" s="4">
        <f t="shared" si="70"/>
        <v>131.49</v>
      </c>
    </row>
    <row r="2303" spans="1:14" x14ac:dyDescent="0.3">
      <c r="A2303" s="1">
        <v>42845</v>
      </c>
      <c r="B2303">
        <v>132.59</v>
      </c>
      <c r="C2303">
        <v>88.63</v>
      </c>
      <c r="D2303">
        <v>134.93</v>
      </c>
      <c r="E2303">
        <v>74.12</v>
      </c>
      <c r="F2303">
        <v>28.39</v>
      </c>
      <c r="G2303">
        <v>35.61</v>
      </c>
      <c r="H2303">
        <v>65.5</v>
      </c>
      <c r="L2303" s="1">
        <v>42845</v>
      </c>
      <c r="M2303" s="4">
        <f t="shared" si="71"/>
        <v>85.996194999999986</v>
      </c>
      <c r="N2303" s="4">
        <f t="shared" si="70"/>
        <v>132.59</v>
      </c>
    </row>
    <row r="2304" spans="1:14" x14ac:dyDescent="0.3">
      <c r="A2304" s="1">
        <v>42846</v>
      </c>
      <c r="B2304">
        <v>132.56</v>
      </c>
      <c r="C2304">
        <v>88.52</v>
      </c>
      <c r="D2304">
        <v>134.36000000000001</v>
      </c>
      <c r="E2304">
        <v>73.680000000000007</v>
      </c>
      <c r="F2304">
        <v>28.36</v>
      </c>
      <c r="G2304">
        <v>35.567999999999998</v>
      </c>
      <c r="H2304">
        <v>66.400000000000006</v>
      </c>
      <c r="L2304" s="1">
        <v>42846</v>
      </c>
      <c r="M2304" s="4">
        <f t="shared" si="71"/>
        <v>85.834980000000002</v>
      </c>
      <c r="N2304" s="4">
        <f t="shared" si="70"/>
        <v>132.56</v>
      </c>
    </row>
    <row r="2305" spans="1:14" x14ac:dyDescent="0.3">
      <c r="A2305" s="1">
        <v>42847</v>
      </c>
      <c r="B2305">
        <v>132.56</v>
      </c>
      <c r="C2305">
        <v>88.52</v>
      </c>
      <c r="D2305">
        <v>134.36000000000001</v>
      </c>
      <c r="E2305">
        <v>73.680000000000007</v>
      </c>
      <c r="F2305">
        <v>28.36</v>
      </c>
      <c r="G2305">
        <v>35.567999999999998</v>
      </c>
      <c r="H2305">
        <v>66.400000000000006</v>
      </c>
      <c r="L2305" s="1">
        <v>42847</v>
      </c>
      <c r="M2305" s="4">
        <f t="shared" si="71"/>
        <v>85.834980000000002</v>
      </c>
      <c r="N2305" s="4">
        <f t="shared" si="70"/>
        <v>132.56</v>
      </c>
    </row>
    <row r="2306" spans="1:14" x14ac:dyDescent="0.3">
      <c r="A2306" s="1">
        <v>42848</v>
      </c>
      <c r="B2306">
        <v>132.56</v>
      </c>
      <c r="C2306">
        <v>88.52</v>
      </c>
      <c r="D2306">
        <v>134.36000000000001</v>
      </c>
      <c r="E2306">
        <v>73.680000000000007</v>
      </c>
      <c r="F2306">
        <v>28.36</v>
      </c>
      <c r="G2306">
        <v>35.567999999999998</v>
      </c>
      <c r="H2306">
        <v>66.400000000000006</v>
      </c>
      <c r="L2306" s="1">
        <v>42848</v>
      </c>
      <c r="M2306" s="4">
        <f t="shared" si="71"/>
        <v>85.834980000000002</v>
      </c>
      <c r="N2306" s="4">
        <f t="shared" ref="N2306:N2369" si="72">B2306</f>
        <v>132.56</v>
      </c>
    </row>
    <row r="2307" spans="1:14" x14ac:dyDescent="0.3">
      <c r="A2307" s="1">
        <v>42849</v>
      </c>
      <c r="B2307">
        <v>134.16</v>
      </c>
      <c r="C2307">
        <v>89.65</v>
      </c>
      <c r="D2307">
        <v>136.29</v>
      </c>
      <c r="E2307">
        <v>74.41</v>
      </c>
      <c r="F2307">
        <v>28.75</v>
      </c>
      <c r="G2307">
        <v>35.909999999999997</v>
      </c>
      <c r="H2307">
        <v>67.53</v>
      </c>
      <c r="L2307" s="1">
        <v>42849</v>
      </c>
      <c r="M2307" s="4">
        <f t="shared" ref="M2307:M2370" si="73">C2307*0.35+D2307*25%+E2307*15%+F2307*0.05%+G2307*10%+H2307*10%</f>
        <v>86.969875000000002</v>
      </c>
      <c r="N2307" s="4">
        <f t="shared" si="72"/>
        <v>134.16</v>
      </c>
    </row>
    <row r="2308" spans="1:14" x14ac:dyDescent="0.3">
      <c r="A2308" s="1">
        <v>42850</v>
      </c>
      <c r="B2308">
        <v>135.13</v>
      </c>
      <c r="C2308">
        <v>90.51</v>
      </c>
      <c r="D2308">
        <v>137.68</v>
      </c>
      <c r="E2308">
        <v>74.73</v>
      </c>
      <c r="F2308">
        <v>28.87</v>
      </c>
      <c r="G2308">
        <v>36.133000000000003</v>
      </c>
      <c r="H2308">
        <v>67.92</v>
      </c>
      <c r="L2308" s="1">
        <v>42850</v>
      </c>
      <c r="M2308" s="4">
        <f t="shared" si="73"/>
        <v>87.72773500000001</v>
      </c>
      <c r="N2308" s="4">
        <f t="shared" si="72"/>
        <v>135.13</v>
      </c>
    </row>
    <row r="2309" spans="1:14" x14ac:dyDescent="0.3">
      <c r="A2309" s="1">
        <v>42851</v>
      </c>
      <c r="B2309">
        <v>134.94</v>
      </c>
      <c r="C2309">
        <v>90.95</v>
      </c>
      <c r="D2309">
        <v>136.55000000000001</v>
      </c>
      <c r="E2309">
        <v>75.14</v>
      </c>
      <c r="F2309">
        <v>28.76</v>
      </c>
      <c r="G2309">
        <v>35.92</v>
      </c>
      <c r="H2309">
        <v>67.83</v>
      </c>
      <c r="L2309" s="1">
        <v>42851</v>
      </c>
      <c r="M2309" s="4">
        <f t="shared" si="73"/>
        <v>87.630380000000002</v>
      </c>
      <c r="N2309" s="4">
        <f t="shared" si="72"/>
        <v>134.94</v>
      </c>
    </row>
    <row r="2310" spans="1:14" x14ac:dyDescent="0.3">
      <c r="A2310" s="1">
        <v>42852</v>
      </c>
      <c r="B2310">
        <v>135.75</v>
      </c>
      <c r="C2310">
        <v>91.71</v>
      </c>
      <c r="D2310">
        <v>138.47</v>
      </c>
      <c r="E2310">
        <v>75.3</v>
      </c>
      <c r="F2310">
        <v>28.63</v>
      </c>
      <c r="G2310">
        <v>35.948</v>
      </c>
      <c r="H2310">
        <v>68.27</v>
      </c>
      <c r="L2310" s="1">
        <v>42852</v>
      </c>
      <c r="M2310" s="4">
        <f t="shared" si="73"/>
        <v>88.447114999999997</v>
      </c>
      <c r="N2310" s="4">
        <f t="shared" si="72"/>
        <v>135.75</v>
      </c>
    </row>
    <row r="2311" spans="1:14" x14ac:dyDescent="0.3">
      <c r="A2311" s="1">
        <v>42853</v>
      </c>
      <c r="B2311">
        <v>135.99</v>
      </c>
      <c r="C2311">
        <v>92.24</v>
      </c>
      <c r="D2311">
        <v>136.11000000000001</v>
      </c>
      <c r="E2311">
        <v>75.5</v>
      </c>
      <c r="F2311">
        <v>28.69</v>
      </c>
      <c r="G2311">
        <v>35.912999999999997</v>
      </c>
      <c r="H2311">
        <v>68.459999999999994</v>
      </c>
      <c r="L2311" s="1">
        <v>42853</v>
      </c>
      <c r="M2311" s="4">
        <f t="shared" si="73"/>
        <v>88.088145000000011</v>
      </c>
      <c r="N2311" s="4">
        <f t="shared" si="72"/>
        <v>135.99</v>
      </c>
    </row>
    <row r="2312" spans="1:14" x14ac:dyDescent="0.3">
      <c r="A2312" s="1">
        <v>42854</v>
      </c>
      <c r="B2312">
        <v>135.99</v>
      </c>
      <c r="C2312">
        <v>92.24</v>
      </c>
      <c r="D2312">
        <v>136.11000000000001</v>
      </c>
      <c r="E2312">
        <v>75.5</v>
      </c>
      <c r="F2312">
        <v>28.69</v>
      </c>
      <c r="G2312">
        <v>35.912999999999997</v>
      </c>
      <c r="H2312">
        <v>68.459999999999994</v>
      </c>
      <c r="L2312" s="1">
        <v>42854</v>
      </c>
      <c r="M2312" s="4">
        <f t="shared" si="73"/>
        <v>88.088145000000011</v>
      </c>
      <c r="N2312" s="4">
        <f t="shared" si="72"/>
        <v>135.99</v>
      </c>
    </row>
    <row r="2313" spans="1:14" x14ac:dyDescent="0.3">
      <c r="A2313" s="1">
        <v>42855</v>
      </c>
      <c r="B2313">
        <v>135.99</v>
      </c>
      <c r="C2313">
        <v>92.24</v>
      </c>
      <c r="D2313">
        <v>136.11000000000001</v>
      </c>
      <c r="E2313">
        <v>75.5</v>
      </c>
      <c r="F2313">
        <v>28.69</v>
      </c>
      <c r="G2313">
        <v>35.912999999999997</v>
      </c>
      <c r="H2313">
        <v>68.459999999999994</v>
      </c>
      <c r="L2313" s="1">
        <v>42855</v>
      </c>
      <c r="M2313" s="4">
        <f t="shared" si="73"/>
        <v>88.088145000000011</v>
      </c>
      <c r="N2313" s="4">
        <f t="shared" si="72"/>
        <v>135.99</v>
      </c>
    </row>
    <row r="2314" spans="1:14" x14ac:dyDescent="0.3">
      <c r="A2314" s="1">
        <v>42856</v>
      </c>
      <c r="B2314">
        <v>137.19999999999999</v>
      </c>
      <c r="C2314">
        <v>93.23</v>
      </c>
      <c r="D2314">
        <v>137.46</v>
      </c>
      <c r="E2314">
        <v>75.67</v>
      </c>
      <c r="F2314">
        <v>28.75</v>
      </c>
      <c r="G2314">
        <v>36.645000000000003</v>
      </c>
      <c r="H2314">
        <v>69.41</v>
      </c>
      <c r="L2314" s="1">
        <v>42856</v>
      </c>
      <c r="M2314" s="4">
        <f t="shared" si="73"/>
        <v>88.965874999999997</v>
      </c>
      <c r="N2314" s="4">
        <f t="shared" si="72"/>
        <v>137.19999999999999</v>
      </c>
    </row>
    <row r="2315" spans="1:14" x14ac:dyDescent="0.3">
      <c r="A2315" s="1">
        <v>42857</v>
      </c>
      <c r="B2315">
        <v>137.43</v>
      </c>
      <c r="C2315">
        <v>93.99</v>
      </c>
      <c r="D2315">
        <v>136.01</v>
      </c>
      <c r="E2315">
        <v>75.88</v>
      </c>
      <c r="F2315">
        <v>28.79</v>
      </c>
      <c r="G2315">
        <v>36.878</v>
      </c>
      <c r="H2315">
        <v>69.3</v>
      </c>
      <c r="L2315" s="1">
        <v>42857</v>
      </c>
      <c r="M2315" s="4">
        <f t="shared" si="73"/>
        <v>88.913195000000002</v>
      </c>
      <c r="N2315" s="4">
        <f t="shared" si="72"/>
        <v>137.43</v>
      </c>
    </row>
    <row r="2316" spans="1:14" x14ac:dyDescent="0.3">
      <c r="A2316" s="1">
        <v>42858</v>
      </c>
      <c r="B2316">
        <v>136.99</v>
      </c>
      <c r="C2316">
        <v>93.59</v>
      </c>
      <c r="D2316">
        <v>136.47999999999999</v>
      </c>
      <c r="E2316">
        <v>75.510000000000005</v>
      </c>
      <c r="F2316">
        <v>28.43</v>
      </c>
      <c r="G2316">
        <v>36.765000000000001</v>
      </c>
      <c r="H2316">
        <v>69.08</v>
      </c>
      <c r="L2316" s="1">
        <v>42858</v>
      </c>
      <c r="M2316" s="4">
        <f t="shared" si="73"/>
        <v>88.801714999999987</v>
      </c>
      <c r="N2316" s="4">
        <f t="shared" si="72"/>
        <v>136.99</v>
      </c>
    </row>
    <row r="2317" spans="1:14" x14ac:dyDescent="0.3">
      <c r="A2317" s="1">
        <v>42859</v>
      </c>
      <c r="B2317">
        <v>137.04</v>
      </c>
      <c r="C2317">
        <v>93.68</v>
      </c>
      <c r="D2317">
        <v>136.38</v>
      </c>
      <c r="E2317">
        <v>76.010000000000005</v>
      </c>
      <c r="F2317">
        <v>28.01</v>
      </c>
      <c r="G2317">
        <v>36.633000000000003</v>
      </c>
      <c r="H2317">
        <v>68.81</v>
      </c>
      <c r="L2317" s="1">
        <v>42859</v>
      </c>
      <c r="M2317" s="4">
        <f t="shared" si="73"/>
        <v>88.842805000000013</v>
      </c>
      <c r="N2317" s="4">
        <f t="shared" si="72"/>
        <v>137.04</v>
      </c>
    </row>
    <row r="2318" spans="1:14" x14ac:dyDescent="0.3">
      <c r="A2318" s="1">
        <v>42860</v>
      </c>
      <c r="B2318">
        <v>137.54</v>
      </c>
      <c r="C2318">
        <v>94.05</v>
      </c>
      <c r="D2318">
        <v>136.91999999999999</v>
      </c>
      <c r="E2318">
        <v>75.97</v>
      </c>
      <c r="F2318">
        <v>28.6</v>
      </c>
      <c r="G2318">
        <v>37.24</v>
      </c>
      <c r="H2318">
        <v>69</v>
      </c>
      <c r="L2318" s="1">
        <v>42860</v>
      </c>
      <c r="M2318" s="4">
        <f t="shared" si="73"/>
        <v>89.181300000000007</v>
      </c>
      <c r="N2318" s="4">
        <f t="shared" si="72"/>
        <v>137.54</v>
      </c>
    </row>
    <row r="2319" spans="1:14" x14ac:dyDescent="0.3">
      <c r="A2319" s="1">
        <v>42861</v>
      </c>
      <c r="B2319">
        <v>137.54</v>
      </c>
      <c r="C2319">
        <v>94.05</v>
      </c>
      <c r="D2319">
        <v>136.91999999999999</v>
      </c>
      <c r="E2319">
        <v>75.97</v>
      </c>
      <c r="F2319">
        <v>28.6</v>
      </c>
      <c r="G2319">
        <v>37.24</v>
      </c>
      <c r="H2319">
        <v>69</v>
      </c>
      <c r="L2319" s="1">
        <v>42861</v>
      </c>
      <c r="M2319" s="4">
        <f t="shared" si="73"/>
        <v>89.181300000000007</v>
      </c>
      <c r="N2319" s="4">
        <f t="shared" si="72"/>
        <v>137.54</v>
      </c>
    </row>
    <row r="2320" spans="1:14" x14ac:dyDescent="0.3">
      <c r="A2320" s="1">
        <v>42862</v>
      </c>
      <c r="B2320">
        <v>137.54</v>
      </c>
      <c r="C2320">
        <v>94.05</v>
      </c>
      <c r="D2320">
        <v>136.91999999999999</v>
      </c>
      <c r="E2320">
        <v>75.97</v>
      </c>
      <c r="F2320">
        <v>28.6</v>
      </c>
      <c r="G2320">
        <v>37.24</v>
      </c>
      <c r="H2320">
        <v>69</v>
      </c>
      <c r="L2320" s="1">
        <v>42862</v>
      </c>
      <c r="M2320" s="4">
        <f t="shared" si="73"/>
        <v>89.181300000000007</v>
      </c>
      <c r="N2320" s="4">
        <f t="shared" si="72"/>
        <v>137.54</v>
      </c>
    </row>
    <row r="2321" spans="1:14" x14ac:dyDescent="0.3">
      <c r="A2321" s="1">
        <v>42863</v>
      </c>
      <c r="B2321">
        <v>137.84</v>
      </c>
      <c r="C2321">
        <v>93.93</v>
      </c>
      <c r="D2321">
        <v>136.38</v>
      </c>
      <c r="E2321">
        <v>75.5</v>
      </c>
      <c r="F2321">
        <v>28.55</v>
      </c>
      <c r="G2321">
        <v>38.253</v>
      </c>
      <c r="H2321">
        <v>68.94</v>
      </c>
      <c r="L2321" s="1">
        <v>42863</v>
      </c>
      <c r="M2321" s="4">
        <f t="shared" si="73"/>
        <v>89.029075000000006</v>
      </c>
      <c r="N2321" s="4">
        <f t="shared" si="72"/>
        <v>137.84</v>
      </c>
    </row>
    <row r="2322" spans="1:14" x14ac:dyDescent="0.3">
      <c r="A2322" s="1">
        <v>42864</v>
      </c>
      <c r="B2322">
        <v>138.32</v>
      </c>
      <c r="C2322">
        <v>94</v>
      </c>
      <c r="D2322">
        <v>137.72999999999999</v>
      </c>
      <c r="E2322">
        <v>75.59</v>
      </c>
      <c r="F2322">
        <v>28.77</v>
      </c>
      <c r="G2322">
        <v>38.497999999999998</v>
      </c>
      <c r="H2322">
        <v>69.040000000000006</v>
      </c>
      <c r="L2322" s="1">
        <v>42864</v>
      </c>
      <c r="M2322" s="4">
        <f t="shared" si="73"/>
        <v>89.439184999999995</v>
      </c>
      <c r="N2322" s="4">
        <f t="shared" si="72"/>
        <v>138.32</v>
      </c>
    </row>
    <row r="2323" spans="1:14" x14ac:dyDescent="0.3">
      <c r="A2323" s="1">
        <v>42865</v>
      </c>
      <c r="B2323">
        <v>138.4</v>
      </c>
      <c r="C2323">
        <v>94.31</v>
      </c>
      <c r="D2323">
        <v>140.65</v>
      </c>
      <c r="E2323">
        <v>75.37</v>
      </c>
      <c r="F2323">
        <v>28.91</v>
      </c>
      <c r="G2323">
        <v>38.314999999999998</v>
      </c>
      <c r="H2323">
        <v>69.31</v>
      </c>
      <c r="L2323" s="1">
        <v>42865</v>
      </c>
      <c r="M2323" s="4">
        <f t="shared" si="73"/>
        <v>90.253454999999988</v>
      </c>
      <c r="N2323" s="4">
        <f t="shared" si="72"/>
        <v>138.4</v>
      </c>
    </row>
    <row r="2324" spans="1:14" x14ac:dyDescent="0.3">
      <c r="A2324" s="1">
        <v>42866</v>
      </c>
      <c r="B2324">
        <v>138.29</v>
      </c>
      <c r="C2324">
        <v>93.93</v>
      </c>
      <c r="D2324">
        <v>141.16</v>
      </c>
      <c r="E2324">
        <v>75.41</v>
      </c>
      <c r="F2324">
        <v>28.99</v>
      </c>
      <c r="G2324">
        <v>38.488</v>
      </c>
      <c r="H2324">
        <v>68.459999999999994</v>
      </c>
      <c r="L2324" s="1">
        <v>42866</v>
      </c>
      <c r="M2324" s="4">
        <f t="shared" si="73"/>
        <v>90.186295000000001</v>
      </c>
      <c r="N2324" s="4">
        <f t="shared" si="72"/>
        <v>138.29</v>
      </c>
    </row>
    <row r="2325" spans="1:14" x14ac:dyDescent="0.3">
      <c r="A2325" s="1">
        <v>42867</v>
      </c>
      <c r="B2325">
        <v>138.6</v>
      </c>
      <c r="C2325">
        <v>94.01</v>
      </c>
      <c r="D2325">
        <v>141.56</v>
      </c>
      <c r="E2325">
        <v>75.28</v>
      </c>
      <c r="F2325">
        <v>28.99</v>
      </c>
      <c r="G2325">
        <v>39.024999999999999</v>
      </c>
      <c r="H2325">
        <v>68.38</v>
      </c>
      <c r="L2325" s="1">
        <v>42867</v>
      </c>
      <c r="M2325" s="4">
        <f t="shared" si="73"/>
        <v>90.34049499999999</v>
      </c>
      <c r="N2325" s="4">
        <f t="shared" si="72"/>
        <v>138.6</v>
      </c>
    </row>
    <row r="2326" spans="1:14" x14ac:dyDescent="0.3">
      <c r="A2326" s="1">
        <v>42868</v>
      </c>
      <c r="B2326">
        <v>138.6</v>
      </c>
      <c r="C2326">
        <v>94.01</v>
      </c>
      <c r="D2326">
        <v>141.56</v>
      </c>
      <c r="E2326">
        <v>75.28</v>
      </c>
      <c r="F2326">
        <v>28.99</v>
      </c>
      <c r="G2326">
        <v>39.024999999999999</v>
      </c>
      <c r="H2326">
        <v>68.38</v>
      </c>
      <c r="L2326" s="1">
        <v>42868</v>
      </c>
      <c r="M2326" s="4">
        <f t="shared" si="73"/>
        <v>90.34049499999999</v>
      </c>
      <c r="N2326" s="4">
        <f t="shared" si="72"/>
        <v>138.6</v>
      </c>
    </row>
    <row r="2327" spans="1:14" x14ac:dyDescent="0.3">
      <c r="A2327" s="1">
        <v>42869</v>
      </c>
      <c r="B2327">
        <v>138.6</v>
      </c>
      <c r="C2327">
        <v>94.01</v>
      </c>
      <c r="D2327">
        <v>141.56</v>
      </c>
      <c r="E2327">
        <v>75.28</v>
      </c>
      <c r="F2327">
        <v>28.99</v>
      </c>
      <c r="G2327">
        <v>39.024999999999999</v>
      </c>
      <c r="H2327">
        <v>68.38</v>
      </c>
      <c r="L2327" s="1">
        <v>42869</v>
      </c>
      <c r="M2327" s="4">
        <f t="shared" si="73"/>
        <v>90.34049499999999</v>
      </c>
      <c r="N2327" s="4">
        <f t="shared" si="72"/>
        <v>138.6</v>
      </c>
    </row>
    <row r="2328" spans="1:14" x14ac:dyDescent="0.3">
      <c r="A2328" s="1">
        <v>42870</v>
      </c>
      <c r="B2328">
        <v>139.04</v>
      </c>
      <c r="C2328">
        <v>94.57</v>
      </c>
      <c r="D2328">
        <v>143.75</v>
      </c>
      <c r="E2328">
        <v>75.77</v>
      </c>
      <c r="F2328">
        <v>29.29</v>
      </c>
      <c r="G2328">
        <v>38.924999999999997</v>
      </c>
      <c r="H2328">
        <v>68.430000000000007</v>
      </c>
      <c r="L2328" s="1">
        <v>42870</v>
      </c>
      <c r="M2328" s="4">
        <f t="shared" si="73"/>
        <v>91.152645000000007</v>
      </c>
      <c r="N2328" s="4">
        <f t="shared" si="72"/>
        <v>139.04</v>
      </c>
    </row>
    <row r="2329" spans="1:14" x14ac:dyDescent="0.3">
      <c r="A2329" s="1">
        <v>42871</v>
      </c>
      <c r="B2329">
        <v>139.62</v>
      </c>
      <c r="C2329">
        <v>95.05</v>
      </c>
      <c r="D2329">
        <v>145.81</v>
      </c>
      <c r="E2329">
        <v>75.48</v>
      </c>
      <c r="F2329">
        <v>29.43</v>
      </c>
      <c r="G2329">
        <v>38.868000000000002</v>
      </c>
      <c r="H2329">
        <v>69.41</v>
      </c>
      <c r="L2329" s="1">
        <v>42871</v>
      </c>
      <c r="M2329" s="4">
        <f t="shared" si="73"/>
        <v>91.884514999999993</v>
      </c>
      <c r="N2329" s="4">
        <f t="shared" si="72"/>
        <v>139.62</v>
      </c>
    </row>
    <row r="2330" spans="1:14" x14ac:dyDescent="0.3">
      <c r="A2330" s="1">
        <v>42872</v>
      </c>
      <c r="B2330">
        <v>136.07</v>
      </c>
      <c r="C2330">
        <v>91.82</v>
      </c>
      <c r="D2330">
        <v>139.52000000000001</v>
      </c>
      <c r="E2330">
        <v>74.489999999999995</v>
      </c>
      <c r="F2330">
        <v>28.64</v>
      </c>
      <c r="G2330">
        <v>37.563000000000002</v>
      </c>
      <c r="H2330">
        <v>67.48</v>
      </c>
      <c r="L2330" s="1">
        <v>42872</v>
      </c>
      <c r="M2330" s="4">
        <f t="shared" si="73"/>
        <v>88.709119999999999</v>
      </c>
      <c r="N2330" s="4">
        <f t="shared" si="72"/>
        <v>136.07</v>
      </c>
    </row>
    <row r="2331" spans="1:14" x14ac:dyDescent="0.3">
      <c r="A2331" s="1">
        <v>42873</v>
      </c>
      <c r="B2331">
        <v>137.26</v>
      </c>
      <c r="C2331">
        <v>92.5</v>
      </c>
      <c r="D2331">
        <v>142.12</v>
      </c>
      <c r="E2331">
        <v>74.819999999999993</v>
      </c>
      <c r="F2331">
        <v>28.57</v>
      </c>
      <c r="G2331">
        <v>38.134999999999998</v>
      </c>
      <c r="H2331">
        <v>67.709999999999994</v>
      </c>
      <c r="L2331" s="1">
        <v>42873</v>
      </c>
      <c r="M2331" s="4">
        <f t="shared" si="73"/>
        <v>89.726785000000007</v>
      </c>
      <c r="N2331" s="4">
        <f t="shared" si="72"/>
        <v>137.26</v>
      </c>
    </row>
    <row r="2332" spans="1:14" x14ac:dyDescent="0.3">
      <c r="A2332" s="1">
        <v>42874</v>
      </c>
      <c r="B2332">
        <v>137.84</v>
      </c>
      <c r="C2332">
        <v>92.94</v>
      </c>
      <c r="D2332">
        <v>143.69</v>
      </c>
      <c r="E2332">
        <v>75.03</v>
      </c>
      <c r="F2332">
        <v>29.26</v>
      </c>
      <c r="G2332">
        <v>38.265000000000001</v>
      </c>
      <c r="H2332">
        <v>67.69</v>
      </c>
      <c r="L2332" s="1">
        <v>42874</v>
      </c>
      <c r="M2332" s="4">
        <f t="shared" si="73"/>
        <v>90.316129999999987</v>
      </c>
      <c r="N2332" s="4">
        <f t="shared" si="72"/>
        <v>137.84</v>
      </c>
    </row>
    <row r="2333" spans="1:14" x14ac:dyDescent="0.3">
      <c r="A2333" s="1">
        <v>42875</v>
      </c>
      <c r="B2333">
        <v>137.84</v>
      </c>
      <c r="C2333">
        <v>92.94</v>
      </c>
      <c r="D2333">
        <v>143.69</v>
      </c>
      <c r="E2333">
        <v>75.03</v>
      </c>
      <c r="F2333">
        <v>29.26</v>
      </c>
      <c r="G2333">
        <v>38.265000000000001</v>
      </c>
      <c r="H2333">
        <v>67.69</v>
      </c>
      <c r="L2333" s="1">
        <v>42875</v>
      </c>
      <c r="M2333" s="4">
        <f t="shared" si="73"/>
        <v>90.316129999999987</v>
      </c>
      <c r="N2333" s="4">
        <f t="shared" si="72"/>
        <v>137.84</v>
      </c>
    </row>
    <row r="2334" spans="1:14" x14ac:dyDescent="0.3">
      <c r="A2334" s="1">
        <v>42876</v>
      </c>
      <c r="B2334">
        <v>137.84</v>
      </c>
      <c r="C2334">
        <v>92.94</v>
      </c>
      <c r="D2334">
        <v>143.69</v>
      </c>
      <c r="E2334">
        <v>75.03</v>
      </c>
      <c r="F2334">
        <v>29.26</v>
      </c>
      <c r="G2334">
        <v>38.265000000000001</v>
      </c>
      <c r="H2334">
        <v>67.69</v>
      </c>
      <c r="L2334" s="1">
        <v>42876</v>
      </c>
      <c r="M2334" s="4">
        <f t="shared" si="73"/>
        <v>90.316129999999987</v>
      </c>
      <c r="N2334" s="4">
        <f t="shared" si="72"/>
        <v>137.84</v>
      </c>
    </row>
    <row r="2335" spans="1:14" x14ac:dyDescent="0.3">
      <c r="A2335" s="1">
        <v>42877</v>
      </c>
      <c r="B2335">
        <v>139</v>
      </c>
      <c r="C2335">
        <v>93.54</v>
      </c>
      <c r="D2335">
        <v>145.26</v>
      </c>
      <c r="E2335">
        <v>75.23</v>
      </c>
      <c r="F2335">
        <v>29.31</v>
      </c>
      <c r="G2335">
        <v>38.497999999999998</v>
      </c>
      <c r="H2335">
        <v>68.45</v>
      </c>
      <c r="L2335" s="1">
        <v>42877</v>
      </c>
      <c r="M2335" s="4">
        <f t="shared" si="73"/>
        <v>91.047955000000002</v>
      </c>
      <c r="N2335" s="4">
        <f t="shared" si="72"/>
        <v>139</v>
      </c>
    </row>
    <row r="2336" spans="1:14" x14ac:dyDescent="0.3">
      <c r="A2336" s="1">
        <v>42878</v>
      </c>
      <c r="B2336">
        <v>139.13999999999999</v>
      </c>
      <c r="C2336">
        <v>93.56</v>
      </c>
      <c r="D2336">
        <v>144.68</v>
      </c>
      <c r="E2336">
        <v>75.48</v>
      </c>
      <c r="F2336">
        <v>29.25</v>
      </c>
      <c r="G2336">
        <v>38.450000000000003</v>
      </c>
      <c r="H2336">
        <v>68.680000000000007</v>
      </c>
      <c r="L2336" s="1">
        <v>42878</v>
      </c>
      <c r="M2336" s="4">
        <f t="shared" si="73"/>
        <v>90.965624999999989</v>
      </c>
      <c r="N2336" s="4">
        <f t="shared" si="72"/>
        <v>139.13999999999999</v>
      </c>
    </row>
    <row r="2337" spans="1:14" x14ac:dyDescent="0.3">
      <c r="A2337" s="1">
        <v>42879</v>
      </c>
      <c r="B2337">
        <v>139.78</v>
      </c>
      <c r="C2337">
        <v>94.07</v>
      </c>
      <c r="D2337">
        <v>145.62</v>
      </c>
      <c r="E2337">
        <v>75.67</v>
      </c>
      <c r="F2337">
        <v>29.53</v>
      </c>
      <c r="G2337">
        <v>38.335000000000001</v>
      </c>
      <c r="H2337">
        <v>68.77</v>
      </c>
      <c r="L2337" s="1">
        <v>42879</v>
      </c>
      <c r="M2337" s="4">
        <f t="shared" si="73"/>
        <v>91.405264999999986</v>
      </c>
      <c r="N2337" s="4">
        <f t="shared" si="72"/>
        <v>139.78</v>
      </c>
    </row>
    <row r="2338" spans="1:14" x14ac:dyDescent="0.3">
      <c r="A2338" s="1">
        <v>42880</v>
      </c>
      <c r="B2338">
        <v>140.97</v>
      </c>
      <c r="C2338">
        <v>95.05</v>
      </c>
      <c r="D2338">
        <v>146.36000000000001</v>
      </c>
      <c r="E2338">
        <v>76.03</v>
      </c>
      <c r="F2338">
        <v>29.8</v>
      </c>
      <c r="G2338">
        <v>38.468000000000004</v>
      </c>
      <c r="H2338">
        <v>69.62</v>
      </c>
      <c r="L2338" s="1">
        <v>42880</v>
      </c>
      <c r="M2338" s="4">
        <f t="shared" si="73"/>
        <v>92.085700000000003</v>
      </c>
      <c r="N2338" s="4">
        <f t="shared" si="72"/>
        <v>140.97</v>
      </c>
    </row>
    <row r="2339" spans="1:14" x14ac:dyDescent="0.3">
      <c r="A2339" s="1">
        <v>42881</v>
      </c>
      <c r="B2339">
        <v>141.22</v>
      </c>
      <c r="C2339">
        <v>95.18</v>
      </c>
      <c r="D2339">
        <v>147.03</v>
      </c>
      <c r="E2339">
        <v>75.89</v>
      </c>
      <c r="F2339">
        <v>30.01</v>
      </c>
      <c r="G2339">
        <v>38.402999999999999</v>
      </c>
      <c r="H2339">
        <v>69.959999999999994</v>
      </c>
      <c r="L2339" s="1">
        <v>42881</v>
      </c>
      <c r="M2339" s="4">
        <f t="shared" si="73"/>
        <v>92.305305000000004</v>
      </c>
      <c r="N2339" s="4">
        <f t="shared" si="72"/>
        <v>141.22</v>
      </c>
    </row>
    <row r="2340" spans="1:14" x14ac:dyDescent="0.3">
      <c r="A2340" s="1">
        <v>42882</v>
      </c>
      <c r="B2340">
        <v>141.22</v>
      </c>
      <c r="C2340">
        <v>95.18</v>
      </c>
      <c r="D2340">
        <v>147.03</v>
      </c>
      <c r="E2340">
        <v>75.89</v>
      </c>
      <c r="F2340">
        <v>30.01</v>
      </c>
      <c r="G2340">
        <v>38.402999999999999</v>
      </c>
      <c r="H2340">
        <v>69.959999999999994</v>
      </c>
      <c r="L2340" s="1">
        <v>42882</v>
      </c>
      <c r="M2340" s="4">
        <f t="shared" si="73"/>
        <v>92.305305000000004</v>
      </c>
      <c r="N2340" s="4">
        <f t="shared" si="72"/>
        <v>141.22</v>
      </c>
    </row>
    <row r="2341" spans="1:14" x14ac:dyDescent="0.3">
      <c r="A2341" s="1">
        <v>42883</v>
      </c>
      <c r="B2341">
        <v>141.22</v>
      </c>
      <c r="C2341">
        <v>95.18</v>
      </c>
      <c r="D2341">
        <v>147.03</v>
      </c>
      <c r="E2341">
        <v>75.89</v>
      </c>
      <c r="F2341">
        <v>30.01</v>
      </c>
      <c r="G2341">
        <v>38.402999999999999</v>
      </c>
      <c r="H2341">
        <v>69.959999999999994</v>
      </c>
      <c r="L2341" s="1">
        <v>42883</v>
      </c>
      <c r="M2341" s="4">
        <f t="shared" si="73"/>
        <v>92.305305000000004</v>
      </c>
      <c r="N2341" s="4">
        <f t="shared" si="72"/>
        <v>141.22</v>
      </c>
    </row>
    <row r="2342" spans="1:14" x14ac:dyDescent="0.3">
      <c r="A2342" s="1">
        <v>42884</v>
      </c>
      <c r="B2342">
        <v>141.22</v>
      </c>
      <c r="C2342">
        <v>95.18</v>
      </c>
      <c r="D2342">
        <v>147.03</v>
      </c>
      <c r="E2342">
        <v>75.89</v>
      </c>
      <c r="F2342">
        <v>30.01</v>
      </c>
      <c r="G2342">
        <v>38.402999999999999</v>
      </c>
      <c r="H2342">
        <v>69.959999999999994</v>
      </c>
      <c r="L2342" s="1">
        <v>42884</v>
      </c>
      <c r="M2342" s="4">
        <f t="shared" si="73"/>
        <v>92.305305000000004</v>
      </c>
      <c r="N2342" s="4">
        <f t="shared" si="72"/>
        <v>141.22</v>
      </c>
    </row>
    <row r="2343" spans="1:14" x14ac:dyDescent="0.3">
      <c r="A2343" s="1">
        <v>42885</v>
      </c>
      <c r="B2343">
        <v>141.34</v>
      </c>
      <c r="C2343">
        <v>94.95</v>
      </c>
      <c r="D2343">
        <v>148.01</v>
      </c>
      <c r="E2343">
        <v>75.78</v>
      </c>
      <c r="F2343">
        <v>29.98</v>
      </c>
      <c r="G2343">
        <v>38.417999999999999</v>
      </c>
      <c r="H2343">
        <v>70.41</v>
      </c>
      <c r="L2343" s="1">
        <v>42885</v>
      </c>
      <c r="M2343" s="4">
        <f t="shared" si="73"/>
        <v>92.499790000000004</v>
      </c>
      <c r="N2343" s="4">
        <f t="shared" si="72"/>
        <v>141.34</v>
      </c>
    </row>
    <row r="2344" spans="1:14" x14ac:dyDescent="0.3">
      <c r="A2344" s="1">
        <v>42886</v>
      </c>
      <c r="B2344">
        <v>141.29</v>
      </c>
      <c r="C2344">
        <v>94.69</v>
      </c>
      <c r="D2344">
        <v>147.99</v>
      </c>
      <c r="E2344">
        <v>76.08</v>
      </c>
      <c r="F2344">
        <v>29.81</v>
      </c>
      <c r="G2344">
        <v>38.19</v>
      </c>
      <c r="H2344">
        <v>69.84</v>
      </c>
      <c r="L2344" s="1">
        <v>42886</v>
      </c>
      <c r="M2344" s="4">
        <f t="shared" si="73"/>
        <v>92.368905000000012</v>
      </c>
      <c r="N2344" s="4">
        <f t="shared" si="72"/>
        <v>141.29</v>
      </c>
    </row>
    <row r="2345" spans="1:14" x14ac:dyDescent="0.3">
      <c r="A2345" s="1">
        <v>42887</v>
      </c>
      <c r="B2345">
        <v>141.84</v>
      </c>
      <c r="C2345">
        <v>95.89</v>
      </c>
      <c r="D2345">
        <v>148.13999999999999</v>
      </c>
      <c r="E2345">
        <v>76.92</v>
      </c>
      <c r="F2345">
        <v>29.88</v>
      </c>
      <c r="G2345">
        <v>38.295000000000002</v>
      </c>
      <c r="H2345">
        <v>70.099999999999994</v>
      </c>
      <c r="L2345" s="1">
        <v>42887</v>
      </c>
      <c r="M2345" s="4">
        <f t="shared" si="73"/>
        <v>92.988939999999985</v>
      </c>
      <c r="N2345" s="4">
        <f t="shared" si="72"/>
        <v>141.84</v>
      </c>
    </row>
    <row r="2346" spans="1:14" x14ac:dyDescent="0.3">
      <c r="A2346" s="1">
        <v>42888</v>
      </c>
      <c r="B2346">
        <v>143.46</v>
      </c>
      <c r="C2346">
        <v>96.54</v>
      </c>
      <c r="D2346">
        <v>149.65</v>
      </c>
      <c r="E2346">
        <v>77.42</v>
      </c>
      <c r="F2346">
        <v>30.02</v>
      </c>
      <c r="G2346">
        <v>38.863</v>
      </c>
      <c r="H2346">
        <v>71.760000000000005</v>
      </c>
      <c r="L2346" s="1">
        <v>42888</v>
      </c>
      <c r="M2346" s="4">
        <f t="shared" si="73"/>
        <v>93.891810000000021</v>
      </c>
      <c r="N2346" s="4">
        <f t="shared" si="72"/>
        <v>143.46</v>
      </c>
    </row>
    <row r="2347" spans="1:14" x14ac:dyDescent="0.3">
      <c r="A2347" s="1">
        <v>42889</v>
      </c>
      <c r="B2347">
        <v>143.46</v>
      </c>
      <c r="C2347">
        <v>96.54</v>
      </c>
      <c r="D2347">
        <v>149.65</v>
      </c>
      <c r="E2347">
        <v>77.42</v>
      </c>
      <c r="F2347">
        <v>30.02</v>
      </c>
      <c r="G2347">
        <v>38.863</v>
      </c>
      <c r="H2347">
        <v>71.760000000000005</v>
      </c>
      <c r="L2347" s="1">
        <v>42889</v>
      </c>
      <c r="M2347" s="4">
        <f t="shared" si="73"/>
        <v>93.891810000000021</v>
      </c>
      <c r="N2347" s="4">
        <f t="shared" si="72"/>
        <v>143.46</v>
      </c>
    </row>
    <row r="2348" spans="1:14" x14ac:dyDescent="0.3">
      <c r="A2348" s="1">
        <v>42890</v>
      </c>
      <c r="B2348">
        <v>143.46</v>
      </c>
      <c r="C2348">
        <v>96.54</v>
      </c>
      <c r="D2348">
        <v>149.65</v>
      </c>
      <c r="E2348">
        <v>77.42</v>
      </c>
      <c r="F2348">
        <v>30.02</v>
      </c>
      <c r="G2348">
        <v>38.863</v>
      </c>
      <c r="H2348">
        <v>71.760000000000005</v>
      </c>
      <c r="L2348" s="1">
        <v>42890</v>
      </c>
      <c r="M2348" s="4">
        <f t="shared" si="73"/>
        <v>93.891810000000021</v>
      </c>
      <c r="N2348" s="4">
        <f t="shared" si="72"/>
        <v>143.46</v>
      </c>
    </row>
    <row r="2349" spans="1:14" x14ac:dyDescent="0.3">
      <c r="A2349" s="1">
        <v>42891</v>
      </c>
      <c r="B2349">
        <v>143.43</v>
      </c>
      <c r="C2349">
        <v>96.81</v>
      </c>
      <c r="D2349">
        <v>150.01</v>
      </c>
      <c r="E2349">
        <v>77.2</v>
      </c>
      <c r="F2349">
        <v>29.92</v>
      </c>
      <c r="G2349">
        <v>38.482999999999997</v>
      </c>
      <c r="H2349">
        <v>72.28</v>
      </c>
      <c r="L2349" s="1">
        <v>42891</v>
      </c>
      <c r="M2349" s="4">
        <f t="shared" si="73"/>
        <v>94.057259999999985</v>
      </c>
      <c r="N2349" s="4">
        <f t="shared" si="72"/>
        <v>143.43</v>
      </c>
    </row>
    <row r="2350" spans="1:14" x14ac:dyDescent="0.3">
      <c r="A2350" s="1">
        <v>42892</v>
      </c>
      <c r="B2350">
        <v>142.86000000000001</v>
      </c>
      <c r="C2350">
        <v>96.27</v>
      </c>
      <c r="D2350">
        <v>150.5</v>
      </c>
      <c r="E2350">
        <v>77.010000000000005</v>
      </c>
      <c r="F2350">
        <v>29.91</v>
      </c>
      <c r="G2350">
        <v>38.613</v>
      </c>
      <c r="H2350">
        <v>72.52</v>
      </c>
      <c r="L2350" s="1">
        <v>42892</v>
      </c>
      <c r="M2350" s="4">
        <f t="shared" si="73"/>
        <v>93.999255000000005</v>
      </c>
      <c r="N2350" s="4">
        <f t="shared" si="72"/>
        <v>142.86000000000001</v>
      </c>
    </row>
    <row r="2351" spans="1:14" x14ac:dyDescent="0.3">
      <c r="A2351" s="1">
        <v>42893</v>
      </c>
      <c r="B2351">
        <v>143.41999999999999</v>
      </c>
      <c r="C2351">
        <v>96.23</v>
      </c>
      <c r="D2351">
        <v>151.62</v>
      </c>
      <c r="E2351">
        <v>77.22</v>
      </c>
      <c r="F2351">
        <v>29.89</v>
      </c>
      <c r="G2351">
        <v>38.843000000000004</v>
      </c>
      <c r="H2351">
        <v>72.39</v>
      </c>
      <c r="L2351" s="1">
        <v>42893</v>
      </c>
      <c r="M2351" s="4">
        <f t="shared" si="73"/>
        <v>94.306744999999992</v>
      </c>
      <c r="N2351" s="4">
        <f t="shared" si="72"/>
        <v>143.41999999999999</v>
      </c>
    </row>
    <row r="2352" spans="1:14" x14ac:dyDescent="0.3">
      <c r="A2352" s="1">
        <v>42894</v>
      </c>
      <c r="B2352">
        <v>143.57</v>
      </c>
      <c r="C2352">
        <v>97.52</v>
      </c>
      <c r="D2352">
        <v>154.38999999999999</v>
      </c>
      <c r="E2352">
        <v>77</v>
      </c>
      <c r="F2352">
        <v>29.99</v>
      </c>
      <c r="G2352">
        <v>38.747999999999998</v>
      </c>
      <c r="H2352">
        <v>71.95</v>
      </c>
      <c r="L2352" s="1">
        <v>42894</v>
      </c>
      <c r="M2352" s="4">
        <f t="shared" si="73"/>
        <v>95.364294999999998</v>
      </c>
      <c r="N2352" s="4">
        <f t="shared" si="72"/>
        <v>143.57</v>
      </c>
    </row>
    <row r="2353" spans="1:14" x14ac:dyDescent="0.3">
      <c r="A2353" s="1">
        <v>42895</v>
      </c>
      <c r="B2353">
        <v>139.97999999999999</v>
      </c>
      <c r="C2353">
        <v>94.64</v>
      </c>
      <c r="D2353">
        <v>147.9</v>
      </c>
      <c r="E2353">
        <v>77.52</v>
      </c>
      <c r="F2353">
        <v>29.89</v>
      </c>
      <c r="G2353">
        <v>37.244999999999997</v>
      </c>
      <c r="H2353">
        <v>70.319999999999993</v>
      </c>
      <c r="L2353" s="1">
        <v>42895</v>
      </c>
      <c r="M2353" s="4">
        <f t="shared" si="73"/>
        <v>92.49844499999999</v>
      </c>
      <c r="N2353" s="4">
        <f t="shared" si="72"/>
        <v>139.97999999999999</v>
      </c>
    </row>
    <row r="2354" spans="1:14" x14ac:dyDescent="0.3">
      <c r="A2354" s="1">
        <v>42896</v>
      </c>
      <c r="B2354">
        <v>139.97999999999999</v>
      </c>
      <c r="C2354">
        <v>94.64</v>
      </c>
      <c r="D2354">
        <v>147.9</v>
      </c>
      <c r="E2354">
        <v>77.52</v>
      </c>
      <c r="F2354">
        <v>29.89</v>
      </c>
      <c r="G2354">
        <v>37.244999999999997</v>
      </c>
      <c r="H2354">
        <v>70.319999999999993</v>
      </c>
      <c r="L2354" s="1">
        <v>42896</v>
      </c>
      <c r="M2354" s="4">
        <f t="shared" si="73"/>
        <v>92.49844499999999</v>
      </c>
      <c r="N2354" s="4">
        <f t="shared" si="72"/>
        <v>139.97999999999999</v>
      </c>
    </row>
    <row r="2355" spans="1:14" x14ac:dyDescent="0.3">
      <c r="A2355" s="1">
        <v>42897</v>
      </c>
      <c r="B2355">
        <v>139.97999999999999</v>
      </c>
      <c r="C2355">
        <v>94.64</v>
      </c>
      <c r="D2355">
        <v>147.9</v>
      </c>
      <c r="E2355">
        <v>77.52</v>
      </c>
      <c r="F2355">
        <v>29.89</v>
      </c>
      <c r="G2355">
        <v>37.244999999999997</v>
      </c>
      <c r="H2355">
        <v>70.319999999999993</v>
      </c>
      <c r="L2355" s="1">
        <v>42897</v>
      </c>
      <c r="M2355" s="4">
        <f t="shared" si="73"/>
        <v>92.49844499999999</v>
      </c>
      <c r="N2355" s="4">
        <f t="shared" si="72"/>
        <v>139.97999999999999</v>
      </c>
    </row>
    <row r="2356" spans="1:14" x14ac:dyDescent="0.3">
      <c r="A2356" s="1">
        <v>42898</v>
      </c>
      <c r="B2356">
        <v>139.22999999999999</v>
      </c>
      <c r="C2356">
        <v>93.81</v>
      </c>
      <c r="D2356">
        <v>147.05000000000001</v>
      </c>
      <c r="E2356">
        <v>77.42</v>
      </c>
      <c r="F2356">
        <v>29.6</v>
      </c>
      <c r="G2356">
        <v>36.354999999999997</v>
      </c>
      <c r="H2356">
        <v>69.78</v>
      </c>
      <c r="L2356" s="1">
        <v>42898</v>
      </c>
      <c r="M2356" s="4">
        <f t="shared" si="73"/>
        <v>91.837299999999985</v>
      </c>
      <c r="N2356" s="4">
        <f t="shared" si="72"/>
        <v>139.22999999999999</v>
      </c>
    </row>
    <row r="2357" spans="1:14" x14ac:dyDescent="0.3">
      <c r="A2357" s="1">
        <v>42899</v>
      </c>
      <c r="B2357">
        <v>140.36000000000001</v>
      </c>
      <c r="C2357">
        <v>94.59</v>
      </c>
      <c r="D2357">
        <v>148.05000000000001</v>
      </c>
      <c r="E2357">
        <v>77.58</v>
      </c>
      <c r="F2357">
        <v>30.08</v>
      </c>
      <c r="G2357">
        <v>36.648000000000003</v>
      </c>
      <c r="H2357">
        <v>70.650000000000006</v>
      </c>
      <c r="L2357" s="1">
        <v>42899</v>
      </c>
      <c r="M2357" s="4">
        <f t="shared" si="73"/>
        <v>92.500839999999997</v>
      </c>
      <c r="N2357" s="4">
        <f t="shared" si="72"/>
        <v>140.36000000000001</v>
      </c>
    </row>
    <row r="2358" spans="1:14" x14ac:dyDescent="0.3">
      <c r="A2358" s="1">
        <v>42900</v>
      </c>
      <c r="B2358">
        <v>139.75</v>
      </c>
      <c r="C2358">
        <v>94.28</v>
      </c>
      <c r="D2358">
        <v>146.5</v>
      </c>
      <c r="E2358">
        <v>77.95</v>
      </c>
      <c r="F2358">
        <v>29.82</v>
      </c>
      <c r="G2358">
        <v>36.29</v>
      </c>
      <c r="H2358">
        <v>70.27</v>
      </c>
      <c r="L2358" s="1">
        <v>42900</v>
      </c>
      <c r="M2358" s="4">
        <f t="shared" si="73"/>
        <v>91.986409999999992</v>
      </c>
      <c r="N2358" s="4">
        <f t="shared" si="72"/>
        <v>139.75</v>
      </c>
    </row>
    <row r="2359" spans="1:14" x14ac:dyDescent="0.3">
      <c r="A2359" s="1">
        <v>42901</v>
      </c>
      <c r="B2359">
        <v>139.13</v>
      </c>
      <c r="C2359">
        <v>93.91</v>
      </c>
      <c r="D2359">
        <v>145.34</v>
      </c>
      <c r="E2359">
        <v>77.87</v>
      </c>
      <c r="F2359">
        <v>29.3</v>
      </c>
      <c r="G2359">
        <v>36.073</v>
      </c>
      <c r="H2359">
        <v>69.900000000000006</v>
      </c>
      <c r="L2359" s="1">
        <v>42901</v>
      </c>
      <c r="M2359" s="4">
        <f t="shared" si="73"/>
        <v>91.495949999999979</v>
      </c>
      <c r="N2359" s="4">
        <f t="shared" si="72"/>
        <v>139.13</v>
      </c>
    </row>
    <row r="2360" spans="1:14" x14ac:dyDescent="0.3">
      <c r="A2360" s="1">
        <v>42902</v>
      </c>
      <c r="B2360">
        <v>138.15</v>
      </c>
      <c r="C2360">
        <v>94.08</v>
      </c>
      <c r="D2360">
        <v>144.76</v>
      </c>
      <c r="E2360">
        <v>77.69</v>
      </c>
      <c r="F2360">
        <v>29.41</v>
      </c>
      <c r="G2360">
        <v>35.567999999999998</v>
      </c>
      <c r="H2360">
        <v>70</v>
      </c>
      <c r="L2360" s="1">
        <v>42902</v>
      </c>
      <c r="M2360" s="4">
        <f t="shared" si="73"/>
        <v>91.343004999999991</v>
      </c>
      <c r="N2360" s="4">
        <f t="shared" si="72"/>
        <v>138.15</v>
      </c>
    </row>
    <row r="2361" spans="1:14" x14ac:dyDescent="0.3">
      <c r="A2361" s="1">
        <v>42903</v>
      </c>
      <c r="B2361">
        <v>138.15</v>
      </c>
      <c r="C2361">
        <v>94.08</v>
      </c>
      <c r="D2361">
        <v>144.76</v>
      </c>
      <c r="E2361">
        <v>77.69</v>
      </c>
      <c r="F2361">
        <v>29.41</v>
      </c>
      <c r="G2361">
        <v>35.567999999999998</v>
      </c>
      <c r="H2361">
        <v>70</v>
      </c>
      <c r="L2361" s="1">
        <v>42903</v>
      </c>
      <c r="M2361" s="4">
        <f t="shared" si="73"/>
        <v>91.343004999999991</v>
      </c>
      <c r="N2361" s="4">
        <f t="shared" si="72"/>
        <v>138.15</v>
      </c>
    </row>
    <row r="2362" spans="1:14" x14ac:dyDescent="0.3">
      <c r="A2362" s="1">
        <v>42904</v>
      </c>
      <c r="B2362">
        <v>138.15</v>
      </c>
      <c r="C2362">
        <v>94.08</v>
      </c>
      <c r="D2362">
        <v>144.76</v>
      </c>
      <c r="E2362">
        <v>77.69</v>
      </c>
      <c r="F2362">
        <v>29.41</v>
      </c>
      <c r="G2362">
        <v>35.567999999999998</v>
      </c>
      <c r="H2362">
        <v>70</v>
      </c>
      <c r="L2362" s="1">
        <v>42904</v>
      </c>
      <c r="M2362" s="4">
        <f t="shared" si="73"/>
        <v>91.343004999999991</v>
      </c>
      <c r="N2362" s="4">
        <f t="shared" si="72"/>
        <v>138.15</v>
      </c>
    </row>
    <row r="2363" spans="1:14" x14ac:dyDescent="0.3">
      <c r="A2363" s="1">
        <v>42905</v>
      </c>
      <c r="B2363">
        <v>140.46</v>
      </c>
      <c r="C2363">
        <v>95.35</v>
      </c>
      <c r="D2363">
        <v>147.51</v>
      </c>
      <c r="E2363">
        <v>78.5</v>
      </c>
      <c r="F2363">
        <v>29.45</v>
      </c>
      <c r="G2363">
        <v>36.585000000000001</v>
      </c>
      <c r="H2363">
        <v>70.87</v>
      </c>
      <c r="L2363" s="1">
        <v>42905</v>
      </c>
      <c r="M2363" s="4">
        <f t="shared" si="73"/>
        <v>92.785225000000011</v>
      </c>
      <c r="N2363" s="4">
        <f t="shared" si="72"/>
        <v>140.46</v>
      </c>
    </row>
    <row r="2364" spans="1:14" x14ac:dyDescent="0.3">
      <c r="A2364" s="1">
        <v>42906</v>
      </c>
      <c r="B2364">
        <v>139.36000000000001</v>
      </c>
      <c r="C2364">
        <v>94.47</v>
      </c>
      <c r="D2364">
        <v>145.85</v>
      </c>
      <c r="E2364">
        <v>78.760000000000005</v>
      </c>
      <c r="F2364">
        <v>29.24</v>
      </c>
      <c r="G2364">
        <v>36.253</v>
      </c>
      <c r="H2364">
        <v>69.91</v>
      </c>
      <c r="L2364" s="1">
        <v>42906</v>
      </c>
      <c r="M2364" s="4">
        <f t="shared" si="73"/>
        <v>91.971919999999969</v>
      </c>
      <c r="N2364" s="4">
        <f t="shared" si="72"/>
        <v>139.36000000000001</v>
      </c>
    </row>
    <row r="2365" spans="1:14" x14ac:dyDescent="0.3">
      <c r="A2365" s="1">
        <v>42907</v>
      </c>
      <c r="B2365">
        <v>140.74</v>
      </c>
      <c r="C2365">
        <v>95.42</v>
      </c>
      <c r="D2365">
        <v>147.54</v>
      </c>
      <c r="E2365">
        <v>79.760000000000005</v>
      </c>
      <c r="F2365">
        <v>29.14</v>
      </c>
      <c r="G2365">
        <v>36.468000000000004</v>
      </c>
      <c r="H2365">
        <v>70.27</v>
      </c>
      <c r="L2365" s="1">
        <v>42907</v>
      </c>
      <c r="M2365" s="4">
        <f t="shared" si="73"/>
        <v>92.934370000000001</v>
      </c>
      <c r="N2365" s="4">
        <f t="shared" si="72"/>
        <v>140.74</v>
      </c>
    </row>
    <row r="2366" spans="1:14" x14ac:dyDescent="0.3">
      <c r="A2366" s="1">
        <v>42908</v>
      </c>
      <c r="B2366">
        <v>140.69999999999999</v>
      </c>
      <c r="C2366">
        <v>95.83</v>
      </c>
      <c r="D2366">
        <v>147.19999999999999</v>
      </c>
      <c r="E2366">
        <v>80.59</v>
      </c>
      <c r="F2366">
        <v>29.06</v>
      </c>
      <c r="G2366">
        <v>36.408000000000001</v>
      </c>
      <c r="H2366">
        <v>70.260000000000005</v>
      </c>
      <c r="L2366" s="1">
        <v>42908</v>
      </c>
      <c r="M2366" s="4">
        <f t="shared" si="73"/>
        <v>93.110329999999976</v>
      </c>
      <c r="N2366" s="4">
        <f t="shared" si="72"/>
        <v>140.69999999999999</v>
      </c>
    </row>
    <row r="2367" spans="1:14" x14ac:dyDescent="0.3">
      <c r="A2367" s="1">
        <v>42909</v>
      </c>
      <c r="B2367">
        <v>141.24</v>
      </c>
      <c r="C2367">
        <v>96.88</v>
      </c>
      <c r="D2367">
        <v>147.63999999999999</v>
      </c>
      <c r="E2367">
        <v>80.47</v>
      </c>
      <c r="F2367">
        <v>29.21</v>
      </c>
      <c r="G2367">
        <v>36.57</v>
      </c>
      <c r="H2367">
        <v>71.209999999999994</v>
      </c>
      <c r="L2367" s="1">
        <v>42909</v>
      </c>
      <c r="M2367" s="4">
        <f t="shared" si="73"/>
        <v>93.681104999999974</v>
      </c>
      <c r="N2367" s="4">
        <f t="shared" si="72"/>
        <v>141.24</v>
      </c>
    </row>
    <row r="2368" spans="1:14" x14ac:dyDescent="0.3">
      <c r="A2368" s="1">
        <v>42910</v>
      </c>
      <c r="B2368">
        <v>141.24</v>
      </c>
      <c r="C2368">
        <v>96.88</v>
      </c>
      <c r="D2368">
        <v>147.63999999999999</v>
      </c>
      <c r="E2368">
        <v>80.47</v>
      </c>
      <c r="F2368">
        <v>29.21</v>
      </c>
      <c r="G2368">
        <v>36.57</v>
      </c>
      <c r="H2368">
        <v>71.209999999999994</v>
      </c>
      <c r="L2368" s="1">
        <v>42910</v>
      </c>
      <c r="M2368" s="4">
        <f t="shared" si="73"/>
        <v>93.681104999999974</v>
      </c>
      <c r="N2368" s="4">
        <f t="shared" si="72"/>
        <v>141.24</v>
      </c>
    </row>
    <row r="2369" spans="1:14" x14ac:dyDescent="0.3">
      <c r="A2369" s="1">
        <v>42911</v>
      </c>
      <c r="B2369">
        <v>141.24</v>
      </c>
      <c r="C2369">
        <v>96.88</v>
      </c>
      <c r="D2369">
        <v>147.63999999999999</v>
      </c>
      <c r="E2369">
        <v>80.47</v>
      </c>
      <c r="F2369">
        <v>29.21</v>
      </c>
      <c r="G2369">
        <v>36.57</v>
      </c>
      <c r="H2369">
        <v>71.209999999999994</v>
      </c>
      <c r="L2369" s="1">
        <v>42911</v>
      </c>
      <c r="M2369" s="4">
        <f t="shared" si="73"/>
        <v>93.681104999999974</v>
      </c>
      <c r="N2369" s="4">
        <f t="shared" si="72"/>
        <v>141.24</v>
      </c>
    </row>
    <row r="2370" spans="1:14" x14ac:dyDescent="0.3">
      <c r="A2370" s="1">
        <v>42912</v>
      </c>
      <c r="B2370">
        <v>140.58000000000001</v>
      </c>
      <c r="C2370">
        <v>96.1</v>
      </c>
      <c r="D2370">
        <v>146.37</v>
      </c>
      <c r="E2370">
        <v>80.39</v>
      </c>
      <c r="F2370">
        <v>29.34</v>
      </c>
      <c r="G2370">
        <v>36.454999999999998</v>
      </c>
      <c r="H2370">
        <v>70.53</v>
      </c>
      <c r="L2370" s="1">
        <v>42912</v>
      </c>
      <c r="M2370" s="4">
        <f t="shared" si="73"/>
        <v>92.999169999999978</v>
      </c>
      <c r="N2370" s="4">
        <f t="shared" ref="N2370:N2433" si="74">B2370</f>
        <v>140.58000000000001</v>
      </c>
    </row>
    <row r="2371" spans="1:14" x14ac:dyDescent="0.3">
      <c r="A2371" s="1">
        <v>42913</v>
      </c>
      <c r="B2371">
        <v>138.03</v>
      </c>
      <c r="C2371">
        <v>94.53</v>
      </c>
      <c r="D2371">
        <v>142.11000000000001</v>
      </c>
      <c r="E2371">
        <v>79.66</v>
      </c>
      <c r="F2371">
        <v>29.21</v>
      </c>
      <c r="G2371">
        <v>35.933</v>
      </c>
      <c r="H2371">
        <v>69.209999999999994</v>
      </c>
      <c r="L2371" s="1">
        <v>42913</v>
      </c>
      <c r="M2371" s="4">
        <f t="shared" ref="M2371:M2434" si="75">C2371*0.35+D2371*25%+E2371*15%+F2371*0.05%+G2371*10%+H2371*10%</f>
        <v>91.090904999999992</v>
      </c>
      <c r="N2371" s="4">
        <f t="shared" si="74"/>
        <v>138.03</v>
      </c>
    </row>
    <row r="2372" spans="1:14" x14ac:dyDescent="0.3">
      <c r="A2372" s="1">
        <v>42914</v>
      </c>
      <c r="B2372">
        <v>140.02000000000001</v>
      </c>
      <c r="C2372">
        <v>96.13</v>
      </c>
      <c r="D2372">
        <v>144.57</v>
      </c>
      <c r="E2372">
        <v>80.08</v>
      </c>
      <c r="F2372">
        <v>29.46</v>
      </c>
      <c r="G2372">
        <v>36.457999999999998</v>
      </c>
      <c r="H2372">
        <v>69.8</v>
      </c>
      <c r="L2372" s="1">
        <v>42914</v>
      </c>
      <c r="M2372" s="4">
        <f t="shared" si="75"/>
        <v>92.440529999999995</v>
      </c>
      <c r="N2372" s="4">
        <f t="shared" si="74"/>
        <v>140.02000000000001</v>
      </c>
    </row>
    <row r="2373" spans="1:14" x14ac:dyDescent="0.3">
      <c r="A2373" s="1">
        <v>42915</v>
      </c>
      <c r="B2373">
        <v>137.59</v>
      </c>
      <c r="C2373">
        <v>94.6</v>
      </c>
      <c r="D2373">
        <v>140.97</v>
      </c>
      <c r="E2373">
        <v>79.349999999999994</v>
      </c>
      <c r="F2373">
        <v>28.93</v>
      </c>
      <c r="G2373">
        <v>35.92</v>
      </c>
      <c r="H2373">
        <v>68.489999999999995</v>
      </c>
      <c r="L2373" s="1">
        <v>42915</v>
      </c>
      <c r="M2373" s="4">
        <f t="shared" si="75"/>
        <v>90.710464999999999</v>
      </c>
      <c r="N2373" s="4">
        <f t="shared" si="74"/>
        <v>137.59</v>
      </c>
    </row>
    <row r="2374" spans="1:14" x14ac:dyDescent="0.3">
      <c r="A2374" s="1">
        <v>42916</v>
      </c>
      <c r="B2374">
        <v>137.63999999999999</v>
      </c>
      <c r="C2374">
        <v>94.74</v>
      </c>
      <c r="D2374">
        <v>140.19999999999999</v>
      </c>
      <c r="E2374">
        <v>79.239999999999995</v>
      </c>
      <c r="F2374">
        <v>29.02</v>
      </c>
      <c r="G2374">
        <v>36.005000000000003</v>
      </c>
      <c r="H2374">
        <v>68.930000000000007</v>
      </c>
      <c r="L2374" s="1">
        <v>42916</v>
      </c>
      <c r="M2374" s="4">
        <f t="shared" si="75"/>
        <v>90.603009999999998</v>
      </c>
      <c r="N2374" s="4">
        <f t="shared" si="74"/>
        <v>137.63999999999999</v>
      </c>
    </row>
    <row r="2375" spans="1:14" x14ac:dyDescent="0.3">
      <c r="A2375" s="1">
        <v>42917</v>
      </c>
      <c r="B2375">
        <v>137.63999999999999</v>
      </c>
      <c r="C2375">
        <v>94.74</v>
      </c>
      <c r="D2375">
        <v>140.19999999999999</v>
      </c>
      <c r="E2375">
        <v>79.239999999999995</v>
      </c>
      <c r="F2375">
        <v>29.02</v>
      </c>
      <c r="G2375">
        <v>36.005000000000003</v>
      </c>
      <c r="H2375">
        <v>68.930000000000007</v>
      </c>
      <c r="L2375" s="1">
        <v>42917</v>
      </c>
      <c r="M2375" s="4">
        <f t="shared" si="75"/>
        <v>90.603009999999998</v>
      </c>
      <c r="N2375" s="4">
        <f t="shared" si="74"/>
        <v>137.63999999999999</v>
      </c>
    </row>
    <row r="2376" spans="1:14" x14ac:dyDescent="0.3">
      <c r="A2376" s="1">
        <v>42918</v>
      </c>
      <c r="B2376">
        <v>137.63999999999999</v>
      </c>
      <c r="C2376">
        <v>94.74</v>
      </c>
      <c r="D2376">
        <v>140.19999999999999</v>
      </c>
      <c r="E2376">
        <v>79.239999999999995</v>
      </c>
      <c r="F2376">
        <v>29.02</v>
      </c>
      <c r="G2376">
        <v>36.005000000000003</v>
      </c>
      <c r="H2376">
        <v>68.930000000000007</v>
      </c>
      <c r="L2376" s="1">
        <v>42918</v>
      </c>
      <c r="M2376" s="4">
        <f t="shared" si="75"/>
        <v>90.603009999999998</v>
      </c>
      <c r="N2376" s="4">
        <f t="shared" si="74"/>
        <v>137.63999999999999</v>
      </c>
    </row>
    <row r="2377" spans="1:14" x14ac:dyDescent="0.3">
      <c r="A2377" s="1">
        <v>42919</v>
      </c>
      <c r="B2377">
        <v>136.19</v>
      </c>
      <c r="C2377">
        <v>93.86</v>
      </c>
      <c r="D2377">
        <v>138.28</v>
      </c>
      <c r="E2377">
        <v>79.38</v>
      </c>
      <c r="F2377">
        <v>29.1</v>
      </c>
      <c r="G2377">
        <v>35.875</v>
      </c>
      <c r="H2377">
        <v>68.17</v>
      </c>
      <c r="L2377" s="1">
        <v>42919</v>
      </c>
      <c r="M2377" s="4">
        <f t="shared" si="75"/>
        <v>89.747050000000002</v>
      </c>
      <c r="N2377" s="4">
        <f t="shared" si="74"/>
        <v>136.19</v>
      </c>
    </row>
    <row r="2378" spans="1:14" x14ac:dyDescent="0.3">
      <c r="A2378" s="1">
        <v>42920</v>
      </c>
      <c r="B2378">
        <v>136.19</v>
      </c>
      <c r="C2378">
        <v>93.86</v>
      </c>
      <c r="D2378">
        <v>138.28</v>
      </c>
      <c r="E2378">
        <v>79.38</v>
      </c>
      <c r="F2378">
        <v>29.1</v>
      </c>
      <c r="G2378">
        <v>35.875</v>
      </c>
      <c r="H2378">
        <v>68.17</v>
      </c>
      <c r="L2378" s="1">
        <v>42920</v>
      </c>
      <c r="M2378" s="4">
        <f t="shared" si="75"/>
        <v>89.747050000000002</v>
      </c>
      <c r="N2378" s="4">
        <f t="shared" si="74"/>
        <v>136.19</v>
      </c>
    </row>
    <row r="2379" spans="1:14" x14ac:dyDescent="0.3">
      <c r="A2379" s="1">
        <v>42921</v>
      </c>
      <c r="B2379">
        <v>137.53</v>
      </c>
      <c r="C2379">
        <v>94.83</v>
      </c>
      <c r="D2379">
        <v>141.11000000000001</v>
      </c>
      <c r="E2379">
        <v>79.849999999999994</v>
      </c>
      <c r="F2379">
        <v>29.19</v>
      </c>
      <c r="G2379">
        <v>36.023000000000003</v>
      </c>
      <c r="H2379">
        <v>69.08</v>
      </c>
      <c r="L2379" s="1">
        <v>42921</v>
      </c>
      <c r="M2379" s="4">
        <f t="shared" si="75"/>
        <v>90.970395000000011</v>
      </c>
      <c r="N2379" s="4">
        <f t="shared" si="74"/>
        <v>137.53</v>
      </c>
    </row>
    <row r="2380" spans="1:14" x14ac:dyDescent="0.3">
      <c r="A2380" s="1">
        <v>42922</v>
      </c>
      <c r="B2380">
        <v>136.29</v>
      </c>
      <c r="C2380">
        <v>93.67</v>
      </c>
      <c r="D2380">
        <v>140.49</v>
      </c>
      <c r="E2380">
        <v>78.819999999999993</v>
      </c>
      <c r="F2380">
        <v>29.02</v>
      </c>
      <c r="G2380">
        <v>35.683</v>
      </c>
      <c r="H2380">
        <v>68.569999999999993</v>
      </c>
      <c r="L2380" s="1">
        <v>42922</v>
      </c>
      <c r="M2380" s="4">
        <f t="shared" si="75"/>
        <v>90.169809999999998</v>
      </c>
      <c r="N2380" s="4">
        <f t="shared" si="74"/>
        <v>136.29</v>
      </c>
    </row>
    <row r="2381" spans="1:14" x14ac:dyDescent="0.3">
      <c r="A2381" s="1">
        <v>42923</v>
      </c>
      <c r="B2381">
        <v>137.76</v>
      </c>
      <c r="C2381">
        <v>94.92</v>
      </c>
      <c r="D2381">
        <v>142.86000000000001</v>
      </c>
      <c r="E2381">
        <v>79.22</v>
      </c>
      <c r="F2381">
        <v>29.42</v>
      </c>
      <c r="G2381">
        <v>36.045000000000002</v>
      </c>
      <c r="H2381">
        <v>69.459999999999994</v>
      </c>
      <c r="L2381" s="1">
        <v>42923</v>
      </c>
      <c r="M2381" s="4">
        <f t="shared" si="75"/>
        <v>91.385210000000001</v>
      </c>
      <c r="N2381" s="4">
        <f t="shared" si="74"/>
        <v>137.76</v>
      </c>
    </row>
    <row r="2382" spans="1:14" x14ac:dyDescent="0.3">
      <c r="A2382" s="1">
        <v>42924</v>
      </c>
      <c r="B2382">
        <v>137.76</v>
      </c>
      <c r="C2382">
        <v>94.92</v>
      </c>
      <c r="D2382">
        <v>142.86000000000001</v>
      </c>
      <c r="E2382">
        <v>79.22</v>
      </c>
      <c r="F2382">
        <v>29.42</v>
      </c>
      <c r="G2382">
        <v>36.045000000000002</v>
      </c>
      <c r="H2382">
        <v>69.459999999999994</v>
      </c>
      <c r="L2382" s="1">
        <v>42924</v>
      </c>
      <c r="M2382" s="4">
        <f t="shared" si="75"/>
        <v>91.385210000000001</v>
      </c>
      <c r="N2382" s="4">
        <f t="shared" si="74"/>
        <v>137.76</v>
      </c>
    </row>
    <row r="2383" spans="1:14" x14ac:dyDescent="0.3">
      <c r="A2383" s="1">
        <v>42925</v>
      </c>
      <c r="B2383">
        <v>137.76</v>
      </c>
      <c r="C2383">
        <v>94.92</v>
      </c>
      <c r="D2383">
        <v>142.86000000000001</v>
      </c>
      <c r="E2383">
        <v>79.22</v>
      </c>
      <c r="F2383">
        <v>29.42</v>
      </c>
      <c r="G2383">
        <v>36.045000000000002</v>
      </c>
      <c r="H2383">
        <v>69.459999999999994</v>
      </c>
      <c r="L2383" s="1">
        <v>42925</v>
      </c>
      <c r="M2383" s="4">
        <f t="shared" si="75"/>
        <v>91.385210000000001</v>
      </c>
      <c r="N2383" s="4">
        <f t="shared" si="74"/>
        <v>137.76</v>
      </c>
    </row>
    <row r="2384" spans="1:14" x14ac:dyDescent="0.3">
      <c r="A2384" s="1">
        <v>42926</v>
      </c>
      <c r="B2384">
        <v>138.66</v>
      </c>
      <c r="C2384">
        <v>95.9</v>
      </c>
      <c r="D2384">
        <v>144.51</v>
      </c>
      <c r="E2384">
        <v>79.069999999999993</v>
      </c>
      <c r="F2384">
        <v>29.66</v>
      </c>
      <c r="G2384">
        <v>36.265000000000001</v>
      </c>
      <c r="H2384">
        <v>69.98</v>
      </c>
      <c r="L2384" s="1">
        <v>42926</v>
      </c>
      <c r="M2384" s="4">
        <f t="shared" si="75"/>
        <v>92.192330000000013</v>
      </c>
      <c r="N2384" s="4">
        <f t="shared" si="74"/>
        <v>138.66</v>
      </c>
    </row>
    <row r="2385" spans="1:14" x14ac:dyDescent="0.3">
      <c r="A2385" s="1">
        <v>42927</v>
      </c>
      <c r="B2385">
        <v>139.05000000000001</v>
      </c>
      <c r="C2385">
        <v>96.35</v>
      </c>
      <c r="D2385">
        <v>145.71</v>
      </c>
      <c r="E2385">
        <v>78.98</v>
      </c>
      <c r="F2385">
        <v>29.65</v>
      </c>
      <c r="G2385">
        <v>36.383000000000003</v>
      </c>
      <c r="H2385">
        <v>69.989999999999995</v>
      </c>
      <c r="L2385" s="1">
        <v>42927</v>
      </c>
      <c r="M2385" s="4">
        <f t="shared" si="75"/>
        <v>92.649124999999998</v>
      </c>
      <c r="N2385" s="4">
        <f t="shared" si="74"/>
        <v>139.05000000000001</v>
      </c>
    </row>
    <row r="2386" spans="1:14" x14ac:dyDescent="0.3">
      <c r="A2386" s="1">
        <v>42928</v>
      </c>
      <c r="B2386">
        <v>140.69999999999999</v>
      </c>
      <c r="C2386">
        <v>98.11</v>
      </c>
      <c r="D2386">
        <v>148.04</v>
      </c>
      <c r="E2386">
        <v>79.52</v>
      </c>
      <c r="F2386">
        <v>30.09</v>
      </c>
      <c r="G2386">
        <v>36.435000000000002</v>
      </c>
      <c r="H2386">
        <v>71.150000000000006</v>
      </c>
      <c r="L2386" s="1">
        <v>42928</v>
      </c>
      <c r="M2386" s="4">
        <f t="shared" si="75"/>
        <v>94.050044999999997</v>
      </c>
      <c r="N2386" s="4">
        <f t="shared" si="74"/>
        <v>140.69999999999999</v>
      </c>
    </row>
    <row r="2387" spans="1:14" x14ac:dyDescent="0.3">
      <c r="A2387" s="1">
        <v>42929</v>
      </c>
      <c r="B2387">
        <v>141.01</v>
      </c>
      <c r="C2387">
        <v>98.12</v>
      </c>
      <c r="D2387">
        <v>147.58000000000001</v>
      </c>
      <c r="E2387">
        <v>79.59</v>
      </c>
      <c r="F2387">
        <v>30.35</v>
      </c>
      <c r="G2387">
        <v>36.942999999999998</v>
      </c>
      <c r="H2387">
        <v>71.77</v>
      </c>
      <c r="L2387" s="1">
        <v>42929</v>
      </c>
      <c r="M2387" s="4">
        <f t="shared" si="75"/>
        <v>94.06197499999999</v>
      </c>
      <c r="N2387" s="4">
        <f t="shared" si="74"/>
        <v>141.01</v>
      </c>
    </row>
    <row r="2388" spans="1:14" x14ac:dyDescent="0.3">
      <c r="A2388" s="1">
        <v>42930</v>
      </c>
      <c r="B2388">
        <v>142.12</v>
      </c>
      <c r="C2388">
        <v>98.67</v>
      </c>
      <c r="D2388">
        <v>149.56</v>
      </c>
      <c r="E2388">
        <v>80.13</v>
      </c>
      <c r="F2388">
        <v>30.54</v>
      </c>
      <c r="G2388">
        <v>37.26</v>
      </c>
      <c r="H2388">
        <v>72.78</v>
      </c>
      <c r="L2388" s="1">
        <v>42930</v>
      </c>
      <c r="M2388" s="4">
        <f t="shared" si="75"/>
        <v>94.963269999999994</v>
      </c>
      <c r="N2388" s="4">
        <f t="shared" si="74"/>
        <v>142.12</v>
      </c>
    </row>
    <row r="2389" spans="1:14" x14ac:dyDescent="0.3">
      <c r="A2389" s="1">
        <v>42931</v>
      </c>
      <c r="B2389">
        <v>142.12</v>
      </c>
      <c r="C2389">
        <v>98.67</v>
      </c>
      <c r="D2389">
        <v>149.56</v>
      </c>
      <c r="E2389">
        <v>80.13</v>
      </c>
      <c r="F2389">
        <v>30.54</v>
      </c>
      <c r="G2389">
        <v>37.26</v>
      </c>
      <c r="H2389">
        <v>72.78</v>
      </c>
      <c r="L2389" s="1">
        <v>42931</v>
      </c>
      <c r="M2389" s="4">
        <f t="shared" si="75"/>
        <v>94.963269999999994</v>
      </c>
      <c r="N2389" s="4">
        <f t="shared" si="74"/>
        <v>142.12</v>
      </c>
    </row>
    <row r="2390" spans="1:14" x14ac:dyDescent="0.3">
      <c r="A2390" s="1">
        <v>42932</v>
      </c>
      <c r="B2390">
        <v>142.12</v>
      </c>
      <c r="C2390">
        <v>98.67</v>
      </c>
      <c r="D2390">
        <v>149.56</v>
      </c>
      <c r="E2390">
        <v>80.13</v>
      </c>
      <c r="F2390">
        <v>30.54</v>
      </c>
      <c r="G2390">
        <v>37.26</v>
      </c>
      <c r="H2390">
        <v>72.78</v>
      </c>
      <c r="L2390" s="1">
        <v>42932</v>
      </c>
      <c r="M2390" s="4">
        <f t="shared" si="75"/>
        <v>94.963269999999994</v>
      </c>
      <c r="N2390" s="4">
        <f t="shared" si="74"/>
        <v>142.12</v>
      </c>
    </row>
    <row r="2391" spans="1:14" x14ac:dyDescent="0.3">
      <c r="A2391" s="1">
        <v>42933</v>
      </c>
      <c r="B2391">
        <v>142.19</v>
      </c>
      <c r="C2391">
        <v>98.87</v>
      </c>
      <c r="D2391">
        <v>148.94999999999999</v>
      </c>
      <c r="E2391">
        <v>79.84</v>
      </c>
      <c r="F2391">
        <v>30.56</v>
      </c>
      <c r="G2391">
        <v>37.39</v>
      </c>
      <c r="H2391">
        <v>73.349999999999994</v>
      </c>
      <c r="L2391" s="1">
        <v>42933</v>
      </c>
      <c r="M2391" s="4">
        <f t="shared" si="75"/>
        <v>94.90728</v>
      </c>
      <c r="N2391" s="4">
        <f t="shared" si="74"/>
        <v>142.19</v>
      </c>
    </row>
    <row r="2392" spans="1:14" x14ac:dyDescent="0.3">
      <c r="A2392" s="1">
        <v>42934</v>
      </c>
      <c r="B2392">
        <v>143.13999999999999</v>
      </c>
      <c r="C2392">
        <v>100.4</v>
      </c>
      <c r="D2392">
        <v>149.41</v>
      </c>
      <c r="E2392">
        <v>79.900000000000006</v>
      </c>
      <c r="F2392">
        <v>30.61</v>
      </c>
      <c r="G2392">
        <v>37.520000000000003</v>
      </c>
      <c r="H2392">
        <v>73.3</v>
      </c>
      <c r="L2392" s="1">
        <v>42934</v>
      </c>
      <c r="M2392" s="4">
        <f t="shared" si="75"/>
        <v>95.574804999999998</v>
      </c>
      <c r="N2392" s="4">
        <f t="shared" si="74"/>
        <v>143.13999999999999</v>
      </c>
    </row>
    <row r="2393" spans="1:14" x14ac:dyDescent="0.3">
      <c r="A2393" s="1">
        <v>42935</v>
      </c>
      <c r="B2393">
        <v>143.97999999999999</v>
      </c>
      <c r="C2393">
        <v>100.97</v>
      </c>
      <c r="D2393">
        <v>150.79</v>
      </c>
      <c r="E2393">
        <v>80.55</v>
      </c>
      <c r="F2393">
        <v>30.54</v>
      </c>
      <c r="G2393">
        <v>37.755000000000003</v>
      </c>
      <c r="H2393">
        <v>73.86</v>
      </c>
      <c r="L2393" s="1">
        <v>42935</v>
      </c>
      <c r="M2393" s="4">
        <f t="shared" si="75"/>
        <v>96.296269999999978</v>
      </c>
      <c r="N2393" s="4">
        <f t="shared" si="74"/>
        <v>143.97999999999999</v>
      </c>
    </row>
    <row r="2394" spans="1:14" x14ac:dyDescent="0.3">
      <c r="A2394" s="1">
        <v>42936</v>
      </c>
      <c r="B2394">
        <v>144.16999999999999</v>
      </c>
      <c r="C2394">
        <v>100.69</v>
      </c>
      <c r="D2394">
        <v>151.22999999999999</v>
      </c>
      <c r="E2394">
        <v>81.08</v>
      </c>
      <c r="F2394">
        <v>30.6</v>
      </c>
      <c r="G2394">
        <v>37.585000000000001</v>
      </c>
      <c r="H2394">
        <v>74.22</v>
      </c>
      <c r="L2394" s="1">
        <v>42936</v>
      </c>
      <c r="M2394" s="4">
        <f t="shared" si="75"/>
        <v>96.406799999999976</v>
      </c>
      <c r="N2394" s="4">
        <f t="shared" si="74"/>
        <v>144.16999999999999</v>
      </c>
    </row>
    <row r="2395" spans="1:14" x14ac:dyDescent="0.3">
      <c r="A2395" s="1">
        <v>42937</v>
      </c>
      <c r="B2395">
        <v>144.11000000000001</v>
      </c>
      <c r="C2395">
        <v>100.56</v>
      </c>
      <c r="D2395">
        <v>149.94</v>
      </c>
      <c r="E2395">
        <v>80.989999999999995</v>
      </c>
      <c r="F2395">
        <v>30.68</v>
      </c>
      <c r="G2395">
        <v>37.567999999999998</v>
      </c>
      <c r="H2395">
        <v>73.790000000000006</v>
      </c>
      <c r="L2395" s="1">
        <v>42937</v>
      </c>
      <c r="M2395" s="4">
        <f t="shared" si="75"/>
        <v>95.980639999999994</v>
      </c>
      <c r="N2395" s="4">
        <f t="shared" si="74"/>
        <v>144.11000000000001</v>
      </c>
    </row>
    <row r="2396" spans="1:14" x14ac:dyDescent="0.3">
      <c r="A2396" s="1">
        <v>42938</v>
      </c>
      <c r="B2396">
        <v>144.11000000000001</v>
      </c>
      <c r="C2396">
        <v>100.56</v>
      </c>
      <c r="D2396">
        <v>149.94</v>
      </c>
      <c r="E2396">
        <v>80.989999999999995</v>
      </c>
      <c r="F2396">
        <v>30.68</v>
      </c>
      <c r="G2396">
        <v>37.567999999999998</v>
      </c>
      <c r="H2396">
        <v>73.790000000000006</v>
      </c>
      <c r="L2396" s="1">
        <v>42938</v>
      </c>
      <c r="M2396" s="4">
        <f t="shared" si="75"/>
        <v>95.980639999999994</v>
      </c>
      <c r="N2396" s="4">
        <f t="shared" si="74"/>
        <v>144.11000000000001</v>
      </c>
    </row>
    <row r="2397" spans="1:14" x14ac:dyDescent="0.3">
      <c r="A2397" s="1">
        <v>42939</v>
      </c>
      <c r="B2397">
        <v>144.11000000000001</v>
      </c>
      <c r="C2397">
        <v>100.56</v>
      </c>
      <c r="D2397">
        <v>149.94</v>
      </c>
      <c r="E2397">
        <v>80.989999999999995</v>
      </c>
      <c r="F2397">
        <v>30.68</v>
      </c>
      <c r="G2397">
        <v>37.567999999999998</v>
      </c>
      <c r="H2397">
        <v>73.790000000000006</v>
      </c>
      <c r="L2397" s="1">
        <v>42939</v>
      </c>
      <c r="M2397" s="4">
        <f t="shared" si="75"/>
        <v>95.980639999999994</v>
      </c>
      <c r="N2397" s="4">
        <f t="shared" si="74"/>
        <v>144.11000000000001</v>
      </c>
    </row>
    <row r="2398" spans="1:14" x14ac:dyDescent="0.3">
      <c r="A2398" s="1">
        <v>42940</v>
      </c>
      <c r="B2398">
        <v>144.77000000000001</v>
      </c>
      <c r="C2398">
        <v>101.11</v>
      </c>
      <c r="D2398">
        <v>149.49</v>
      </c>
      <c r="E2398">
        <v>80.959999999999994</v>
      </c>
      <c r="F2398">
        <v>30.91</v>
      </c>
      <c r="G2398">
        <v>38.023000000000003</v>
      </c>
      <c r="H2398">
        <v>73.599999999999994</v>
      </c>
      <c r="L2398" s="1">
        <v>42940</v>
      </c>
      <c r="M2398" s="4">
        <f t="shared" si="75"/>
        <v>96.082755000000006</v>
      </c>
      <c r="N2398" s="4">
        <f t="shared" si="74"/>
        <v>144.77000000000001</v>
      </c>
    </row>
    <row r="2399" spans="1:14" x14ac:dyDescent="0.3">
      <c r="A2399" s="1">
        <v>42941</v>
      </c>
      <c r="B2399">
        <v>144.4</v>
      </c>
      <c r="C2399">
        <v>101.26</v>
      </c>
      <c r="D2399">
        <v>149.36000000000001</v>
      </c>
      <c r="E2399">
        <v>80.38</v>
      </c>
      <c r="F2399">
        <v>31.06</v>
      </c>
      <c r="G2399">
        <v>38.185000000000002</v>
      </c>
      <c r="H2399">
        <v>74.19</v>
      </c>
      <c r="L2399" s="1">
        <v>42941</v>
      </c>
      <c r="M2399" s="4">
        <f t="shared" si="75"/>
        <v>96.091030000000003</v>
      </c>
      <c r="N2399" s="4">
        <f t="shared" si="74"/>
        <v>144.4</v>
      </c>
    </row>
    <row r="2400" spans="1:14" x14ac:dyDescent="0.3">
      <c r="A2400" s="1">
        <v>42942</v>
      </c>
      <c r="B2400">
        <v>144.87</v>
      </c>
      <c r="C2400">
        <v>101</v>
      </c>
      <c r="D2400">
        <v>151</v>
      </c>
      <c r="E2400">
        <v>80.11</v>
      </c>
      <c r="F2400">
        <v>30.91</v>
      </c>
      <c r="G2400">
        <v>38.365000000000002</v>
      </c>
      <c r="H2400">
        <v>74.05</v>
      </c>
      <c r="L2400" s="1">
        <v>42942</v>
      </c>
      <c r="M2400" s="4">
        <f t="shared" si="75"/>
        <v>96.373454999999993</v>
      </c>
      <c r="N2400" s="4">
        <f t="shared" si="74"/>
        <v>144.87</v>
      </c>
    </row>
    <row r="2401" spans="1:14" x14ac:dyDescent="0.3">
      <c r="A2401" s="1">
        <v>42943</v>
      </c>
      <c r="B2401">
        <v>143.96</v>
      </c>
      <c r="C2401">
        <v>100.16</v>
      </c>
      <c r="D2401">
        <v>148.69999999999999</v>
      </c>
      <c r="E2401">
        <v>79.56</v>
      </c>
      <c r="F2401">
        <v>30.74</v>
      </c>
      <c r="G2401">
        <v>37.64</v>
      </c>
      <c r="H2401">
        <v>73.16</v>
      </c>
      <c r="L2401" s="1">
        <v>42943</v>
      </c>
      <c r="M2401" s="4">
        <f t="shared" si="75"/>
        <v>95.260369999999995</v>
      </c>
      <c r="N2401" s="4">
        <f t="shared" si="74"/>
        <v>143.96</v>
      </c>
    </row>
    <row r="2402" spans="1:14" x14ac:dyDescent="0.3">
      <c r="A2402" s="1">
        <v>42944</v>
      </c>
      <c r="B2402">
        <v>143.84</v>
      </c>
      <c r="C2402">
        <v>100.12</v>
      </c>
      <c r="D2402">
        <v>148.13</v>
      </c>
      <c r="E2402">
        <v>79.959999999999994</v>
      </c>
      <c r="F2402">
        <v>30.84</v>
      </c>
      <c r="G2402">
        <v>37.375</v>
      </c>
      <c r="H2402">
        <v>73.040000000000006</v>
      </c>
      <c r="L2402" s="1">
        <v>42944</v>
      </c>
      <c r="M2402" s="4">
        <f t="shared" si="75"/>
        <v>95.125420000000005</v>
      </c>
      <c r="N2402" s="4">
        <f t="shared" si="74"/>
        <v>143.84</v>
      </c>
    </row>
    <row r="2403" spans="1:14" x14ac:dyDescent="0.3">
      <c r="A2403" s="1">
        <v>42945</v>
      </c>
      <c r="B2403">
        <v>143.84</v>
      </c>
      <c r="C2403">
        <v>100.12</v>
      </c>
      <c r="D2403">
        <v>148.13</v>
      </c>
      <c r="E2403">
        <v>79.959999999999994</v>
      </c>
      <c r="F2403">
        <v>30.84</v>
      </c>
      <c r="G2403">
        <v>37.375</v>
      </c>
      <c r="H2403">
        <v>73.040000000000006</v>
      </c>
      <c r="L2403" s="1">
        <v>42945</v>
      </c>
      <c r="M2403" s="4">
        <f t="shared" si="75"/>
        <v>95.125420000000005</v>
      </c>
      <c r="N2403" s="4">
        <f t="shared" si="74"/>
        <v>143.84</v>
      </c>
    </row>
    <row r="2404" spans="1:14" x14ac:dyDescent="0.3">
      <c r="A2404" s="1">
        <v>42946</v>
      </c>
      <c r="B2404">
        <v>143.84</v>
      </c>
      <c r="C2404">
        <v>100.12</v>
      </c>
      <c r="D2404">
        <v>148.13</v>
      </c>
      <c r="E2404">
        <v>79.959999999999994</v>
      </c>
      <c r="F2404">
        <v>30.84</v>
      </c>
      <c r="G2404">
        <v>37.375</v>
      </c>
      <c r="H2404">
        <v>73.040000000000006</v>
      </c>
      <c r="L2404" s="1">
        <v>42946</v>
      </c>
      <c r="M2404" s="4">
        <f t="shared" si="75"/>
        <v>95.125420000000005</v>
      </c>
      <c r="N2404" s="4">
        <f t="shared" si="74"/>
        <v>143.84</v>
      </c>
    </row>
    <row r="2405" spans="1:14" x14ac:dyDescent="0.3">
      <c r="A2405" s="1">
        <v>42947</v>
      </c>
      <c r="B2405">
        <v>143.22999999999999</v>
      </c>
      <c r="C2405">
        <v>98.87</v>
      </c>
      <c r="D2405">
        <v>146.97999999999999</v>
      </c>
      <c r="E2405">
        <v>79.89</v>
      </c>
      <c r="F2405">
        <v>30.93</v>
      </c>
      <c r="G2405">
        <v>37.183</v>
      </c>
      <c r="H2405">
        <v>72.7</v>
      </c>
      <c r="L2405" s="1">
        <v>42947</v>
      </c>
      <c r="M2405" s="4">
        <f t="shared" si="75"/>
        <v>94.336765</v>
      </c>
      <c r="N2405" s="4">
        <f t="shared" si="74"/>
        <v>143.22999999999999</v>
      </c>
    </row>
    <row r="2406" spans="1:14" x14ac:dyDescent="0.3">
      <c r="A2406" s="1">
        <v>42948</v>
      </c>
      <c r="B2406">
        <v>143.56</v>
      </c>
      <c r="C2406">
        <v>98.99</v>
      </c>
      <c r="D2406">
        <v>147.88999999999999</v>
      </c>
      <c r="E2406">
        <v>79.709999999999994</v>
      </c>
      <c r="F2406">
        <v>31.02</v>
      </c>
      <c r="G2406">
        <v>37.512999999999998</v>
      </c>
      <c r="H2406">
        <v>72.58</v>
      </c>
      <c r="L2406" s="1">
        <v>42948</v>
      </c>
      <c r="M2406" s="4">
        <f t="shared" si="75"/>
        <v>94.600310000000007</v>
      </c>
      <c r="N2406" s="4">
        <f t="shared" si="74"/>
        <v>143.56</v>
      </c>
    </row>
    <row r="2407" spans="1:14" x14ac:dyDescent="0.3">
      <c r="A2407" s="1">
        <v>42949</v>
      </c>
      <c r="B2407">
        <v>143.94999999999999</v>
      </c>
      <c r="C2407">
        <v>98.2</v>
      </c>
      <c r="D2407">
        <v>146.82</v>
      </c>
      <c r="E2407">
        <v>79.53</v>
      </c>
      <c r="F2407">
        <v>31.87</v>
      </c>
      <c r="G2407">
        <v>39.284999999999997</v>
      </c>
      <c r="H2407">
        <v>72.260000000000005</v>
      </c>
      <c r="L2407" s="1">
        <v>42949</v>
      </c>
      <c r="M2407" s="4">
        <f t="shared" si="75"/>
        <v>94.174934999999991</v>
      </c>
      <c r="N2407" s="4">
        <f t="shared" si="74"/>
        <v>143.94999999999999</v>
      </c>
    </row>
    <row r="2408" spans="1:14" x14ac:dyDescent="0.3">
      <c r="A2408" s="1">
        <v>42950</v>
      </c>
      <c r="B2408">
        <v>143.38999999999999</v>
      </c>
      <c r="C2408">
        <v>98.36</v>
      </c>
      <c r="D2408">
        <v>146.27000000000001</v>
      </c>
      <c r="E2408">
        <v>79.66</v>
      </c>
      <c r="F2408">
        <v>31.92</v>
      </c>
      <c r="G2408">
        <v>38.893000000000001</v>
      </c>
      <c r="H2408">
        <v>72.150000000000006</v>
      </c>
      <c r="L2408" s="1">
        <v>42950</v>
      </c>
      <c r="M2408" s="4">
        <f t="shared" si="75"/>
        <v>94.062760000000011</v>
      </c>
      <c r="N2408" s="4">
        <f t="shared" si="74"/>
        <v>143.38999999999999</v>
      </c>
    </row>
    <row r="2409" spans="1:14" x14ac:dyDescent="0.3">
      <c r="A2409" s="1">
        <v>42951</v>
      </c>
      <c r="B2409">
        <v>143.65</v>
      </c>
      <c r="C2409">
        <v>99.07</v>
      </c>
      <c r="D2409">
        <v>146.33000000000001</v>
      </c>
      <c r="E2409">
        <v>79.48</v>
      </c>
      <c r="F2409">
        <v>32.44</v>
      </c>
      <c r="G2409">
        <v>39.097999999999999</v>
      </c>
      <c r="H2409">
        <v>72.680000000000007</v>
      </c>
      <c r="L2409" s="1">
        <v>42951</v>
      </c>
      <c r="M2409" s="4">
        <f t="shared" si="75"/>
        <v>94.373020000000011</v>
      </c>
      <c r="N2409" s="4">
        <f t="shared" si="74"/>
        <v>143.65</v>
      </c>
    </row>
    <row r="2410" spans="1:14" x14ac:dyDescent="0.3">
      <c r="A2410" s="1">
        <v>42952</v>
      </c>
      <c r="B2410">
        <v>143.65</v>
      </c>
      <c r="C2410">
        <v>99.07</v>
      </c>
      <c r="D2410">
        <v>146.33000000000001</v>
      </c>
      <c r="E2410">
        <v>79.48</v>
      </c>
      <c r="F2410">
        <v>32.44</v>
      </c>
      <c r="G2410">
        <v>39.097999999999999</v>
      </c>
      <c r="H2410">
        <v>72.680000000000007</v>
      </c>
      <c r="L2410" s="1">
        <v>42952</v>
      </c>
      <c r="M2410" s="4">
        <f t="shared" si="75"/>
        <v>94.373020000000011</v>
      </c>
      <c r="N2410" s="4">
        <f t="shared" si="74"/>
        <v>143.65</v>
      </c>
    </row>
    <row r="2411" spans="1:14" x14ac:dyDescent="0.3">
      <c r="A2411" s="1">
        <v>42953</v>
      </c>
      <c r="B2411">
        <v>143.65</v>
      </c>
      <c r="C2411">
        <v>99.07</v>
      </c>
      <c r="D2411">
        <v>146.33000000000001</v>
      </c>
      <c r="E2411">
        <v>79.48</v>
      </c>
      <c r="F2411">
        <v>32.44</v>
      </c>
      <c r="G2411">
        <v>39.097999999999999</v>
      </c>
      <c r="H2411">
        <v>72.680000000000007</v>
      </c>
      <c r="L2411" s="1">
        <v>42953</v>
      </c>
      <c r="M2411" s="4">
        <f t="shared" si="75"/>
        <v>94.373020000000011</v>
      </c>
      <c r="N2411" s="4">
        <f t="shared" si="74"/>
        <v>143.65</v>
      </c>
    </row>
    <row r="2412" spans="1:14" x14ac:dyDescent="0.3">
      <c r="A2412" s="1">
        <v>42954</v>
      </c>
      <c r="B2412">
        <v>144.56</v>
      </c>
      <c r="C2412">
        <v>99.69</v>
      </c>
      <c r="D2412">
        <v>148.85</v>
      </c>
      <c r="E2412">
        <v>79.650000000000006</v>
      </c>
      <c r="F2412">
        <v>32.61</v>
      </c>
      <c r="G2412">
        <v>39.703000000000003</v>
      </c>
      <c r="H2412">
        <v>72.400000000000006</v>
      </c>
      <c r="L2412" s="1">
        <v>42954</v>
      </c>
      <c r="M2412" s="4">
        <f t="shared" si="75"/>
        <v>95.278104999999982</v>
      </c>
      <c r="N2412" s="4">
        <f t="shared" si="74"/>
        <v>144.56</v>
      </c>
    </row>
    <row r="2413" spans="1:14" x14ac:dyDescent="0.3">
      <c r="A2413" s="1">
        <v>42955</v>
      </c>
      <c r="B2413">
        <v>144.31</v>
      </c>
      <c r="C2413">
        <v>99.33</v>
      </c>
      <c r="D2413">
        <v>148.41999999999999</v>
      </c>
      <c r="E2413">
        <v>79.28</v>
      </c>
      <c r="F2413">
        <v>32.46</v>
      </c>
      <c r="G2413">
        <v>40.020000000000003</v>
      </c>
      <c r="H2413">
        <v>72.790000000000006</v>
      </c>
      <c r="L2413" s="1">
        <v>42955</v>
      </c>
      <c r="M2413" s="4">
        <f t="shared" si="75"/>
        <v>95.059729999999973</v>
      </c>
      <c r="N2413" s="4">
        <f t="shared" si="74"/>
        <v>144.31</v>
      </c>
    </row>
    <row r="2414" spans="1:14" x14ac:dyDescent="0.3">
      <c r="A2414" s="1">
        <v>42956</v>
      </c>
      <c r="B2414">
        <v>144.12</v>
      </c>
      <c r="C2414">
        <v>98.92</v>
      </c>
      <c r="D2414">
        <v>147.91999999999999</v>
      </c>
      <c r="E2414">
        <v>79.37</v>
      </c>
      <c r="F2414">
        <v>32.159999999999997</v>
      </c>
      <c r="G2414">
        <v>40.265000000000001</v>
      </c>
      <c r="H2414">
        <v>72.47</v>
      </c>
      <c r="L2414" s="1">
        <v>42956</v>
      </c>
      <c r="M2414" s="4">
        <f t="shared" si="75"/>
        <v>94.797080000000008</v>
      </c>
      <c r="N2414" s="4">
        <f t="shared" si="74"/>
        <v>144.12</v>
      </c>
    </row>
    <row r="2415" spans="1:14" x14ac:dyDescent="0.3">
      <c r="A2415" s="1">
        <v>42957</v>
      </c>
      <c r="B2415">
        <v>141.03</v>
      </c>
      <c r="C2415">
        <v>96.2</v>
      </c>
      <c r="D2415">
        <v>143.79</v>
      </c>
      <c r="E2415">
        <v>78.38</v>
      </c>
      <c r="F2415">
        <v>31.39</v>
      </c>
      <c r="G2415">
        <v>38.83</v>
      </c>
      <c r="H2415">
        <v>71.41</v>
      </c>
      <c r="L2415" s="1">
        <v>42957</v>
      </c>
      <c r="M2415" s="4">
        <f t="shared" si="75"/>
        <v>92.414195000000007</v>
      </c>
      <c r="N2415" s="4">
        <f t="shared" si="74"/>
        <v>141.03</v>
      </c>
    </row>
    <row r="2416" spans="1:14" x14ac:dyDescent="0.3">
      <c r="A2416" s="1">
        <v>42958</v>
      </c>
      <c r="B2416">
        <v>142.1</v>
      </c>
      <c r="C2416">
        <v>97.07</v>
      </c>
      <c r="D2416">
        <v>144.6</v>
      </c>
      <c r="E2416">
        <v>78.599999999999994</v>
      </c>
      <c r="F2416">
        <v>31.39</v>
      </c>
      <c r="G2416">
        <v>39.369999999999997</v>
      </c>
      <c r="H2416">
        <v>72.5</v>
      </c>
      <c r="L2416" s="1">
        <v>42958</v>
      </c>
      <c r="M2416" s="4">
        <f t="shared" si="75"/>
        <v>93.117194999999967</v>
      </c>
      <c r="N2416" s="4">
        <f t="shared" si="74"/>
        <v>142.1</v>
      </c>
    </row>
    <row r="2417" spans="1:14" x14ac:dyDescent="0.3">
      <c r="A2417" s="1">
        <v>42959</v>
      </c>
      <c r="B2417">
        <v>142.1</v>
      </c>
      <c r="C2417">
        <v>97.07</v>
      </c>
      <c r="D2417">
        <v>144.6</v>
      </c>
      <c r="E2417">
        <v>78.599999999999994</v>
      </c>
      <c r="F2417">
        <v>31.39</v>
      </c>
      <c r="G2417">
        <v>39.369999999999997</v>
      </c>
      <c r="H2417">
        <v>72.5</v>
      </c>
      <c r="L2417" s="1">
        <v>42959</v>
      </c>
      <c r="M2417" s="4">
        <f t="shared" si="75"/>
        <v>93.117194999999967</v>
      </c>
      <c r="N2417" s="4">
        <f t="shared" si="74"/>
        <v>142.1</v>
      </c>
    </row>
    <row r="2418" spans="1:14" x14ac:dyDescent="0.3">
      <c r="A2418" s="1">
        <v>42960</v>
      </c>
      <c r="B2418">
        <v>142.1</v>
      </c>
      <c r="C2418">
        <v>97.07</v>
      </c>
      <c r="D2418">
        <v>144.6</v>
      </c>
      <c r="E2418">
        <v>78.599999999999994</v>
      </c>
      <c r="F2418">
        <v>31.39</v>
      </c>
      <c r="G2418">
        <v>39.369999999999997</v>
      </c>
      <c r="H2418">
        <v>72.5</v>
      </c>
      <c r="L2418" s="1">
        <v>42960</v>
      </c>
      <c r="M2418" s="4">
        <f t="shared" si="75"/>
        <v>93.117194999999967</v>
      </c>
      <c r="N2418" s="4">
        <f t="shared" si="74"/>
        <v>142.1</v>
      </c>
    </row>
    <row r="2419" spans="1:14" x14ac:dyDescent="0.3">
      <c r="A2419" s="1">
        <v>42961</v>
      </c>
      <c r="B2419">
        <v>143.93</v>
      </c>
      <c r="C2419">
        <v>98.32</v>
      </c>
      <c r="D2419">
        <v>148.28</v>
      </c>
      <c r="E2419">
        <v>79.13</v>
      </c>
      <c r="F2419">
        <v>31.87</v>
      </c>
      <c r="G2419">
        <v>39.963000000000001</v>
      </c>
      <c r="H2419">
        <v>73.59</v>
      </c>
      <c r="L2419" s="1">
        <v>42961</v>
      </c>
      <c r="M2419" s="4">
        <f t="shared" si="75"/>
        <v>94.722735</v>
      </c>
      <c r="N2419" s="4">
        <f t="shared" si="74"/>
        <v>143.93</v>
      </c>
    </row>
    <row r="2420" spans="1:14" x14ac:dyDescent="0.3">
      <c r="A2420" s="1">
        <v>42962</v>
      </c>
      <c r="B2420">
        <v>144.03</v>
      </c>
      <c r="C2420">
        <v>98.06</v>
      </c>
      <c r="D2420">
        <v>148.65</v>
      </c>
      <c r="E2420">
        <v>79.13</v>
      </c>
      <c r="F2420">
        <v>32.03</v>
      </c>
      <c r="G2420">
        <v>40.4</v>
      </c>
      <c r="H2420">
        <v>73.22</v>
      </c>
      <c r="L2420" s="1">
        <v>42962</v>
      </c>
      <c r="M2420" s="4">
        <f t="shared" si="75"/>
        <v>94.731014999999999</v>
      </c>
      <c r="N2420" s="4">
        <f t="shared" si="74"/>
        <v>144.03</v>
      </c>
    </row>
    <row r="2421" spans="1:14" x14ac:dyDescent="0.3">
      <c r="A2421" s="1">
        <v>42963</v>
      </c>
      <c r="B2421">
        <v>144.28</v>
      </c>
      <c r="C2421">
        <v>98.59</v>
      </c>
      <c r="D2421">
        <v>148.88999999999999</v>
      </c>
      <c r="E2421">
        <v>79.349999999999994</v>
      </c>
      <c r="F2421">
        <v>32.28</v>
      </c>
      <c r="G2421">
        <v>40.238</v>
      </c>
      <c r="H2421">
        <v>73.650000000000006</v>
      </c>
      <c r="L2421" s="1">
        <v>42963</v>
      </c>
      <c r="M2421" s="4">
        <f t="shared" si="75"/>
        <v>95.03643999999997</v>
      </c>
      <c r="N2421" s="4">
        <f t="shared" si="74"/>
        <v>144.28</v>
      </c>
    </row>
    <row r="2422" spans="1:14" x14ac:dyDescent="0.3">
      <c r="A2422" s="1">
        <v>42964</v>
      </c>
      <c r="B2422">
        <v>141.33000000000001</v>
      </c>
      <c r="C2422">
        <v>96.79</v>
      </c>
      <c r="D2422">
        <v>145.13</v>
      </c>
      <c r="E2422">
        <v>78.36</v>
      </c>
      <c r="F2422">
        <v>31.84</v>
      </c>
      <c r="G2422">
        <v>39.465000000000003</v>
      </c>
      <c r="H2422">
        <v>72.400000000000006</v>
      </c>
      <c r="L2422" s="1">
        <v>42964</v>
      </c>
      <c r="M2422" s="4">
        <f t="shared" si="75"/>
        <v>93.115419999999986</v>
      </c>
      <c r="N2422" s="4">
        <f t="shared" si="74"/>
        <v>141.33000000000001</v>
      </c>
    </row>
    <row r="2423" spans="1:14" x14ac:dyDescent="0.3">
      <c r="A2423" s="1">
        <v>42965</v>
      </c>
      <c r="B2423">
        <v>141.22999999999999</v>
      </c>
      <c r="C2423">
        <v>96.96</v>
      </c>
      <c r="D2423">
        <v>145.35</v>
      </c>
      <c r="E2423">
        <v>78</v>
      </c>
      <c r="F2423">
        <v>32.01</v>
      </c>
      <c r="G2423">
        <v>39.375</v>
      </c>
      <c r="H2423">
        <v>72.489999999999995</v>
      </c>
      <c r="L2423" s="1">
        <v>42965</v>
      </c>
      <c r="M2423" s="4">
        <f t="shared" si="75"/>
        <v>93.176004999999989</v>
      </c>
      <c r="N2423" s="4">
        <f t="shared" si="74"/>
        <v>141.22999999999999</v>
      </c>
    </row>
    <row r="2424" spans="1:14" x14ac:dyDescent="0.3">
      <c r="A2424" s="1">
        <v>42966</v>
      </c>
      <c r="B2424">
        <v>141.22999999999999</v>
      </c>
      <c r="C2424">
        <v>96.96</v>
      </c>
      <c r="D2424">
        <v>145.35</v>
      </c>
      <c r="E2424">
        <v>78</v>
      </c>
      <c r="F2424">
        <v>32.01</v>
      </c>
      <c r="G2424">
        <v>39.375</v>
      </c>
      <c r="H2424">
        <v>72.489999999999995</v>
      </c>
      <c r="L2424" s="1">
        <v>42966</v>
      </c>
      <c r="M2424" s="4">
        <f t="shared" si="75"/>
        <v>93.176004999999989</v>
      </c>
      <c r="N2424" s="4">
        <f t="shared" si="74"/>
        <v>141.22999999999999</v>
      </c>
    </row>
    <row r="2425" spans="1:14" x14ac:dyDescent="0.3">
      <c r="A2425" s="1">
        <v>42967</v>
      </c>
      <c r="B2425">
        <v>141.22999999999999</v>
      </c>
      <c r="C2425">
        <v>96.96</v>
      </c>
      <c r="D2425">
        <v>145.35</v>
      </c>
      <c r="E2425">
        <v>78</v>
      </c>
      <c r="F2425">
        <v>32.01</v>
      </c>
      <c r="G2425">
        <v>39.375</v>
      </c>
      <c r="H2425">
        <v>72.489999999999995</v>
      </c>
      <c r="L2425" s="1">
        <v>42967</v>
      </c>
      <c r="M2425" s="4">
        <f t="shared" si="75"/>
        <v>93.176004999999989</v>
      </c>
      <c r="N2425" s="4">
        <f t="shared" si="74"/>
        <v>141.22999999999999</v>
      </c>
    </row>
    <row r="2426" spans="1:14" x14ac:dyDescent="0.3">
      <c r="A2426" s="1">
        <v>42968</v>
      </c>
      <c r="B2426">
        <v>141.05000000000001</v>
      </c>
      <c r="C2426">
        <v>96.94</v>
      </c>
      <c r="D2426">
        <v>144.27000000000001</v>
      </c>
      <c r="E2426">
        <v>78.349999999999994</v>
      </c>
      <c r="F2426">
        <v>32.119999999999997</v>
      </c>
      <c r="G2426">
        <v>39.302999999999997</v>
      </c>
      <c r="H2426">
        <v>72.150000000000006</v>
      </c>
      <c r="L2426" s="1">
        <v>42968</v>
      </c>
      <c r="M2426" s="4">
        <f t="shared" si="75"/>
        <v>92.910359999999997</v>
      </c>
      <c r="N2426" s="4">
        <f t="shared" si="74"/>
        <v>141.05000000000001</v>
      </c>
    </row>
    <row r="2427" spans="1:14" x14ac:dyDescent="0.3">
      <c r="A2427" s="1">
        <v>42969</v>
      </c>
      <c r="B2427">
        <v>143.19999999999999</v>
      </c>
      <c r="C2427">
        <v>98.54</v>
      </c>
      <c r="D2427">
        <v>146.65</v>
      </c>
      <c r="E2427">
        <v>79.3</v>
      </c>
      <c r="F2427">
        <v>32.53</v>
      </c>
      <c r="G2427">
        <v>39.945</v>
      </c>
      <c r="H2427">
        <v>73.16</v>
      </c>
      <c r="L2427" s="1">
        <v>42969</v>
      </c>
      <c r="M2427" s="4">
        <f t="shared" si="75"/>
        <v>94.373265000000004</v>
      </c>
      <c r="N2427" s="4">
        <f t="shared" si="74"/>
        <v>143.19999999999999</v>
      </c>
    </row>
    <row r="2428" spans="1:14" x14ac:dyDescent="0.3">
      <c r="A2428" s="1">
        <v>42970</v>
      </c>
      <c r="B2428">
        <v>142.69</v>
      </c>
      <c r="C2428">
        <v>98.32</v>
      </c>
      <c r="D2428">
        <v>147.27000000000001</v>
      </c>
      <c r="E2428">
        <v>78.7</v>
      </c>
      <c r="F2428">
        <v>32.630000000000003</v>
      </c>
      <c r="G2428">
        <v>39.994999999999997</v>
      </c>
      <c r="H2428">
        <v>72.72</v>
      </c>
      <c r="L2428" s="1">
        <v>42970</v>
      </c>
      <c r="M2428" s="4">
        <f t="shared" si="75"/>
        <v>94.322315000000017</v>
      </c>
      <c r="N2428" s="4">
        <f t="shared" si="74"/>
        <v>142.69</v>
      </c>
    </row>
    <row r="2429" spans="1:14" x14ac:dyDescent="0.3">
      <c r="A2429" s="1">
        <v>42971</v>
      </c>
      <c r="B2429">
        <v>142.27000000000001</v>
      </c>
      <c r="C2429">
        <v>98.51</v>
      </c>
      <c r="D2429">
        <v>147.29</v>
      </c>
      <c r="E2429">
        <v>78.930000000000007</v>
      </c>
      <c r="F2429">
        <v>32.9</v>
      </c>
      <c r="G2429">
        <v>39.817999999999998</v>
      </c>
      <c r="H2429">
        <v>72.69</v>
      </c>
      <c r="L2429" s="1">
        <v>42971</v>
      </c>
      <c r="M2429" s="4">
        <f t="shared" si="75"/>
        <v>94.407749999999993</v>
      </c>
      <c r="N2429" s="4">
        <f t="shared" si="74"/>
        <v>142.27000000000001</v>
      </c>
    </row>
    <row r="2430" spans="1:14" x14ac:dyDescent="0.3">
      <c r="A2430" s="1">
        <v>42972</v>
      </c>
      <c r="B2430">
        <v>141.97</v>
      </c>
      <c r="C2430">
        <v>97.53</v>
      </c>
      <c r="D2430">
        <v>146.58000000000001</v>
      </c>
      <c r="E2430">
        <v>78.95</v>
      </c>
      <c r="F2430">
        <v>33.21</v>
      </c>
      <c r="G2430">
        <v>39.965000000000003</v>
      </c>
      <c r="H2430">
        <v>72.819999999999993</v>
      </c>
      <c r="L2430" s="1">
        <v>42972</v>
      </c>
      <c r="M2430" s="4">
        <f t="shared" si="75"/>
        <v>93.918104999999997</v>
      </c>
      <c r="N2430" s="4">
        <f t="shared" si="74"/>
        <v>141.97</v>
      </c>
    </row>
    <row r="2431" spans="1:14" x14ac:dyDescent="0.3">
      <c r="A2431" s="1">
        <v>42973</v>
      </c>
      <c r="B2431">
        <v>141.97</v>
      </c>
      <c r="C2431">
        <v>97.53</v>
      </c>
      <c r="D2431">
        <v>146.58000000000001</v>
      </c>
      <c r="E2431">
        <v>78.95</v>
      </c>
      <c r="F2431">
        <v>33.21</v>
      </c>
      <c r="G2431">
        <v>39.965000000000003</v>
      </c>
      <c r="H2431">
        <v>72.819999999999993</v>
      </c>
      <c r="L2431" s="1">
        <v>42973</v>
      </c>
      <c r="M2431" s="4">
        <f t="shared" si="75"/>
        <v>93.918104999999997</v>
      </c>
      <c r="N2431" s="4">
        <f t="shared" si="74"/>
        <v>141.97</v>
      </c>
    </row>
    <row r="2432" spans="1:14" x14ac:dyDescent="0.3">
      <c r="A2432" s="1">
        <v>42974</v>
      </c>
      <c r="B2432">
        <v>141.97</v>
      </c>
      <c r="C2432">
        <v>97.53</v>
      </c>
      <c r="D2432">
        <v>146.58000000000001</v>
      </c>
      <c r="E2432">
        <v>78.95</v>
      </c>
      <c r="F2432">
        <v>33.21</v>
      </c>
      <c r="G2432">
        <v>39.965000000000003</v>
      </c>
      <c r="H2432">
        <v>72.819999999999993</v>
      </c>
      <c r="L2432" s="1">
        <v>42974</v>
      </c>
      <c r="M2432" s="4">
        <f t="shared" si="75"/>
        <v>93.918104999999997</v>
      </c>
      <c r="N2432" s="4">
        <f t="shared" si="74"/>
        <v>141.97</v>
      </c>
    </row>
    <row r="2433" spans="1:14" x14ac:dyDescent="0.3">
      <c r="A2433" s="1">
        <v>42975</v>
      </c>
      <c r="B2433">
        <v>142.41</v>
      </c>
      <c r="C2433">
        <v>97.72</v>
      </c>
      <c r="D2433">
        <v>147.02000000000001</v>
      </c>
      <c r="E2433">
        <v>79.37</v>
      </c>
      <c r="F2433">
        <v>33.1</v>
      </c>
      <c r="G2433">
        <v>40.368000000000002</v>
      </c>
      <c r="H2433">
        <v>72.83</v>
      </c>
      <c r="L2433" s="1">
        <v>42975</v>
      </c>
      <c r="M2433" s="4">
        <f t="shared" si="75"/>
        <v>94.198849999999993</v>
      </c>
      <c r="N2433" s="4">
        <f t="shared" si="74"/>
        <v>142.41</v>
      </c>
    </row>
    <row r="2434" spans="1:14" x14ac:dyDescent="0.3">
      <c r="A2434" s="1">
        <v>42976</v>
      </c>
      <c r="B2434">
        <v>142.97</v>
      </c>
      <c r="C2434">
        <v>98.18</v>
      </c>
      <c r="D2434">
        <v>147.25</v>
      </c>
      <c r="E2434">
        <v>79.52</v>
      </c>
      <c r="F2434">
        <v>33.01</v>
      </c>
      <c r="G2434">
        <v>40.728000000000002</v>
      </c>
      <c r="H2434">
        <v>73.05</v>
      </c>
      <c r="L2434" s="1">
        <v>42976</v>
      </c>
      <c r="M2434" s="4">
        <f t="shared" si="75"/>
        <v>94.497805</v>
      </c>
      <c r="N2434" s="4">
        <f t="shared" ref="N2434:N2497" si="76">B2434</f>
        <v>142.97</v>
      </c>
    </row>
    <row r="2435" spans="1:14" x14ac:dyDescent="0.3">
      <c r="A2435" s="1">
        <v>42977</v>
      </c>
      <c r="B2435">
        <v>144.65</v>
      </c>
      <c r="C2435">
        <v>99.37</v>
      </c>
      <c r="D2435">
        <v>149.77000000000001</v>
      </c>
      <c r="E2435">
        <v>79.930000000000007</v>
      </c>
      <c r="F2435">
        <v>33.119999999999997</v>
      </c>
      <c r="G2435">
        <v>40.838000000000001</v>
      </c>
      <c r="H2435">
        <v>74.010000000000005</v>
      </c>
      <c r="L2435" s="1">
        <v>42977</v>
      </c>
      <c r="M2435" s="4">
        <f t="shared" ref="M2435:M2498" si="77">C2435*0.35+D2435*25%+E2435*15%+F2435*0.05%+G2435*10%+H2435*10%</f>
        <v>95.712860000000006</v>
      </c>
      <c r="N2435" s="4">
        <f t="shared" si="76"/>
        <v>144.65</v>
      </c>
    </row>
    <row r="2436" spans="1:14" x14ac:dyDescent="0.3">
      <c r="A2436" s="1">
        <v>42978</v>
      </c>
      <c r="B2436">
        <v>146.19999999999999</v>
      </c>
      <c r="C2436">
        <v>100.52</v>
      </c>
      <c r="D2436">
        <v>151.25</v>
      </c>
      <c r="E2436">
        <v>81.290000000000006</v>
      </c>
      <c r="F2436">
        <v>33.72</v>
      </c>
      <c r="G2436">
        <v>41</v>
      </c>
      <c r="H2436">
        <v>74.77</v>
      </c>
      <c r="L2436" s="1">
        <v>42978</v>
      </c>
      <c r="M2436" s="4">
        <f t="shared" si="77"/>
        <v>96.78185999999998</v>
      </c>
      <c r="N2436" s="4">
        <f t="shared" si="76"/>
        <v>146.19999999999999</v>
      </c>
    </row>
    <row r="2437" spans="1:14" x14ac:dyDescent="0.3">
      <c r="A2437" s="1">
        <v>42979</v>
      </c>
      <c r="B2437">
        <v>146</v>
      </c>
      <c r="C2437">
        <v>100.47</v>
      </c>
      <c r="D2437">
        <v>151.91</v>
      </c>
      <c r="E2437">
        <v>81.23</v>
      </c>
      <c r="F2437">
        <v>34.18</v>
      </c>
      <c r="G2437">
        <v>41.012999999999998</v>
      </c>
      <c r="H2437">
        <v>73.94</v>
      </c>
      <c r="L2437" s="1">
        <v>42979</v>
      </c>
      <c r="M2437" s="4">
        <f t="shared" si="77"/>
        <v>96.838889999999992</v>
      </c>
      <c r="N2437" s="4">
        <f t="shared" si="76"/>
        <v>146</v>
      </c>
    </row>
    <row r="2438" spans="1:14" x14ac:dyDescent="0.3">
      <c r="A2438" s="1">
        <v>42980</v>
      </c>
      <c r="B2438">
        <v>146</v>
      </c>
      <c r="C2438">
        <v>100.47</v>
      </c>
      <c r="D2438">
        <v>151.91</v>
      </c>
      <c r="E2438">
        <v>81.23</v>
      </c>
      <c r="F2438">
        <v>34.18</v>
      </c>
      <c r="G2438">
        <v>41.012999999999998</v>
      </c>
      <c r="H2438">
        <v>73.94</v>
      </c>
      <c r="L2438" s="1">
        <v>42980</v>
      </c>
      <c r="M2438" s="4">
        <f t="shared" si="77"/>
        <v>96.838889999999992</v>
      </c>
      <c r="N2438" s="4">
        <f t="shared" si="76"/>
        <v>146</v>
      </c>
    </row>
    <row r="2439" spans="1:14" x14ac:dyDescent="0.3">
      <c r="A2439" s="1">
        <v>42981</v>
      </c>
      <c r="B2439">
        <v>146</v>
      </c>
      <c r="C2439">
        <v>100.47</v>
      </c>
      <c r="D2439">
        <v>151.91</v>
      </c>
      <c r="E2439">
        <v>81.23</v>
      </c>
      <c r="F2439">
        <v>34.18</v>
      </c>
      <c r="G2439">
        <v>41.012999999999998</v>
      </c>
      <c r="H2439">
        <v>73.94</v>
      </c>
      <c r="L2439" s="1">
        <v>42981</v>
      </c>
      <c r="M2439" s="4">
        <f t="shared" si="77"/>
        <v>96.838889999999992</v>
      </c>
      <c r="N2439" s="4">
        <f t="shared" si="76"/>
        <v>146</v>
      </c>
    </row>
    <row r="2440" spans="1:14" x14ac:dyDescent="0.3">
      <c r="A2440" s="1">
        <v>42982</v>
      </c>
      <c r="B2440">
        <v>146</v>
      </c>
      <c r="C2440">
        <v>100.47</v>
      </c>
      <c r="D2440">
        <v>151.91</v>
      </c>
      <c r="E2440">
        <v>81.23</v>
      </c>
      <c r="F2440">
        <v>34.18</v>
      </c>
      <c r="G2440">
        <v>41.012999999999998</v>
      </c>
      <c r="H2440">
        <v>73.94</v>
      </c>
      <c r="L2440" s="1">
        <v>42982</v>
      </c>
      <c r="M2440" s="4">
        <f t="shared" si="77"/>
        <v>96.838889999999992</v>
      </c>
      <c r="N2440" s="4">
        <f t="shared" si="76"/>
        <v>146</v>
      </c>
    </row>
    <row r="2441" spans="1:14" x14ac:dyDescent="0.3">
      <c r="A2441" s="1">
        <v>42983</v>
      </c>
      <c r="B2441">
        <v>144.69</v>
      </c>
      <c r="C2441">
        <v>99.76</v>
      </c>
      <c r="D2441">
        <v>149.86000000000001</v>
      </c>
      <c r="E2441">
        <v>80.88</v>
      </c>
      <c r="F2441">
        <v>33.630000000000003</v>
      </c>
      <c r="G2441">
        <v>40.520000000000003</v>
      </c>
      <c r="H2441">
        <v>73.61</v>
      </c>
      <c r="L2441" s="1">
        <v>42983</v>
      </c>
      <c r="M2441" s="4">
        <f t="shared" si="77"/>
        <v>95.94281500000001</v>
      </c>
      <c r="N2441" s="4">
        <f t="shared" si="76"/>
        <v>144.69</v>
      </c>
    </row>
    <row r="2442" spans="1:14" x14ac:dyDescent="0.3">
      <c r="A2442" s="1">
        <v>42984</v>
      </c>
      <c r="B2442">
        <v>145.13</v>
      </c>
      <c r="C2442">
        <v>99.88</v>
      </c>
      <c r="D2442">
        <v>150.07</v>
      </c>
      <c r="E2442">
        <v>81.27</v>
      </c>
      <c r="F2442">
        <v>34.020000000000003</v>
      </c>
      <c r="G2442">
        <v>40.478000000000002</v>
      </c>
      <c r="H2442">
        <v>73.400000000000006</v>
      </c>
      <c r="L2442" s="1">
        <v>42984</v>
      </c>
      <c r="M2442" s="4">
        <f t="shared" si="77"/>
        <v>96.070809999999994</v>
      </c>
      <c r="N2442" s="4">
        <f t="shared" si="76"/>
        <v>145.13</v>
      </c>
    </row>
    <row r="2443" spans="1:14" x14ac:dyDescent="0.3">
      <c r="A2443" s="1">
        <v>42985</v>
      </c>
      <c r="B2443">
        <v>145.47</v>
      </c>
      <c r="C2443">
        <v>100.4</v>
      </c>
      <c r="D2443">
        <v>150.33000000000001</v>
      </c>
      <c r="E2443">
        <v>82.17</v>
      </c>
      <c r="F2443">
        <v>34.57</v>
      </c>
      <c r="G2443">
        <v>40.314999999999998</v>
      </c>
      <c r="H2443">
        <v>74.34</v>
      </c>
      <c r="L2443" s="1">
        <v>42985</v>
      </c>
      <c r="M2443" s="4">
        <f t="shared" si="77"/>
        <v>96.530784999999995</v>
      </c>
      <c r="N2443" s="4">
        <f t="shared" si="76"/>
        <v>145.47</v>
      </c>
    </row>
    <row r="2444" spans="1:14" x14ac:dyDescent="0.3">
      <c r="A2444" s="1">
        <v>42986</v>
      </c>
      <c r="B2444">
        <v>144.21</v>
      </c>
      <c r="C2444">
        <v>99.62</v>
      </c>
      <c r="D2444">
        <v>148.56</v>
      </c>
      <c r="E2444">
        <v>82.54</v>
      </c>
      <c r="F2444">
        <v>34.33</v>
      </c>
      <c r="G2444">
        <v>39.658000000000001</v>
      </c>
      <c r="H2444">
        <v>73.98</v>
      </c>
      <c r="L2444" s="1">
        <v>42986</v>
      </c>
      <c r="M2444" s="4">
        <f t="shared" si="77"/>
        <v>95.768965000000009</v>
      </c>
      <c r="N2444" s="4">
        <f t="shared" si="76"/>
        <v>144.21</v>
      </c>
    </row>
    <row r="2445" spans="1:14" x14ac:dyDescent="0.3">
      <c r="A2445" s="1">
        <v>42987</v>
      </c>
      <c r="B2445">
        <v>144.21</v>
      </c>
      <c r="C2445">
        <v>99.62</v>
      </c>
      <c r="D2445">
        <v>148.56</v>
      </c>
      <c r="E2445">
        <v>82.54</v>
      </c>
      <c r="F2445">
        <v>34.33</v>
      </c>
      <c r="G2445">
        <v>39.658000000000001</v>
      </c>
      <c r="H2445">
        <v>73.98</v>
      </c>
      <c r="L2445" s="1">
        <v>42987</v>
      </c>
      <c r="M2445" s="4">
        <f t="shared" si="77"/>
        <v>95.768965000000009</v>
      </c>
      <c r="N2445" s="4">
        <f t="shared" si="76"/>
        <v>144.21</v>
      </c>
    </row>
    <row r="2446" spans="1:14" x14ac:dyDescent="0.3">
      <c r="A2446" s="1">
        <v>42988</v>
      </c>
      <c r="B2446">
        <v>144.21</v>
      </c>
      <c r="C2446">
        <v>99.62</v>
      </c>
      <c r="D2446">
        <v>148.56</v>
      </c>
      <c r="E2446">
        <v>82.54</v>
      </c>
      <c r="F2446">
        <v>34.33</v>
      </c>
      <c r="G2446">
        <v>39.658000000000001</v>
      </c>
      <c r="H2446">
        <v>73.98</v>
      </c>
      <c r="L2446" s="1">
        <v>42988</v>
      </c>
      <c r="M2446" s="4">
        <f t="shared" si="77"/>
        <v>95.768965000000009</v>
      </c>
      <c r="N2446" s="4">
        <f t="shared" si="76"/>
        <v>144.21</v>
      </c>
    </row>
    <row r="2447" spans="1:14" x14ac:dyDescent="0.3">
      <c r="A2447" s="1">
        <v>42989</v>
      </c>
      <c r="B2447">
        <v>145.87</v>
      </c>
      <c r="C2447">
        <v>100.79</v>
      </c>
      <c r="D2447">
        <v>151.38999999999999</v>
      </c>
      <c r="E2447">
        <v>83.18</v>
      </c>
      <c r="F2447">
        <v>35.96</v>
      </c>
      <c r="G2447">
        <v>40.375</v>
      </c>
      <c r="H2447">
        <v>74.760000000000005</v>
      </c>
      <c r="L2447" s="1">
        <v>42989</v>
      </c>
      <c r="M2447" s="4">
        <f t="shared" si="77"/>
        <v>97.132479999999987</v>
      </c>
      <c r="N2447" s="4">
        <f t="shared" si="76"/>
        <v>145.87</v>
      </c>
    </row>
    <row r="2448" spans="1:14" x14ac:dyDescent="0.3">
      <c r="A2448" s="1">
        <v>42990</v>
      </c>
      <c r="B2448">
        <v>146.22</v>
      </c>
      <c r="C2448">
        <v>101.2</v>
      </c>
      <c r="D2448">
        <v>152.07</v>
      </c>
      <c r="E2448">
        <v>83.36</v>
      </c>
      <c r="F2448">
        <v>36.43</v>
      </c>
      <c r="G2448">
        <v>40.215000000000003</v>
      </c>
      <c r="H2448">
        <v>74.680000000000007</v>
      </c>
      <c r="L2448" s="1">
        <v>42990</v>
      </c>
      <c r="M2448" s="4">
        <f t="shared" si="77"/>
        <v>97.449215000000009</v>
      </c>
      <c r="N2448" s="4">
        <f t="shared" si="76"/>
        <v>146.22</v>
      </c>
    </row>
    <row r="2449" spans="1:14" x14ac:dyDescent="0.3">
      <c r="A2449" s="1">
        <v>42991</v>
      </c>
      <c r="B2449">
        <v>146.41999999999999</v>
      </c>
      <c r="C2449">
        <v>101.1</v>
      </c>
      <c r="D2449">
        <v>152.37</v>
      </c>
      <c r="E2449">
        <v>83.05</v>
      </c>
      <c r="F2449">
        <v>37.01</v>
      </c>
      <c r="G2449">
        <v>39.912999999999997</v>
      </c>
      <c r="H2449">
        <v>75.209999999999994</v>
      </c>
      <c r="L2449" s="1">
        <v>42991</v>
      </c>
      <c r="M2449" s="4">
        <f t="shared" si="77"/>
        <v>97.465804999999989</v>
      </c>
      <c r="N2449" s="4">
        <f t="shared" si="76"/>
        <v>146.41999999999999</v>
      </c>
    </row>
    <row r="2450" spans="1:14" x14ac:dyDescent="0.3">
      <c r="A2450" s="1">
        <v>42992</v>
      </c>
      <c r="B2450">
        <v>145.56</v>
      </c>
      <c r="C2450">
        <v>100.82</v>
      </c>
      <c r="D2450">
        <v>152.97</v>
      </c>
      <c r="E2450">
        <v>83.16</v>
      </c>
      <c r="F2450">
        <v>37.32</v>
      </c>
      <c r="G2450">
        <v>39.57</v>
      </c>
      <c r="H2450">
        <v>74.77</v>
      </c>
      <c r="L2450" s="1">
        <v>42992</v>
      </c>
      <c r="M2450" s="4">
        <f t="shared" si="77"/>
        <v>97.456159999999983</v>
      </c>
      <c r="N2450" s="4">
        <f t="shared" si="76"/>
        <v>145.56</v>
      </c>
    </row>
    <row r="2451" spans="1:14" x14ac:dyDescent="0.3">
      <c r="A2451" s="1">
        <v>42993</v>
      </c>
      <c r="B2451">
        <v>146.06</v>
      </c>
      <c r="C2451">
        <v>101.01</v>
      </c>
      <c r="D2451">
        <v>155.63999999999999</v>
      </c>
      <c r="E2451">
        <v>82.59</v>
      </c>
      <c r="F2451">
        <v>37.85</v>
      </c>
      <c r="G2451">
        <v>39.97</v>
      </c>
      <c r="H2451">
        <v>75.31</v>
      </c>
      <c r="L2451" s="1">
        <v>42993</v>
      </c>
      <c r="M2451" s="4">
        <f t="shared" si="77"/>
        <v>98.198924999999988</v>
      </c>
      <c r="N2451" s="4">
        <f t="shared" si="76"/>
        <v>146.06</v>
      </c>
    </row>
    <row r="2452" spans="1:14" x14ac:dyDescent="0.3">
      <c r="A2452" s="1">
        <v>42994</v>
      </c>
      <c r="B2452">
        <v>146.06</v>
      </c>
      <c r="C2452">
        <v>101.01</v>
      </c>
      <c r="D2452">
        <v>155.63999999999999</v>
      </c>
      <c r="E2452">
        <v>82.59</v>
      </c>
      <c r="F2452">
        <v>37.85</v>
      </c>
      <c r="G2452">
        <v>39.97</v>
      </c>
      <c r="H2452">
        <v>75.31</v>
      </c>
      <c r="L2452" s="1">
        <v>42994</v>
      </c>
      <c r="M2452" s="4">
        <f t="shared" si="77"/>
        <v>98.198924999999988</v>
      </c>
      <c r="N2452" s="4">
        <f t="shared" si="76"/>
        <v>146.06</v>
      </c>
    </row>
    <row r="2453" spans="1:14" x14ac:dyDescent="0.3">
      <c r="A2453" s="1">
        <v>42995</v>
      </c>
      <c r="B2453">
        <v>146.06</v>
      </c>
      <c r="C2453">
        <v>101.01</v>
      </c>
      <c r="D2453">
        <v>155.63999999999999</v>
      </c>
      <c r="E2453">
        <v>82.59</v>
      </c>
      <c r="F2453">
        <v>37.85</v>
      </c>
      <c r="G2453">
        <v>39.97</v>
      </c>
      <c r="H2453">
        <v>75.31</v>
      </c>
      <c r="L2453" s="1">
        <v>42995</v>
      </c>
      <c r="M2453" s="4">
        <f t="shared" si="77"/>
        <v>98.198924999999988</v>
      </c>
      <c r="N2453" s="4">
        <f t="shared" si="76"/>
        <v>146.06</v>
      </c>
    </row>
    <row r="2454" spans="1:14" x14ac:dyDescent="0.3">
      <c r="A2454" s="1">
        <v>42996</v>
      </c>
      <c r="B2454">
        <v>145.55000000000001</v>
      </c>
      <c r="C2454">
        <v>101.18</v>
      </c>
      <c r="D2454">
        <v>157.68</v>
      </c>
      <c r="E2454">
        <v>82.57</v>
      </c>
      <c r="F2454">
        <v>38.67</v>
      </c>
      <c r="G2454">
        <v>39.667999999999999</v>
      </c>
      <c r="H2454">
        <v>75.16</v>
      </c>
      <c r="L2454" s="1">
        <v>42996</v>
      </c>
      <c r="M2454" s="4">
        <f t="shared" si="77"/>
        <v>98.720635000000001</v>
      </c>
      <c r="N2454" s="4">
        <f t="shared" si="76"/>
        <v>145.55000000000001</v>
      </c>
    </row>
    <row r="2455" spans="1:14" x14ac:dyDescent="0.3">
      <c r="A2455" s="1">
        <v>42997</v>
      </c>
      <c r="B2455">
        <v>145.80000000000001</v>
      </c>
      <c r="C2455">
        <v>101.47</v>
      </c>
      <c r="D2455">
        <v>158.18</v>
      </c>
      <c r="E2455">
        <v>81.92</v>
      </c>
      <c r="F2455">
        <v>39.28</v>
      </c>
      <c r="G2455">
        <v>39.683</v>
      </c>
      <c r="H2455">
        <v>75.44</v>
      </c>
      <c r="L2455" s="1">
        <v>42997</v>
      </c>
      <c r="M2455" s="4">
        <f t="shared" si="77"/>
        <v>98.879439999999988</v>
      </c>
      <c r="N2455" s="4">
        <f t="shared" si="76"/>
        <v>145.80000000000001</v>
      </c>
    </row>
    <row r="2456" spans="1:14" x14ac:dyDescent="0.3">
      <c r="A2456" s="1">
        <v>42998</v>
      </c>
      <c r="B2456">
        <v>145.35</v>
      </c>
      <c r="C2456">
        <v>101.52</v>
      </c>
      <c r="D2456">
        <v>156</v>
      </c>
      <c r="E2456">
        <v>82</v>
      </c>
      <c r="F2456">
        <v>38.42</v>
      </c>
      <c r="G2456">
        <v>39.018000000000001</v>
      </c>
      <c r="H2456">
        <v>74.94</v>
      </c>
      <c r="L2456" s="1">
        <v>42998</v>
      </c>
      <c r="M2456" s="4">
        <f t="shared" si="77"/>
        <v>98.247009999999989</v>
      </c>
      <c r="N2456" s="4">
        <f t="shared" si="76"/>
        <v>145.35</v>
      </c>
    </row>
    <row r="2457" spans="1:14" x14ac:dyDescent="0.3">
      <c r="A2457" s="1">
        <v>42999</v>
      </c>
      <c r="B2457">
        <v>144.46</v>
      </c>
      <c r="C2457">
        <v>101.49</v>
      </c>
      <c r="D2457">
        <v>155.33000000000001</v>
      </c>
      <c r="E2457">
        <v>81.58</v>
      </c>
      <c r="F2457">
        <v>37.950000000000003</v>
      </c>
      <c r="G2457">
        <v>38.347999999999999</v>
      </c>
      <c r="H2457">
        <v>74.209999999999994</v>
      </c>
      <c r="L2457" s="1">
        <v>42999</v>
      </c>
      <c r="M2457" s="4">
        <f t="shared" si="77"/>
        <v>97.865774999999985</v>
      </c>
      <c r="N2457" s="4">
        <f t="shared" si="76"/>
        <v>144.46</v>
      </c>
    </row>
    <row r="2458" spans="1:14" x14ac:dyDescent="0.3">
      <c r="A2458" s="1">
        <v>43000</v>
      </c>
      <c r="B2458">
        <v>144.32</v>
      </c>
      <c r="C2458">
        <v>101.62</v>
      </c>
      <c r="D2458">
        <v>156.12</v>
      </c>
      <c r="E2458">
        <v>81.58</v>
      </c>
      <c r="F2458">
        <v>37.090000000000003</v>
      </c>
      <c r="G2458">
        <v>37.972999999999999</v>
      </c>
      <c r="H2458">
        <v>74.41</v>
      </c>
      <c r="L2458" s="1">
        <v>43000</v>
      </c>
      <c r="M2458" s="4">
        <f t="shared" si="77"/>
        <v>98.090845000000002</v>
      </c>
      <c r="N2458" s="4">
        <f t="shared" si="76"/>
        <v>144.32</v>
      </c>
    </row>
    <row r="2459" spans="1:14" x14ac:dyDescent="0.3">
      <c r="A2459" s="1">
        <v>43001</v>
      </c>
      <c r="B2459">
        <v>144.32</v>
      </c>
      <c r="C2459">
        <v>101.62</v>
      </c>
      <c r="D2459">
        <v>156.12</v>
      </c>
      <c r="E2459">
        <v>81.58</v>
      </c>
      <c r="F2459">
        <v>37.090000000000003</v>
      </c>
      <c r="G2459">
        <v>37.972999999999999</v>
      </c>
      <c r="H2459">
        <v>74.41</v>
      </c>
      <c r="L2459" s="1">
        <v>43001</v>
      </c>
      <c r="M2459" s="4">
        <f t="shared" si="77"/>
        <v>98.090845000000002</v>
      </c>
      <c r="N2459" s="4">
        <f t="shared" si="76"/>
        <v>144.32</v>
      </c>
    </row>
    <row r="2460" spans="1:14" x14ac:dyDescent="0.3">
      <c r="A2460" s="1">
        <v>43002</v>
      </c>
      <c r="B2460">
        <v>144.32</v>
      </c>
      <c r="C2460">
        <v>101.62</v>
      </c>
      <c r="D2460">
        <v>156.12</v>
      </c>
      <c r="E2460">
        <v>81.58</v>
      </c>
      <c r="F2460">
        <v>37.090000000000003</v>
      </c>
      <c r="G2460">
        <v>37.972999999999999</v>
      </c>
      <c r="H2460">
        <v>74.41</v>
      </c>
      <c r="L2460" s="1">
        <v>43002</v>
      </c>
      <c r="M2460" s="4">
        <f t="shared" si="77"/>
        <v>98.090845000000002</v>
      </c>
      <c r="N2460" s="4">
        <f t="shared" si="76"/>
        <v>144.32</v>
      </c>
    </row>
    <row r="2461" spans="1:14" x14ac:dyDescent="0.3">
      <c r="A2461" s="1">
        <v>43003</v>
      </c>
      <c r="B2461">
        <v>142.80000000000001</v>
      </c>
      <c r="C2461">
        <v>99.56</v>
      </c>
      <c r="D2461">
        <v>153.11000000000001</v>
      </c>
      <c r="E2461">
        <v>81.34</v>
      </c>
      <c r="F2461">
        <v>36</v>
      </c>
      <c r="G2461">
        <v>37.637999999999998</v>
      </c>
      <c r="H2461">
        <v>73.260000000000005</v>
      </c>
      <c r="L2461" s="1">
        <v>43003</v>
      </c>
      <c r="M2461" s="4">
        <f t="shared" si="77"/>
        <v>96.432299999999998</v>
      </c>
      <c r="N2461" s="4">
        <f t="shared" si="76"/>
        <v>142.80000000000001</v>
      </c>
    </row>
    <row r="2462" spans="1:14" x14ac:dyDescent="0.3">
      <c r="A2462" s="1">
        <v>43004</v>
      </c>
      <c r="B2462">
        <v>143.16999999999999</v>
      </c>
      <c r="C2462">
        <v>99.66</v>
      </c>
      <c r="D2462">
        <v>152.37</v>
      </c>
      <c r="E2462">
        <v>81.209999999999994</v>
      </c>
      <c r="F2462">
        <v>36.24</v>
      </c>
      <c r="G2462">
        <v>38.284999999999997</v>
      </c>
      <c r="H2462">
        <v>73.260000000000005</v>
      </c>
      <c r="L2462" s="1">
        <v>43004</v>
      </c>
      <c r="M2462" s="4">
        <f t="shared" si="77"/>
        <v>96.327619999999996</v>
      </c>
      <c r="N2462" s="4">
        <f t="shared" si="76"/>
        <v>143.16999999999999</v>
      </c>
    </row>
    <row r="2463" spans="1:14" x14ac:dyDescent="0.3">
      <c r="A2463" s="1">
        <v>43005</v>
      </c>
      <c r="B2463">
        <v>144.46</v>
      </c>
      <c r="C2463">
        <v>101.34</v>
      </c>
      <c r="D2463">
        <v>156.06</v>
      </c>
      <c r="E2463">
        <v>81.180000000000007</v>
      </c>
      <c r="F2463">
        <v>36.93</v>
      </c>
      <c r="G2463">
        <v>38.558</v>
      </c>
      <c r="H2463">
        <v>73.849999999999994</v>
      </c>
      <c r="L2463" s="1">
        <v>43005</v>
      </c>
      <c r="M2463" s="4">
        <f t="shared" si="77"/>
        <v>97.920265000000029</v>
      </c>
      <c r="N2463" s="4">
        <f t="shared" si="76"/>
        <v>144.46</v>
      </c>
    </row>
    <row r="2464" spans="1:14" x14ac:dyDescent="0.3">
      <c r="A2464" s="1">
        <v>43006</v>
      </c>
      <c r="B2464">
        <v>144.41</v>
      </c>
      <c r="C2464">
        <v>101.54</v>
      </c>
      <c r="D2464">
        <v>157.21</v>
      </c>
      <c r="E2464">
        <v>81.25</v>
      </c>
      <c r="F2464">
        <v>36.96</v>
      </c>
      <c r="G2464">
        <v>38.32</v>
      </c>
      <c r="H2464">
        <v>73.87</v>
      </c>
      <c r="L2464" s="1">
        <v>43006</v>
      </c>
      <c r="M2464" s="4">
        <f t="shared" si="77"/>
        <v>98.266479999999987</v>
      </c>
      <c r="N2464" s="4">
        <f t="shared" si="76"/>
        <v>144.41</v>
      </c>
    </row>
    <row r="2465" spans="1:14" x14ac:dyDescent="0.3">
      <c r="A2465" s="1">
        <v>43007</v>
      </c>
      <c r="B2465">
        <v>145.44999999999999</v>
      </c>
      <c r="C2465">
        <v>102.36</v>
      </c>
      <c r="D2465">
        <v>158.57</v>
      </c>
      <c r="E2465">
        <v>81.73</v>
      </c>
      <c r="F2465">
        <v>37.409999999999997</v>
      </c>
      <c r="G2465">
        <v>38.53</v>
      </c>
      <c r="H2465">
        <v>74.489999999999995</v>
      </c>
      <c r="L2465" s="1">
        <v>43007</v>
      </c>
      <c r="M2465" s="4">
        <f t="shared" si="77"/>
        <v>99.048704999999998</v>
      </c>
      <c r="N2465" s="4">
        <f t="shared" si="76"/>
        <v>145.44999999999999</v>
      </c>
    </row>
    <row r="2466" spans="1:14" x14ac:dyDescent="0.3">
      <c r="A2466" s="1">
        <v>43008</v>
      </c>
      <c r="B2466">
        <v>145.44999999999999</v>
      </c>
      <c r="C2466">
        <v>102.36</v>
      </c>
      <c r="D2466">
        <v>158.57</v>
      </c>
      <c r="E2466">
        <v>81.73</v>
      </c>
      <c r="F2466">
        <v>37.409999999999997</v>
      </c>
      <c r="G2466">
        <v>38.53</v>
      </c>
      <c r="H2466">
        <v>74.489999999999995</v>
      </c>
      <c r="L2466" s="1">
        <v>43008</v>
      </c>
      <c r="M2466" s="4">
        <f t="shared" si="77"/>
        <v>99.048704999999998</v>
      </c>
      <c r="N2466" s="4">
        <f t="shared" si="76"/>
        <v>145.44999999999999</v>
      </c>
    </row>
    <row r="2467" spans="1:14" x14ac:dyDescent="0.3">
      <c r="A2467" s="1">
        <v>43009</v>
      </c>
      <c r="B2467">
        <v>145.44999999999999</v>
      </c>
      <c r="C2467">
        <v>102.36</v>
      </c>
      <c r="D2467">
        <v>158.57</v>
      </c>
      <c r="E2467">
        <v>81.73</v>
      </c>
      <c r="F2467">
        <v>37.409999999999997</v>
      </c>
      <c r="G2467">
        <v>38.53</v>
      </c>
      <c r="H2467">
        <v>74.489999999999995</v>
      </c>
      <c r="L2467" s="1">
        <v>43009</v>
      </c>
      <c r="M2467" s="4">
        <f t="shared" si="77"/>
        <v>99.048704999999998</v>
      </c>
      <c r="N2467" s="4">
        <f t="shared" si="76"/>
        <v>145.44999999999999</v>
      </c>
    </row>
    <row r="2468" spans="1:14" x14ac:dyDescent="0.3">
      <c r="A2468" s="1">
        <v>43010</v>
      </c>
      <c r="B2468">
        <v>145.58000000000001</v>
      </c>
      <c r="C2468">
        <v>102.74</v>
      </c>
      <c r="D2468">
        <v>159.63</v>
      </c>
      <c r="E2468">
        <v>82.56</v>
      </c>
      <c r="F2468">
        <v>37.68</v>
      </c>
      <c r="G2468">
        <v>38.453000000000003</v>
      </c>
      <c r="H2468">
        <v>74.61</v>
      </c>
      <c r="L2468" s="1">
        <v>43010</v>
      </c>
      <c r="M2468" s="4">
        <f t="shared" si="77"/>
        <v>99.575639999999993</v>
      </c>
      <c r="N2468" s="4">
        <f t="shared" si="76"/>
        <v>145.58000000000001</v>
      </c>
    </row>
    <row r="2469" spans="1:14" x14ac:dyDescent="0.3">
      <c r="A2469" s="1">
        <v>43011</v>
      </c>
      <c r="B2469">
        <v>145.88999999999999</v>
      </c>
      <c r="C2469">
        <v>103.46</v>
      </c>
      <c r="D2469">
        <v>160.07</v>
      </c>
      <c r="E2469">
        <v>82.54</v>
      </c>
      <c r="F2469">
        <v>38.270000000000003</v>
      </c>
      <c r="G2469">
        <v>38.619999999999997</v>
      </c>
      <c r="H2469">
        <v>74.260000000000005</v>
      </c>
      <c r="L2469" s="1">
        <v>43011</v>
      </c>
      <c r="M2469" s="4">
        <f t="shared" si="77"/>
        <v>99.916634999999999</v>
      </c>
      <c r="N2469" s="4">
        <f t="shared" si="76"/>
        <v>145.88999999999999</v>
      </c>
    </row>
    <row r="2470" spans="1:14" x14ac:dyDescent="0.3">
      <c r="A2470" s="1">
        <v>43012</v>
      </c>
      <c r="B2470">
        <v>146.03</v>
      </c>
      <c r="C2470">
        <v>103.69</v>
      </c>
      <c r="D2470">
        <v>160.44</v>
      </c>
      <c r="E2470">
        <v>82.94</v>
      </c>
      <c r="F2470">
        <v>39.14</v>
      </c>
      <c r="G2470">
        <v>38.369999999999997</v>
      </c>
      <c r="H2470">
        <v>74.69</v>
      </c>
      <c r="L2470" s="1">
        <v>43012</v>
      </c>
      <c r="M2470" s="4">
        <f t="shared" si="77"/>
        <v>100.16807</v>
      </c>
      <c r="N2470" s="4">
        <f t="shared" si="76"/>
        <v>146.03</v>
      </c>
    </row>
    <row r="2471" spans="1:14" x14ac:dyDescent="0.3">
      <c r="A2471" s="1">
        <v>43013</v>
      </c>
      <c r="B2471">
        <v>147.46</v>
      </c>
      <c r="C2471">
        <v>104.86</v>
      </c>
      <c r="D2471">
        <v>160.58000000000001</v>
      </c>
      <c r="E2471">
        <v>83</v>
      </c>
      <c r="F2471">
        <v>39.619999999999997</v>
      </c>
      <c r="G2471">
        <v>38.847999999999999</v>
      </c>
      <c r="H2471">
        <v>75.97</v>
      </c>
      <c r="L2471" s="1">
        <v>43013</v>
      </c>
      <c r="M2471" s="4">
        <f t="shared" si="77"/>
        <v>100.79761000000001</v>
      </c>
      <c r="N2471" s="4">
        <f t="shared" si="76"/>
        <v>147.46</v>
      </c>
    </row>
    <row r="2472" spans="1:14" x14ac:dyDescent="0.3">
      <c r="A2472" s="1">
        <v>43014</v>
      </c>
      <c r="B2472">
        <v>147.66</v>
      </c>
      <c r="C2472">
        <v>105.04</v>
      </c>
      <c r="D2472">
        <v>161.21</v>
      </c>
      <c r="E2472">
        <v>82.89</v>
      </c>
      <c r="F2472">
        <v>39.03</v>
      </c>
      <c r="G2472">
        <v>38.825000000000003</v>
      </c>
      <c r="H2472">
        <v>76</v>
      </c>
      <c r="L2472" s="1">
        <v>43014</v>
      </c>
      <c r="M2472" s="4">
        <f t="shared" si="77"/>
        <v>101.002015</v>
      </c>
      <c r="N2472" s="4">
        <f t="shared" si="76"/>
        <v>147.66</v>
      </c>
    </row>
    <row r="2473" spans="1:14" x14ac:dyDescent="0.3">
      <c r="A2473" s="1">
        <v>43015</v>
      </c>
      <c r="B2473">
        <v>147.66</v>
      </c>
      <c r="C2473">
        <v>105.04</v>
      </c>
      <c r="D2473">
        <v>161.21</v>
      </c>
      <c r="E2473">
        <v>82.89</v>
      </c>
      <c r="F2473">
        <v>39.03</v>
      </c>
      <c r="G2473">
        <v>38.825000000000003</v>
      </c>
      <c r="H2473">
        <v>76</v>
      </c>
      <c r="L2473" s="1">
        <v>43015</v>
      </c>
      <c r="M2473" s="4">
        <f t="shared" si="77"/>
        <v>101.002015</v>
      </c>
      <c r="N2473" s="4">
        <f t="shared" si="76"/>
        <v>147.66</v>
      </c>
    </row>
    <row r="2474" spans="1:14" x14ac:dyDescent="0.3">
      <c r="A2474" s="1">
        <v>43016</v>
      </c>
      <c r="B2474">
        <v>147.66</v>
      </c>
      <c r="C2474">
        <v>105.04</v>
      </c>
      <c r="D2474">
        <v>161.21</v>
      </c>
      <c r="E2474">
        <v>82.89</v>
      </c>
      <c r="F2474">
        <v>39.03</v>
      </c>
      <c r="G2474">
        <v>38.825000000000003</v>
      </c>
      <c r="H2474">
        <v>76</v>
      </c>
      <c r="L2474" s="1">
        <v>43016</v>
      </c>
      <c r="M2474" s="4">
        <f t="shared" si="77"/>
        <v>101.002015</v>
      </c>
      <c r="N2474" s="4">
        <f t="shared" si="76"/>
        <v>147.66</v>
      </c>
    </row>
    <row r="2475" spans="1:14" x14ac:dyDescent="0.3">
      <c r="A2475" s="1">
        <v>43017</v>
      </c>
      <c r="B2475">
        <v>147.49</v>
      </c>
      <c r="C2475">
        <v>104.86</v>
      </c>
      <c r="D2475">
        <v>162.44</v>
      </c>
      <c r="E2475">
        <v>82.37</v>
      </c>
      <c r="F2475">
        <v>38.880000000000003</v>
      </c>
      <c r="G2475">
        <v>38.96</v>
      </c>
      <c r="H2475">
        <v>76.290000000000006</v>
      </c>
      <c r="L2475" s="1">
        <v>43017</v>
      </c>
      <c r="M2475" s="4">
        <f t="shared" si="77"/>
        <v>101.21094000000002</v>
      </c>
      <c r="N2475" s="4">
        <f t="shared" si="76"/>
        <v>147.49</v>
      </c>
    </row>
    <row r="2476" spans="1:14" x14ac:dyDescent="0.3">
      <c r="A2476" s="1">
        <v>43018</v>
      </c>
      <c r="B2476">
        <v>147.6</v>
      </c>
      <c r="C2476">
        <v>104.37</v>
      </c>
      <c r="D2476">
        <v>163.35</v>
      </c>
      <c r="E2476">
        <v>82.56</v>
      </c>
      <c r="F2476">
        <v>39.15</v>
      </c>
      <c r="G2476">
        <v>38.975000000000001</v>
      </c>
      <c r="H2476">
        <v>76.290000000000006</v>
      </c>
      <c r="L2476" s="1">
        <v>43018</v>
      </c>
      <c r="M2476" s="4">
        <f t="shared" si="77"/>
        <v>101.29707499999999</v>
      </c>
      <c r="N2476" s="4">
        <f t="shared" si="76"/>
        <v>147.6</v>
      </c>
    </row>
    <row r="2477" spans="1:14" x14ac:dyDescent="0.3">
      <c r="A2477" s="1">
        <v>43019</v>
      </c>
      <c r="B2477">
        <v>148.04</v>
      </c>
      <c r="C2477">
        <v>104.95</v>
      </c>
      <c r="D2477">
        <v>164.47</v>
      </c>
      <c r="E2477">
        <v>82.72</v>
      </c>
      <c r="F2477">
        <v>39.049999999999997</v>
      </c>
      <c r="G2477">
        <v>39.137999999999998</v>
      </c>
      <c r="H2477">
        <v>76.42</v>
      </c>
      <c r="L2477" s="1">
        <v>43019</v>
      </c>
      <c r="M2477" s="4">
        <f t="shared" si="77"/>
        <v>101.83332499999999</v>
      </c>
      <c r="N2477" s="4">
        <f t="shared" si="76"/>
        <v>148.04</v>
      </c>
    </row>
    <row r="2478" spans="1:14" x14ac:dyDescent="0.3">
      <c r="A2478" s="1">
        <v>43020</v>
      </c>
      <c r="B2478">
        <v>147.77000000000001</v>
      </c>
      <c r="C2478">
        <v>105.14</v>
      </c>
      <c r="D2478">
        <v>163.95</v>
      </c>
      <c r="E2478">
        <v>82.63</v>
      </c>
      <c r="F2478">
        <v>39.049999999999997</v>
      </c>
      <c r="G2478">
        <v>39</v>
      </c>
      <c r="H2478">
        <v>77.12</v>
      </c>
      <c r="L2478" s="1">
        <v>43020</v>
      </c>
      <c r="M2478" s="4">
        <f t="shared" si="77"/>
        <v>101.81252499999999</v>
      </c>
      <c r="N2478" s="4">
        <f t="shared" si="76"/>
        <v>147.77000000000001</v>
      </c>
    </row>
    <row r="2479" spans="1:14" x14ac:dyDescent="0.3">
      <c r="A2479" s="1">
        <v>43021</v>
      </c>
      <c r="B2479">
        <v>148.34</v>
      </c>
      <c r="C2479">
        <v>105.44</v>
      </c>
      <c r="D2479">
        <v>165</v>
      </c>
      <c r="E2479">
        <v>82.42</v>
      </c>
      <c r="F2479">
        <v>39.659999999999997</v>
      </c>
      <c r="G2479">
        <v>39.247999999999998</v>
      </c>
      <c r="H2479">
        <v>77.489999999999995</v>
      </c>
      <c r="L2479" s="1">
        <v>43021</v>
      </c>
      <c r="M2479" s="4">
        <f t="shared" si="77"/>
        <v>102.21062999999999</v>
      </c>
      <c r="N2479" s="4">
        <f t="shared" si="76"/>
        <v>148.34</v>
      </c>
    </row>
    <row r="2480" spans="1:14" x14ac:dyDescent="0.3">
      <c r="A2480" s="1">
        <v>43022</v>
      </c>
      <c r="B2480">
        <v>148.34</v>
      </c>
      <c r="C2480">
        <v>105.44</v>
      </c>
      <c r="D2480">
        <v>165</v>
      </c>
      <c r="E2480">
        <v>82.42</v>
      </c>
      <c r="F2480">
        <v>39.659999999999997</v>
      </c>
      <c r="G2480">
        <v>39.247999999999998</v>
      </c>
      <c r="H2480">
        <v>77.489999999999995</v>
      </c>
      <c r="L2480" s="1">
        <v>43022</v>
      </c>
      <c r="M2480" s="4">
        <f t="shared" si="77"/>
        <v>102.21062999999999</v>
      </c>
      <c r="N2480" s="4">
        <f t="shared" si="76"/>
        <v>148.34</v>
      </c>
    </row>
    <row r="2481" spans="1:14" x14ac:dyDescent="0.3">
      <c r="A2481" s="1">
        <v>43023</v>
      </c>
      <c r="B2481">
        <v>148.34</v>
      </c>
      <c r="C2481">
        <v>105.44</v>
      </c>
      <c r="D2481">
        <v>165</v>
      </c>
      <c r="E2481">
        <v>82.42</v>
      </c>
      <c r="F2481">
        <v>39.659999999999997</v>
      </c>
      <c r="G2481">
        <v>39.247999999999998</v>
      </c>
      <c r="H2481">
        <v>77.489999999999995</v>
      </c>
      <c r="L2481" s="1">
        <v>43023</v>
      </c>
      <c r="M2481" s="4">
        <f t="shared" si="77"/>
        <v>102.21062999999999</v>
      </c>
      <c r="N2481" s="4">
        <f t="shared" si="76"/>
        <v>148.34</v>
      </c>
    </row>
    <row r="2482" spans="1:14" x14ac:dyDescent="0.3">
      <c r="A2482" s="1">
        <v>43024</v>
      </c>
      <c r="B2482">
        <v>148.85</v>
      </c>
      <c r="C2482">
        <v>105.16</v>
      </c>
      <c r="D2482">
        <v>165.78</v>
      </c>
      <c r="E2482">
        <v>82.06</v>
      </c>
      <c r="F2482">
        <v>39.92</v>
      </c>
      <c r="G2482">
        <v>39.97</v>
      </c>
      <c r="H2482">
        <v>77.650000000000006</v>
      </c>
      <c r="L2482" s="1">
        <v>43024</v>
      </c>
      <c r="M2482" s="4">
        <f t="shared" si="77"/>
        <v>102.34196</v>
      </c>
      <c r="N2482" s="4">
        <f t="shared" si="76"/>
        <v>148.85</v>
      </c>
    </row>
    <row r="2483" spans="1:14" x14ac:dyDescent="0.3">
      <c r="A2483" s="1">
        <v>43025</v>
      </c>
      <c r="B2483">
        <v>149.04</v>
      </c>
      <c r="C2483">
        <v>105.13</v>
      </c>
      <c r="D2483">
        <v>165.64</v>
      </c>
      <c r="E2483">
        <v>83.16</v>
      </c>
      <c r="F2483">
        <v>39.47</v>
      </c>
      <c r="G2483">
        <v>40.118000000000002</v>
      </c>
      <c r="H2483">
        <v>77.59</v>
      </c>
      <c r="L2483" s="1">
        <v>43025</v>
      </c>
      <c r="M2483" s="4">
        <f t="shared" si="77"/>
        <v>102.470035</v>
      </c>
      <c r="N2483" s="4">
        <f t="shared" si="76"/>
        <v>149.04</v>
      </c>
    </row>
    <row r="2484" spans="1:14" x14ac:dyDescent="0.3">
      <c r="A2484" s="1">
        <v>43026</v>
      </c>
      <c r="B2484">
        <v>148.86000000000001</v>
      </c>
      <c r="C2484">
        <v>105.25</v>
      </c>
      <c r="D2484">
        <v>166.2</v>
      </c>
      <c r="E2484">
        <v>83.28</v>
      </c>
      <c r="F2484">
        <v>39.61</v>
      </c>
      <c r="G2484">
        <v>39.94</v>
      </c>
      <c r="H2484">
        <v>77.61</v>
      </c>
      <c r="L2484" s="1">
        <v>43026</v>
      </c>
      <c r="M2484" s="4">
        <f t="shared" si="77"/>
        <v>102.65430499999999</v>
      </c>
      <c r="N2484" s="4">
        <f t="shared" si="76"/>
        <v>148.86000000000001</v>
      </c>
    </row>
    <row r="2485" spans="1:14" x14ac:dyDescent="0.3">
      <c r="A2485" s="1">
        <v>43027</v>
      </c>
      <c r="B2485">
        <v>148.31</v>
      </c>
      <c r="C2485">
        <v>104.82</v>
      </c>
      <c r="D2485">
        <v>165.78</v>
      </c>
      <c r="E2485">
        <v>83.79</v>
      </c>
      <c r="F2485">
        <v>39.479999999999997</v>
      </c>
      <c r="G2485">
        <v>38.994999999999997</v>
      </c>
      <c r="H2485">
        <v>77.91</v>
      </c>
      <c r="L2485" s="1">
        <v>43027</v>
      </c>
      <c r="M2485" s="4">
        <f t="shared" si="77"/>
        <v>102.41074</v>
      </c>
      <c r="N2485" s="4">
        <f t="shared" si="76"/>
        <v>148.31</v>
      </c>
    </row>
    <row r="2486" spans="1:14" x14ac:dyDescent="0.3">
      <c r="A2486" s="1">
        <v>43028</v>
      </c>
      <c r="B2486">
        <v>148.71</v>
      </c>
      <c r="C2486">
        <v>105.55</v>
      </c>
      <c r="D2486">
        <v>166.63</v>
      </c>
      <c r="E2486">
        <v>83.88</v>
      </c>
      <c r="F2486">
        <v>39.44</v>
      </c>
      <c r="G2486">
        <v>39.063000000000002</v>
      </c>
      <c r="H2486">
        <v>78.81</v>
      </c>
      <c r="L2486" s="1">
        <v>43028</v>
      </c>
      <c r="M2486" s="4">
        <f t="shared" si="77"/>
        <v>102.98902</v>
      </c>
      <c r="N2486" s="4">
        <f t="shared" si="76"/>
        <v>148.71</v>
      </c>
    </row>
    <row r="2487" spans="1:14" x14ac:dyDescent="0.3">
      <c r="A2487" s="1">
        <v>43029</v>
      </c>
      <c r="B2487">
        <v>148.71</v>
      </c>
      <c r="C2487">
        <v>105.55</v>
      </c>
      <c r="D2487">
        <v>166.63</v>
      </c>
      <c r="E2487">
        <v>83.88</v>
      </c>
      <c r="F2487">
        <v>39.44</v>
      </c>
      <c r="G2487">
        <v>39.063000000000002</v>
      </c>
      <c r="H2487">
        <v>78.81</v>
      </c>
      <c r="L2487" s="1">
        <v>43029</v>
      </c>
      <c r="M2487" s="4">
        <f t="shared" si="77"/>
        <v>102.98902</v>
      </c>
      <c r="N2487" s="4">
        <f t="shared" si="76"/>
        <v>148.71</v>
      </c>
    </row>
    <row r="2488" spans="1:14" x14ac:dyDescent="0.3">
      <c r="A2488" s="1">
        <v>43030</v>
      </c>
      <c r="B2488">
        <v>148.71</v>
      </c>
      <c r="C2488">
        <v>105.55</v>
      </c>
      <c r="D2488">
        <v>166.63</v>
      </c>
      <c r="E2488">
        <v>83.88</v>
      </c>
      <c r="F2488">
        <v>39.44</v>
      </c>
      <c r="G2488">
        <v>39.063000000000002</v>
      </c>
      <c r="H2488">
        <v>78.81</v>
      </c>
      <c r="L2488" s="1">
        <v>43030</v>
      </c>
      <c r="M2488" s="4">
        <f t="shared" si="77"/>
        <v>102.98902</v>
      </c>
      <c r="N2488" s="4">
        <f t="shared" si="76"/>
        <v>148.71</v>
      </c>
    </row>
    <row r="2489" spans="1:14" x14ac:dyDescent="0.3">
      <c r="A2489" s="1">
        <v>43031</v>
      </c>
      <c r="B2489">
        <v>147.74</v>
      </c>
      <c r="C2489">
        <v>104.27</v>
      </c>
      <c r="D2489">
        <v>167.45</v>
      </c>
      <c r="E2489">
        <v>83.67</v>
      </c>
      <c r="F2489">
        <v>39.49</v>
      </c>
      <c r="G2489">
        <v>39.042999999999999</v>
      </c>
      <c r="H2489">
        <v>78.83</v>
      </c>
      <c r="L2489" s="1">
        <v>43031</v>
      </c>
      <c r="M2489" s="4">
        <f t="shared" si="77"/>
        <v>102.714545</v>
      </c>
      <c r="N2489" s="4">
        <f t="shared" si="76"/>
        <v>147.74</v>
      </c>
    </row>
    <row r="2490" spans="1:14" x14ac:dyDescent="0.3">
      <c r="A2490" s="1">
        <v>43032</v>
      </c>
      <c r="B2490">
        <v>147.99</v>
      </c>
      <c r="C2490">
        <v>104.84</v>
      </c>
      <c r="D2490">
        <v>168.62</v>
      </c>
      <c r="E2490">
        <v>83.11</v>
      </c>
      <c r="F2490">
        <v>39.590000000000003</v>
      </c>
      <c r="G2490">
        <v>39.274999999999999</v>
      </c>
      <c r="H2490">
        <v>78.86</v>
      </c>
      <c r="L2490" s="1">
        <v>43032</v>
      </c>
      <c r="M2490" s="4">
        <f t="shared" si="77"/>
        <v>103.14879499999998</v>
      </c>
      <c r="N2490" s="4">
        <f t="shared" si="76"/>
        <v>147.99</v>
      </c>
    </row>
    <row r="2491" spans="1:14" x14ac:dyDescent="0.3">
      <c r="A2491" s="1">
        <v>43033</v>
      </c>
      <c r="B2491">
        <v>147.43</v>
      </c>
      <c r="C2491">
        <v>104.36</v>
      </c>
      <c r="D2491">
        <v>166.41</v>
      </c>
      <c r="E2491">
        <v>82.99</v>
      </c>
      <c r="F2491">
        <v>39.01</v>
      </c>
      <c r="G2491">
        <v>39.103000000000002</v>
      </c>
      <c r="H2491">
        <v>78.63</v>
      </c>
      <c r="L2491" s="1">
        <v>43033</v>
      </c>
      <c r="M2491" s="4">
        <f t="shared" si="77"/>
        <v>102.369805</v>
      </c>
      <c r="N2491" s="4">
        <f t="shared" si="76"/>
        <v>147.43</v>
      </c>
    </row>
    <row r="2492" spans="1:14" x14ac:dyDescent="0.3">
      <c r="A2492" s="1">
        <v>43034</v>
      </c>
      <c r="B2492">
        <v>146.96</v>
      </c>
      <c r="C2492">
        <v>105.13</v>
      </c>
      <c r="D2492">
        <v>167.39</v>
      </c>
      <c r="E2492">
        <v>82.16</v>
      </c>
      <c r="F2492">
        <v>38.94</v>
      </c>
      <c r="G2492">
        <v>39.353000000000002</v>
      </c>
      <c r="H2492">
        <v>78.760000000000005</v>
      </c>
      <c r="L2492" s="1">
        <v>43034</v>
      </c>
      <c r="M2492" s="4">
        <f t="shared" si="77"/>
        <v>102.79777</v>
      </c>
      <c r="N2492" s="4">
        <f t="shared" si="76"/>
        <v>146.96</v>
      </c>
    </row>
    <row r="2493" spans="1:14" x14ac:dyDescent="0.3">
      <c r="A2493" s="1">
        <v>43035</v>
      </c>
      <c r="B2493">
        <v>151.24</v>
      </c>
      <c r="C2493">
        <v>107.25</v>
      </c>
      <c r="D2493">
        <v>170.89</v>
      </c>
      <c r="E2493">
        <v>82.14</v>
      </c>
      <c r="F2493">
        <v>38.979999999999997</v>
      </c>
      <c r="G2493">
        <v>40.762999999999998</v>
      </c>
      <c r="H2493">
        <v>83.81</v>
      </c>
      <c r="L2493" s="1">
        <v>43035</v>
      </c>
      <c r="M2493" s="4">
        <f t="shared" si="77"/>
        <v>105.05779</v>
      </c>
      <c r="N2493" s="4">
        <f t="shared" si="76"/>
        <v>151.24</v>
      </c>
    </row>
    <row r="2494" spans="1:14" x14ac:dyDescent="0.3">
      <c r="A2494" s="1">
        <v>43036</v>
      </c>
      <c r="B2494">
        <v>151.24</v>
      </c>
      <c r="C2494">
        <v>107.25</v>
      </c>
      <c r="D2494">
        <v>170.89</v>
      </c>
      <c r="E2494">
        <v>82.14</v>
      </c>
      <c r="F2494">
        <v>38.979999999999997</v>
      </c>
      <c r="G2494">
        <v>40.762999999999998</v>
      </c>
      <c r="H2494">
        <v>83.81</v>
      </c>
      <c r="L2494" s="1">
        <v>43036</v>
      </c>
      <c r="M2494" s="4">
        <f t="shared" si="77"/>
        <v>105.05779</v>
      </c>
      <c r="N2494" s="4">
        <f t="shared" si="76"/>
        <v>151.24</v>
      </c>
    </row>
    <row r="2495" spans="1:14" x14ac:dyDescent="0.3">
      <c r="A2495" s="1">
        <v>43037</v>
      </c>
      <c r="B2495">
        <v>151.24</v>
      </c>
      <c r="C2495">
        <v>107.25</v>
      </c>
      <c r="D2495">
        <v>170.89</v>
      </c>
      <c r="E2495">
        <v>82.14</v>
      </c>
      <c r="F2495">
        <v>38.979999999999997</v>
      </c>
      <c r="G2495">
        <v>40.762999999999998</v>
      </c>
      <c r="H2495">
        <v>83.81</v>
      </c>
      <c r="L2495" s="1">
        <v>43037</v>
      </c>
      <c r="M2495" s="4">
        <f t="shared" si="77"/>
        <v>105.05779</v>
      </c>
      <c r="N2495" s="4">
        <f t="shared" si="76"/>
        <v>151.24</v>
      </c>
    </row>
    <row r="2496" spans="1:14" x14ac:dyDescent="0.3">
      <c r="A2496" s="1">
        <v>43038</v>
      </c>
      <c r="B2496">
        <v>151.58000000000001</v>
      </c>
      <c r="C2496">
        <v>107.02</v>
      </c>
      <c r="D2496">
        <v>171.35</v>
      </c>
      <c r="E2496">
        <v>81.260000000000005</v>
      </c>
      <c r="F2496">
        <v>38.96</v>
      </c>
      <c r="G2496">
        <v>41.68</v>
      </c>
      <c r="H2496">
        <v>83.89</v>
      </c>
      <c r="L2496" s="1">
        <v>43038</v>
      </c>
      <c r="M2496" s="4">
        <f t="shared" si="77"/>
        <v>105.05998</v>
      </c>
      <c r="N2496" s="4">
        <f t="shared" si="76"/>
        <v>151.58000000000001</v>
      </c>
    </row>
    <row r="2497" spans="1:14" x14ac:dyDescent="0.3">
      <c r="A2497" s="1">
        <v>43039</v>
      </c>
      <c r="B2497">
        <v>152.15</v>
      </c>
      <c r="C2497">
        <v>107.43</v>
      </c>
      <c r="D2497">
        <v>172.72</v>
      </c>
      <c r="E2497">
        <v>81.11</v>
      </c>
      <c r="F2497">
        <v>39.21</v>
      </c>
      <c r="G2497">
        <v>42.26</v>
      </c>
      <c r="H2497">
        <v>83.18</v>
      </c>
      <c r="L2497" s="1">
        <v>43039</v>
      </c>
      <c r="M2497" s="4">
        <f t="shared" si="77"/>
        <v>105.51060499999998</v>
      </c>
      <c r="N2497" s="4">
        <f t="shared" si="76"/>
        <v>152.15</v>
      </c>
    </row>
    <row r="2498" spans="1:14" x14ac:dyDescent="0.3">
      <c r="A2498" s="1">
        <v>43040</v>
      </c>
      <c r="B2498">
        <v>152.1</v>
      </c>
      <c r="C2498">
        <v>107.27</v>
      </c>
      <c r="D2498">
        <v>172.09</v>
      </c>
      <c r="E2498">
        <v>81.31</v>
      </c>
      <c r="F2498">
        <v>39.86</v>
      </c>
      <c r="G2498">
        <v>41.722999999999999</v>
      </c>
      <c r="H2498">
        <v>83.18</v>
      </c>
      <c r="L2498" s="1">
        <v>43040</v>
      </c>
      <c r="M2498" s="4">
        <f t="shared" si="77"/>
        <v>105.27373000000001</v>
      </c>
      <c r="N2498" s="4">
        <f t="shared" ref="N2498:N2561" si="78">B2498</f>
        <v>152.1</v>
      </c>
    </row>
    <row r="2499" spans="1:14" x14ac:dyDescent="0.3">
      <c r="A2499" s="1">
        <v>43041</v>
      </c>
      <c r="B2499">
        <v>151.81</v>
      </c>
      <c r="C2499">
        <v>106.89</v>
      </c>
      <c r="D2499">
        <v>172.94</v>
      </c>
      <c r="E2499">
        <v>80.94</v>
      </c>
      <c r="F2499">
        <v>39.07</v>
      </c>
      <c r="G2499">
        <v>42.027999999999999</v>
      </c>
      <c r="H2499">
        <v>84.05</v>
      </c>
      <c r="L2499" s="1">
        <v>43041</v>
      </c>
      <c r="M2499" s="4">
        <f t="shared" ref="M2499:M2562" si="79">C2499*0.35+D2499*25%+E2499*15%+F2499*0.05%+G2499*10%+H2499*10%</f>
        <v>105.41483500000001</v>
      </c>
      <c r="N2499" s="4">
        <f t="shared" si="78"/>
        <v>151.81</v>
      </c>
    </row>
    <row r="2500" spans="1:14" x14ac:dyDescent="0.3">
      <c r="A2500" s="1">
        <v>43042</v>
      </c>
      <c r="B2500">
        <v>153.27000000000001</v>
      </c>
      <c r="C2500">
        <v>107.39</v>
      </c>
      <c r="D2500">
        <v>176</v>
      </c>
      <c r="E2500">
        <v>81.61</v>
      </c>
      <c r="F2500">
        <v>39.15</v>
      </c>
      <c r="G2500">
        <v>43.125</v>
      </c>
      <c r="H2500">
        <v>84.14</v>
      </c>
      <c r="L2500" s="1">
        <v>43042</v>
      </c>
      <c r="M2500" s="4">
        <f t="shared" si="79"/>
        <v>106.57407500000001</v>
      </c>
      <c r="N2500" s="4">
        <f t="shared" si="78"/>
        <v>153.27000000000001</v>
      </c>
    </row>
    <row r="2501" spans="1:14" x14ac:dyDescent="0.3">
      <c r="A2501" s="1">
        <v>43043</v>
      </c>
      <c r="B2501">
        <v>153.27000000000001</v>
      </c>
      <c r="C2501">
        <v>107.39</v>
      </c>
      <c r="D2501">
        <v>176</v>
      </c>
      <c r="E2501">
        <v>81.61</v>
      </c>
      <c r="F2501">
        <v>39.15</v>
      </c>
      <c r="G2501">
        <v>43.125</v>
      </c>
      <c r="H2501">
        <v>84.14</v>
      </c>
      <c r="L2501" s="1">
        <v>43043</v>
      </c>
      <c r="M2501" s="4">
        <f t="shared" si="79"/>
        <v>106.57407500000001</v>
      </c>
      <c r="N2501" s="4">
        <f t="shared" si="78"/>
        <v>153.27000000000001</v>
      </c>
    </row>
    <row r="2502" spans="1:14" x14ac:dyDescent="0.3">
      <c r="A2502" s="1">
        <v>43044</v>
      </c>
      <c r="B2502">
        <v>153.27000000000001</v>
      </c>
      <c r="C2502">
        <v>107.39</v>
      </c>
      <c r="D2502">
        <v>176</v>
      </c>
      <c r="E2502">
        <v>81.61</v>
      </c>
      <c r="F2502">
        <v>39.15</v>
      </c>
      <c r="G2502">
        <v>43.125</v>
      </c>
      <c r="H2502">
        <v>84.14</v>
      </c>
      <c r="L2502" s="1">
        <v>43044</v>
      </c>
      <c r="M2502" s="4">
        <f t="shared" si="79"/>
        <v>106.57407500000001</v>
      </c>
      <c r="N2502" s="4">
        <f t="shared" si="78"/>
        <v>153.27000000000001</v>
      </c>
    </row>
    <row r="2503" spans="1:14" x14ac:dyDescent="0.3">
      <c r="A2503" s="1">
        <v>43045</v>
      </c>
      <c r="B2503">
        <v>153.79</v>
      </c>
      <c r="C2503">
        <v>107.65</v>
      </c>
      <c r="D2503">
        <v>178.49</v>
      </c>
      <c r="E2503">
        <v>81.36</v>
      </c>
      <c r="F2503">
        <v>39.53</v>
      </c>
      <c r="G2503">
        <v>43.563000000000002</v>
      </c>
      <c r="H2503">
        <v>84.47</v>
      </c>
      <c r="L2503" s="1">
        <v>43045</v>
      </c>
      <c r="M2503" s="4">
        <f t="shared" si="79"/>
        <v>107.32706500000002</v>
      </c>
      <c r="N2503" s="4">
        <f t="shared" si="78"/>
        <v>153.79</v>
      </c>
    </row>
    <row r="2504" spans="1:14" x14ac:dyDescent="0.3">
      <c r="A2504" s="1">
        <v>43046</v>
      </c>
      <c r="B2504">
        <v>153.88</v>
      </c>
      <c r="C2504">
        <v>106.75</v>
      </c>
      <c r="D2504">
        <v>178.33</v>
      </c>
      <c r="E2504">
        <v>81.53</v>
      </c>
      <c r="F2504">
        <v>40.01</v>
      </c>
      <c r="G2504">
        <v>43.703000000000003</v>
      </c>
      <c r="H2504">
        <v>84.27</v>
      </c>
      <c r="L2504" s="1">
        <v>43046</v>
      </c>
      <c r="M2504" s="4">
        <f t="shared" si="79"/>
        <v>106.991805</v>
      </c>
      <c r="N2504" s="4">
        <f t="shared" si="78"/>
        <v>153.88</v>
      </c>
    </row>
    <row r="2505" spans="1:14" x14ac:dyDescent="0.3">
      <c r="A2505" s="1">
        <v>43047</v>
      </c>
      <c r="B2505">
        <v>154.5</v>
      </c>
      <c r="C2505">
        <v>107.18</v>
      </c>
      <c r="D2505">
        <v>178.9</v>
      </c>
      <c r="E2505">
        <v>81.72</v>
      </c>
      <c r="F2505">
        <v>40.69</v>
      </c>
      <c r="G2505">
        <v>44.06</v>
      </c>
      <c r="H2505">
        <v>84.56</v>
      </c>
      <c r="L2505" s="1">
        <v>43047</v>
      </c>
      <c r="M2505" s="4">
        <f t="shared" si="79"/>
        <v>107.37834500000001</v>
      </c>
      <c r="N2505" s="4">
        <f t="shared" si="78"/>
        <v>154.5</v>
      </c>
    </row>
    <row r="2506" spans="1:14" x14ac:dyDescent="0.3">
      <c r="A2506" s="1">
        <v>43048</v>
      </c>
      <c r="B2506">
        <v>153.69</v>
      </c>
      <c r="C2506">
        <v>105.99</v>
      </c>
      <c r="D2506">
        <v>175.32</v>
      </c>
      <c r="E2506">
        <v>81.73</v>
      </c>
      <c r="F2506">
        <v>40.31</v>
      </c>
      <c r="G2506">
        <v>43.97</v>
      </c>
      <c r="H2506">
        <v>84.09</v>
      </c>
      <c r="L2506" s="1">
        <v>43048</v>
      </c>
      <c r="M2506" s="4">
        <f t="shared" si="79"/>
        <v>106.01215500000002</v>
      </c>
      <c r="N2506" s="4">
        <f t="shared" si="78"/>
        <v>153.69</v>
      </c>
    </row>
    <row r="2507" spans="1:14" x14ac:dyDescent="0.3">
      <c r="A2507" s="1">
        <v>43049</v>
      </c>
      <c r="B2507">
        <v>153.68</v>
      </c>
      <c r="C2507">
        <v>106.19</v>
      </c>
      <c r="D2507">
        <v>176.48</v>
      </c>
      <c r="E2507">
        <v>81.2</v>
      </c>
      <c r="F2507">
        <v>40.31</v>
      </c>
      <c r="G2507">
        <v>43.667999999999999</v>
      </c>
      <c r="H2507">
        <v>83.87</v>
      </c>
      <c r="L2507" s="1">
        <v>43049</v>
      </c>
      <c r="M2507" s="4">
        <f t="shared" si="79"/>
        <v>106.240455</v>
      </c>
      <c r="N2507" s="4">
        <f t="shared" si="78"/>
        <v>153.68</v>
      </c>
    </row>
    <row r="2508" spans="1:14" x14ac:dyDescent="0.3">
      <c r="A2508" s="1">
        <v>43050</v>
      </c>
      <c r="B2508">
        <v>153.68</v>
      </c>
      <c r="C2508">
        <v>106.19</v>
      </c>
      <c r="D2508">
        <v>176.48</v>
      </c>
      <c r="E2508">
        <v>81.2</v>
      </c>
      <c r="F2508">
        <v>40.31</v>
      </c>
      <c r="G2508">
        <v>43.667999999999999</v>
      </c>
      <c r="H2508">
        <v>83.87</v>
      </c>
      <c r="L2508" s="1">
        <v>43050</v>
      </c>
      <c r="M2508" s="4">
        <f t="shared" si="79"/>
        <v>106.240455</v>
      </c>
      <c r="N2508" s="4">
        <f t="shared" si="78"/>
        <v>153.68</v>
      </c>
    </row>
    <row r="2509" spans="1:14" x14ac:dyDescent="0.3">
      <c r="A2509" s="1">
        <v>43051</v>
      </c>
      <c r="B2509">
        <v>153.68</v>
      </c>
      <c r="C2509">
        <v>106.19</v>
      </c>
      <c r="D2509">
        <v>176.48</v>
      </c>
      <c r="E2509">
        <v>81.2</v>
      </c>
      <c r="F2509">
        <v>40.31</v>
      </c>
      <c r="G2509">
        <v>43.667999999999999</v>
      </c>
      <c r="H2509">
        <v>83.87</v>
      </c>
      <c r="L2509" s="1">
        <v>43051</v>
      </c>
      <c r="M2509" s="4">
        <f t="shared" si="79"/>
        <v>106.240455</v>
      </c>
      <c r="N2509" s="4">
        <f t="shared" si="78"/>
        <v>153.68</v>
      </c>
    </row>
    <row r="2510" spans="1:14" x14ac:dyDescent="0.3">
      <c r="A2510" s="1">
        <v>43052</v>
      </c>
      <c r="B2510">
        <v>153.87</v>
      </c>
      <c r="C2510">
        <v>106.38</v>
      </c>
      <c r="D2510">
        <v>176.99</v>
      </c>
      <c r="E2510">
        <v>81.28</v>
      </c>
      <c r="F2510">
        <v>40.450000000000003</v>
      </c>
      <c r="G2510">
        <v>43.493000000000002</v>
      </c>
      <c r="H2510">
        <v>83.93</v>
      </c>
      <c r="L2510" s="1">
        <v>43052</v>
      </c>
      <c r="M2510" s="4">
        <f t="shared" si="79"/>
        <v>106.43502500000001</v>
      </c>
      <c r="N2510" s="4">
        <f t="shared" si="78"/>
        <v>153.87</v>
      </c>
    </row>
    <row r="2511" spans="1:14" x14ac:dyDescent="0.3">
      <c r="A2511" s="1">
        <v>43053</v>
      </c>
      <c r="B2511">
        <v>153.31</v>
      </c>
      <c r="C2511">
        <v>106.68</v>
      </c>
      <c r="D2511">
        <v>176.83</v>
      </c>
      <c r="E2511">
        <v>80.95</v>
      </c>
      <c r="F2511">
        <v>39.81</v>
      </c>
      <c r="G2511">
        <v>42.835000000000001</v>
      </c>
      <c r="H2511">
        <v>84.05</v>
      </c>
      <c r="L2511" s="1">
        <v>43053</v>
      </c>
      <c r="M2511" s="4">
        <f t="shared" si="79"/>
        <v>106.396405</v>
      </c>
      <c r="N2511" s="4">
        <f t="shared" si="78"/>
        <v>153.31</v>
      </c>
    </row>
    <row r="2512" spans="1:14" x14ac:dyDescent="0.3">
      <c r="A2512" s="1">
        <v>43054</v>
      </c>
      <c r="B2512">
        <v>152.59</v>
      </c>
      <c r="C2512">
        <v>106.05</v>
      </c>
      <c r="D2512">
        <v>175.24</v>
      </c>
      <c r="E2512">
        <v>80.72</v>
      </c>
      <c r="F2512">
        <v>38.89</v>
      </c>
      <c r="G2512">
        <v>42.27</v>
      </c>
      <c r="H2512">
        <v>82.98</v>
      </c>
      <c r="L2512" s="1">
        <v>43054</v>
      </c>
      <c r="M2512" s="4">
        <f t="shared" si="79"/>
        <v>105.57994500000002</v>
      </c>
      <c r="N2512" s="4">
        <f t="shared" si="78"/>
        <v>152.59</v>
      </c>
    </row>
    <row r="2513" spans="1:14" x14ac:dyDescent="0.3">
      <c r="A2513" s="1">
        <v>43055</v>
      </c>
      <c r="B2513">
        <v>154.54</v>
      </c>
      <c r="C2513">
        <v>107.97</v>
      </c>
      <c r="D2513">
        <v>177.85</v>
      </c>
      <c r="E2513">
        <v>81.56</v>
      </c>
      <c r="F2513">
        <v>39.57</v>
      </c>
      <c r="G2513">
        <v>42.774999999999999</v>
      </c>
      <c r="H2513">
        <v>83.2</v>
      </c>
      <c r="L2513" s="1">
        <v>43055</v>
      </c>
      <c r="M2513" s="4">
        <f t="shared" si="79"/>
        <v>107.103285</v>
      </c>
      <c r="N2513" s="4">
        <f t="shared" si="78"/>
        <v>154.54</v>
      </c>
    </row>
    <row r="2514" spans="1:14" x14ac:dyDescent="0.3">
      <c r="A2514" s="1">
        <v>43056</v>
      </c>
      <c r="B2514">
        <v>153.94999999999999</v>
      </c>
      <c r="C2514">
        <v>107.88</v>
      </c>
      <c r="D2514">
        <v>177.07</v>
      </c>
      <c r="E2514">
        <v>81.239999999999995</v>
      </c>
      <c r="F2514">
        <v>39.630000000000003</v>
      </c>
      <c r="G2514">
        <v>42.537999999999997</v>
      </c>
      <c r="H2514">
        <v>82.4</v>
      </c>
      <c r="L2514" s="1">
        <v>43056</v>
      </c>
      <c r="M2514" s="4">
        <f t="shared" si="79"/>
        <v>106.72511499999997</v>
      </c>
      <c r="N2514" s="4">
        <f t="shared" si="78"/>
        <v>153.94999999999999</v>
      </c>
    </row>
    <row r="2515" spans="1:14" x14ac:dyDescent="0.3">
      <c r="A2515" s="1">
        <v>43057</v>
      </c>
      <c r="B2515">
        <v>153.94999999999999</v>
      </c>
      <c r="C2515">
        <v>107.88</v>
      </c>
      <c r="D2515">
        <v>177.07</v>
      </c>
      <c r="E2515">
        <v>81.239999999999995</v>
      </c>
      <c r="F2515">
        <v>39.630000000000003</v>
      </c>
      <c r="G2515">
        <v>42.537999999999997</v>
      </c>
      <c r="H2515">
        <v>82.4</v>
      </c>
      <c r="L2515" s="1">
        <v>43057</v>
      </c>
      <c r="M2515" s="4">
        <f t="shared" si="79"/>
        <v>106.72511499999997</v>
      </c>
      <c r="N2515" s="4">
        <f t="shared" si="78"/>
        <v>153.94999999999999</v>
      </c>
    </row>
    <row r="2516" spans="1:14" x14ac:dyDescent="0.3">
      <c r="A2516" s="1">
        <v>43058</v>
      </c>
      <c r="B2516">
        <v>153.94999999999999</v>
      </c>
      <c r="C2516">
        <v>107.88</v>
      </c>
      <c r="D2516">
        <v>177.07</v>
      </c>
      <c r="E2516">
        <v>81.239999999999995</v>
      </c>
      <c r="F2516">
        <v>39.630000000000003</v>
      </c>
      <c r="G2516">
        <v>42.537999999999997</v>
      </c>
      <c r="H2516">
        <v>82.4</v>
      </c>
      <c r="L2516" s="1">
        <v>43058</v>
      </c>
      <c r="M2516" s="4">
        <f t="shared" si="79"/>
        <v>106.72511499999997</v>
      </c>
      <c r="N2516" s="4">
        <f t="shared" si="78"/>
        <v>153.94999999999999</v>
      </c>
    </row>
    <row r="2517" spans="1:14" x14ac:dyDescent="0.3">
      <c r="A2517" s="1">
        <v>43059</v>
      </c>
      <c r="B2517">
        <v>153.83000000000001</v>
      </c>
      <c r="C2517">
        <v>108.4</v>
      </c>
      <c r="D2517">
        <v>179.18</v>
      </c>
      <c r="E2517">
        <v>80.900000000000006</v>
      </c>
      <c r="F2517">
        <v>39.450000000000003</v>
      </c>
      <c r="G2517">
        <v>42.494999999999997</v>
      </c>
      <c r="H2517">
        <v>82.53</v>
      </c>
      <c r="L2517" s="1">
        <v>43059</v>
      </c>
      <c r="M2517" s="4">
        <f t="shared" si="79"/>
        <v>107.392225</v>
      </c>
      <c r="N2517" s="4">
        <f t="shared" si="78"/>
        <v>153.83000000000001</v>
      </c>
    </row>
    <row r="2518" spans="1:14" x14ac:dyDescent="0.3">
      <c r="A2518" s="1">
        <v>43060</v>
      </c>
      <c r="B2518">
        <v>155.5</v>
      </c>
      <c r="C2518">
        <v>109.75</v>
      </c>
      <c r="D2518">
        <v>181.23</v>
      </c>
      <c r="E2518">
        <v>81.61</v>
      </c>
      <c r="F2518">
        <v>40.130000000000003</v>
      </c>
      <c r="G2518">
        <v>43.284999999999997</v>
      </c>
      <c r="H2518">
        <v>83.72</v>
      </c>
      <c r="L2518" s="1">
        <v>43060</v>
      </c>
      <c r="M2518" s="4">
        <f t="shared" si="79"/>
        <v>108.68206500000001</v>
      </c>
      <c r="N2518" s="4">
        <f t="shared" si="78"/>
        <v>155.5</v>
      </c>
    </row>
    <row r="2519" spans="1:14" x14ac:dyDescent="0.3">
      <c r="A2519" s="1">
        <v>43061</v>
      </c>
      <c r="B2519">
        <v>155.69</v>
      </c>
      <c r="C2519">
        <v>110.05</v>
      </c>
      <c r="D2519">
        <v>180.13</v>
      </c>
      <c r="E2519">
        <v>81.58</v>
      </c>
      <c r="F2519">
        <v>40.21</v>
      </c>
      <c r="G2519">
        <v>43.74</v>
      </c>
      <c r="H2519">
        <v>83.11</v>
      </c>
      <c r="L2519" s="1">
        <v>43061</v>
      </c>
      <c r="M2519" s="4">
        <f t="shared" si="79"/>
        <v>108.49210499999998</v>
      </c>
      <c r="N2519" s="4">
        <f t="shared" si="78"/>
        <v>155.69</v>
      </c>
    </row>
    <row r="2520" spans="1:14" x14ac:dyDescent="0.3">
      <c r="A2520" s="1">
        <v>43062</v>
      </c>
      <c r="B2520">
        <v>155.69</v>
      </c>
      <c r="C2520">
        <v>110.05</v>
      </c>
      <c r="D2520">
        <v>180.13</v>
      </c>
      <c r="E2520">
        <v>81.58</v>
      </c>
      <c r="F2520">
        <v>40.21</v>
      </c>
      <c r="G2520">
        <v>43.74</v>
      </c>
      <c r="H2520">
        <v>83.11</v>
      </c>
      <c r="L2520" s="1">
        <v>43062</v>
      </c>
      <c r="M2520" s="4">
        <f t="shared" si="79"/>
        <v>108.49210499999998</v>
      </c>
      <c r="N2520" s="4">
        <f t="shared" si="78"/>
        <v>155.69</v>
      </c>
    </row>
    <row r="2521" spans="1:14" x14ac:dyDescent="0.3">
      <c r="A2521" s="1">
        <v>43063</v>
      </c>
      <c r="B2521">
        <v>156.26</v>
      </c>
      <c r="C2521">
        <v>111.01</v>
      </c>
      <c r="D2521">
        <v>181.75</v>
      </c>
      <c r="E2521">
        <v>81.77</v>
      </c>
      <c r="F2521">
        <v>40.450000000000003</v>
      </c>
      <c r="G2521">
        <v>43.743000000000002</v>
      </c>
      <c r="H2521">
        <v>83.26</v>
      </c>
      <c r="L2521" s="1">
        <v>43063</v>
      </c>
      <c r="M2521" s="4">
        <f t="shared" si="79"/>
        <v>109.27702500000001</v>
      </c>
      <c r="N2521" s="4">
        <f t="shared" si="78"/>
        <v>156.26</v>
      </c>
    </row>
    <row r="2522" spans="1:14" x14ac:dyDescent="0.3">
      <c r="A2522" s="1">
        <v>43064</v>
      </c>
      <c r="B2522">
        <v>156.26</v>
      </c>
      <c r="C2522">
        <v>111.01</v>
      </c>
      <c r="D2522">
        <v>181.75</v>
      </c>
      <c r="E2522">
        <v>81.77</v>
      </c>
      <c r="F2522">
        <v>40.450000000000003</v>
      </c>
      <c r="G2522">
        <v>43.743000000000002</v>
      </c>
      <c r="H2522">
        <v>83.26</v>
      </c>
      <c r="L2522" s="1">
        <v>43064</v>
      </c>
      <c r="M2522" s="4">
        <f t="shared" si="79"/>
        <v>109.27702500000001</v>
      </c>
      <c r="N2522" s="4">
        <f t="shared" si="78"/>
        <v>156.26</v>
      </c>
    </row>
    <row r="2523" spans="1:14" x14ac:dyDescent="0.3">
      <c r="A2523" s="1">
        <v>43065</v>
      </c>
      <c r="B2523">
        <v>156.26</v>
      </c>
      <c r="C2523">
        <v>111.01</v>
      </c>
      <c r="D2523">
        <v>181.75</v>
      </c>
      <c r="E2523">
        <v>81.77</v>
      </c>
      <c r="F2523">
        <v>40.450000000000003</v>
      </c>
      <c r="G2523">
        <v>43.743000000000002</v>
      </c>
      <c r="H2523">
        <v>83.26</v>
      </c>
      <c r="L2523" s="1">
        <v>43065</v>
      </c>
      <c r="M2523" s="4">
        <f t="shared" si="79"/>
        <v>109.27702500000001</v>
      </c>
      <c r="N2523" s="4">
        <f t="shared" si="78"/>
        <v>156.26</v>
      </c>
    </row>
    <row r="2524" spans="1:14" x14ac:dyDescent="0.3">
      <c r="A2524" s="1">
        <v>43066</v>
      </c>
      <c r="B2524">
        <v>156.19</v>
      </c>
      <c r="C2524">
        <v>110.9</v>
      </c>
      <c r="D2524">
        <v>179.47</v>
      </c>
      <c r="E2524">
        <v>81.84</v>
      </c>
      <c r="F2524">
        <v>40.06</v>
      </c>
      <c r="G2524">
        <v>43.523000000000003</v>
      </c>
      <c r="H2524">
        <v>83.87</v>
      </c>
      <c r="L2524" s="1">
        <v>43066</v>
      </c>
      <c r="M2524" s="4">
        <f t="shared" si="79"/>
        <v>108.71783000000001</v>
      </c>
      <c r="N2524" s="4">
        <f t="shared" si="78"/>
        <v>156.19</v>
      </c>
    </row>
    <row r="2525" spans="1:14" x14ac:dyDescent="0.3">
      <c r="A2525" s="1">
        <v>43067</v>
      </c>
      <c r="B2525">
        <v>156.59</v>
      </c>
      <c r="C2525">
        <v>111.26</v>
      </c>
      <c r="D2525">
        <v>179.55</v>
      </c>
      <c r="E2525">
        <v>82.44</v>
      </c>
      <c r="F2525">
        <v>40.22</v>
      </c>
      <c r="G2525">
        <v>43.268000000000001</v>
      </c>
      <c r="H2525">
        <v>84.88</v>
      </c>
      <c r="L2525" s="1">
        <v>43067</v>
      </c>
      <c r="M2525" s="4">
        <f t="shared" si="79"/>
        <v>109.02941000000001</v>
      </c>
      <c r="N2525" s="4">
        <f t="shared" si="78"/>
        <v>156.59</v>
      </c>
    </row>
    <row r="2526" spans="1:14" x14ac:dyDescent="0.3">
      <c r="A2526" s="1">
        <v>43068</v>
      </c>
      <c r="B2526">
        <v>153.86000000000001</v>
      </c>
      <c r="C2526">
        <v>108.58</v>
      </c>
      <c r="D2526">
        <v>171.64</v>
      </c>
      <c r="E2526">
        <v>82.85</v>
      </c>
      <c r="F2526">
        <v>39.619999999999997</v>
      </c>
      <c r="G2526">
        <v>42.37</v>
      </c>
      <c r="H2526">
        <v>83.34</v>
      </c>
      <c r="L2526" s="1">
        <v>43068</v>
      </c>
      <c r="M2526" s="4">
        <f t="shared" si="79"/>
        <v>105.93131</v>
      </c>
      <c r="N2526" s="4">
        <f t="shared" si="78"/>
        <v>153.86000000000001</v>
      </c>
    </row>
    <row r="2527" spans="1:14" x14ac:dyDescent="0.3">
      <c r="A2527" s="1">
        <v>43069</v>
      </c>
      <c r="B2527">
        <v>155.15</v>
      </c>
      <c r="C2527">
        <v>108.9</v>
      </c>
      <c r="D2527">
        <v>172.56</v>
      </c>
      <c r="E2527">
        <v>83.47</v>
      </c>
      <c r="F2527">
        <v>39.89</v>
      </c>
      <c r="G2527">
        <v>42.963000000000001</v>
      </c>
      <c r="H2527">
        <v>84.17</v>
      </c>
      <c r="L2527" s="1">
        <v>43069</v>
      </c>
      <c r="M2527" s="4">
        <f t="shared" si="79"/>
        <v>106.508745</v>
      </c>
      <c r="N2527" s="4">
        <f t="shared" si="78"/>
        <v>155.15</v>
      </c>
    </row>
    <row r="2528" spans="1:14" x14ac:dyDescent="0.3">
      <c r="A2528" s="1">
        <v>43070</v>
      </c>
      <c r="B2528">
        <v>154.49</v>
      </c>
      <c r="C2528">
        <v>108.44</v>
      </c>
      <c r="D2528">
        <v>170.69</v>
      </c>
      <c r="E2528">
        <v>83.3</v>
      </c>
      <c r="F2528">
        <v>39.549999999999997</v>
      </c>
      <c r="G2528">
        <v>42.762999999999998</v>
      </c>
      <c r="H2528">
        <v>84.26</v>
      </c>
      <c r="L2528" s="1">
        <v>43070</v>
      </c>
      <c r="M2528" s="4">
        <f t="shared" si="79"/>
        <v>105.843575</v>
      </c>
      <c r="N2528" s="4">
        <f t="shared" si="78"/>
        <v>154.49</v>
      </c>
    </row>
    <row r="2529" spans="1:14" x14ac:dyDescent="0.3">
      <c r="A2529" s="1">
        <v>43071</v>
      </c>
      <c r="B2529">
        <v>154.49</v>
      </c>
      <c r="C2529">
        <v>108.44</v>
      </c>
      <c r="D2529">
        <v>170.69</v>
      </c>
      <c r="E2529">
        <v>83.3</v>
      </c>
      <c r="F2529">
        <v>39.549999999999997</v>
      </c>
      <c r="G2529">
        <v>42.762999999999998</v>
      </c>
      <c r="H2529">
        <v>84.26</v>
      </c>
      <c r="L2529" s="1">
        <v>43071</v>
      </c>
      <c r="M2529" s="4">
        <f t="shared" si="79"/>
        <v>105.843575</v>
      </c>
      <c r="N2529" s="4">
        <f t="shared" si="78"/>
        <v>154.49</v>
      </c>
    </row>
    <row r="2530" spans="1:14" x14ac:dyDescent="0.3">
      <c r="A2530" s="1">
        <v>43072</v>
      </c>
      <c r="B2530">
        <v>154.49</v>
      </c>
      <c r="C2530">
        <v>108.44</v>
      </c>
      <c r="D2530">
        <v>170.69</v>
      </c>
      <c r="E2530">
        <v>83.3</v>
      </c>
      <c r="F2530">
        <v>39.549999999999997</v>
      </c>
      <c r="G2530">
        <v>42.762999999999998</v>
      </c>
      <c r="H2530">
        <v>84.26</v>
      </c>
      <c r="L2530" s="1">
        <v>43072</v>
      </c>
      <c r="M2530" s="4">
        <f t="shared" si="79"/>
        <v>105.843575</v>
      </c>
      <c r="N2530" s="4">
        <f t="shared" si="78"/>
        <v>154.49</v>
      </c>
    </row>
    <row r="2531" spans="1:14" x14ac:dyDescent="0.3">
      <c r="A2531" s="1">
        <v>43073</v>
      </c>
      <c r="B2531">
        <v>152.71</v>
      </c>
      <c r="C2531">
        <v>106.33</v>
      </c>
      <c r="D2531">
        <v>166.59</v>
      </c>
      <c r="E2531">
        <v>82.28</v>
      </c>
      <c r="F2531">
        <v>38.979999999999997</v>
      </c>
      <c r="G2531">
        <v>42.45</v>
      </c>
      <c r="H2531">
        <v>81.08</v>
      </c>
      <c r="L2531" s="1">
        <v>43073</v>
      </c>
      <c r="M2531" s="4">
        <f t="shared" si="79"/>
        <v>103.57749000000001</v>
      </c>
      <c r="N2531" s="4">
        <f t="shared" si="78"/>
        <v>152.71</v>
      </c>
    </row>
    <row r="2532" spans="1:14" x14ac:dyDescent="0.3">
      <c r="A2532" s="1">
        <v>43074</v>
      </c>
      <c r="B2532">
        <v>152.81</v>
      </c>
      <c r="C2532">
        <v>106.71</v>
      </c>
      <c r="D2532">
        <v>166.72</v>
      </c>
      <c r="E2532">
        <v>82.14</v>
      </c>
      <c r="F2532">
        <v>38.1</v>
      </c>
      <c r="G2532">
        <v>42.41</v>
      </c>
      <c r="H2532">
        <v>81.59</v>
      </c>
      <c r="L2532" s="1">
        <v>43074</v>
      </c>
      <c r="M2532" s="4">
        <f t="shared" si="79"/>
        <v>103.76854999999999</v>
      </c>
      <c r="N2532" s="4">
        <f t="shared" si="78"/>
        <v>152.81</v>
      </c>
    </row>
    <row r="2533" spans="1:14" x14ac:dyDescent="0.3">
      <c r="A2533" s="1">
        <v>43075</v>
      </c>
      <c r="B2533">
        <v>153.5</v>
      </c>
      <c r="C2533">
        <v>107.32</v>
      </c>
      <c r="D2533">
        <v>167.26</v>
      </c>
      <c r="E2533">
        <v>82.07</v>
      </c>
      <c r="F2533">
        <v>37.32</v>
      </c>
      <c r="G2533">
        <v>42.253</v>
      </c>
      <c r="H2533">
        <v>82.78</v>
      </c>
      <c r="L2533" s="1">
        <v>43075</v>
      </c>
      <c r="M2533" s="4">
        <f t="shared" si="79"/>
        <v>104.20946000000001</v>
      </c>
      <c r="N2533" s="4">
        <f t="shared" si="78"/>
        <v>153.5</v>
      </c>
    </row>
    <row r="2534" spans="1:14" x14ac:dyDescent="0.3">
      <c r="A2534" s="1">
        <v>43076</v>
      </c>
      <c r="B2534">
        <v>154.02000000000001</v>
      </c>
      <c r="C2534">
        <v>108.62</v>
      </c>
      <c r="D2534">
        <v>168.89</v>
      </c>
      <c r="E2534">
        <v>82.09</v>
      </c>
      <c r="F2534">
        <v>37.549999999999997</v>
      </c>
      <c r="G2534">
        <v>42.33</v>
      </c>
      <c r="H2534">
        <v>82.49</v>
      </c>
      <c r="L2534" s="1">
        <v>43076</v>
      </c>
      <c r="M2534" s="4">
        <f t="shared" si="79"/>
        <v>105.053775</v>
      </c>
      <c r="N2534" s="4">
        <f t="shared" si="78"/>
        <v>154.02000000000001</v>
      </c>
    </row>
    <row r="2535" spans="1:14" x14ac:dyDescent="0.3">
      <c r="A2535" s="1">
        <v>43077</v>
      </c>
      <c r="B2535">
        <v>154.69999999999999</v>
      </c>
      <c r="C2535">
        <v>108.8</v>
      </c>
      <c r="D2535">
        <v>168.02</v>
      </c>
      <c r="E2535">
        <v>83.01</v>
      </c>
      <c r="F2535">
        <v>37.9</v>
      </c>
      <c r="G2535">
        <v>42.343000000000004</v>
      </c>
      <c r="H2535">
        <v>84.16</v>
      </c>
      <c r="L2535" s="1">
        <v>43077</v>
      </c>
      <c r="M2535" s="4">
        <f t="shared" si="79"/>
        <v>105.20575000000001</v>
      </c>
      <c r="N2535" s="4">
        <f t="shared" si="78"/>
        <v>154.69999999999999</v>
      </c>
    </row>
    <row r="2536" spans="1:14" x14ac:dyDescent="0.3">
      <c r="A2536" s="1">
        <v>43078</v>
      </c>
      <c r="B2536">
        <v>154.69999999999999</v>
      </c>
      <c r="C2536">
        <v>108.8</v>
      </c>
      <c r="D2536">
        <v>168.02</v>
      </c>
      <c r="E2536">
        <v>83.01</v>
      </c>
      <c r="F2536">
        <v>37.9</v>
      </c>
      <c r="G2536">
        <v>42.343000000000004</v>
      </c>
      <c r="H2536">
        <v>84.16</v>
      </c>
      <c r="L2536" s="1">
        <v>43078</v>
      </c>
      <c r="M2536" s="4">
        <f t="shared" si="79"/>
        <v>105.20575000000001</v>
      </c>
      <c r="N2536" s="4">
        <f t="shared" si="78"/>
        <v>154.69999999999999</v>
      </c>
    </row>
    <row r="2537" spans="1:14" x14ac:dyDescent="0.3">
      <c r="A2537" s="1">
        <v>43079</v>
      </c>
      <c r="B2537">
        <v>154.69999999999999</v>
      </c>
      <c r="C2537">
        <v>108.8</v>
      </c>
      <c r="D2537">
        <v>168.02</v>
      </c>
      <c r="E2537">
        <v>83.01</v>
      </c>
      <c r="F2537">
        <v>37.9</v>
      </c>
      <c r="G2537">
        <v>42.343000000000004</v>
      </c>
      <c r="H2537">
        <v>84.16</v>
      </c>
      <c r="L2537" s="1">
        <v>43079</v>
      </c>
      <c r="M2537" s="4">
        <f t="shared" si="79"/>
        <v>105.20575000000001</v>
      </c>
      <c r="N2537" s="4">
        <f t="shared" si="78"/>
        <v>154.69999999999999</v>
      </c>
    </row>
    <row r="2538" spans="1:14" x14ac:dyDescent="0.3">
      <c r="A2538" s="1">
        <v>43080</v>
      </c>
      <c r="B2538">
        <v>155.9</v>
      </c>
      <c r="C2538">
        <v>109.3</v>
      </c>
      <c r="D2538">
        <v>169.03</v>
      </c>
      <c r="E2538">
        <v>83.36</v>
      </c>
      <c r="F2538">
        <v>38.28</v>
      </c>
      <c r="G2538">
        <v>43.167999999999999</v>
      </c>
      <c r="H2538">
        <v>85.23</v>
      </c>
      <c r="L2538" s="1">
        <v>43080</v>
      </c>
      <c r="M2538" s="4">
        <f t="shared" si="79"/>
        <v>105.87543999999998</v>
      </c>
      <c r="N2538" s="4">
        <f t="shared" si="78"/>
        <v>155.9</v>
      </c>
    </row>
    <row r="2539" spans="1:14" x14ac:dyDescent="0.3">
      <c r="A2539" s="1">
        <v>43081</v>
      </c>
      <c r="B2539">
        <v>155.69</v>
      </c>
      <c r="C2539">
        <v>108.85</v>
      </c>
      <c r="D2539">
        <v>167.38</v>
      </c>
      <c r="E2539">
        <v>83.69</v>
      </c>
      <c r="F2539">
        <v>38.31</v>
      </c>
      <c r="G2539">
        <v>42.924999999999997</v>
      </c>
      <c r="H2539">
        <v>85.58</v>
      </c>
      <c r="L2539" s="1">
        <v>43081</v>
      </c>
      <c r="M2539" s="4">
        <f t="shared" si="79"/>
        <v>105.365655</v>
      </c>
      <c r="N2539" s="4">
        <f t="shared" si="78"/>
        <v>155.69</v>
      </c>
    </row>
    <row r="2540" spans="1:14" x14ac:dyDescent="0.3">
      <c r="A2540" s="1">
        <v>43082</v>
      </c>
      <c r="B2540">
        <v>155.99</v>
      </c>
      <c r="C2540">
        <v>109.32</v>
      </c>
      <c r="D2540">
        <v>167.35</v>
      </c>
      <c r="E2540">
        <v>83.98</v>
      </c>
      <c r="F2540">
        <v>38.85</v>
      </c>
      <c r="G2540">
        <v>43.067999999999998</v>
      </c>
      <c r="H2540">
        <v>85.35</v>
      </c>
      <c r="L2540" s="1">
        <v>43082</v>
      </c>
      <c r="M2540" s="4">
        <f t="shared" si="79"/>
        <v>105.55772499999998</v>
      </c>
      <c r="N2540" s="4">
        <f t="shared" si="78"/>
        <v>155.99</v>
      </c>
    </row>
    <row r="2541" spans="1:14" x14ac:dyDescent="0.3">
      <c r="A2541" s="1">
        <v>43083</v>
      </c>
      <c r="B2541">
        <v>155.88</v>
      </c>
      <c r="C2541">
        <v>109.54</v>
      </c>
      <c r="D2541">
        <v>167.18</v>
      </c>
      <c r="E2541">
        <v>83.13</v>
      </c>
      <c r="F2541">
        <v>38.619999999999997</v>
      </c>
      <c r="G2541">
        <v>43.055</v>
      </c>
      <c r="H2541">
        <v>84.69</v>
      </c>
      <c r="L2541" s="1">
        <v>43083</v>
      </c>
      <c r="M2541" s="4">
        <f t="shared" si="79"/>
        <v>105.39730999999999</v>
      </c>
      <c r="N2541" s="4">
        <f t="shared" si="78"/>
        <v>155.88</v>
      </c>
    </row>
    <row r="2542" spans="1:14" x14ac:dyDescent="0.3">
      <c r="A2542" s="1">
        <v>43084</v>
      </c>
      <c r="B2542">
        <v>157.65</v>
      </c>
      <c r="C2542">
        <v>110.7</v>
      </c>
      <c r="D2542">
        <v>169.8</v>
      </c>
      <c r="E2542">
        <v>83.71</v>
      </c>
      <c r="F2542">
        <v>38.75</v>
      </c>
      <c r="G2542">
        <v>43.493000000000002</v>
      </c>
      <c r="H2542">
        <v>86.85</v>
      </c>
      <c r="L2542" s="1">
        <v>43084</v>
      </c>
      <c r="M2542" s="4">
        <f t="shared" si="79"/>
        <v>106.80517499999999</v>
      </c>
      <c r="N2542" s="4">
        <f t="shared" si="78"/>
        <v>157.65</v>
      </c>
    </row>
    <row r="2543" spans="1:14" x14ac:dyDescent="0.3">
      <c r="A2543" s="1">
        <v>43085</v>
      </c>
      <c r="B2543">
        <v>157.65</v>
      </c>
      <c r="C2543">
        <v>110.7</v>
      </c>
      <c r="D2543">
        <v>169.8</v>
      </c>
      <c r="E2543">
        <v>83.71</v>
      </c>
      <c r="F2543">
        <v>38.75</v>
      </c>
      <c r="G2543">
        <v>43.493000000000002</v>
      </c>
      <c r="H2543">
        <v>86.85</v>
      </c>
      <c r="L2543" s="1">
        <v>43085</v>
      </c>
      <c r="M2543" s="4">
        <f t="shared" si="79"/>
        <v>106.80517499999999</v>
      </c>
      <c r="N2543" s="4">
        <f t="shared" si="78"/>
        <v>157.65</v>
      </c>
    </row>
    <row r="2544" spans="1:14" x14ac:dyDescent="0.3">
      <c r="A2544" s="1">
        <v>43086</v>
      </c>
      <c r="B2544">
        <v>157.65</v>
      </c>
      <c r="C2544">
        <v>110.7</v>
      </c>
      <c r="D2544">
        <v>169.8</v>
      </c>
      <c r="E2544">
        <v>83.71</v>
      </c>
      <c r="F2544">
        <v>38.75</v>
      </c>
      <c r="G2544">
        <v>43.493000000000002</v>
      </c>
      <c r="H2544">
        <v>86.85</v>
      </c>
      <c r="L2544" s="1">
        <v>43086</v>
      </c>
      <c r="M2544" s="4">
        <f t="shared" si="79"/>
        <v>106.80517499999999</v>
      </c>
      <c r="N2544" s="4">
        <f t="shared" si="78"/>
        <v>157.65</v>
      </c>
    </row>
    <row r="2545" spans="1:14" x14ac:dyDescent="0.3">
      <c r="A2545" s="1">
        <v>43087</v>
      </c>
      <c r="B2545">
        <v>158.63999999999999</v>
      </c>
      <c r="C2545">
        <v>112.17</v>
      </c>
      <c r="D2545">
        <v>173.44</v>
      </c>
      <c r="E2545">
        <v>83.74</v>
      </c>
      <c r="F2545">
        <v>39.76</v>
      </c>
      <c r="G2545">
        <v>44.104999999999997</v>
      </c>
      <c r="H2545">
        <v>86.38</v>
      </c>
      <c r="L2545" s="1">
        <v>43087</v>
      </c>
      <c r="M2545" s="4">
        <f t="shared" si="79"/>
        <v>108.24887999999999</v>
      </c>
      <c r="N2545" s="4">
        <f t="shared" si="78"/>
        <v>158.63999999999999</v>
      </c>
    </row>
    <row r="2546" spans="1:14" x14ac:dyDescent="0.3">
      <c r="A2546" s="1">
        <v>43088</v>
      </c>
      <c r="B2546">
        <v>157.69999999999999</v>
      </c>
      <c r="C2546">
        <v>111.56</v>
      </c>
      <c r="D2546">
        <v>172.94</v>
      </c>
      <c r="E2546">
        <v>83.64</v>
      </c>
      <c r="F2546">
        <v>39.909999999999997</v>
      </c>
      <c r="G2546">
        <v>43.634999999999998</v>
      </c>
      <c r="H2546">
        <v>85.83</v>
      </c>
      <c r="L2546" s="1">
        <v>43088</v>
      </c>
      <c r="M2546" s="4">
        <f t="shared" si="79"/>
        <v>107.79345499999999</v>
      </c>
      <c r="N2546" s="4">
        <f t="shared" si="78"/>
        <v>157.69999999999999</v>
      </c>
    </row>
    <row r="2547" spans="1:14" x14ac:dyDescent="0.3">
      <c r="A2547" s="1">
        <v>43089</v>
      </c>
      <c r="B2547">
        <v>157.53</v>
      </c>
      <c r="C2547">
        <v>110.92</v>
      </c>
      <c r="D2547">
        <v>174.2</v>
      </c>
      <c r="E2547">
        <v>83.37</v>
      </c>
      <c r="F2547">
        <v>40.06</v>
      </c>
      <c r="G2547">
        <v>43.588000000000001</v>
      </c>
      <c r="H2547">
        <v>85.52</v>
      </c>
      <c r="L2547" s="1">
        <v>43089</v>
      </c>
      <c r="M2547" s="4">
        <f t="shared" si="79"/>
        <v>107.80832999999998</v>
      </c>
      <c r="N2547" s="4">
        <f t="shared" si="78"/>
        <v>157.53</v>
      </c>
    </row>
    <row r="2548" spans="1:14" x14ac:dyDescent="0.3">
      <c r="A2548" s="1">
        <v>43090</v>
      </c>
      <c r="B2548">
        <v>157.55000000000001</v>
      </c>
      <c r="C2548">
        <v>110.7</v>
      </c>
      <c r="D2548">
        <v>172.36</v>
      </c>
      <c r="E2548">
        <v>83.18</v>
      </c>
      <c r="F2548">
        <v>39.71</v>
      </c>
      <c r="G2548">
        <v>43.753</v>
      </c>
      <c r="H2548">
        <v>85.5</v>
      </c>
      <c r="L2548" s="1">
        <v>43090</v>
      </c>
      <c r="M2548" s="4">
        <f t="shared" si="79"/>
        <v>107.25715500000001</v>
      </c>
      <c r="N2548" s="4">
        <f t="shared" si="78"/>
        <v>157.55000000000001</v>
      </c>
    </row>
    <row r="2549" spans="1:14" x14ac:dyDescent="0.3">
      <c r="A2549" s="1">
        <v>43091</v>
      </c>
      <c r="B2549">
        <v>157.37</v>
      </c>
      <c r="C2549">
        <v>110.21</v>
      </c>
      <c r="D2549">
        <v>172.26</v>
      </c>
      <c r="E2549">
        <v>82.91</v>
      </c>
      <c r="F2549">
        <v>39.869999999999997</v>
      </c>
      <c r="G2549">
        <v>43.753</v>
      </c>
      <c r="H2549">
        <v>85.51</v>
      </c>
      <c r="L2549" s="1">
        <v>43091</v>
      </c>
      <c r="M2549" s="4">
        <f t="shared" si="79"/>
        <v>107.02123499999999</v>
      </c>
      <c r="N2549" s="4">
        <f t="shared" si="78"/>
        <v>157.37</v>
      </c>
    </row>
    <row r="2550" spans="1:14" x14ac:dyDescent="0.3">
      <c r="A2550" s="1">
        <v>43092</v>
      </c>
      <c r="B2550">
        <v>157.37</v>
      </c>
      <c r="C2550">
        <v>110.21</v>
      </c>
      <c r="D2550">
        <v>172.26</v>
      </c>
      <c r="E2550">
        <v>82.91</v>
      </c>
      <c r="F2550">
        <v>39.869999999999997</v>
      </c>
      <c r="G2550">
        <v>43.753</v>
      </c>
      <c r="H2550">
        <v>85.51</v>
      </c>
      <c r="L2550" s="1">
        <v>43092</v>
      </c>
      <c r="M2550" s="4">
        <f t="shared" si="79"/>
        <v>107.02123499999999</v>
      </c>
      <c r="N2550" s="4">
        <f t="shared" si="78"/>
        <v>157.37</v>
      </c>
    </row>
    <row r="2551" spans="1:14" x14ac:dyDescent="0.3">
      <c r="A2551" s="1">
        <v>43093</v>
      </c>
      <c r="B2551">
        <v>157.37</v>
      </c>
      <c r="C2551">
        <v>110.21</v>
      </c>
      <c r="D2551">
        <v>172.26</v>
      </c>
      <c r="E2551">
        <v>82.91</v>
      </c>
      <c r="F2551">
        <v>39.869999999999997</v>
      </c>
      <c r="G2551">
        <v>43.753</v>
      </c>
      <c r="H2551">
        <v>85.51</v>
      </c>
      <c r="L2551" s="1">
        <v>43093</v>
      </c>
      <c r="M2551" s="4">
        <f t="shared" si="79"/>
        <v>107.02123499999999</v>
      </c>
      <c r="N2551" s="4">
        <f t="shared" si="78"/>
        <v>157.37</v>
      </c>
    </row>
    <row r="2552" spans="1:14" x14ac:dyDescent="0.3">
      <c r="A2552" s="1">
        <v>43094</v>
      </c>
      <c r="B2552">
        <v>157.37</v>
      </c>
      <c r="C2552">
        <v>110.21</v>
      </c>
      <c r="D2552">
        <v>172.26</v>
      </c>
      <c r="E2552">
        <v>82.91</v>
      </c>
      <c r="F2552">
        <v>39.869999999999997</v>
      </c>
      <c r="G2552">
        <v>43.753</v>
      </c>
      <c r="H2552">
        <v>85.51</v>
      </c>
      <c r="L2552" s="1">
        <v>43094</v>
      </c>
      <c r="M2552" s="4">
        <f t="shared" si="79"/>
        <v>107.02123499999999</v>
      </c>
      <c r="N2552" s="4">
        <f t="shared" si="78"/>
        <v>157.37</v>
      </c>
    </row>
    <row r="2553" spans="1:14" x14ac:dyDescent="0.3">
      <c r="A2553" s="1">
        <v>43095</v>
      </c>
      <c r="B2553">
        <v>156.52000000000001</v>
      </c>
      <c r="C2553">
        <v>110.09</v>
      </c>
      <c r="D2553">
        <v>170.54</v>
      </c>
      <c r="E2553">
        <v>82.93</v>
      </c>
      <c r="F2553">
        <v>39.630000000000003</v>
      </c>
      <c r="G2553">
        <v>42.643000000000001</v>
      </c>
      <c r="H2553">
        <v>85.4</v>
      </c>
      <c r="L2553" s="1">
        <v>43095</v>
      </c>
      <c r="M2553" s="4">
        <f t="shared" si="79"/>
        <v>106.430115</v>
      </c>
      <c r="N2553" s="4">
        <f t="shared" si="78"/>
        <v>156.52000000000001</v>
      </c>
    </row>
    <row r="2554" spans="1:14" x14ac:dyDescent="0.3">
      <c r="A2554" s="1">
        <v>43096</v>
      </c>
      <c r="B2554">
        <v>156.54</v>
      </c>
      <c r="C2554">
        <v>110.17</v>
      </c>
      <c r="D2554">
        <v>171.09</v>
      </c>
      <c r="E2554">
        <v>83.07</v>
      </c>
      <c r="F2554">
        <v>39.82</v>
      </c>
      <c r="G2554">
        <v>42.65</v>
      </c>
      <c r="H2554">
        <v>85.71</v>
      </c>
      <c r="L2554" s="1">
        <v>43096</v>
      </c>
      <c r="M2554" s="4">
        <f t="shared" si="79"/>
        <v>106.64840999999998</v>
      </c>
      <c r="N2554" s="4">
        <f t="shared" si="78"/>
        <v>156.54</v>
      </c>
    </row>
    <row r="2555" spans="1:14" x14ac:dyDescent="0.3">
      <c r="A2555" s="1">
        <v>43097</v>
      </c>
      <c r="B2555">
        <v>156.72999999999999</v>
      </c>
      <c r="C2555">
        <v>110.61</v>
      </c>
      <c r="D2555">
        <v>171.57</v>
      </c>
      <c r="E2555">
        <v>83.19</v>
      </c>
      <c r="F2555">
        <v>38.83</v>
      </c>
      <c r="G2555">
        <v>42.77</v>
      </c>
      <c r="H2555">
        <v>85.72</v>
      </c>
      <c r="L2555" s="1">
        <v>43097</v>
      </c>
      <c r="M2555" s="4">
        <f t="shared" si="79"/>
        <v>106.95291499999999</v>
      </c>
      <c r="N2555" s="4">
        <f t="shared" si="78"/>
        <v>156.72999999999999</v>
      </c>
    </row>
    <row r="2556" spans="1:14" x14ac:dyDescent="0.3">
      <c r="A2556" s="1">
        <v>43098</v>
      </c>
      <c r="B2556">
        <v>155.76</v>
      </c>
      <c r="C2556">
        <v>109.88</v>
      </c>
      <c r="D2556">
        <v>169.81</v>
      </c>
      <c r="E2556">
        <v>82.68</v>
      </c>
      <c r="F2556">
        <v>38.76</v>
      </c>
      <c r="G2556">
        <v>42.308</v>
      </c>
      <c r="H2556">
        <v>85.54</v>
      </c>
      <c r="L2556" s="1">
        <v>43098</v>
      </c>
      <c r="M2556" s="4">
        <f t="shared" si="79"/>
        <v>106.11668</v>
      </c>
      <c r="N2556" s="4">
        <f t="shared" si="78"/>
        <v>155.76</v>
      </c>
    </row>
    <row r="2557" spans="1:14" x14ac:dyDescent="0.3">
      <c r="A2557" s="1">
        <v>43099</v>
      </c>
      <c r="B2557">
        <v>155.76</v>
      </c>
      <c r="C2557">
        <v>109.88</v>
      </c>
      <c r="D2557">
        <v>169.81</v>
      </c>
      <c r="E2557">
        <v>82.68</v>
      </c>
      <c r="F2557">
        <v>38.76</v>
      </c>
      <c r="G2557">
        <v>42.308</v>
      </c>
      <c r="H2557">
        <v>85.54</v>
      </c>
      <c r="L2557" s="1">
        <v>43099</v>
      </c>
      <c r="M2557" s="4">
        <f t="shared" si="79"/>
        <v>106.11668</v>
      </c>
      <c r="N2557" s="4">
        <f t="shared" si="78"/>
        <v>155.76</v>
      </c>
    </row>
    <row r="2558" spans="1:14" x14ac:dyDescent="0.3">
      <c r="A2558" s="1">
        <v>43100</v>
      </c>
      <c r="B2558">
        <v>155.76</v>
      </c>
      <c r="C2558">
        <v>109.88</v>
      </c>
      <c r="D2558">
        <v>169.81</v>
      </c>
      <c r="E2558">
        <v>82.68</v>
      </c>
      <c r="F2558">
        <v>38.76</v>
      </c>
      <c r="G2558">
        <v>42.308</v>
      </c>
      <c r="H2558">
        <v>85.54</v>
      </c>
      <c r="L2558" s="1">
        <v>43100</v>
      </c>
      <c r="M2558" s="4">
        <f t="shared" si="79"/>
        <v>106.11668</v>
      </c>
      <c r="N2558" s="4">
        <f t="shared" si="78"/>
        <v>155.76</v>
      </c>
    </row>
    <row r="2559" spans="1:14" x14ac:dyDescent="0.3">
      <c r="A2559" s="1">
        <v>43101</v>
      </c>
      <c r="B2559">
        <v>155.76</v>
      </c>
      <c r="C2559">
        <v>109.88</v>
      </c>
      <c r="D2559">
        <v>169.81</v>
      </c>
      <c r="E2559">
        <v>82.68</v>
      </c>
      <c r="F2559">
        <v>38.76</v>
      </c>
      <c r="G2559">
        <v>42.308</v>
      </c>
      <c r="H2559">
        <v>85.54</v>
      </c>
      <c r="L2559" s="1">
        <v>43101</v>
      </c>
      <c r="M2559" s="4">
        <f t="shared" si="79"/>
        <v>106.11668</v>
      </c>
      <c r="N2559" s="4">
        <f t="shared" si="78"/>
        <v>155.76</v>
      </c>
    </row>
    <row r="2560" spans="1:14" x14ac:dyDescent="0.3">
      <c r="A2560" s="1">
        <v>43102</v>
      </c>
      <c r="B2560">
        <v>158.49</v>
      </c>
      <c r="C2560">
        <v>111.07</v>
      </c>
      <c r="D2560">
        <v>174.42</v>
      </c>
      <c r="E2560">
        <v>83.61</v>
      </c>
      <c r="F2560">
        <v>39.67</v>
      </c>
      <c r="G2560">
        <v>43.064999999999998</v>
      </c>
      <c r="H2560">
        <v>85.95</v>
      </c>
      <c r="L2560" s="1">
        <v>43102</v>
      </c>
      <c r="M2560" s="4">
        <f t="shared" si="79"/>
        <v>107.942335</v>
      </c>
      <c r="N2560" s="4">
        <f t="shared" si="78"/>
        <v>158.49</v>
      </c>
    </row>
    <row r="2561" spans="1:14" x14ac:dyDescent="0.3">
      <c r="A2561" s="1">
        <v>43103</v>
      </c>
      <c r="B2561">
        <v>160.03</v>
      </c>
      <c r="C2561">
        <v>112.64</v>
      </c>
      <c r="D2561">
        <v>177.47</v>
      </c>
      <c r="E2561">
        <v>84.41</v>
      </c>
      <c r="F2561">
        <v>39.880000000000003</v>
      </c>
      <c r="G2561">
        <v>43.058</v>
      </c>
      <c r="H2561">
        <v>86.35</v>
      </c>
      <c r="L2561" s="1">
        <v>43103</v>
      </c>
      <c r="M2561" s="4">
        <f t="shared" si="79"/>
        <v>109.41374000000002</v>
      </c>
      <c r="N2561" s="4">
        <f t="shared" si="78"/>
        <v>160.03</v>
      </c>
    </row>
    <row r="2562" spans="1:14" x14ac:dyDescent="0.3">
      <c r="A2562" s="1">
        <v>43104</v>
      </c>
      <c r="B2562">
        <v>160.31</v>
      </c>
      <c r="C2562">
        <v>112.92</v>
      </c>
      <c r="D2562">
        <v>178.47</v>
      </c>
      <c r="E2562">
        <v>84.53</v>
      </c>
      <c r="F2562">
        <v>39.840000000000003</v>
      </c>
      <c r="G2562">
        <v>43.258000000000003</v>
      </c>
      <c r="H2562">
        <v>87.11</v>
      </c>
      <c r="L2562" s="1">
        <v>43104</v>
      </c>
      <c r="M2562" s="4">
        <f t="shared" si="79"/>
        <v>109.87572</v>
      </c>
      <c r="N2562" s="4">
        <f t="shared" ref="N2562:N2625" si="80">B2562</f>
        <v>160.31</v>
      </c>
    </row>
    <row r="2563" spans="1:14" x14ac:dyDescent="0.3">
      <c r="A2563" s="1">
        <v>43105</v>
      </c>
      <c r="B2563">
        <v>161.91999999999999</v>
      </c>
      <c r="C2563">
        <v>114.01</v>
      </c>
      <c r="D2563">
        <v>179.49</v>
      </c>
      <c r="E2563">
        <v>85.25</v>
      </c>
      <c r="F2563">
        <v>40.5</v>
      </c>
      <c r="G2563">
        <v>43.75</v>
      </c>
      <c r="H2563">
        <v>88.19</v>
      </c>
      <c r="L2563" s="1">
        <v>43105</v>
      </c>
      <c r="M2563" s="4">
        <f t="shared" ref="M2563:M2626" si="81">C2563*0.35+D2563*25%+E2563*15%+F2563*0.05%+G2563*10%+H2563*10%</f>
        <v>110.77775000000001</v>
      </c>
      <c r="N2563" s="4">
        <f t="shared" si="80"/>
        <v>161.91999999999999</v>
      </c>
    </row>
    <row r="2564" spans="1:14" x14ac:dyDescent="0.3">
      <c r="A2564" s="1">
        <v>43106</v>
      </c>
      <c r="B2564">
        <v>161.91999999999999</v>
      </c>
      <c r="C2564">
        <v>114.01</v>
      </c>
      <c r="D2564">
        <v>179.49</v>
      </c>
      <c r="E2564">
        <v>85.25</v>
      </c>
      <c r="F2564">
        <v>40.5</v>
      </c>
      <c r="G2564">
        <v>43.75</v>
      </c>
      <c r="H2564">
        <v>88.19</v>
      </c>
      <c r="L2564" s="1">
        <v>43106</v>
      </c>
      <c r="M2564" s="4">
        <f t="shared" si="81"/>
        <v>110.77775000000001</v>
      </c>
      <c r="N2564" s="4">
        <f t="shared" si="80"/>
        <v>161.91999999999999</v>
      </c>
    </row>
    <row r="2565" spans="1:14" x14ac:dyDescent="0.3">
      <c r="A2565" s="1">
        <v>43107</v>
      </c>
      <c r="B2565">
        <v>161.91999999999999</v>
      </c>
      <c r="C2565">
        <v>114.01</v>
      </c>
      <c r="D2565">
        <v>179.49</v>
      </c>
      <c r="E2565">
        <v>85.25</v>
      </c>
      <c r="F2565">
        <v>40.5</v>
      </c>
      <c r="G2565">
        <v>43.75</v>
      </c>
      <c r="H2565">
        <v>88.19</v>
      </c>
      <c r="L2565" s="1">
        <v>43107</v>
      </c>
      <c r="M2565" s="4">
        <f t="shared" si="81"/>
        <v>110.77775000000001</v>
      </c>
      <c r="N2565" s="4">
        <f t="shared" si="80"/>
        <v>161.91999999999999</v>
      </c>
    </row>
    <row r="2566" spans="1:14" x14ac:dyDescent="0.3">
      <c r="A2566" s="1">
        <v>43108</v>
      </c>
      <c r="B2566">
        <v>162.55000000000001</v>
      </c>
      <c r="C2566">
        <v>114.78</v>
      </c>
      <c r="D2566">
        <v>180.9</v>
      </c>
      <c r="E2566">
        <v>84.94</v>
      </c>
      <c r="F2566">
        <v>41.08</v>
      </c>
      <c r="G2566">
        <v>43.588000000000001</v>
      </c>
      <c r="H2566">
        <v>88.28</v>
      </c>
      <c r="L2566" s="1">
        <v>43108</v>
      </c>
      <c r="M2566" s="4">
        <f t="shared" si="81"/>
        <v>111.34634</v>
      </c>
      <c r="N2566" s="4">
        <f t="shared" si="80"/>
        <v>162.55000000000001</v>
      </c>
    </row>
    <row r="2567" spans="1:14" x14ac:dyDescent="0.3">
      <c r="A2567" s="1">
        <v>43109</v>
      </c>
      <c r="B2567">
        <v>162.56</v>
      </c>
      <c r="C2567">
        <v>114.49</v>
      </c>
      <c r="D2567">
        <v>179.12</v>
      </c>
      <c r="E2567">
        <v>85.94</v>
      </c>
      <c r="F2567">
        <v>40.86</v>
      </c>
      <c r="G2567">
        <v>43.582999999999998</v>
      </c>
      <c r="H2567">
        <v>88.22</v>
      </c>
      <c r="L2567" s="1">
        <v>43109</v>
      </c>
      <c r="M2567" s="4">
        <f t="shared" si="81"/>
        <v>110.94323</v>
      </c>
      <c r="N2567" s="4">
        <f t="shared" si="80"/>
        <v>162.56</v>
      </c>
    </row>
    <row r="2568" spans="1:14" x14ac:dyDescent="0.3">
      <c r="A2568" s="1">
        <v>43110</v>
      </c>
      <c r="B2568">
        <v>162.18</v>
      </c>
      <c r="C2568">
        <v>114.22</v>
      </c>
      <c r="D2568">
        <v>176.97</v>
      </c>
      <c r="E2568">
        <v>85.79</v>
      </c>
      <c r="F2568">
        <v>40.31</v>
      </c>
      <c r="G2568">
        <v>43.573</v>
      </c>
      <c r="H2568">
        <v>87.82</v>
      </c>
      <c r="L2568" s="1">
        <v>43110</v>
      </c>
      <c r="M2568" s="4">
        <f t="shared" si="81"/>
        <v>110.24745499999999</v>
      </c>
      <c r="N2568" s="4">
        <f t="shared" si="80"/>
        <v>162.18</v>
      </c>
    </row>
    <row r="2569" spans="1:14" x14ac:dyDescent="0.3">
      <c r="A2569" s="1">
        <v>43111</v>
      </c>
      <c r="B2569">
        <v>163.29</v>
      </c>
      <c r="C2569">
        <v>115.4</v>
      </c>
      <c r="D2569">
        <v>178.03</v>
      </c>
      <c r="E2569">
        <v>86.16</v>
      </c>
      <c r="F2569">
        <v>40.450000000000003</v>
      </c>
      <c r="G2569">
        <v>43.82</v>
      </c>
      <c r="H2569">
        <v>88.08</v>
      </c>
      <c r="L2569" s="1">
        <v>43111</v>
      </c>
      <c r="M2569" s="4">
        <f t="shared" si="81"/>
        <v>111.03172500000002</v>
      </c>
      <c r="N2569" s="4">
        <f t="shared" si="80"/>
        <v>163.29</v>
      </c>
    </row>
    <row r="2570" spans="1:14" x14ac:dyDescent="0.3">
      <c r="A2570" s="1">
        <v>43112</v>
      </c>
      <c r="B2570">
        <v>164.49</v>
      </c>
      <c r="C2570">
        <v>116.43</v>
      </c>
      <c r="D2570">
        <v>178.99</v>
      </c>
      <c r="E2570">
        <v>86.82</v>
      </c>
      <c r="F2570">
        <v>40.67</v>
      </c>
      <c r="G2570">
        <v>44.273000000000003</v>
      </c>
      <c r="H2570">
        <v>89.6</v>
      </c>
      <c r="L2570" s="1">
        <v>43112</v>
      </c>
      <c r="M2570" s="4">
        <f t="shared" si="81"/>
        <v>111.928635</v>
      </c>
      <c r="N2570" s="4">
        <f t="shared" si="80"/>
        <v>164.49</v>
      </c>
    </row>
    <row r="2571" spans="1:14" x14ac:dyDescent="0.3">
      <c r="A2571" s="1">
        <v>43113</v>
      </c>
      <c r="B2571">
        <v>164.49</v>
      </c>
      <c r="C2571">
        <v>116.43</v>
      </c>
      <c r="D2571">
        <v>178.99</v>
      </c>
      <c r="E2571">
        <v>86.82</v>
      </c>
      <c r="F2571">
        <v>40.67</v>
      </c>
      <c r="G2571">
        <v>44.273000000000003</v>
      </c>
      <c r="H2571">
        <v>89.6</v>
      </c>
      <c r="L2571" s="1">
        <v>43113</v>
      </c>
      <c r="M2571" s="4">
        <f t="shared" si="81"/>
        <v>111.928635</v>
      </c>
      <c r="N2571" s="4">
        <f t="shared" si="80"/>
        <v>164.49</v>
      </c>
    </row>
    <row r="2572" spans="1:14" x14ac:dyDescent="0.3">
      <c r="A2572" s="1">
        <v>43114</v>
      </c>
      <c r="B2572">
        <v>164.49</v>
      </c>
      <c r="C2572">
        <v>116.43</v>
      </c>
      <c r="D2572">
        <v>178.99</v>
      </c>
      <c r="E2572">
        <v>86.82</v>
      </c>
      <c r="F2572">
        <v>40.67</v>
      </c>
      <c r="G2572">
        <v>44.273000000000003</v>
      </c>
      <c r="H2572">
        <v>89.6</v>
      </c>
      <c r="L2572" s="1">
        <v>43114</v>
      </c>
      <c r="M2572" s="4">
        <f t="shared" si="81"/>
        <v>111.928635</v>
      </c>
      <c r="N2572" s="4">
        <f t="shared" si="80"/>
        <v>164.49</v>
      </c>
    </row>
    <row r="2573" spans="1:14" x14ac:dyDescent="0.3">
      <c r="A2573" s="1">
        <v>43115</v>
      </c>
      <c r="B2573">
        <v>164.49</v>
      </c>
      <c r="C2573">
        <v>116.43</v>
      </c>
      <c r="D2573">
        <v>178.99</v>
      </c>
      <c r="E2573">
        <v>86.82</v>
      </c>
      <c r="F2573">
        <v>40.67</v>
      </c>
      <c r="G2573">
        <v>44.273000000000003</v>
      </c>
      <c r="H2573">
        <v>89.6</v>
      </c>
      <c r="L2573" s="1">
        <v>43115</v>
      </c>
      <c r="M2573" s="4">
        <f t="shared" si="81"/>
        <v>111.928635</v>
      </c>
      <c r="N2573" s="4">
        <f t="shared" si="80"/>
        <v>164.49</v>
      </c>
    </row>
    <row r="2574" spans="1:14" x14ac:dyDescent="0.3">
      <c r="A2574" s="1">
        <v>43116</v>
      </c>
      <c r="B2574">
        <v>164.02</v>
      </c>
      <c r="C2574">
        <v>115.37</v>
      </c>
      <c r="D2574">
        <v>179.58</v>
      </c>
      <c r="E2574">
        <v>87.25</v>
      </c>
      <c r="F2574">
        <v>39.83</v>
      </c>
      <c r="G2574">
        <v>44.048000000000002</v>
      </c>
      <c r="H2574">
        <v>88.35</v>
      </c>
      <c r="L2574" s="1">
        <v>43116</v>
      </c>
      <c r="M2574" s="4">
        <f t="shared" si="81"/>
        <v>111.62171499999999</v>
      </c>
      <c r="N2574" s="4">
        <f t="shared" si="80"/>
        <v>164.02</v>
      </c>
    </row>
    <row r="2575" spans="1:14" x14ac:dyDescent="0.3">
      <c r="A2575" s="1">
        <v>43117</v>
      </c>
      <c r="B2575">
        <v>165.79</v>
      </c>
      <c r="C2575">
        <v>116.12</v>
      </c>
      <c r="D2575">
        <v>184.79</v>
      </c>
      <c r="E2575">
        <v>88.09</v>
      </c>
      <c r="F2575">
        <v>39.96</v>
      </c>
      <c r="G2575">
        <v>44.774999999999999</v>
      </c>
      <c r="H2575">
        <v>90.14</v>
      </c>
      <c r="L2575" s="1">
        <v>43117</v>
      </c>
      <c r="M2575" s="4">
        <f t="shared" si="81"/>
        <v>113.56447999999999</v>
      </c>
      <c r="N2575" s="4">
        <f t="shared" si="80"/>
        <v>165.79</v>
      </c>
    </row>
    <row r="2576" spans="1:14" x14ac:dyDescent="0.3">
      <c r="A2576" s="1">
        <v>43118</v>
      </c>
      <c r="B2576">
        <v>165.82</v>
      </c>
      <c r="C2576">
        <v>116.11</v>
      </c>
      <c r="D2576">
        <v>185.62</v>
      </c>
      <c r="E2576">
        <v>88.11</v>
      </c>
      <c r="F2576">
        <v>38.46</v>
      </c>
      <c r="G2576">
        <v>44.814999999999998</v>
      </c>
      <c r="H2576">
        <v>90.1</v>
      </c>
      <c r="L2576" s="1">
        <v>43118</v>
      </c>
      <c r="M2576" s="4">
        <f t="shared" si="81"/>
        <v>113.77072999999999</v>
      </c>
      <c r="N2576" s="4">
        <f t="shared" si="80"/>
        <v>165.82</v>
      </c>
    </row>
    <row r="2577" spans="1:14" x14ac:dyDescent="0.3">
      <c r="A2577" s="1">
        <v>43119</v>
      </c>
      <c r="B2577">
        <v>166.34</v>
      </c>
      <c r="C2577">
        <v>116.94</v>
      </c>
      <c r="D2577">
        <v>185.81</v>
      </c>
      <c r="E2577">
        <v>88.44</v>
      </c>
      <c r="F2577">
        <v>38.159999999999997</v>
      </c>
      <c r="G2577">
        <v>44.615000000000002</v>
      </c>
      <c r="H2577">
        <v>90</v>
      </c>
      <c r="L2577" s="1">
        <v>43119</v>
      </c>
      <c r="M2577" s="4">
        <f t="shared" si="81"/>
        <v>114.12808</v>
      </c>
      <c r="N2577" s="4">
        <f t="shared" si="80"/>
        <v>166.34</v>
      </c>
    </row>
    <row r="2578" spans="1:14" x14ac:dyDescent="0.3">
      <c r="A2578" s="1">
        <v>43120</v>
      </c>
      <c r="B2578">
        <v>166.34</v>
      </c>
      <c r="C2578">
        <v>116.94</v>
      </c>
      <c r="D2578">
        <v>185.81</v>
      </c>
      <c r="E2578">
        <v>88.44</v>
      </c>
      <c r="F2578">
        <v>38.159999999999997</v>
      </c>
      <c r="G2578">
        <v>44.615000000000002</v>
      </c>
      <c r="H2578">
        <v>90</v>
      </c>
      <c r="L2578" s="1">
        <v>43120</v>
      </c>
      <c r="M2578" s="4">
        <f t="shared" si="81"/>
        <v>114.12808</v>
      </c>
      <c r="N2578" s="4">
        <f t="shared" si="80"/>
        <v>166.34</v>
      </c>
    </row>
    <row r="2579" spans="1:14" x14ac:dyDescent="0.3">
      <c r="A2579" s="1">
        <v>43121</v>
      </c>
      <c r="B2579">
        <v>166.34</v>
      </c>
      <c r="C2579">
        <v>116.94</v>
      </c>
      <c r="D2579">
        <v>185.81</v>
      </c>
      <c r="E2579">
        <v>88.44</v>
      </c>
      <c r="F2579">
        <v>38.159999999999997</v>
      </c>
      <c r="G2579">
        <v>44.615000000000002</v>
      </c>
      <c r="H2579">
        <v>90</v>
      </c>
      <c r="L2579" s="1">
        <v>43121</v>
      </c>
      <c r="M2579" s="4">
        <f t="shared" si="81"/>
        <v>114.12808</v>
      </c>
      <c r="N2579" s="4">
        <f t="shared" si="80"/>
        <v>166.34</v>
      </c>
    </row>
    <row r="2580" spans="1:14" x14ac:dyDescent="0.3">
      <c r="A2580" s="1">
        <v>43122</v>
      </c>
      <c r="B2580">
        <v>168.12</v>
      </c>
      <c r="C2580">
        <v>118.59</v>
      </c>
      <c r="D2580">
        <v>187.19</v>
      </c>
      <c r="E2580">
        <v>89.02</v>
      </c>
      <c r="F2580">
        <v>38.020000000000003</v>
      </c>
      <c r="G2580">
        <v>44.25</v>
      </c>
      <c r="H2580">
        <v>91.61</v>
      </c>
      <c r="L2580" s="1">
        <v>43122</v>
      </c>
      <c r="M2580" s="4">
        <f t="shared" si="81"/>
        <v>115.26200999999999</v>
      </c>
      <c r="N2580" s="4">
        <f t="shared" si="80"/>
        <v>168.12</v>
      </c>
    </row>
    <row r="2581" spans="1:14" x14ac:dyDescent="0.3">
      <c r="A2581" s="1">
        <v>43123</v>
      </c>
      <c r="B2581">
        <v>169.51</v>
      </c>
      <c r="C2581">
        <v>120.15</v>
      </c>
      <c r="D2581">
        <v>188.69</v>
      </c>
      <c r="E2581">
        <v>88.59</v>
      </c>
      <c r="F2581">
        <v>38.28</v>
      </c>
      <c r="G2581">
        <v>44.26</v>
      </c>
      <c r="H2581">
        <v>91.9</v>
      </c>
      <c r="L2581" s="1">
        <v>43123</v>
      </c>
      <c r="M2581" s="4">
        <f t="shared" si="81"/>
        <v>116.14863999999999</v>
      </c>
      <c r="N2581" s="4">
        <f t="shared" si="80"/>
        <v>169.51</v>
      </c>
    </row>
    <row r="2582" spans="1:14" x14ac:dyDescent="0.3">
      <c r="A2582" s="1">
        <v>43124</v>
      </c>
      <c r="B2582">
        <v>168.41</v>
      </c>
      <c r="C2582">
        <v>119.88</v>
      </c>
      <c r="D2582">
        <v>184.37</v>
      </c>
      <c r="E2582">
        <v>88.85</v>
      </c>
      <c r="F2582">
        <v>38.340000000000003</v>
      </c>
      <c r="G2582">
        <v>43.555</v>
      </c>
      <c r="H2582">
        <v>91.82</v>
      </c>
      <c r="L2582" s="1">
        <v>43124</v>
      </c>
      <c r="M2582" s="4">
        <f t="shared" si="81"/>
        <v>114.93467000000001</v>
      </c>
      <c r="N2582" s="4">
        <f t="shared" si="80"/>
        <v>168.41</v>
      </c>
    </row>
    <row r="2583" spans="1:14" x14ac:dyDescent="0.3">
      <c r="A2583" s="1">
        <v>43125</v>
      </c>
      <c r="B2583">
        <v>168.35</v>
      </c>
      <c r="C2583">
        <v>120.54</v>
      </c>
      <c r="D2583">
        <v>181.17</v>
      </c>
      <c r="E2583">
        <v>89.61</v>
      </c>
      <c r="F2583">
        <v>38.65</v>
      </c>
      <c r="G2583">
        <v>42.777999999999999</v>
      </c>
      <c r="H2583">
        <v>92.33</v>
      </c>
      <c r="L2583" s="1">
        <v>43125</v>
      </c>
      <c r="M2583" s="4">
        <f t="shared" si="81"/>
        <v>114.453125</v>
      </c>
      <c r="N2583" s="4">
        <f t="shared" si="80"/>
        <v>168.35</v>
      </c>
    </row>
    <row r="2584" spans="1:14" x14ac:dyDescent="0.3">
      <c r="A2584" s="1">
        <v>43126</v>
      </c>
      <c r="B2584">
        <v>170.93</v>
      </c>
      <c r="C2584">
        <v>122.42</v>
      </c>
      <c r="D2584">
        <v>186.96</v>
      </c>
      <c r="E2584">
        <v>91.54</v>
      </c>
      <c r="F2584">
        <v>38.58</v>
      </c>
      <c r="G2584">
        <v>42.878</v>
      </c>
      <c r="H2584">
        <v>94.06</v>
      </c>
      <c r="L2584" s="1">
        <v>43126</v>
      </c>
      <c r="M2584" s="4">
        <f t="shared" si="81"/>
        <v>117.03109000000001</v>
      </c>
      <c r="N2584" s="4">
        <f t="shared" si="80"/>
        <v>170.93</v>
      </c>
    </row>
    <row r="2585" spans="1:14" x14ac:dyDescent="0.3">
      <c r="A2585" s="1">
        <v>43127</v>
      </c>
      <c r="B2585">
        <v>170.93</v>
      </c>
      <c r="C2585">
        <v>122.42</v>
      </c>
      <c r="D2585">
        <v>186.96</v>
      </c>
      <c r="E2585">
        <v>91.54</v>
      </c>
      <c r="F2585">
        <v>38.58</v>
      </c>
      <c r="G2585">
        <v>42.878</v>
      </c>
      <c r="H2585">
        <v>94.06</v>
      </c>
      <c r="L2585" s="1">
        <v>43127</v>
      </c>
      <c r="M2585" s="4">
        <f t="shared" si="81"/>
        <v>117.03109000000001</v>
      </c>
      <c r="N2585" s="4">
        <f t="shared" si="80"/>
        <v>170.93</v>
      </c>
    </row>
    <row r="2586" spans="1:14" x14ac:dyDescent="0.3">
      <c r="A2586" s="1">
        <v>43128</v>
      </c>
      <c r="B2586">
        <v>170.93</v>
      </c>
      <c r="C2586">
        <v>122.42</v>
      </c>
      <c r="D2586">
        <v>186.96</v>
      </c>
      <c r="E2586">
        <v>91.54</v>
      </c>
      <c r="F2586">
        <v>38.58</v>
      </c>
      <c r="G2586">
        <v>42.878</v>
      </c>
      <c r="H2586">
        <v>94.06</v>
      </c>
      <c r="L2586" s="1">
        <v>43128</v>
      </c>
      <c r="M2586" s="4">
        <f t="shared" si="81"/>
        <v>117.03109000000001</v>
      </c>
      <c r="N2586" s="4">
        <f t="shared" si="80"/>
        <v>170.93</v>
      </c>
    </row>
    <row r="2587" spans="1:14" x14ac:dyDescent="0.3">
      <c r="A2587" s="1">
        <v>43129</v>
      </c>
      <c r="B2587">
        <v>170.1</v>
      </c>
      <c r="C2587">
        <v>122.18</v>
      </c>
      <c r="D2587">
        <v>186.69</v>
      </c>
      <c r="E2587">
        <v>91.29</v>
      </c>
      <c r="F2587">
        <v>38.270000000000003</v>
      </c>
      <c r="G2587">
        <v>41.99</v>
      </c>
      <c r="H2587">
        <v>93.92</v>
      </c>
      <c r="L2587" s="1">
        <v>43129</v>
      </c>
      <c r="M2587" s="4">
        <f t="shared" si="81"/>
        <v>116.73913499999999</v>
      </c>
      <c r="N2587" s="4">
        <f t="shared" si="80"/>
        <v>170.1</v>
      </c>
    </row>
    <row r="2588" spans="1:14" x14ac:dyDescent="0.3">
      <c r="A2588" s="1">
        <v>43130</v>
      </c>
      <c r="B2588">
        <v>168.7</v>
      </c>
      <c r="C2588">
        <v>121.69</v>
      </c>
      <c r="D2588">
        <v>182.98</v>
      </c>
      <c r="E2588">
        <v>89.37</v>
      </c>
      <c r="F2588">
        <v>37.67</v>
      </c>
      <c r="G2588">
        <v>41.743000000000002</v>
      </c>
      <c r="H2588">
        <v>92.74</v>
      </c>
      <c r="L2588" s="1">
        <v>43130</v>
      </c>
      <c r="M2588" s="4">
        <f t="shared" si="81"/>
        <v>115.209135</v>
      </c>
      <c r="N2588" s="4">
        <f t="shared" si="80"/>
        <v>168.7</v>
      </c>
    </row>
    <row r="2589" spans="1:14" x14ac:dyDescent="0.3">
      <c r="A2589" s="1">
        <v>43131</v>
      </c>
      <c r="B2589">
        <v>169.4</v>
      </c>
      <c r="C2589">
        <v>121.86</v>
      </c>
      <c r="D2589">
        <v>184.47</v>
      </c>
      <c r="E2589">
        <v>88.1</v>
      </c>
      <c r="F2589">
        <v>37.54</v>
      </c>
      <c r="G2589">
        <v>41.857999999999997</v>
      </c>
      <c r="H2589">
        <v>95.01</v>
      </c>
      <c r="L2589" s="1">
        <v>43131</v>
      </c>
      <c r="M2589" s="4">
        <f t="shared" si="81"/>
        <v>115.68907</v>
      </c>
      <c r="N2589" s="4">
        <f t="shared" si="80"/>
        <v>169.4</v>
      </c>
    </row>
    <row r="2590" spans="1:14" x14ac:dyDescent="0.3">
      <c r="A2590" s="1">
        <v>43132</v>
      </c>
      <c r="B2590">
        <v>167.96</v>
      </c>
      <c r="C2590">
        <v>121.8</v>
      </c>
      <c r="D2590">
        <v>183.56</v>
      </c>
      <c r="E2590">
        <v>88.13</v>
      </c>
      <c r="F2590">
        <v>36.89</v>
      </c>
      <c r="G2590">
        <v>41.945</v>
      </c>
      <c r="H2590">
        <v>94.26</v>
      </c>
      <c r="L2590" s="1">
        <v>43132</v>
      </c>
      <c r="M2590" s="4">
        <f t="shared" si="81"/>
        <v>115.378445</v>
      </c>
      <c r="N2590" s="4">
        <f t="shared" si="80"/>
        <v>167.96</v>
      </c>
    </row>
    <row r="2591" spans="1:14" x14ac:dyDescent="0.3">
      <c r="A2591" s="1">
        <v>43133</v>
      </c>
      <c r="B2591">
        <v>164.61</v>
      </c>
      <c r="C2591">
        <v>119.73</v>
      </c>
      <c r="D2591">
        <v>178.62</v>
      </c>
      <c r="E2591">
        <v>86.89</v>
      </c>
      <c r="F2591">
        <v>35.450000000000003</v>
      </c>
      <c r="G2591">
        <v>40.125</v>
      </c>
      <c r="H2591">
        <v>91.78</v>
      </c>
      <c r="L2591" s="1">
        <v>43133</v>
      </c>
      <c r="M2591" s="4">
        <f t="shared" si="81"/>
        <v>112.80222499999999</v>
      </c>
      <c r="N2591" s="4">
        <f t="shared" si="80"/>
        <v>164.61</v>
      </c>
    </row>
    <row r="2592" spans="1:14" x14ac:dyDescent="0.3">
      <c r="A2592" s="1">
        <v>43134</v>
      </c>
      <c r="B2592">
        <v>164.61</v>
      </c>
      <c r="C2592">
        <v>119.73</v>
      </c>
      <c r="D2592">
        <v>178.62</v>
      </c>
      <c r="E2592">
        <v>86.89</v>
      </c>
      <c r="F2592">
        <v>35.450000000000003</v>
      </c>
      <c r="G2592">
        <v>40.125</v>
      </c>
      <c r="H2592">
        <v>91.78</v>
      </c>
      <c r="L2592" s="1">
        <v>43134</v>
      </c>
      <c r="M2592" s="4">
        <f t="shared" si="81"/>
        <v>112.80222499999999</v>
      </c>
      <c r="N2592" s="4">
        <f t="shared" si="80"/>
        <v>164.61</v>
      </c>
    </row>
    <row r="2593" spans="1:14" x14ac:dyDescent="0.3">
      <c r="A2593" s="1">
        <v>43135</v>
      </c>
      <c r="B2593">
        <v>164.61</v>
      </c>
      <c r="C2593">
        <v>119.73</v>
      </c>
      <c r="D2593">
        <v>178.62</v>
      </c>
      <c r="E2593">
        <v>86.89</v>
      </c>
      <c r="F2593">
        <v>35.450000000000003</v>
      </c>
      <c r="G2593">
        <v>40.125</v>
      </c>
      <c r="H2593">
        <v>91.78</v>
      </c>
      <c r="L2593" s="1">
        <v>43135</v>
      </c>
      <c r="M2593" s="4">
        <f t="shared" si="81"/>
        <v>112.80222499999999</v>
      </c>
      <c r="N2593" s="4">
        <f t="shared" si="80"/>
        <v>164.61</v>
      </c>
    </row>
    <row r="2594" spans="1:14" x14ac:dyDescent="0.3">
      <c r="A2594" s="1">
        <v>43136</v>
      </c>
      <c r="B2594">
        <v>158.12</v>
      </c>
      <c r="C2594">
        <v>115.56</v>
      </c>
      <c r="D2594">
        <v>170.21</v>
      </c>
      <c r="E2594">
        <v>83.04</v>
      </c>
      <c r="F2594">
        <v>34.17</v>
      </c>
      <c r="G2594">
        <v>39.122999999999998</v>
      </c>
      <c r="H2594">
        <v>88</v>
      </c>
      <c r="L2594" s="1">
        <v>43136</v>
      </c>
      <c r="M2594" s="4">
        <f t="shared" si="81"/>
        <v>108.183885</v>
      </c>
      <c r="N2594" s="4">
        <f t="shared" si="80"/>
        <v>158.12</v>
      </c>
    </row>
    <row r="2595" spans="1:14" x14ac:dyDescent="0.3">
      <c r="A2595" s="1">
        <v>43137</v>
      </c>
      <c r="B2595">
        <v>162.31</v>
      </c>
      <c r="C2595">
        <v>118.08</v>
      </c>
      <c r="D2595">
        <v>176.37</v>
      </c>
      <c r="E2595">
        <v>83.96</v>
      </c>
      <c r="F2595">
        <v>34.97</v>
      </c>
      <c r="G2595">
        <v>40.758000000000003</v>
      </c>
      <c r="H2595">
        <v>91.33</v>
      </c>
      <c r="L2595" s="1">
        <v>43137</v>
      </c>
      <c r="M2595" s="4">
        <f t="shared" si="81"/>
        <v>111.24078499999999</v>
      </c>
      <c r="N2595" s="4">
        <f t="shared" si="80"/>
        <v>162.31</v>
      </c>
    </row>
    <row r="2596" spans="1:14" x14ac:dyDescent="0.3">
      <c r="A2596" s="1">
        <v>43138</v>
      </c>
      <c r="B2596">
        <v>160.21</v>
      </c>
      <c r="C2596">
        <v>118.15</v>
      </c>
      <c r="D2596">
        <v>172.59</v>
      </c>
      <c r="E2596">
        <v>83.86</v>
      </c>
      <c r="F2596">
        <v>35.15</v>
      </c>
      <c r="G2596">
        <v>39.884999999999998</v>
      </c>
      <c r="H2596">
        <v>89.61</v>
      </c>
      <c r="L2596" s="1">
        <v>43138</v>
      </c>
      <c r="M2596" s="4">
        <f t="shared" si="81"/>
        <v>110.04607499999999</v>
      </c>
      <c r="N2596" s="4">
        <f t="shared" si="80"/>
        <v>160.21</v>
      </c>
    </row>
    <row r="2597" spans="1:14" x14ac:dyDescent="0.3">
      <c r="A2597" s="1">
        <v>43139</v>
      </c>
      <c r="B2597">
        <v>153.44999999999999</v>
      </c>
      <c r="C2597">
        <v>114.44</v>
      </c>
      <c r="D2597">
        <v>165.34</v>
      </c>
      <c r="E2597">
        <v>80.95</v>
      </c>
      <c r="F2597">
        <v>34.1</v>
      </c>
      <c r="G2597">
        <v>38.787999999999997</v>
      </c>
      <c r="H2597">
        <v>85.01</v>
      </c>
      <c r="L2597" s="1">
        <v>43139</v>
      </c>
      <c r="M2597" s="4">
        <f t="shared" si="81"/>
        <v>105.92834999999999</v>
      </c>
      <c r="N2597" s="4">
        <f t="shared" si="80"/>
        <v>153.44999999999999</v>
      </c>
    </row>
    <row r="2598" spans="1:14" x14ac:dyDescent="0.3">
      <c r="A2598" s="1">
        <v>43140</v>
      </c>
      <c r="B2598">
        <v>156.1</v>
      </c>
      <c r="C2598">
        <v>115.39</v>
      </c>
      <c r="D2598">
        <v>170.1</v>
      </c>
      <c r="E2598">
        <v>82.1</v>
      </c>
      <c r="F2598">
        <v>34.5</v>
      </c>
      <c r="G2598">
        <v>39.103000000000002</v>
      </c>
      <c r="H2598">
        <v>88.18</v>
      </c>
      <c r="L2598" s="1">
        <v>43140</v>
      </c>
      <c r="M2598" s="4">
        <f t="shared" si="81"/>
        <v>107.97205</v>
      </c>
      <c r="N2598" s="4">
        <f t="shared" si="80"/>
        <v>156.1</v>
      </c>
    </row>
    <row r="2599" spans="1:14" x14ac:dyDescent="0.3">
      <c r="A2599" s="1">
        <v>43141</v>
      </c>
      <c r="B2599">
        <v>156.1</v>
      </c>
      <c r="C2599">
        <v>115.39</v>
      </c>
      <c r="D2599">
        <v>170.1</v>
      </c>
      <c r="E2599">
        <v>82.1</v>
      </c>
      <c r="F2599">
        <v>34.5</v>
      </c>
      <c r="G2599">
        <v>39.103000000000002</v>
      </c>
      <c r="H2599">
        <v>88.18</v>
      </c>
      <c r="L2599" s="1">
        <v>43141</v>
      </c>
      <c r="M2599" s="4">
        <f t="shared" si="81"/>
        <v>107.97205</v>
      </c>
      <c r="N2599" s="4">
        <f t="shared" si="80"/>
        <v>156.1</v>
      </c>
    </row>
    <row r="2600" spans="1:14" x14ac:dyDescent="0.3">
      <c r="A2600" s="1">
        <v>43142</v>
      </c>
      <c r="B2600">
        <v>156.1</v>
      </c>
      <c r="C2600">
        <v>115.39</v>
      </c>
      <c r="D2600">
        <v>170.1</v>
      </c>
      <c r="E2600">
        <v>82.1</v>
      </c>
      <c r="F2600">
        <v>34.5</v>
      </c>
      <c r="G2600">
        <v>39.103000000000002</v>
      </c>
      <c r="H2600">
        <v>88.18</v>
      </c>
      <c r="L2600" s="1">
        <v>43142</v>
      </c>
      <c r="M2600" s="4">
        <f t="shared" si="81"/>
        <v>107.97205</v>
      </c>
      <c r="N2600" s="4">
        <f t="shared" si="80"/>
        <v>156.1</v>
      </c>
    </row>
    <row r="2601" spans="1:14" x14ac:dyDescent="0.3">
      <c r="A2601" s="1">
        <v>43143</v>
      </c>
      <c r="B2601">
        <v>158.87</v>
      </c>
      <c r="C2601">
        <v>117.16</v>
      </c>
      <c r="D2601">
        <v>173.37</v>
      </c>
      <c r="E2601">
        <v>82.87</v>
      </c>
      <c r="F2601">
        <v>35.520000000000003</v>
      </c>
      <c r="G2601">
        <v>40.677999999999997</v>
      </c>
      <c r="H2601">
        <v>89.13</v>
      </c>
      <c r="L2601" s="1">
        <v>43143</v>
      </c>
      <c r="M2601" s="4">
        <f t="shared" si="81"/>
        <v>109.77755999999999</v>
      </c>
      <c r="N2601" s="4">
        <f t="shared" si="80"/>
        <v>158.87</v>
      </c>
    </row>
    <row r="2602" spans="1:14" x14ac:dyDescent="0.3">
      <c r="A2602" s="1">
        <v>43144</v>
      </c>
      <c r="B2602">
        <v>159.69</v>
      </c>
      <c r="C2602">
        <v>118.05</v>
      </c>
      <c r="D2602">
        <v>173.17</v>
      </c>
      <c r="E2602">
        <v>82.93</v>
      </c>
      <c r="F2602">
        <v>35.369999999999997</v>
      </c>
      <c r="G2602">
        <v>41.085000000000001</v>
      </c>
      <c r="H2602">
        <v>89.83</v>
      </c>
      <c r="L2602" s="1">
        <v>43144</v>
      </c>
      <c r="M2602" s="4">
        <f t="shared" si="81"/>
        <v>110.15868499999999</v>
      </c>
      <c r="N2602" s="4">
        <f t="shared" si="80"/>
        <v>159.69</v>
      </c>
    </row>
    <row r="2603" spans="1:14" x14ac:dyDescent="0.3">
      <c r="A2603" s="1">
        <v>43145</v>
      </c>
      <c r="B2603">
        <v>162.68</v>
      </c>
      <c r="C2603">
        <v>120.82</v>
      </c>
      <c r="D2603">
        <v>177.23</v>
      </c>
      <c r="E2603">
        <v>83.87</v>
      </c>
      <c r="F2603">
        <v>36.200000000000003</v>
      </c>
      <c r="G2603">
        <v>41.843000000000004</v>
      </c>
      <c r="H2603">
        <v>90.81</v>
      </c>
      <c r="L2603" s="1">
        <v>43145</v>
      </c>
      <c r="M2603" s="4">
        <f t="shared" si="81"/>
        <v>112.4584</v>
      </c>
      <c r="N2603" s="4">
        <f t="shared" si="80"/>
        <v>162.68</v>
      </c>
    </row>
    <row r="2604" spans="1:14" x14ac:dyDescent="0.3">
      <c r="A2604" s="1">
        <v>43146</v>
      </c>
      <c r="B2604">
        <v>165.7</v>
      </c>
      <c r="C2604">
        <v>122.85</v>
      </c>
      <c r="D2604">
        <v>179.34</v>
      </c>
      <c r="E2604">
        <v>84.8</v>
      </c>
      <c r="F2604">
        <v>36.76</v>
      </c>
      <c r="G2604">
        <v>43.247999999999998</v>
      </c>
      <c r="H2604">
        <v>92.66</v>
      </c>
      <c r="L2604" s="1">
        <v>43146</v>
      </c>
      <c r="M2604" s="4">
        <f t="shared" si="81"/>
        <v>114.16167999999999</v>
      </c>
      <c r="N2604" s="4">
        <f t="shared" si="80"/>
        <v>165.7</v>
      </c>
    </row>
    <row r="2605" spans="1:14" x14ac:dyDescent="0.3">
      <c r="A2605" s="1">
        <v>43147</v>
      </c>
      <c r="B2605">
        <v>164.96</v>
      </c>
      <c r="C2605">
        <v>121.99</v>
      </c>
      <c r="D2605">
        <v>178.7</v>
      </c>
      <c r="E2605">
        <v>85.41</v>
      </c>
      <c r="F2605">
        <v>36.26</v>
      </c>
      <c r="G2605">
        <v>43.107999999999997</v>
      </c>
      <c r="H2605">
        <v>92</v>
      </c>
      <c r="L2605" s="1">
        <v>43147</v>
      </c>
      <c r="M2605" s="4">
        <f t="shared" si="81"/>
        <v>113.71193</v>
      </c>
      <c r="N2605" s="4">
        <f t="shared" si="80"/>
        <v>164.96</v>
      </c>
    </row>
    <row r="2606" spans="1:14" x14ac:dyDescent="0.3">
      <c r="A2606" s="1">
        <v>43148</v>
      </c>
      <c r="B2606">
        <v>164.96</v>
      </c>
      <c r="C2606">
        <v>121.99</v>
      </c>
      <c r="D2606">
        <v>178.7</v>
      </c>
      <c r="E2606">
        <v>85.41</v>
      </c>
      <c r="F2606">
        <v>36.26</v>
      </c>
      <c r="G2606">
        <v>43.107999999999997</v>
      </c>
      <c r="H2606">
        <v>92</v>
      </c>
      <c r="L2606" s="1">
        <v>43148</v>
      </c>
      <c r="M2606" s="4">
        <f t="shared" si="81"/>
        <v>113.71193</v>
      </c>
      <c r="N2606" s="4">
        <f t="shared" si="80"/>
        <v>164.96</v>
      </c>
    </row>
    <row r="2607" spans="1:14" x14ac:dyDescent="0.3">
      <c r="A2607" s="1">
        <v>43149</v>
      </c>
      <c r="B2607">
        <v>164.96</v>
      </c>
      <c r="C2607">
        <v>121.99</v>
      </c>
      <c r="D2607">
        <v>178.7</v>
      </c>
      <c r="E2607">
        <v>85.41</v>
      </c>
      <c r="F2607">
        <v>36.26</v>
      </c>
      <c r="G2607">
        <v>43.107999999999997</v>
      </c>
      <c r="H2607">
        <v>92</v>
      </c>
      <c r="L2607" s="1">
        <v>43149</v>
      </c>
      <c r="M2607" s="4">
        <f t="shared" si="81"/>
        <v>113.71193</v>
      </c>
      <c r="N2607" s="4">
        <f t="shared" si="80"/>
        <v>164.96</v>
      </c>
    </row>
    <row r="2608" spans="1:14" x14ac:dyDescent="0.3">
      <c r="A2608" s="1">
        <v>43150</v>
      </c>
      <c r="B2608">
        <v>164.96</v>
      </c>
      <c r="C2608">
        <v>121.99</v>
      </c>
      <c r="D2608">
        <v>178.7</v>
      </c>
      <c r="E2608">
        <v>85.41</v>
      </c>
      <c r="F2608">
        <v>36.26</v>
      </c>
      <c r="G2608">
        <v>43.107999999999997</v>
      </c>
      <c r="H2608">
        <v>92</v>
      </c>
      <c r="L2608" s="1">
        <v>43150</v>
      </c>
      <c r="M2608" s="4">
        <f t="shared" si="81"/>
        <v>113.71193</v>
      </c>
      <c r="N2608" s="4">
        <f t="shared" si="80"/>
        <v>164.96</v>
      </c>
    </row>
    <row r="2609" spans="1:14" x14ac:dyDescent="0.3">
      <c r="A2609" s="1">
        <v>43151</v>
      </c>
      <c r="B2609">
        <v>165.29</v>
      </c>
      <c r="C2609">
        <v>122</v>
      </c>
      <c r="D2609">
        <v>181.86</v>
      </c>
      <c r="E2609">
        <v>84.47</v>
      </c>
      <c r="F2609">
        <v>36.119999999999997</v>
      </c>
      <c r="G2609">
        <v>42.963000000000001</v>
      </c>
      <c r="H2609">
        <v>92.72</v>
      </c>
      <c r="L2609" s="1">
        <v>43151</v>
      </c>
      <c r="M2609" s="4">
        <f t="shared" si="81"/>
        <v>114.42186000000001</v>
      </c>
      <c r="N2609" s="4">
        <f t="shared" si="80"/>
        <v>165.29</v>
      </c>
    </row>
    <row r="2610" spans="1:14" x14ac:dyDescent="0.3">
      <c r="A2610" s="1">
        <v>43152</v>
      </c>
      <c r="B2610">
        <v>164.82</v>
      </c>
      <c r="C2610">
        <v>121.73</v>
      </c>
      <c r="D2610">
        <v>179.77</v>
      </c>
      <c r="E2610">
        <v>84.12</v>
      </c>
      <c r="F2610">
        <v>35.97</v>
      </c>
      <c r="G2610">
        <v>42.768000000000001</v>
      </c>
      <c r="H2610">
        <v>91.49</v>
      </c>
      <c r="L2610" s="1">
        <v>43152</v>
      </c>
      <c r="M2610" s="4">
        <f t="shared" si="81"/>
        <v>113.60978499999999</v>
      </c>
      <c r="N2610" s="4">
        <f t="shared" si="80"/>
        <v>164.82</v>
      </c>
    </row>
    <row r="2611" spans="1:14" x14ac:dyDescent="0.3">
      <c r="A2611" s="1">
        <v>43153</v>
      </c>
      <c r="B2611">
        <v>164.8</v>
      </c>
      <c r="C2611">
        <v>121.15</v>
      </c>
      <c r="D2611">
        <v>179.37</v>
      </c>
      <c r="E2611">
        <v>83.99</v>
      </c>
      <c r="F2611">
        <v>36.43</v>
      </c>
      <c r="G2611">
        <v>43.125</v>
      </c>
      <c r="H2611">
        <v>91.73</v>
      </c>
      <c r="L2611" s="1">
        <v>43153</v>
      </c>
      <c r="M2611" s="4">
        <f t="shared" si="81"/>
        <v>113.34721500000001</v>
      </c>
      <c r="N2611" s="4">
        <f t="shared" si="80"/>
        <v>164.8</v>
      </c>
    </row>
    <row r="2612" spans="1:14" x14ac:dyDescent="0.3">
      <c r="A2612" s="1">
        <v>43154</v>
      </c>
      <c r="B2612">
        <v>168.17</v>
      </c>
      <c r="C2612">
        <v>123.3</v>
      </c>
      <c r="D2612">
        <v>183.21</v>
      </c>
      <c r="E2612">
        <v>85.33</v>
      </c>
      <c r="F2612">
        <v>37.229999999999997</v>
      </c>
      <c r="G2612">
        <v>43.875</v>
      </c>
      <c r="H2612">
        <v>94.06</v>
      </c>
      <c r="L2612" s="1">
        <v>43154</v>
      </c>
      <c r="M2612" s="4">
        <f t="shared" si="81"/>
        <v>115.569115</v>
      </c>
      <c r="N2612" s="4">
        <f t="shared" si="80"/>
        <v>168.17</v>
      </c>
    </row>
    <row r="2613" spans="1:14" x14ac:dyDescent="0.3">
      <c r="A2613" s="1">
        <v>43155</v>
      </c>
      <c r="B2613">
        <v>168.17</v>
      </c>
      <c r="C2613">
        <v>123.3</v>
      </c>
      <c r="D2613">
        <v>183.21</v>
      </c>
      <c r="E2613">
        <v>85.33</v>
      </c>
      <c r="F2613">
        <v>37.229999999999997</v>
      </c>
      <c r="G2613">
        <v>43.875</v>
      </c>
      <c r="H2613">
        <v>94.06</v>
      </c>
      <c r="L2613" s="1">
        <v>43155</v>
      </c>
      <c r="M2613" s="4">
        <f t="shared" si="81"/>
        <v>115.569115</v>
      </c>
      <c r="N2613" s="4">
        <f t="shared" si="80"/>
        <v>168.17</v>
      </c>
    </row>
    <row r="2614" spans="1:14" x14ac:dyDescent="0.3">
      <c r="A2614" s="1">
        <v>43156</v>
      </c>
      <c r="B2614">
        <v>168.17</v>
      </c>
      <c r="C2614">
        <v>123.3</v>
      </c>
      <c r="D2614">
        <v>183.21</v>
      </c>
      <c r="E2614">
        <v>85.33</v>
      </c>
      <c r="F2614">
        <v>37.229999999999997</v>
      </c>
      <c r="G2614">
        <v>43.875</v>
      </c>
      <c r="H2614">
        <v>94.06</v>
      </c>
      <c r="L2614" s="1">
        <v>43156</v>
      </c>
      <c r="M2614" s="4">
        <f t="shared" si="81"/>
        <v>115.569115</v>
      </c>
      <c r="N2614" s="4">
        <f t="shared" si="80"/>
        <v>168.17</v>
      </c>
    </row>
    <row r="2615" spans="1:14" x14ac:dyDescent="0.3">
      <c r="A2615" s="1">
        <v>43157</v>
      </c>
      <c r="B2615">
        <v>170.4</v>
      </c>
      <c r="C2615">
        <v>124.48</v>
      </c>
      <c r="D2615">
        <v>187.16</v>
      </c>
      <c r="E2615">
        <v>86.41</v>
      </c>
      <c r="F2615">
        <v>35.96</v>
      </c>
      <c r="G2615">
        <v>44.743000000000002</v>
      </c>
      <c r="H2615">
        <v>95.42</v>
      </c>
      <c r="L2615" s="1">
        <v>43157</v>
      </c>
      <c r="M2615" s="4">
        <f t="shared" si="81"/>
        <v>117.35378</v>
      </c>
      <c r="N2615" s="4">
        <f t="shared" si="80"/>
        <v>170.4</v>
      </c>
    </row>
    <row r="2616" spans="1:14" x14ac:dyDescent="0.3">
      <c r="A2616" s="1">
        <v>43158</v>
      </c>
      <c r="B2616">
        <v>168.29</v>
      </c>
      <c r="C2616">
        <v>123.23</v>
      </c>
      <c r="D2616">
        <v>186.54</v>
      </c>
      <c r="E2616">
        <v>85.51</v>
      </c>
      <c r="F2616">
        <v>35.619999999999997</v>
      </c>
      <c r="G2616">
        <v>44.597999999999999</v>
      </c>
      <c r="H2616">
        <v>94.2</v>
      </c>
      <c r="L2616" s="1">
        <v>43158</v>
      </c>
      <c r="M2616" s="4">
        <f t="shared" si="81"/>
        <v>116.48961</v>
      </c>
      <c r="N2616" s="4">
        <f t="shared" si="80"/>
        <v>168.29</v>
      </c>
    </row>
    <row r="2617" spans="1:14" x14ac:dyDescent="0.3">
      <c r="A2617" s="1">
        <v>43159</v>
      </c>
      <c r="B2617">
        <v>167.21</v>
      </c>
      <c r="C2617">
        <v>123.11</v>
      </c>
      <c r="D2617">
        <v>184.88</v>
      </c>
      <c r="E2617">
        <v>84.14</v>
      </c>
      <c r="F2617">
        <v>34.22</v>
      </c>
      <c r="G2617">
        <v>44.53</v>
      </c>
      <c r="H2617">
        <v>93.77</v>
      </c>
      <c r="L2617" s="1">
        <v>43159</v>
      </c>
      <c r="M2617" s="4">
        <f t="shared" si="81"/>
        <v>115.77660999999999</v>
      </c>
      <c r="N2617" s="4">
        <f t="shared" si="80"/>
        <v>167.21</v>
      </c>
    </row>
    <row r="2618" spans="1:14" x14ac:dyDescent="0.3">
      <c r="A2618" s="1">
        <v>43160</v>
      </c>
      <c r="B2618">
        <v>164.48</v>
      </c>
      <c r="C2618">
        <v>121.7</v>
      </c>
      <c r="D2618">
        <v>181.96</v>
      </c>
      <c r="E2618">
        <v>82.8</v>
      </c>
      <c r="F2618">
        <v>33.54</v>
      </c>
      <c r="G2618">
        <v>43.75</v>
      </c>
      <c r="H2618">
        <v>92.85</v>
      </c>
      <c r="L2618" s="1">
        <v>43160</v>
      </c>
      <c r="M2618" s="4">
        <f t="shared" si="81"/>
        <v>114.18177</v>
      </c>
      <c r="N2618" s="4">
        <f t="shared" si="80"/>
        <v>164.48</v>
      </c>
    </row>
    <row r="2619" spans="1:14" x14ac:dyDescent="0.3">
      <c r="A2619" s="1">
        <v>43161</v>
      </c>
      <c r="B2619">
        <v>165.99</v>
      </c>
      <c r="C2619">
        <v>123.8</v>
      </c>
      <c r="D2619">
        <v>185.05</v>
      </c>
      <c r="E2619">
        <v>83.64</v>
      </c>
      <c r="F2619">
        <v>33.619999999999997</v>
      </c>
      <c r="G2619">
        <v>44.052999999999997</v>
      </c>
      <c r="H2619">
        <v>93.05</v>
      </c>
      <c r="L2619" s="1">
        <v>43161</v>
      </c>
      <c r="M2619" s="4">
        <f t="shared" si="81"/>
        <v>115.86561</v>
      </c>
      <c r="N2619" s="4">
        <f t="shared" si="80"/>
        <v>165.99</v>
      </c>
    </row>
    <row r="2620" spans="1:14" x14ac:dyDescent="0.3">
      <c r="A2620" s="1">
        <v>43162</v>
      </c>
      <c r="B2620">
        <v>165.99</v>
      </c>
      <c r="C2620">
        <v>123.8</v>
      </c>
      <c r="D2620">
        <v>185.05</v>
      </c>
      <c r="E2620">
        <v>83.64</v>
      </c>
      <c r="F2620">
        <v>33.619999999999997</v>
      </c>
      <c r="G2620">
        <v>44.052999999999997</v>
      </c>
      <c r="H2620">
        <v>93.05</v>
      </c>
      <c r="L2620" s="1">
        <v>43162</v>
      </c>
      <c r="M2620" s="4">
        <f t="shared" si="81"/>
        <v>115.86561</v>
      </c>
      <c r="N2620" s="4">
        <f t="shared" si="80"/>
        <v>165.99</v>
      </c>
    </row>
    <row r="2621" spans="1:14" x14ac:dyDescent="0.3">
      <c r="A2621" s="1">
        <v>43163</v>
      </c>
      <c r="B2621">
        <v>165.99</v>
      </c>
      <c r="C2621">
        <v>123.8</v>
      </c>
      <c r="D2621">
        <v>185.05</v>
      </c>
      <c r="E2621">
        <v>83.64</v>
      </c>
      <c r="F2621">
        <v>33.619999999999997</v>
      </c>
      <c r="G2621">
        <v>44.052999999999997</v>
      </c>
      <c r="H2621">
        <v>93.05</v>
      </c>
      <c r="L2621" s="1">
        <v>43163</v>
      </c>
      <c r="M2621" s="4">
        <f t="shared" si="81"/>
        <v>115.86561</v>
      </c>
      <c r="N2621" s="4">
        <f t="shared" si="80"/>
        <v>165.99</v>
      </c>
    </row>
    <row r="2622" spans="1:14" x14ac:dyDescent="0.3">
      <c r="A2622" s="1">
        <v>43164</v>
      </c>
      <c r="B2622">
        <v>167.83</v>
      </c>
      <c r="C2622">
        <v>126.04</v>
      </c>
      <c r="D2622">
        <v>186.71</v>
      </c>
      <c r="E2622">
        <v>84.4</v>
      </c>
      <c r="F2622">
        <v>33.61</v>
      </c>
      <c r="G2622">
        <v>44.204999999999998</v>
      </c>
      <c r="H2622">
        <v>93.64</v>
      </c>
      <c r="L2622" s="1">
        <v>43164</v>
      </c>
      <c r="M2622" s="4">
        <f t="shared" si="81"/>
        <v>117.25280500000001</v>
      </c>
      <c r="N2622" s="4">
        <f t="shared" si="80"/>
        <v>167.83</v>
      </c>
    </row>
    <row r="2623" spans="1:14" x14ac:dyDescent="0.3">
      <c r="A2623" s="1">
        <v>43165</v>
      </c>
      <c r="B2623">
        <v>168.54</v>
      </c>
      <c r="C2623">
        <v>127</v>
      </c>
      <c r="D2623">
        <v>189.52</v>
      </c>
      <c r="E2623">
        <v>84.28</v>
      </c>
      <c r="F2623">
        <v>34.409999999999997</v>
      </c>
      <c r="G2623">
        <v>44.167999999999999</v>
      </c>
      <c r="H2623">
        <v>93.32</v>
      </c>
      <c r="L2623" s="1">
        <v>43165</v>
      </c>
      <c r="M2623" s="4">
        <f t="shared" si="81"/>
        <v>118.23800499999999</v>
      </c>
      <c r="N2623" s="4">
        <f t="shared" si="80"/>
        <v>168.54</v>
      </c>
    </row>
    <row r="2624" spans="1:14" x14ac:dyDescent="0.3">
      <c r="A2624" s="1">
        <v>43166</v>
      </c>
      <c r="B2624">
        <v>168.93</v>
      </c>
      <c r="C2624">
        <v>128.56</v>
      </c>
      <c r="D2624">
        <v>190.13</v>
      </c>
      <c r="E2624">
        <v>84.71</v>
      </c>
      <c r="F2624">
        <v>34.369999999999997</v>
      </c>
      <c r="G2624">
        <v>43.758000000000003</v>
      </c>
      <c r="H2624">
        <v>93.86</v>
      </c>
      <c r="L2624" s="1">
        <v>43166</v>
      </c>
      <c r="M2624" s="4">
        <f t="shared" si="81"/>
        <v>119.01398499999998</v>
      </c>
      <c r="N2624" s="4">
        <f t="shared" si="80"/>
        <v>168.93</v>
      </c>
    </row>
    <row r="2625" spans="1:14" x14ac:dyDescent="0.3">
      <c r="A2625" s="1">
        <v>43167</v>
      </c>
      <c r="B2625">
        <v>169.86</v>
      </c>
      <c r="C2625">
        <v>128.88999999999999</v>
      </c>
      <c r="D2625">
        <v>190.3</v>
      </c>
      <c r="E2625">
        <v>85.28</v>
      </c>
      <c r="F2625">
        <v>34.64</v>
      </c>
      <c r="G2625">
        <v>44.234999999999999</v>
      </c>
      <c r="H2625">
        <v>94.43</v>
      </c>
      <c r="L2625" s="1">
        <v>43167</v>
      </c>
      <c r="M2625" s="4">
        <f t="shared" si="81"/>
        <v>119.36232</v>
      </c>
      <c r="N2625" s="4">
        <f t="shared" si="80"/>
        <v>169.86</v>
      </c>
    </row>
    <row r="2626" spans="1:14" x14ac:dyDescent="0.3">
      <c r="A2626" s="1">
        <v>43168</v>
      </c>
      <c r="B2626">
        <v>173.16</v>
      </c>
      <c r="C2626">
        <v>131.02000000000001</v>
      </c>
      <c r="D2626">
        <v>194.25</v>
      </c>
      <c r="E2626">
        <v>86.51</v>
      </c>
      <c r="F2626">
        <v>35.5</v>
      </c>
      <c r="G2626">
        <v>44.994999999999997</v>
      </c>
      <c r="H2626">
        <v>96.54</v>
      </c>
      <c r="L2626" s="1">
        <v>43168</v>
      </c>
      <c r="M2626" s="4">
        <f t="shared" si="81"/>
        <v>121.56725</v>
      </c>
      <c r="N2626" s="4">
        <f t="shared" ref="N2626:N2689" si="82">B2626</f>
        <v>173.16</v>
      </c>
    </row>
    <row r="2627" spans="1:14" x14ac:dyDescent="0.3">
      <c r="A2627" s="1">
        <v>43169</v>
      </c>
      <c r="B2627">
        <v>173.16</v>
      </c>
      <c r="C2627">
        <v>131.02000000000001</v>
      </c>
      <c r="D2627">
        <v>194.25</v>
      </c>
      <c r="E2627">
        <v>86.51</v>
      </c>
      <c r="F2627">
        <v>35.5</v>
      </c>
      <c r="G2627">
        <v>44.994999999999997</v>
      </c>
      <c r="H2627">
        <v>96.54</v>
      </c>
      <c r="L2627" s="1">
        <v>43169</v>
      </c>
      <c r="M2627" s="4">
        <f t="shared" ref="M2627:M2690" si="83">C2627*0.35+D2627*25%+E2627*15%+F2627*0.05%+G2627*10%+H2627*10%</f>
        <v>121.56725</v>
      </c>
      <c r="N2627" s="4">
        <f t="shared" si="82"/>
        <v>173.16</v>
      </c>
    </row>
    <row r="2628" spans="1:14" x14ac:dyDescent="0.3">
      <c r="A2628" s="1">
        <v>43170</v>
      </c>
      <c r="B2628">
        <v>173.16</v>
      </c>
      <c r="C2628">
        <v>131.02000000000001</v>
      </c>
      <c r="D2628">
        <v>194.25</v>
      </c>
      <c r="E2628">
        <v>86.51</v>
      </c>
      <c r="F2628">
        <v>35.5</v>
      </c>
      <c r="G2628">
        <v>44.994999999999997</v>
      </c>
      <c r="H2628">
        <v>96.54</v>
      </c>
      <c r="L2628" s="1">
        <v>43170</v>
      </c>
      <c r="M2628" s="4">
        <f t="shared" si="83"/>
        <v>121.56725</v>
      </c>
      <c r="N2628" s="4">
        <f t="shared" si="82"/>
        <v>173.16</v>
      </c>
    </row>
    <row r="2629" spans="1:14" x14ac:dyDescent="0.3">
      <c r="A2629" s="1">
        <v>43171</v>
      </c>
      <c r="B2629">
        <v>174.08</v>
      </c>
      <c r="C2629">
        <v>131.25</v>
      </c>
      <c r="D2629">
        <v>196.31</v>
      </c>
      <c r="E2629">
        <v>86.14</v>
      </c>
      <c r="F2629">
        <v>35.76</v>
      </c>
      <c r="G2629">
        <v>45.43</v>
      </c>
      <c r="H2629">
        <v>96.77</v>
      </c>
      <c r="L2629" s="1">
        <v>43171</v>
      </c>
      <c r="M2629" s="4">
        <f t="shared" si="83"/>
        <v>122.17388000000003</v>
      </c>
      <c r="N2629" s="4">
        <f t="shared" si="82"/>
        <v>174.08</v>
      </c>
    </row>
    <row r="2630" spans="1:14" x14ac:dyDescent="0.3">
      <c r="A2630" s="1">
        <v>43172</v>
      </c>
      <c r="B2630">
        <v>171.71</v>
      </c>
      <c r="C2630">
        <v>129.19999999999999</v>
      </c>
      <c r="D2630">
        <v>193.28</v>
      </c>
      <c r="E2630">
        <v>86.25</v>
      </c>
      <c r="F2630">
        <v>35.67</v>
      </c>
      <c r="G2630">
        <v>44.993000000000002</v>
      </c>
      <c r="H2630">
        <v>94.41</v>
      </c>
      <c r="L2630" s="1">
        <v>43172</v>
      </c>
      <c r="M2630" s="4">
        <f t="shared" si="83"/>
        <v>120.435635</v>
      </c>
      <c r="N2630" s="4">
        <f t="shared" si="82"/>
        <v>171.71</v>
      </c>
    </row>
    <row r="2631" spans="1:14" x14ac:dyDescent="0.3">
      <c r="A2631" s="1">
        <v>43173</v>
      </c>
      <c r="B2631">
        <v>171.68</v>
      </c>
      <c r="C2631">
        <v>130.9</v>
      </c>
      <c r="D2631">
        <v>193.26</v>
      </c>
      <c r="E2631">
        <v>85.83</v>
      </c>
      <c r="F2631">
        <v>35.71</v>
      </c>
      <c r="G2631">
        <v>44.61</v>
      </c>
      <c r="H2631">
        <v>93.85</v>
      </c>
      <c r="L2631" s="1">
        <v>43173</v>
      </c>
      <c r="M2631" s="4">
        <f t="shared" si="83"/>
        <v>120.86835499999999</v>
      </c>
      <c r="N2631" s="4">
        <f t="shared" si="82"/>
        <v>171.68</v>
      </c>
    </row>
    <row r="2632" spans="1:14" x14ac:dyDescent="0.3">
      <c r="A2632" s="1">
        <v>43174</v>
      </c>
      <c r="B2632">
        <v>171.53</v>
      </c>
      <c r="C2632">
        <v>130.38</v>
      </c>
      <c r="D2632">
        <v>193.11</v>
      </c>
      <c r="E2632">
        <v>85.69</v>
      </c>
      <c r="F2632">
        <v>35.590000000000003</v>
      </c>
      <c r="G2632">
        <v>44.662999999999997</v>
      </c>
      <c r="H2632">
        <v>94.18</v>
      </c>
      <c r="L2632" s="1">
        <v>43174</v>
      </c>
      <c r="M2632" s="4">
        <f t="shared" si="83"/>
        <v>120.66609500000001</v>
      </c>
      <c r="N2632" s="4">
        <f t="shared" si="82"/>
        <v>171.53</v>
      </c>
    </row>
    <row r="2633" spans="1:14" x14ac:dyDescent="0.3">
      <c r="A2633" s="1">
        <v>43175</v>
      </c>
      <c r="B2633">
        <v>171.02</v>
      </c>
      <c r="C2633">
        <v>129.87</v>
      </c>
      <c r="D2633">
        <v>193.03</v>
      </c>
      <c r="E2633">
        <v>85.39</v>
      </c>
      <c r="F2633">
        <v>35.49</v>
      </c>
      <c r="G2633">
        <v>44.505000000000003</v>
      </c>
      <c r="H2633">
        <v>94.6</v>
      </c>
      <c r="L2633" s="1">
        <v>43175</v>
      </c>
      <c r="M2633" s="4">
        <f t="shared" si="83"/>
        <v>120.44874499999999</v>
      </c>
      <c r="N2633" s="4">
        <f t="shared" si="82"/>
        <v>171.02</v>
      </c>
    </row>
    <row r="2634" spans="1:14" x14ac:dyDescent="0.3">
      <c r="A2634" s="1">
        <v>43176</v>
      </c>
      <c r="B2634">
        <v>171.02</v>
      </c>
      <c r="C2634">
        <v>129.87</v>
      </c>
      <c r="D2634">
        <v>193.03</v>
      </c>
      <c r="E2634">
        <v>85.39</v>
      </c>
      <c r="F2634">
        <v>35.49</v>
      </c>
      <c r="G2634">
        <v>44.505000000000003</v>
      </c>
      <c r="H2634">
        <v>94.6</v>
      </c>
      <c r="L2634" s="1">
        <v>43176</v>
      </c>
      <c r="M2634" s="4">
        <f t="shared" si="83"/>
        <v>120.44874499999999</v>
      </c>
      <c r="N2634" s="4">
        <f t="shared" si="82"/>
        <v>171.02</v>
      </c>
    </row>
    <row r="2635" spans="1:14" x14ac:dyDescent="0.3">
      <c r="A2635" s="1">
        <v>43177</v>
      </c>
      <c r="B2635">
        <v>171.02</v>
      </c>
      <c r="C2635">
        <v>129.87</v>
      </c>
      <c r="D2635">
        <v>193.03</v>
      </c>
      <c r="E2635">
        <v>85.39</v>
      </c>
      <c r="F2635">
        <v>35.49</v>
      </c>
      <c r="G2635">
        <v>44.505000000000003</v>
      </c>
      <c r="H2635">
        <v>94.6</v>
      </c>
      <c r="L2635" s="1">
        <v>43177</v>
      </c>
      <c r="M2635" s="4">
        <f t="shared" si="83"/>
        <v>120.44874499999999</v>
      </c>
      <c r="N2635" s="4">
        <f t="shared" si="82"/>
        <v>171.02</v>
      </c>
    </row>
    <row r="2636" spans="1:14" x14ac:dyDescent="0.3">
      <c r="A2636" s="1">
        <v>43178</v>
      </c>
      <c r="B2636">
        <v>167.1</v>
      </c>
      <c r="C2636">
        <v>126.91</v>
      </c>
      <c r="D2636">
        <v>189.35</v>
      </c>
      <c r="E2636">
        <v>84.01</v>
      </c>
      <c r="F2636">
        <v>34.69</v>
      </c>
      <c r="G2636">
        <v>43.825000000000003</v>
      </c>
      <c r="H2636">
        <v>92.89</v>
      </c>
      <c r="L2636" s="1">
        <v>43178</v>
      </c>
      <c r="M2636" s="4">
        <f t="shared" si="83"/>
        <v>118.04634500000002</v>
      </c>
      <c r="N2636" s="4">
        <f t="shared" si="82"/>
        <v>167.1</v>
      </c>
    </row>
    <row r="2637" spans="1:14" x14ac:dyDescent="0.3">
      <c r="A2637" s="1">
        <v>43179</v>
      </c>
      <c r="B2637">
        <v>167.65</v>
      </c>
      <c r="C2637">
        <v>127.16</v>
      </c>
      <c r="D2637">
        <v>190.74</v>
      </c>
      <c r="E2637">
        <v>84.13</v>
      </c>
      <c r="F2637">
        <v>34.56</v>
      </c>
      <c r="G2637">
        <v>43.81</v>
      </c>
      <c r="H2637">
        <v>93.13</v>
      </c>
      <c r="L2637" s="1">
        <v>43179</v>
      </c>
      <c r="M2637" s="4">
        <f t="shared" si="83"/>
        <v>118.52178000000001</v>
      </c>
      <c r="N2637" s="4">
        <f t="shared" si="82"/>
        <v>167.65</v>
      </c>
    </row>
    <row r="2638" spans="1:14" x14ac:dyDescent="0.3">
      <c r="A2638" s="1">
        <v>43180</v>
      </c>
      <c r="B2638">
        <v>166.92</v>
      </c>
      <c r="C2638">
        <v>127.37</v>
      </c>
      <c r="D2638">
        <v>191.1</v>
      </c>
      <c r="E2638">
        <v>83.77</v>
      </c>
      <c r="F2638">
        <v>34.81</v>
      </c>
      <c r="G2638">
        <v>42.817999999999998</v>
      </c>
      <c r="H2638">
        <v>92.48</v>
      </c>
      <c r="L2638" s="1">
        <v>43180</v>
      </c>
      <c r="M2638" s="4">
        <f t="shared" si="83"/>
        <v>118.46720500000001</v>
      </c>
      <c r="N2638" s="4">
        <f t="shared" si="82"/>
        <v>166.92</v>
      </c>
    </row>
    <row r="2639" spans="1:14" x14ac:dyDescent="0.3">
      <c r="A2639" s="1">
        <v>43181</v>
      </c>
      <c r="B2639">
        <v>162.80000000000001</v>
      </c>
      <c r="C2639">
        <v>124.03</v>
      </c>
      <c r="D2639">
        <v>185.7</v>
      </c>
      <c r="E2639">
        <v>81.36</v>
      </c>
      <c r="F2639">
        <v>33.9</v>
      </c>
      <c r="G2639">
        <v>42.213000000000001</v>
      </c>
      <c r="H2639">
        <v>89.79</v>
      </c>
      <c r="L2639" s="1">
        <v>43181</v>
      </c>
      <c r="M2639" s="4">
        <f t="shared" si="83"/>
        <v>115.25674999999998</v>
      </c>
      <c r="N2639" s="4">
        <f t="shared" si="82"/>
        <v>162.80000000000001</v>
      </c>
    </row>
    <row r="2640" spans="1:14" x14ac:dyDescent="0.3">
      <c r="A2640" s="1">
        <v>43182</v>
      </c>
      <c r="B2640">
        <v>158.51</v>
      </c>
      <c r="C2640">
        <v>120.8</v>
      </c>
      <c r="D2640">
        <v>179.52</v>
      </c>
      <c r="E2640">
        <v>79.67</v>
      </c>
      <c r="F2640">
        <v>33.21</v>
      </c>
      <c r="G2640">
        <v>41.234999999999999</v>
      </c>
      <c r="H2640">
        <v>87.18</v>
      </c>
      <c r="L2640" s="1">
        <v>43182</v>
      </c>
      <c r="M2640" s="4">
        <f t="shared" si="83"/>
        <v>111.96860500000001</v>
      </c>
      <c r="N2640" s="4">
        <f t="shared" si="82"/>
        <v>158.51</v>
      </c>
    </row>
    <row r="2641" spans="1:14" x14ac:dyDescent="0.3">
      <c r="A2641" s="1">
        <v>43183</v>
      </c>
      <c r="B2641">
        <v>158.51</v>
      </c>
      <c r="C2641">
        <v>120.8</v>
      </c>
      <c r="D2641">
        <v>179.52</v>
      </c>
      <c r="E2641">
        <v>79.67</v>
      </c>
      <c r="F2641">
        <v>33.21</v>
      </c>
      <c r="G2641">
        <v>41.234999999999999</v>
      </c>
      <c r="H2641">
        <v>87.18</v>
      </c>
      <c r="L2641" s="1">
        <v>43183</v>
      </c>
      <c r="M2641" s="4">
        <f t="shared" si="83"/>
        <v>111.96860500000001</v>
      </c>
      <c r="N2641" s="4">
        <f t="shared" si="82"/>
        <v>158.51</v>
      </c>
    </row>
    <row r="2642" spans="1:14" x14ac:dyDescent="0.3">
      <c r="A2642" s="1">
        <v>43184</v>
      </c>
      <c r="B2642">
        <v>158.51</v>
      </c>
      <c r="C2642">
        <v>120.8</v>
      </c>
      <c r="D2642">
        <v>179.52</v>
      </c>
      <c r="E2642">
        <v>79.67</v>
      </c>
      <c r="F2642">
        <v>33.21</v>
      </c>
      <c r="G2642">
        <v>41.234999999999999</v>
      </c>
      <c r="H2642">
        <v>87.18</v>
      </c>
      <c r="L2642" s="1">
        <v>43184</v>
      </c>
      <c r="M2642" s="4">
        <f t="shared" si="83"/>
        <v>111.96860500000001</v>
      </c>
      <c r="N2642" s="4">
        <f t="shared" si="82"/>
        <v>158.51</v>
      </c>
    </row>
    <row r="2643" spans="1:14" x14ac:dyDescent="0.3">
      <c r="A2643" s="1">
        <v>43185</v>
      </c>
      <c r="B2643">
        <v>164.4</v>
      </c>
      <c r="C2643">
        <v>124.42</v>
      </c>
      <c r="D2643">
        <v>187.01</v>
      </c>
      <c r="E2643">
        <v>81.319999999999993</v>
      </c>
      <c r="F2643">
        <v>33.71</v>
      </c>
      <c r="G2643">
        <v>43.192999999999998</v>
      </c>
      <c r="H2643">
        <v>93.78</v>
      </c>
      <c r="L2643" s="1">
        <v>43185</v>
      </c>
      <c r="M2643" s="4">
        <f t="shared" si="83"/>
        <v>116.21165499999999</v>
      </c>
      <c r="N2643" s="4">
        <f t="shared" si="82"/>
        <v>164.4</v>
      </c>
    </row>
    <row r="2644" spans="1:14" x14ac:dyDescent="0.3">
      <c r="A2644" s="1">
        <v>43186</v>
      </c>
      <c r="B2644">
        <v>159.08000000000001</v>
      </c>
      <c r="C2644">
        <v>119.6</v>
      </c>
      <c r="D2644">
        <v>180.13</v>
      </c>
      <c r="E2644">
        <v>80.36</v>
      </c>
      <c r="F2644">
        <v>33.28</v>
      </c>
      <c r="G2644">
        <v>42.085000000000001</v>
      </c>
      <c r="H2644">
        <v>89.47</v>
      </c>
      <c r="L2644" s="1">
        <v>43186</v>
      </c>
      <c r="M2644" s="4">
        <f t="shared" si="83"/>
        <v>112.11863999999998</v>
      </c>
      <c r="N2644" s="4">
        <f t="shared" si="82"/>
        <v>159.08000000000001</v>
      </c>
    </row>
    <row r="2645" spans="1:14" x14ac:dyDescent="0.3">
      <c r="A2645" s="1">
        <v>43187</v>
      </c>
      <c r="B2645">
        <v>157.25</v>
      </c>
      <c r="C2645">
        <v>117.78</v>
      </c>
      <c r="D2645">
        <v>176.23</v>
      </c>
      <c r="E2645">
        <v>80.790000000000006</v>
      </c>
      <c r="F2645">
        <v>32.54</v>
      </c>
      <c r="G2645">
        <v>41.62</v>
      </c>
      <c r="H2645">
        <v>89.39</v>
      </c>
      <c r="L2645" s="1">
        <v>43187</v>
      </c>
      <c r="M2645" s="4">
        <f t="shared" si="83"/>
        <v>110.51626999999999</v>
      </c>
      <c r="N2645" s="4">
        <f t="shared" si="82"/>
        <v>157.25</v>
      </c>
    </row>
    <row r="2646" spans="1:14" x14ac:dyDescent="0.3">
      <c r="A2646" s="1">
        <v>43188</v>
      </c>
      <c r="B2646">
        <v>160.13</v>
      </c>
      <c r="C2646">
        <v>120.5</v>
      </c>
      <c r="D2646">
        <v>180.05</v>
      </c>
      <c r="E2646">
        <v>81.400000000000006</v>
      </c>
      <c r="F2646">
        <v>32.979999999999997</v>
      </c>
      <c r="G2646">
        <v>41.945</v>
      </c>
      <c r="H2646">
        <v>91.27</v>
      </c>
      <c r="L2646" s="1">
        <v>43188</v>
      </c>
      <c r="M2646" s="4">
        <f t="shared" si="83"/>
        <v>112.73549000000001</v>
      </c>
      <c r="N2646" s="4">
        <f t="shared" si="82"/>
        <v>160.13</v>
      </c>
    </row>
    <row r="2647" spans="1:14" x14ac:dyDescent="0.3">
      <c r="A2647" s="1">
        <v>43189</v>
      </c>
      <c r="B2647">
        <v>160.13</v>
      </c>
      <c r="C2647">
        <v>120.5</v>
      </c>
      <c r="D2647">
        <v>180.05</v>
      </c>
      <c r="E2647">
        <v>81.400000000000006</v>
      </c>
      <c r="F2647">
        <v>32.979999999999997</v>
      </c>
      <c r="G2647">
        <v>41.945</v>
      </c>
      <c r="H2647">
        <v>91.27</v>
      </c>
      <c r="L2647" s="1">
        <v>43189</v>
      </c>
      <c r="M2647" s="4">
        <f t="shared" si="83"/>
        <v>112.73549000000001</v>
      </c>
      <c r="N2647" s="4">
        <f t="shared" si="82"/>
        <v>160.13</v>
      </c>
    </row>
    <row r="2648" spans="1:14" x14ac:dyDescent="0.3">
      <c r="A2648" s="1">
        <v>43190</v>
      </c>
      <c r="B2648">
        <v>160.13</v>
      </c>
      <c r="C2648">
        <v>120.5</v>
      </c>
      <c r="D2648">
        <v>180.05</v>
      </c>
      <c r="E2648">
        <v>81.400000000000006</v>
      </c>
      <c r="F2648">
        <v>32.979999999999997</v>
      </c>
      <c r="G2648">
        <v>41.945</v>
      </c>
      <c r="H2648">
        <v>91.27</v>
      </c>
      <c r="L2648" s="1">
        <v>43190</v>
      </c>
      <c r="M2648" s="4">
        <f t="shared" si="83"/>
        <v>112.73549000000001</v>
      </c>
      <c r="N2648" s="4">
        <f t="shared" si="82"/>
        <v>160.13</v>
      </c>
    </row>
    <row r="2649" spans="1:14" x14ac:dyDescent="0.3">
      <c r="A2649" s="1">
        <v>43191</v>
      </c>
      <c r="B2649">
        <v>160.13</v>
      </c>
      <c r="C2649">
        <v>120.5</v>
      </c>
      <c r="D2649">
        <v>180.05</v>
      </c>
      <c r="E2649">
        <v>81.400000000000006</v>
      </c>
      <c r="F2649">
        <v>32.979999999999997</v>
      </c>
      <c r="G2649">
        <v>41.945</v>
      </c>
      <c r="H2649">
        <v>91.27</v>
      </c>
      <c r="L2649" s="1">
        <v>43191</v>
      </c>
      <c r="M2649" s="4">
        <f t="shared" si="83"/>
        <v>112.73549000000001</v>
      </c>
      <c r="N2649" s="4">
        <f t="shared" si="82"/>
        <v>160.13</v>
      </c>
    </row>
    <row r="2650" spans="1:14" x14ac:dyDescent="0.3">
      <c r="A2650" s="1">
        <v>43192</v>
      </c>
      <c r="B2650">
        <v>155.51</v>
      </c>
      <c r="C2650">
        <v>117.23</v>
      </c>
      <c r="D2650">
        <v>173.17</v>
      </c>
      <c r="E2650">
        <v>79.55</v>
      </c>
      <c r="F2650">
        <v>32.18</v>
      </c>
      <c r="G2650">
        <v>41.67</v>
      </c>
      <c r="H2650">
        <v>88.52</v>
      </c>
      <c r="L2650" s="1">
        <v>43192</v>
      </c>
      <c r="M2650" s="4">
        <f t="shared" si="83"/>
        <v>109.29059000000001</v>
      </c>
      <c r="N2650" s="4">
        <f t="shared" si="82"/>
        <v>155.51</v>
      </c>
    </row>
    <row r="2651" spans="1:14" x14ac:dyDescent="0.3">
      <c r="A2651" s="1">
        <v>43193</v>
      </c>
      <c r="B2651">
        <v>157.26</v>
      </c>
      <c r="C2651">
        <v>117.89</v>
      </c>
      <c r="D2651">
        <v>176.45</v>
      </c>
      <c r="E2651">
        <v>80.760000000000005</v>
      </c>
      <c r="F2651">
        <v>32.42</v>
      </c>
      <c r="G2651">
        <v>42.097999999999999</v>
      </c>
      <c r="H2651">
        <v>89.71</v>
      </c>
      <c r="L2651" s="1">
        <v>43193</v>
      </c>
      <c r="M2651" s="4">
        <f t="shared" si="83"/>
        <v>110.68501000000001</v>
      </c>
      <c r="N2651" s="4">
        <f t="shared" si="82"/>
        <v>157.26</v>
      </c>
    </row>
    <row r="2652" spans="1:14" x14ac:dyDescent="0.3">
      <c r="A2652" s="1">
        <v>43194</v>
      </c>
      <c r="B2652">
        <v>159.74</v>
      </c>
      <c r="C2652">
        <v>119.37</v>
      </c>
      <c r="D2652">
        <v>178.72</v>
      </c>
      <c r="E2652">
        <v>81.91</v>
      </c>
      <c r="F2652">
        <v>32.54</v>
      </c>
      <c r="G2652">
        <v>42.902999999999999</v>
      </c>
      <c r="H2652">
        <v>92.33</v>
      </c>
      <c r="L2652" s="1">
        <v>43194</v>
      </c>
      <c r="M2652" s="4">
        <f t="shared" si="83"/>
        <v>112.28557000000001</v>
      </c>
      <c r="N2652" s="4">
        <f t="shared" si="82"/>
        <v>159.74</v>
      </c>
    </row>
    <row r="2653" spans="1:14" x14ac:dyDescent="0.3">
      <c r="A2653" s="1">
        <v>43195</v>
      </c>
      <c r="B2653">
        <v>160.65</v>
      </c>
      <c r="C2653">
        <v>120.8</v>
      </c>
      <c r="D2653">
        <v>176.89</v>
      </c>
      <c r="E2653">
        <v>81.849999999999994</v>
      </c>
      <c r="F2653">
        <v>33.17</v>
      </c>
      <c r="G2653">
        <v>43.2</v>
      </c>
      <c r="H2653">
        <v>92.38</v>
      </c>
      <c r="L2653" s="1">
        <v>43195</v>
      </c>
      <c r="M2653" s="4">
        <f t="shared" si="83"/>
        <v>112.35458500000001</v>
      </c>
      <c r="N2653" s="4">
        <f t="shared" si="82"/>
        <v>160.65</v>
      </c>
    </row>
    <row r="2654" spans="1:14" x14ac:dyDescent="0.3">
      <c r="A2654" s="1">
        <v>43196</v>
      </c>
      <c r="B2654">
        <v>156.63</v>
      </c>
      <c r="C2654">
        <v>118.29</v>
      </c>
      <c r="D2654">
        <v>171.54</v>
      </c>
      <c r="E2654">
        <v>79.88</v>
      </c>
      <c r="F2654">
        <v>32.700000000000003</v>
      </c>
      <c r="G2654">
        <v>42.094999999999999</v>
      </c>
      <c r="H2654">
        <v>90.23</v>
      </c>
      <c r="L2654" s="1">
        <v>43196</v>
      </c>
      <c r="M2654" s="4">
        <f t="shared" si="83"/>
        <v>109.51734999999999</v>
      </c>
      <c r="N2654" s="4">
        <f t="shared" si="82"/>
        <v>156.63</v>
      </c>
    </row>
    <row r="2655" spans="1:14" x14ac:dyDescent="0.3">
      <c r="A2655" s="1">
        <v>43197</v>
      </c>
      <c r="B2655">
        <v>156.63</v>
      </c>
      <c r="C2655">
        <v>118.29</v>
      </c>
      <c r="D2655">
        <v>171.54</v>
      </c>
      <c r="E2655">
        <v>79.88</v>
      </c>
      <c r="F2655">
        <v>32.700000000000003</v>
      </c>
      <c r="G2655">
        <v>42.094999999999999</v>
      </c>
      <c r="H2655">
        <v>90.23</v>
      </c>
      <c r="L2655" s="1">
        <v>43197</v>
      </c>
      <c r="M2655" s="4">
        <f t="shared" si="83"/>
        <v>109.51734999999999</v>
      </c>
      <c r="N2655" s="4">
        <f t="shared" si="82"/>
        <v>156.63</v>
      </c>
    </row>
    <row r="2656" spans="1:14" x14ac:dyDescent="0.3">
      <c r="A2656" s="1">
        <v>43198</v>
      </c>
      <c r="B2656">
        <v>156.63</v>
      </c>
      <c r="C2656">
        <v>118.29</v>
      </c>
      <c r="D2656">
        <v>171.54</v>
      </c>
      <c r="E2656">
        <v>79.88</v>
      </c>
      <c r="F2656">
        <v>32.700000000000003</v>
      </c>
      <c r="G2656">
        <v>42.094999999999999</v>
      </c>
      <c r="H2656">
        <v>90.23</v>
      </c>
      <c r="L2656" s="1">
        <v>43198</v>
      </c>
      <c r="M2656" s="4">
        <f t="shared" si="83"/>
        <v>109.51734999999999</v>
      </c>
      <c r="N2656" s="4">
        <f t="shared" si="82"/>
        <v>156.63</v>
      </c>
    </row>
    <row r="2657" spans="1:14" x14ac:dyDescent="0.3">
      <c r="A2657" s="1">
        <v>43199</v>
      </c>
      <c r="B2657">
        <v>157.72999999999999</v>
      </c>
      <c r="C2657">
        <v>118.67</v>
      </c>
      <c r="D2657">
        <v>172.62</v>
      </c>
      <c r="E2657">
        <v>80.67</v>
      </c>
      <c r="F2657">
        <v>32.590000000000003</v>
      </c>
      <c r="G2657">
        <v>42.512999999999998</v>
      </c>
      <c r="H2657">
        <v>90.77</v>
      </c>
      <c r="L2657" s="1">
        <v>43199</v>
      </c>
      <c r="M2657" s="4">
        <f t="shared" si="83"/>
        <v>110.134595</v>
      </c>
      <c r="N2657" s="4">
        <f t="shared" si="82"/>
        <v>157.72999999999999</v>
      </c>
    </row>
    <row r="2658" spans="1:14" x14ac:dyDescent="0.3">
      <c r="A2658" s="1">
        <v>43200</v>
      </c>
      <c r="B2658">
        <v>161.21</v>
      </c>
      <c r="C2658">
        <v>121.4</v>
      </c>
      <c r="D2658">
        <v>178.14</v>
      </c>
      <c r="E2658">
        <v>82.03</v>
      </c>
      <c r="F2658">
        <v>33.11</v>
      </c>
      <c r="G2658">
        <v>43.313000000000002</v>
      </c>
      <c r="H2658">
        <v>92.88</v>
      </c>
      <c r="L2658" s="1">
        <v>43200</v>
      </c>
      <c r="M2658" s="4">
        <f t="shared" si="83"/>
        <v>112.965355</v>
      </c>
      <c r="N2658" s="4">
        <f t="shared" si="82"/>
        <v>161.21</v>
      </c>
    </row>
    <row r="2659" spans="1:14" x14ac:dyDescent="0.3">
      <c r="A2659" s="1">
        <v>43201</v>
      </c>
      <c r="B2659">
        <v>160.28</v>
      </c>
      <c r="C2659">
        <v>121.44</v>
      </c>
      <c r="D2659">
        <v>178.21</v>
      </c>
      <c r="E2659">
        <v>81.36</v>
      </c>
      <c r="F2659">
        <v>33.03</v>
      </c>
      <c r="G2659">
        <v>43.11</v>
      </c>
      <c r="H2659">
        <v>91.86</v>
      </c>
      <c r="L2659" s="1">
        <v>43201</v>
      </c>
      <c r="M2659" s="4">
        <f t="shared" si="83"/>
        <v>112.77401499999999</v>
      </c>
      <c r="N2659" s="4">
        <f t="shared" si="82"/>
        <v>160.28</v>
      </c>
    </row>
    <row r="2660" spans="1:14" x14ac:dyDescent="0.3">
      <c r="A2660" s="1">
        <v>43202</v>
      </c>
      <c r="B2660">
        <v>162.21</v>
      </c>
      <c r="C2660">
        <v>122.51</v>
      </c>
      <c r="D2660">
        <v>181.57</v>
      </c>
      <c r="E2660">
        <v>81.91</v>
      </c>
      <c r="F2660">
        <v>33.28</v>
      </c>
      <c r="G2660">
        <v>43.534999999999997</v>
      </c>
      <c r="H2660">
        <v>93.58</v>
      </c>
      <c r="L2660" s="1">
        <v>43202</v>
      </c>
      <c r="M2660" s="4">
        <f t="shared" si="83"/>
        <v>114.28564</v>
      </c>
      <c r="N2660" s="4">
        <f t="shared" si="82"/>
        <v>162.21</v>
      </c>
    </row>
    <row r="2661" spans="1:14" x14ac:dyDescent="0.3">
      <c r="A2661" s="1">
        <v>43203</v>
      </c>
      <c r="B2661">
        <v>161.37</v>
      </c>
      <c r="C2661">
        <v>121.64</v>
      </c>
      <c r="D2661">
        <v>180.23</v>
      </c>
      <c r="E2661">
        <v>81.87</v>
      </c>
      <c r="F2661">
        <v>33.409999999999997</v>
      </c>
      <c r="G2661">
        <v>43.683</v>
      </c>
      <c r="H2661">
        <v>93.08</v>
      </c>
      <c r="L2661" s="1">
        <v>43203</v>
      </c>
      <c r="M2661" s="4">
        <f t="shared" si="83"/>
        <v>113.60500500000001</v>
      </c>
      <c r="N2661" s="4">
        <f t="shared" si="82"/>
        <v>161.37</v>
      </c>
    </row>
    <row r="2662" spans="1:14" x14ac:dyDescent="0.3">
      <c r="A2662" s="1">
        <v>43204</v>
      </c>
      <c r="B2662">
        <v>161.37</v>
      </c>
      <c r="C2662">
        <v>121.64</v>
      </c>
      <c r="D2662">
        <v>180.23</v>
      </c>
      <c r="E2662">
        <v>81.87</v>
      </c>
      <c r="F2662">
        <v>33.409999999999997</v>
      </c>
      <c r="G2662">
        <v>43.683</v>
      </c>
      <c r="H2662">
        <v>93.08</v>
      </c>
      <c r="L2662" s="1">
        <v>43204</v>
      </c>
      <c r="M2662" s="4">
        <f t="shared" si="83"/>
        <v>113.60500500000001</v>
      </c>
      <c r="N2662" s="4">
        <f t="shared" si="82"/>
        <v>161.37</v>
      </c>
    </row>
    <row r="2663" spans="1:14" x14ac:dyDescent="0.3">
      <c r="A2663" s="1">
        <v>43205</v>
      </c>
      <c r="B2663">
        <v>161.37</v>
      </c>
      <c r="C2663">
        <v>121.64</v>
      </c>
      <c r="D2663">
        <v>180.23</v>
      </c>
      <c r="E2663">
        <v>81.87</v>
      </c>
      <c r="F2663">
        <v>33.409999999999997</v>
      </c>
      <c r="G2663">
        <v>43.683</v>
      </c>
      <c r="H2663">
        <v>93.08</v>
      </c>
      <c r="L2663" s="1">
        <v>43205</v>
      </c>
      <c r="M2663" s="4">
        <f t="shared" si="83"/>
        <v>113.60500500000001</v>
      </c>
      <c r="N2663" s="4">
        <f t="shared" si="82"/>
        <v>161.37</v>
      </c>
    </row>
    <row r="2664" spans="1:14" x14ac:dyDescent="0.3">
      <c r="A2664" s="1">
        <v>43206</v>
      </c>
      <c r="B2664">
        <v>162.6</v>
      </c>
      <c r="C2664">
        <v>122.32</v>
      </c>
      <c r="D2664">
        <v>180.55</v>
      </c>
      <c r="E2664">
        <v>82.52</v>
      </c>
      <c r="F2664">
        <v>33.380000000000003</v>
      </c>
      <c r="G2664">
        <v>43.954999999999998</v>
      </c>
      <c r="H2664">
        <v>94.17</v>
      </c>
      <c r="L2664" s="1">
        <v>43206</v>
      </c>
      <c r="M2664" s="4">
        <f t="shared" si="83"/>
        <v>114.15669</v>
      </c>
      <c r="N2664" s="4">
        <f t="shared" si="82"/>
        <v>162.6</v>
      </c>
    </row>
    <row r="2665" spans="1:14" x14ac:dyDescent="0.3">
      <c r="A2665" s="1">
        <v>43207</v>
      </c>
      <c r="B2665">
        <v>166.1</v>
      </c>
      <c r="C2665">
        <v>126.43</v>
      </c>
      <c r="D2665">
        <v>183.97</v>
      </c>
      <c r="E2665">
        <v>83.16</v>
      </c>
      <c r="F2665">
        <v>33.42</v>
      </c>
      <c r="G2665">
        <v>44.56</v>
      </c>
      <c r="H2665">
        <v>96.07</v>
      </c>
      <c r="L2665" s="1">
        <v>43207</v>
      </c>
      <c r="M2665" s="4">
        <f t="shared" si="83"/>
        <v>116.79671</v>
      </c>
      <c r="N2665" s="4">
        <f t="shared" si="82"/>
        <v>166.1</v>
      </c>
    </row>
    <row r="2666" spans="1:14" x14ac:dyDescent="0.3">
      <c r="A2666" s="1">
        <v>43208</v>
      </c>
      <c r="B2666">
        <v>166.44</v>
      </c>
      <c r="C2666">
        <v>126.67</v>
      </c>
      <c r="D2666">
        <v>182.16</v>
      </c>
      <c r="E2666">
        <v>83.23</v>
      </c>
      <c r="F2666">
        <v>33.86</v>
      </c>
      <c r="G2666">
        <v>44.46</v>
      </c>
      <c r="H2666">
        <v>96.44</v>
      </c>
      <c r="L2666" s="1">
        <v>43208</v>
      </c>
      <c r="M2666" s="4">
        <f t="shared" si="83"/>
        <v>116.46593</v>
      </c>
      <c r="N2666" s="4">
        <f t="shared" si="82"/>
        <v>166.44</v>
      </c>
    </row>
    <row r="2667" spans="1:14" x14ac:dyDescent="0.3">
      <c r="A2667" s="1">
        <v>43209</v>
      </c>
      <c r="B2667">
        <v>164.91</v>
      </c>
      <c r="C2667">
        <v>126.9</v>
      </c>
      <c r="D2667">
        <v>174.28</v>
      </c>
      <c r="E2667">
        <v>82.53</v>
      </c>
      <c r="F2667">
        <v>33.94</v>
      </c>
      <c r="G2667">
        <v>43.2</v>
      </c>
      <c r="H2667">
        <v>96.11</v>
      </c>
      <c r="L2667" s="1">
        <v>43209</v>
      </c>
      <c r="M2667" s="4">
        <f t="shared" si="83"/>
        <v>114.31247</v>
      </c>
      <c r="N2667" s="4">
        <f t="shared" si="82"/>
        <v>164.91</v>
      </c>
    </row>
    <row r="2668" spans="1:14" x14ac:dyDescent="0.3">
      <c r="A2668" s="1">
        <v>43210</v>
      </c>
      <c r="B2668">
        <v>162.30000000000001</v>
      </c>
      <c r="C2668">
        <v>125.84</v>
      </c>
      <c r="D2668">
        <v>172.22</v>
      </c>
      <c r="E2668">
        <v>82.09</v>
      </c>
      <c r="F2668">
        <v>33.729999999999997</v>
      </c>
      <c r="G2668">
        <v>41.43</v>
      </c>
      <c r="H2668">
        <v>95</v>
      </c>
      <c r="L2668" s="1">
        <v>43210</v>
      </c>
      <c r="M2668" s="4">
        <f t="shared" si="83"/>
        <v>113.07236499999999</v>
      </c>
      <c r="N2668" s="4">
        <f t="shared" si="82"/>
        <v>162.30000000000001</v>
      </c>
    </row>
    <row r="2669" spans="1:14" x14ac:dyDescent="0.3">
      <c r="A2669" s="1">
        <v>43211</v>
      </c>
      <c r="B2669">
        <v>162.30000000000001</v>
      </c>
      <c r="C2669">
        <v>125.84</v>
      </c>
      <c r="D2669">
        <v>172.22</v>
      </c>
      <c r="E2669">
        <v>82.09</v>
      </c>
      <c r="F2669">
        <v>33.729999999999997</v>
      </c>
      <c r="G2669">
        <v>41.43</v>
      </c>
      <c r="H2669">
        <v>95</v>
      </c>
      <c r="L2669" s="1">
        <v>43211</v>
      </c>
      <c r="M2669" s="4">
        <f t="shared" si="83"/>
        <v>113.07236499999999</v>
      </c>
      <c r="N2669" s="4">
        <f t="shared" si="82"/>
        <v>162.30000000000001</v>
      </c>
    </row>
    <row r="2670" spans="1:14" x14ac:dyDescent="0.3">
      <c r="A2670" s="1">
        <v>43212</v>
      </c>
      <c r="B2670">
        <v>162.30000000000001</v>
      </c>
      <c r="C2670">
        <v>125.84</v>
      </c>
      <c r="D2670">
        <v>172.22</v>
      </c>
      <c r="E2670">
        <v>82.09</v>
      </c>
      <c r="F2670">
        <v>33.729999999999997</v>
      </c>
      <c r="G2670">
        <v>41.43</v>
      </c>
      <c r="H2670">
        <v>95</v>
      </c>
      <c r="L2670" s="1">
        <v>43212</v>
      </c>
      <c r="M2670" s="4">
        <f t="shared" si="83"/>
        <v>113.07236499999999</v>
      </c>
      <c r="N2670" s="4">
        <f t="shared" si="82"/>
        <v>162.30000000000001</v>
      </c>
    </row>
    <row r="2671" spans="1:14" x14ac:dyDescent="0.3">
      <c r="A2671" s="1">
        <v>43213</v>
      </c>
      <c r="B2671">
        <v>161.88999999999999</v>
      </c>
      <c r="C2671">
        <v>125.38</v>
      </c>
      <c r="D2671">
        <v>169.93</v>
      </c>
      <c r="E2671">
        <v>82.41</v>
      </c>
      <c r="F2671">
        <v>33.47</v>
      </c>
      <c r="G2671">
        <v>41.31</v>
      </c>
      <c r="H2671">
        <v>95.35</v>
      </c>
      <c r="L2671" s="1">
        <v>43213</v>
      </c>
      <c r="M2671" s="4">
        <f t="shared" si="83"/>
        <v>112.409735</v>
      </c>
      <c r="N2671" s="4">
        <f t="shared" si="82"/>
        <v>161.88999999999999</v>
      </c>
    </row>
    <row r="2672" spans="1:14" x14ac:dyDescent="0.3">
      <c r="A2672" s="1">
        <v>43214</v>
      </c>
      <c r="B2672">
        <v>158.46</v>
      </c>
      <c r="C2672">
        <v>122.18</v>
      </c>
      <c r="D2672">
        <v>168.56</v>
      </c>
      <c r="E2672">
        <v>81.790000000000006</v>
      </c>
      <c r="F2672">
        <v>33.07</v>
      </c>
      <c r="G2672">
        <v>40.734999999999999</v>
      </c>
      <c r="H2672">
        <v>93.12</v>
      </c>
      <c r="L2672" s="1">
        <v>43214</v>
      </c>
      <c r="M2672" s="4">
        <f t="shared" si="83"/>
        <v>110.57353499999999</v>
      </c>
      <c r="N2672" s="4">
        <f t="shared" si="82"/>
        <v>158.46</v>
      </c>
    </row>
    <row r="2673" spans="1:14" x14ac:dyDescent="0.3">
      <c r="A2673" s="1">
        <v>43215</v>
      </c>
      <c r="B2673">
        <v>158.65</v>
      </c>
      <c r="C2673">
        <v>121.27</v>
      </c>
      <c r="D2673">
        <v>168.35</v>
      </c>
      <c r="E2673">
        <v>82.16</v>
      </c>
      <c r="F2673">
        <v>32.74</v>
      </c>
      <c r="G2673">
        <v>40.912999999999997</v>
      </c>
      <c r="H2673">
        <v>92.31</v>
      </c>
      <c r="L2673" s="1">
        <v>43215</v>
      </c>
      <c r="M2673" s="4">
        <f t="shared" si="83"/>
        <v>110.19466999999999</v>
      </c>
      <c r="N2673" s="4">
        <f t="shared" si="82"/>
        <v>158.65</v>
      </c>
    </row>
    <row r="2674" spans="1:14" x14ac:dyDescent="0.3">
      <c r="A2674" s="1">
        <v>43216</v>
      </c>
      <c r="B2674">
        <v>161.99</v>
      </c>
      <c r="C2674">
        <v>123.99</v>
      </c>
      <c r="D2674">
        <v>171.79</v>
      </c>
      <c r="E2674">
        <v>83.2</v>
      </c>
      <c r="F2674">
        <v>33</v>
      </c>
      <c r="G2674">
        <v>41.055</v>
      </c>
      <c r="H2674">
        <v>94.26</v>
      </c>
      <c r="L2674" s="1">
        <v>43216</v>
      </c>
      <c r="M2674" s="4">
        <f t="shared" si="83"/>
        <v>112.372</v>
      </c>
      <c r="N2674" s="4">
        <f t="shared" si="82"/>
        <v>161.99</v>
      </c>
    </row>
    <row r="2675" spans="1:14" x14ac:dyDescent="0.3">
      <c r="A2675" s="1">
        <v>43217</v>
      </c>
      <c r="B2675">
        <v>162.09</v>
      </c>
      <c r="C2675">
        <v>123.96</v>
      </c>
      <c r="D2675">
        <v>170.59</v>
      </c>
      <c r="E2675">
        <v>83.54</v>
      </c>
      <c r="F2675">
        <v>33.17</v>
      </c>
      <c r="G2675">
        <v>40.58</v>
      </c>
      <c r="H2675">
        <v>95.82</v>
      </c>
      <c r="L2675" s="1">
        <v>43217</v>
      </c>
      <c r="M2675" s="4">
        <f t="shared" si="83"/>
        <v>112.22108500000002</v>
      </c>
      <c r="N2675" s="4">
        <f t="shared" si="82"/>
        <v>162.09</v>
      </c>
    </row>
    <row r="2676" spans="1:14" x14ac:dyDescent="0.3">
      <c r="A2676" s="1">
        <v>43218</v>
      </c>
      <c r="B2676">
        <v>162.09</v>
      </c>
      <c r="C2676">
        <v>123.96</v>
      </c>
      <c r="D2676">
        <v>170.59</v>
      </c>
      <c r="E2676">
        <v>83.54</v>
      </c>
      <c r="F2676">
        <v>33.17</v>
      </c>
      <c r="G2676">
        <v>40.58</v>
      </c>
      <c r="H2676">
        <v>95.82</v>
      </c>
      <c r="L2676" s="1">
        <v>43218</v>
      </c>
      <c r="M2676" s="4">
        <f t="shared" si="83"/>
        <v>112.22108500000002</v>
      </c>
      <c r="N2676" s="4">
        <f t="shared" si="82"/>
        <v>162.09</v>
      </c>
    </row>
    <row r="2677" spans="1:14" x14ac:dyDescent="0.3">
      <c r="A2677" s="1">
        <v>43219</v>
      </c>
      <c r="B2677">
        <v>162.09</v>
      </c>
      <c r="C2677">
        <v>123.96</v>
      </c>
      <c r="D2677">
        <v>170.59</v>
      </c>
      <c r="E2677">
        <v>83.54</v>
      </c>
      <c r="F2677">
        <v>33.17</v>
      </c>
      <c r="G2677">
        <v>40.58</v>
      </c>
      <c r="H2677">
        <v>95.82</v>
      </c>
      <c r="L2677" s="1">
        <v>43219</v>
      </c>
      <c r="M2677" s="4">
        <f t="shared" si="83"/>
        <v>112.22108500000002</v>
      </c>
      <c r="N2677" s="4">
        <f t="shared" si="82"/>
        <v>162.09</v>
      </c>
    </row>
    <row r="2678" spans="1:14" x14ac:dyDescent="0.3">
      <c r="A2678" s="1">
        <v>43220</v>
      </c>
      <c r="B2678">
        <v>160.94</v>
      </c>
      <c r="C2678">
        <v>123.84</v>
      </c>
      <c r="D2678">
        <v>168.72</v>
      </c>
      <c r="E2678">
        <v>82.26</v>
      </c>
      <c r="F2678">
        <v>33.049999999999997</v>
      </c>
      <c r="G2678">
        <v>41.314999999999998</v>
      </c>
      <c r="H2678">
        <v>93.52</v>
      </c>
      <c r="L2678" s="1">
        <v>43220</v>
      </c>
      <c r="M2678" s="4">
        <f t="shared" si="83"/>
        <v>111.36302500000001</v>
      </c>
      <c r="N2678" s="4">
        <f t="shared" si="82"/>
        <v>160.94</v>
      </c>
    </row>
    <row r="2679" spans="1:14" x14ac:dyDescent="0.3">
      <c r="A2679" s="1">
        <v>43221</v>
      </c>
      <c r="B2679">
        <v>162.78</v>
      </c>
      <c r="C2679">
        <v>124.56</v>
      </c>
      <c r="D2679">
        <v>171.49</v>
      </c>
      <c r="E2679">
        <v>82.22</v>
      </c>
      <c r="F2679">
        <v>33.1</v>
      </c>
      <c r="G2679">
        <v>42.274999999999999</v>
      </c>
      <c r="H2679">
        <v>95</v>
      </c>
      <c r="L2679" s="1">
        <v>43221</v>
      </c>
      <c r="M2679" s="4">
        <f t="shared" si="83"/>
        <v>112.54555000000001</v>
      </c>
      <c r="N2679" s="4">
        <f t="shared" si="82"/>
        <v>162.78</v>
      </c>
    </row>
    <row r="2680" spans="1:14" x14ac:dyDescent="0.3">
      <c r="A2680" s="1">
        <v>43222</v>
      </c>
      <c r="B2680">
        <v>161.82</v>
      </c>
      <c r="C2680">
        <v>124.32</v>
      </c>
      <c r="D2680">
        <v>170.73</v>
      </c>
      <c r="E2680">
        <v>81.09</v>
      </c>
      <c r="F2680">
        <v>32.99</v>
      </c>
      <c r="G2680">
        <v>44.143000000000001</v>
      </c>
      <c r="H2680">
        <v>93.51</v>
      </c>
      <c r="L2680" s="1">
        <v>43222</v>
      </c>
      <c r="M2680" s="4">
        <f t="shared" si="83"/>
        <v>112.13979499999999</v>
      </c>
      <c r="N2680" s="4">
        <f t="shared" si="82"/>
        <v>161.82</v>
      </c>
    </row>
    <row r="2681" spans="1:14" x14ac:dyDescent="0.3">
      <c r="A2681" s="1">
        <v>43223</v>
      </c>
      <c r="B2681">
        <v>161.80000000000001</v>
      </c>
      <c r="C2681">
        <v>124.69</v>
      </c>
      <c r="D2681">
        <v>171.75</v>
      </c>
      <c r="E2681">
        <v>80.36</v>
      </c>
      <c r="F2681">
        <v>33.17</v>
      </c>
      <c r="G2681">
        <v>44.222999999999999</v>
      </c>
      <c r="H2681">
        <v>94.07</v>
      </c>
      <c r="L2681" s="1">
        <v>43223</v>
      </c>
      <c r="M2681" s="4">
        <f t="shared" si="83"/>
        <v>112.47888500000001</v>
      </c>
      <c r="N2681" s="4">
        <f t="shared" si="82"/>
        <v>161.80000000000001</v>
      </c>
    </row>
    <row r="2682" spans="1:14" x14ac:dyDescent="0.3">
      <c r="A2682" s="1">
        <v>43224</v>
      </c>
      <c r="B2682">
        <v>164.87</v>
      </c>
      <c r="C2682">
        <v>126.14</v>
      </c>
      <c r="D2682">
        <v>175.78</v>
      </c>
      <c r="E2682">
        <v>81</v>
      </c>
      <c r="F2682">
        <v>33.590000000000003</v>
      </c>
      <c r="G2682">
        <v>45.957999999999998</v>
      </c>
      <c r="H2682">
        <v>95.16</v>
      </c>
      <c r="L2682" s="1">
        <v>43224</v>
      </c>
      <c r="M2682" s="4">
        <f t="shared" si="83"/>
        <v>114.372595</v>
      </c>
      <c r="N2682" s="4">
        <f t="shared" si="82"/>
        <v>164.87</v>
      </c>
    </row>
    <row r="2683" spans="1:14" x14ac:dyDescent="0.3">
      <c r="A2683" s="1">
        <v>43225</v>
      </c>
      <c r="B2683">
        <v>164.87</v>
      </c>
      <c r="C2683">
        <v>126.14</v>
      </c>
      <c r="D2683">
        <v>175.78</v>
      </c>
      <c r="E2683">
        <v>81</v>
      </c>
      <c r="F2683">
        <v>33.590000000000003</v>
      </c>
      <c r="G2683">
        <v>45.957999999999998</v>
      </c>
      <c r="H2683">
        <v>95.16</v>
      </c>
      <c r="L2683" s="1">
        <v>43225</v>
      </c>
      <c r="M2683" s="4">
        <f t="shared" si="83"/>
        <v>114.372595</v>
      </c>
      <c r="N2683" s="4">
        <f t="shared" si="82"/>
        <v>164.87</v>
      </c>
    </row>
    <row r="2684" spans="1:14" x14ac:dyDescent="0.3">
      <c r="A2684" s="1">
        <v>43226</v>
      </c>
      <c r="B2684">
        <v>164.87</v>
      </c>
      <c r="C2684">
        <v>126.14</v>
      </c>
      <c r="D2684">
        <v>175.78</v>
      </c>
      <c r="E2684">
        <v>81</v>
      </c>
      <c r="F2684">
        <v>33.590000000000003</v>
      </c>
      <c r="G2684">
        <v>45.957999999999998</v>
      </c>
      <c r="H2684">
        <v>95.16</v>
      </c>
      <c r="L2684" s="1">
        <v>43226</v>
      </c>
      <c r="M2684" s="4">
        <f t="shared" si="83"/>
        <v>114.372595</v>
      </c>
      <c r="N2684" s="4">
        <f t="shared" si="82"/>
        <v>164.87</v>
      </c>
    </row>
    <row r="2685" spans="1:14" x14ac:dyDescent="0.3">
      <c r="A2685" s="1">
        <v>43227</v>
      </c>
      <c r="B2685">
        <v>166.24</v>
      </c>
      <c r="C2685">
        <v>127.79</v>
      </c>
      <c r="D2685">
        <v>177.48</v>
      </c>
      <c r="E2685">
        <v>80.88</v>
      </c>
      <c r="F2685">
        <v>33.76</v>
      </c>
      <c r="G2685">
        <v>46.29</v>
      </c>
      <c r="H2685">
        <v>96.22</v>
      </c>
      <c r="L2685" s="1">
        <v>43227</v>
      </c>
      <c r="M2685" s="4">
        <f t="shared" si="83"/>
        <v>115.49638</v>
      </c>
      <c r="N2685" s="4">
        <f t="shared" si="82"/>
        <v>166.24</v>
      </c>
    </row>
    <row r="2686" spans="1:14" x14ac:dyDescent="0.3">
      <c r="A2686" s="1">
        <v>43228</v>
      </c>
      <c r="B2686">
        <v>166.07</v>
      </c>
      <c r="C2686">
        <v>128.58000000000001</v>
      </c>
      <c r="D2686">
        <v>178.53</v>
      </c>
      <c r="E2686">
        <v>80.27</v>
      </c>
      <c r="F2686">
        <v>33.68</v>
      </c>
      <c r="G2686">
        <v>46.512999999999998</v>
      </c>
      <c r="H2686">
        <v>95.81</v>
      </c>
      <c r="L2686" s="1">
        <v>43228</v>
      </c>
      <c r="M2686" s="4">
        <f t="shared" si="83"/>
        <v>115.92514000000001</v>
      </c>
      <c r="N2686" s="4">
        <f t="shared" si="82"/>
        <v>166.07</v>
      </c>
    </row>
    <row r="2687" spans="1:14" x14ac:dyDescent="0.3">
      <c r="A2687" s="1">
        <v>43229</v>
      </c>
      <c r="B2687">
        <v>167.88</v>
      </c>
      <c r="C2687">
        <v>131.4</v>
      </c>
      <c r="D2687">
        <v>181.25</v>
      </c>
      <c r="E2687">
        <v>80.73</v>
      </c>
      <c r="F2687">
        <v>33.770000000000003</v>
      </c>
      <c r="G2687">
        <v>46.84</v>
      </c>
      <c r="H2687">
        <v>96.94</v>
      </c>
      <c r="L2687" s="1">
        <v>43229</v>
      </c>
      <c r="M2687" s="4">
        <f t="shared" si="83"/>
        <v>117.80688500000001</v>
      </c>
      <c r="N2687" s="4">
        <f t="shared" si="82"/>
        <v>167.88</v>
      </c>
    </row>
    <row r="2688" spans="1:14" x14ac:dyDescent="0.3">
      <c r="A2688" s="1">
        <v>43230</v>
      </c>
      <c r="B2688">
        <v>169.62</v>
      </c>
      <c r="C2688">
        <v>132.79</v>
      </c>
      <c r="D2688">
        <v>184.55</v>
      </c>
      <c r="E2688">
        <v>81.81</v>
      </c>
      <c r="F2688">
        <v>33.96</v>
      </c>
      <c r="G2688">
        <v>47.51</v>
      </c>
      <c r="H2688">
        <v>97.91</v>
      </c>
      <c r="L2688" s="1">
        <v>43230</v>
      </c>
      <c r="M2688" s="4">
        <f t="shared" si="83"/>
        <v>119.44448000000001</v>
      </c>
      <c r="N2688" s="4">
        <f t="shared" si="82"/>
        <v>169.62</v>
      </c>
    </row>
    <row r="2689" spans="1:14" x14ac:dyDescent="0.3">
      <c r="A2689" s="1">
        <v>43231</v>
      </c>
      <c r="B2689">
        <v>169.46</v>
      </c>
      <c r="C2689">
        <v>132.59</v>
      </c>
      <c r="D2689">
        <v>183.2</v>
      </c>
      <c r="E2689">
        <v>83.03</v>
      </c>
      <c r="F2689">
        <v>34.07</v>
      </c>
      <c r="G2689">
        <v>47.148000000000003</v>
      </c>
      <c r="H2689">
        <v>97.7</v>
      </c>
      <c r="L2689" s="1">
        <v>43231</v>
      </c>
      <c r="M2689" s="4">
        <f t="shared" si="83"/>
        <v>119.162835</v>
      </c>
      <c r="N2689" s="4">
        <f t="shared" si="82"/>
        <v>169.46</v>
      </c>
    </row>
    <row r="2690" spans="1:14" x14ac:dyDescent="0.3">
      <c r="A2690" s="1">
        <v>43232</v>
      </c>
      <c r="B2690">
        <v>169.46</v>
      </c>
      <c r="C2690">
        <v>132.59</v>
      </c>
      <c r="D2690">
        <v>183.2</v>
      </c>
      <c r="E2690">
        <v>83.03</v>
      </c>
      <c r="F2690">
        <v>34.07</v>
      </c>
      <c r="G2690">
        <v>47.148000000000003</v>
      </c>
      <c r="H2690">
        <v>97.7</v>
      </c>
      <c r="L2690" s="1">
        <v>43232</v>
      </c>
      <c r="M2690" s="4">
        <f t="shared" si="83"/>
        <v>119.162835</v>
      </c>
      <c r="N2690" s="4">
        <f t="shared" ref="N2690:N2753" si="84">B2690</f>
        <v>169.46</v>
      </c>
    </row>
    <row r="2691" spans="1:14" x14ac:dyDescent="0.3">
      <c r="A2691" s="1">
        <v>43233</v>
      </c>
      <c r="B2691">
        <v>169.46</v>
      </c>
      <c r="C2691">
        <v>132.59</v>
      </c>
      <c r="D2691">
        <v>183.2</v>
      </c>
      <c r="E2691">
        <v>83.03</v>
      </c>
      <c r="F2691">
        <v>34.07</v>
      </c>
      <c r="G2691">
        <v>47.148000000000003</v>
      </c>
      <c r="H2691">
        <v>97.7</v>
      </c>
      <c r="L2691" s="1">
        <v>43233</v>
      </c>
      <c r="M2691" s="4">
        <f t="shared" ref="M2691:M2754" si="85">C2691*0.35+D2691*25%+E2691*15%+F2691*0.05%+G2691*10%+H2691*10%</f>
        <v>119.162835</v>
      </c>
      <c r="N2691" s="4">
        <f t="shared" si="84"/>
        <v>169.46</v>
      </c>
    </row>
    <row r="2692" spans="1:14" x14ac:dyDescent="0.3">
      <c r="A2692" s="1">
        <v>43234</v>
      </c>
      <c r="B2692">
        <v>169.75</v>
      </c>
      <c r="C2692">
        <v>131.74</v>
      </c>
      <c r="D2692">
        <v>185.44</v>
      </c>
      <c r="E2692">
        <v>83.58</v>
      </c>
      <c r="F2692">
        <v>34.14</v>
      </c>
      <c r="G2692">
        <v>47.037999999999997</v>
      </c>
      <c r="H2692">
        <v>98.03</v>
      </c>
      <c r="L2692" s="1">
        <v>43234</v>
      </c>
      <c r="M2692" s="4">
        <f t="shared" si="85"/>
        <v>119.52987</v>
      </c>
      <c r="N2692" s="4">
        <f t="shared" si="84"/>
        <v>169.75</v>
      </c>
    </row>
    <row r="2693" spans="1:14" x14ac:dyDescent="0.3">
      <c r="A2693" s="1">
        <v>43235</v>
      </c>
      <c r="B2693">
        <v>167.87</v>
      </c>
      <c r="C2693">
        <v>130.71</v>
      </c>
      <c r="D2693">
        <v>183.43</v>
      </c>
      <c r="E2693">
        <v>82.5</v>
      </c>
      <c r="F2693">
        <v>33.94</v>
      </c>
      <c r="G2693">
        <v>46.61</v>
      </c>
      <c r="H2693">
        <v>97.32</v>
      </c>
      <c r="L2693" s="1">
        <v>43235</v>
      </c>
      <c r="M2693" s="4">
        <f t="shared" si="85"/>
        <v>118.39097</v>
      </c>
      <c r="N2693" s="4">
        <f t="shared" si="84"/>
        <v>167.87</v>
      </c>
    </row>
    <row r="2694" spans="1:14" x14ac:dyDescent="0.3">
      <c r="A2694" s="1">
        <v>43236</v>
      </c>
      <c r="B2694">
        <v>168.98</v>
      </c>
      <c r="C2694">
        <v>131.4</v>
      </c>
      <c r="D2694">
        <v>185.79</v>
      </c>
      <c r="E2694">
        <v>82.96</v>
      </c>
      <c r="F2694">
        <v>34.28</v>
      </c>
      <c r="G2694">
        <v>47.045000000000002</v>
      </c>
      <c r="H2694">
        <v>97.15</v>
      </c>
      <c r="L2694" s="1">
        <v>43236</v>
      </c>
      <c r="M2694" s="4">
        <f t="shared" si="85"/>
        <v>119.31814</v>
      </c>
      <c r="N2694" s="4">
        <f t="shared" si="84"/>
        <v>168.98</v>
      </c>
    </row>
    <row r="2695" spans="1:14" x14ac:dyDescent="0.3">
      <c r="A2695" s="1">
        <v>43237</v>
      </c>
      <c r="B2695">
        <v>168.33</v>
      </c>
      <c r="C2695">
        <v>131.38999999999999</v>
      </c>
      <c r="D2695">
        <v>185.25</v>
      </c>
      <c r="E2695">
        <v>82.99</v>
      </c>
      <c r="F2695">
        <v>34.799999999999997</v>
      </c>
      <c r="G2695">
        <v>46.747999999999998</v>
      </c>
      <c r="H2695">
        <v>96.18</v>
      </c>
      <c r="L2695" s="1">
        <v>43237</v>
      </c>
      <c r="M2695" s="4">
        <f t="shared" si="85"/>
        <v>119.05769999999998</v>
      </c>
      <c r="N2695" s="4">
        <f t="shared" si="84"/>
        <v>168.33</v>
      </c>
    </row>
    <row r="2696" spans="1:14" x14ac:dyDescent="0.3">
      <c r="A2696" s="1">
        <v>43238</v>
      </c>
      <c r="B2696">
        <v>167.46</v>
      </c>
      <c r="C2696">
        <v>131.55000000000001</v>
      </c>
      <c r="D2696">
        <v>182.6</v>
      </c>
      <c r="E2696">
        <v>83.2</v>
      </c>
      <c r="F2696">
        <v>34.450000000000003</v>
      </c>
      <c r="G2696">
        <v>46.578000000000003</v>
      </c>
      <c r="H2696">
        <v>96.36</v>
      </c>
      <c r="L2696" s="1">
        <v>43238</v>
      </c>
      <c r="M2696" s="4">
        <f t="shared" si="85"/>
        <v>118.48352499999999</v>
      </c>
      <c r="N2696" s="4">
        <f t="shared" si="84"/>
        <v>167.46</v>
      </c>
    </row>
    <row r="2697" spans="1:14" x14ac:dyDescent="0.3">
      <c r="A2697" s="1">
        <v>43239</v>
      </c>
      <c r="B2697">
        <v>167.46</v>
      </c>
      <c r="C2697">
        <v>131.55000000000001</v>
      </c>
      <c r="D2697">
        <v>182.6</v>
      </c>
      <c r="E2697">
        <v>83.2</v>
      </c>
      <c r="F2697">
        <v>34.450000000000003</v>
      </c>
      <c r="G2697">
        <v>46.578000000000003</v>
      </c>
      <c r="H2697">
        <v>96.36</v>
      </c>
      <c r="L2697" s="1">
        <v>43239</v>
      </c>
      <c r="M2697" s="4">
        <f t="shared" si="85"/>
        <v>118.48352499999999</v>
      </c>
      <c r="N2697" s="4">
        <f t="shared" si="84"/>
        <v>167.46</v>
      </c>
    </row>
    <row r="2698" spans="1:14" x14ac:dyDescent="0.3">
      <c r="A2698" s="1">
        <v>43240</v>
      </c>
      <c r="B2698">
        <v>167.46</v>
      </c>
      <c r="C2698">
        <v>131.55000000000001</v>
      </c>
      <c r="D2698">
        <v>182.6</v>
      </c>
      <c r="E2698">
        <v>83.2</v>
      </c>
      <c r="F2698">
        <v>34.450000000000003</v>
      </c>
      <c r="G2698">
        <v>46.578000000000003</v>
      </c>
      <c r="H2698">
        <v>96.36</v>
      </c>
      <c r="L2698" s="1">
        <v>43240</v>
      </c>
      <c r="M2698" s="4">
        <f t="shared" si="85"/>
        <v>118.48352499999999</v>
      </c>
      <c r="N2698" s="4">
        <f t="shared" si="84"/>
        <v>167.46</v>
      </c>
    </row>
    <row r="2699" spans="1:14" x14ac:dyDescent="0.3">
      <c r="A2699" s="1">
        <v>43241</v>
      </c>
      <c r="B2699">
        <v>168.4</v>
      </c>
      <c r="C2699">
        <v>132.47999999999999</v>
      </c>
      <c r="D2699">
        <v>184.43</v>
      </c>
      <c r="E2699">
        <v>83.28</v>
      </c>
      <c r="F2699">
        <v>34.81</v>
      </c>
      <c r="G2699">
        <v>46.908000000000001</v>
      </c>
      <c r="H2699">
        <v>97.6</v>
      </c>
      <c r="L2699" s="1">
        <v>43241</v>
      </c>
      <c r="M2699" s="4">
        <f t="shared" si="85"/>
        <v>119.435705</v>
      </c>
      <c r="N2699" s="4">
        <f t="shared" si="84"/>
        <v>168.4</v>
      </c>
    </row>
    <row r="2700" spans="1:14" x14ac:dyDescent="0.3">
      <c r="A2700" s="1">
        <v>43242</v>
      </c>
      <c r="B2700">
        <v>168.18</v>
      </c>
      <c r="C2700">
        <v>131.54</v>
      </c>
      <c r="D2700">
        <v>185.46</v>
      </c>
      <c r="E2700">
        <v>83.12</v>
      </c>
      <c r="F2700">
        <v>34.299999999999997</v>
      </c>
      <c r="G2700">
        <v>46.79</v>
      </c>
      <c r="H2700">
        <v>97.5</v>
      </c>
      <c r="L2700" s="1">
        <v>43242</v>
      </c>
      <c r="M2700" s="4">
        <f t="shared" si="85"/>
        <v>119.31815</v>
      </c>
      <c r="N2700" s="4">
        <f t="shared" si="84"/>
        <v>168.18</v>
      </c>
    </row>
    <row r="2701" spans="1:14" x14ac:dyDescent="0.3">
      <c r="A2701" s="1">
        <v>43243</v>
      </c>
      <c r="B2701">
        <v>169.6</v>
      </c>
      <c r="C2701">
        <v>132.81</v>
      </c>
      <c r="D2701">
        <v>186.46</v>
      </c>
      <c r="E2701">
        <v>83.39</v>
      </c>
      <c r="F2701">
        <v>34.18</v>
      </c>
      <c r="G2701">
        <v>47.09</v>
      </c>
      <c r="H2701">
        <v>98.66</v>
      </c>
      <c r="L2701" s="1">
        <v>43243</v>
      </c>
      <c r="M2701" s="4">
        <f t="shared" si="85"/>
        <v>120.19909</v>
      </c>
      <c r="N2701" s="4">
        <f t="shared" si="84"/>
        <v>169.6</v>
      </c>
    </row>
    <row r="2702" spans="1:14" x14ac:dyDescent="0.3">
      <c r="A2702" s="1">
        <v>43244</v>
      </c>
      <c r="B2702">
        <v>169.55</v>
      </c>
      <c r="C2702">
        <v>132.91999999999999</v>
      </c>
      <c r="D2702">
        <v>187.21</v>
      </c>
      <c r="E2702">
        <v>83.06</v>
      </c>
      <c r="F2702">
        <v>33.270000000000003</v>
      </c>
      <c r="G2702">
        <v>47.037999999999997</v>
      </c>
      <c r="H2702">
        <v>98.31</v>
      </c>
      <c r="L2702" s="1">
        <v>43244</v>
      </c>
      <c r="M2702" s="4">
        <f t="shared" si="85"/>
        <v>120.334935</v>
      </c>
      <c r="N2702" s="4">
        <f t="shared" si="84"/>
        <v>169.55</v>
      </c>
    </row>
    <row r="2703" spans="1:14" x14ac:dyDescent="0.3">
      <c r="A2703" s="1">
        <v>43245</v>
      </c>
      <c r="B2703">
        <v>169.72</v>
      </c>
      <c r="C2703">
        <v>132.68</v>
      </c>
      <c r="D2703">
        <v>188.72</v>
      </c>
      <c r="E2703">
        <v>82.94</v>
      </c>
      <c r="F2703">
        <v>33.4</v>
      </c>
      <c r="G2703">
        <v>47.145000000000003</v>
      </c>
      <c r="H2703">
        <v>98.36</v>
      </c>
      <c r="L2703" s="1">
        <v>43245</v>
      </c>
      <c r="M2703" s="4">
        <f t="shared" si="85"/>
        <v>120.6262</v>
      </c>
      <c r="N2703" s="4">
        <f t="shared" si="84"/>
        <v>169.72</v>
      </c>
    </row>
    <row r="2704" spans="1:14" x14ac:dyDescent="0.3">
      <c r="A2704" s="1">
        <v>43246</v>
      </c>
      <c r="B2704">
        <v>169.72</v>
      </c>
      <c r="C2704">
        <v>132.68</v>
      </c>
      <c r="D2704">
        <v>188.72</v>
      </c>
      <c r="E2704">
        <v>82.94</v>
      </c>
      <c r="F2704">
        <v>33.4</v>
      </c>
      <c r="G2704">
        <v>47.145000000000003</v>
      </c>
      <c r="H2704">
        <v>98.36</v>
      </c>
      <c r="L2704" s="1">
        <v>43246</v>
      </c>
      <c r="M2704" s="4">
        <f t="shared" si="85"/>
        <v>120.6262</v>
      </c>
      <c r="N2704" s="4">
        <f t="shared" si="84"/>
        <v>169.72</v>
      </c>
    </row>
    <row r="2705" spans="1:14" x14ac:dyDescent="0.3">
      <c r="A2705" s="1">
        <v>43247</v>
      </c>
      <c r="B2705">
        <v>169.72</v>
      </c>
      <c r="C2705">
        <v>132.68</v>
      </c>
      <c r="D2705">
        <v>188.72</v>
      </c>
      <c r="E2705">
        <v>82.94</v>
      </c>
      <c r="F2705">
        <v>33.4</v>
      </c>
      <c r="G2705">
        <v>47.145000000000003</v>
      </c>
      <c r="H2705">
        <v>98.36</v>
      </c>
      <c r="L2705" s="1">
        <v>43247</v>
      </c>
      <c r="M2705" s="4">
        <f t="shared" si="85"/>
        <v>120.6262</v>
      </c>
      <c r="N2705" s="4">
        <f t="shared" si="84"/>
        <v>169.72</v>
      </c>
    </row>
    <row r="2706" spans="1:14" x14ac:dyDescent="0.3">
      <c r="A2706" s="1">
        <v>43248</v>
      </c>
      <c r="B2706">
        <v>169.72</v>
      </c>
      <c r="C2706">
        <v>132.68</v>
      </c>
      <c r="D2706">
        <v>188.72</v>
      </c>
      <c r="E2706">
        <v>82.94</v>
      </c>
      <c r="F2706">
        <v>33.4</v>
      </c>
      <c r="G2706">
        <v>47.145000000000003</v>
      </c>
      <c r="H2706">
        <v>98.36</v>
      </c>
      <c r="L2706" s="1">
        <v>43248</v>
      </c>
      <c r="M2706" s="4">
        <f t="shared" si="85"/>
        <v>120.6262</v>
      </c>
      <c r="N2706" s="4">
        <f t="shared" si="84"/>
        <v>169.72</v>
      </c>
    </row>
    <row r="2707" spans="1:14" x14ac:dyDescent="0.3">
      <c r="A2707" s="1">
        <v>43249</v>
      </c>
      <c r="B2707">
        <v>168.97</v>
      </c>
      <c r="C2707">
        <v>132.41</v>
      </c>
      <c r="D2707">
        <v>187.58</v>
      </c>
      <c r="E2707">
        <v>82.09</v>
      </c>
      <c r="F2707">
        <v>33.049999999999997</v>
      </c>
      <c r="G2707">
        <v>46.975000000000001</v>
      </c>
      <c r="H2707">
        <v>98.01</v>
      </c>
      <c r="L2707" s="1">
        <v>43249</v>
      </c>
      <c r="M2707" s="4">
        <f t="shared" si="85"/>
        <v>120.06702500000002</v>
      </c>
      <c r="N2707" s="4">
        <f t="shared" si="84"/>
        <v>168.97</v>
      </c>
    </row>
    <row r="2708" spans="1:14" x14ac:dyDescent="0.3">
      <c r="A2708" s="1">
        <v>43250</v>
      </c>
      <c r="B2708">
        <v>170.18</v>
      </c>
      <c r="C2708">
        <v>133.91</v>
      </c>
      <c r="D2708">
        <v>188.8</v>
      </c>
      <c r="E2708">
        <v>83.32</v>
      </c>
      <c r="F2708">
        <v>33.33</v>
      </c>
      <c r="G2708">
        <v>46.875</v>
      </c>
      <c r="H2708">
        <v>98.95</v>
      </c>
      <c r="L2708" s="1">
        <v>43250</v>
      </c>
      <c r="M2708" s="4">
        <f t="shared" si="85"/>
        <v>121.165665</v>
      </c>
      <c r="N2708" s="4">
        <f t="shared" si="84"/>
        <v>170.18</v>
      </c>
    </row>
    <row r="2709" spans="1:14" x14ac:dyDescent="0.3">
      <c r="A2709" s="1">
        <v>43251</v>
      </c>
      <c r="B2709">
        <v>170.07</v>
      </c>
      <c r="C2709">
        <v>134.41</v>
      </c>
      <c r="D2709">
        <v>187.43</v>
      </c>
      <c r="E2709">
        <v>82.41</v>
      </c>
      <c r="F2709">
        <v>33.24</v>
      </c>
      <c r="G2709">
        <v>46.718000000000004</v>
      </c>
      <c r="H2709">
        <v>98.84</v>
      </c>
      <c r="L2709" s="1">
        <v>43251</v>
      </c>
      <c r="M2709" s="4">
        <f t="shared" si="85"/>
        <v>120.83492</v>
      </c>
      <c r="N2709" s="4">
        <f t="shared" si="84"/>
        <v>170.07</v>
      </c>
    </row>
    <row r="2710" spans="1:14" x14ac:dyDescent="0.3">
      <c r="A2710" s="1">
        <v>43252</v>
      </c>
      <c r="B2710">
        <v>172.74</v>
      </c>
      <c r="C2710">
        <v>136.72999999999999</v>
      </c>
      <c r="D2710">
        <v>191.7</v>
      </c>
      <c r="E2710">
        <v>83.36</v>
      </c>
      <c r="F2710">
        <v>33.61</v>
      </c>
      <c r="G2710">
        <v>47.56</v>
      </c>
      <c r="H2710">
        <v>100.79</v>
      </c>
      <c r="L2710" s="1">
        <v>43252</v>
      </c>
      <c r="M2710" s="4">
        <f t="shared" si="85"/>
        <v>123.13630499999999</v>
      </c>
      <c r="N2710" s="4">
        <f t="shared" si="84"/>
        <v>172.74</v>
      </c>
    </row>
    <row r="2711" spans="1:14" x14ac:dyDescent="0.3">
      <c r="A2711" s="1">
        <v>43253</v>
      </c>
      <c r="B2711">
        <v>172.74</v>
      </c>
      <c r="C2711">
        <v>136.72999999999999</v>
      </c>
      <c r="D2711">
        <v>191.7</v>
      </c>
      <c r="E2711">
        <v>83.36</v>
      </c>
      <c r="F2711">
        <v>33.61</v>
      </c>
      <c r="G2711">
        <v>47.56</v>
      </c>
      <c r="H2711">
        <v>100.79</v>
      </c>
      <c r="L2711" s="1">
        <v>43253</v>
      </c>
      <c r="M2711" s="4">
        <f t="shared" si="85"/>
        <v>123.13630499999999</v>
      </c>
      <c r="N2711" s="4">
        <f t="shared" si="84"/>
        <v>172.74</v>
      </c>
    </row>
    <row r="2712" spans="1:14" x14ac:dyDescent="0.3">
      <c r="A2712" s="1">
        <v>43254</v>
      </c>
      <c r="B2712">
        <v>172.74</v>
      </c>
      <c r="C2712">
        <v>136.72999999999999</v>
      </c>
      <c r="D2712">
        <v>191.7</v>
      </c>
      <c r="E2712">
        <v>83.36</v>
      </c>
      <c r="F2712">
        <v>33.61</v>
      </c>
      <c r="G2712">
        <v>47.56</v>
      </c>
      <c r="H2712">
        <v>100.79</v>
      </c>
      <c r="L2712" s="1">
        <v>43254</v>
      </c>
      <c r="M2712" s="4">
        <f t="shared" si="85"/>
        <v>123.13630499999999</v>
      </c>
      <c r="N2712" s="4">
        <f t="shared" si="84"/>
        <v>172.74</v>
      </c>
    </row>
    <row r="2713" spans="1:14" x14ac:dyDescent="0.3">
      <c r="A2713" s="1">
        <v>43255</v>
      </c>
      <c r="B2713">
        <v>174.3</v>
      </c>
      <c r="C2713">
        <v>138.21</v>
      </c>
      <c r="D2713">
        <v>193.22</v>
      </c>
      <c r="E2713">
        <v>83.67</v>
      </c>
      <c r="F2713">
        <v>33.96</v>
      </c>
      <c r="G2713">
        <v>47.957999999999998</v>
      </c>
      <c r="H2713">
        <v>101.67</v>
      </c>
      <c r="L2713" s="1">
        <v>43255</v>
      </c>
      <c r="M2713" s="4">
        <f t="shared" si="85"/>
        <v>124.20878</v>
      </c>
      <c r="N2713" s="4">
        <f t="shared" si="84"/>
        <v>174.3</v>
      </c>
    </row>
    <row r="2714" spans="1:14" x14ac:dyDescent="0.3">
      <c r="A2714" s="1">
        <v>43256</v>
      </c>
      <c r="B2714">
        <v>174.84</v>
      </c>
      <c r="C2714">
        <v>139.44</v>
      </c>
      <c r="D2714">
        <v>194.14</v>
      </c>
      <c r="E2714">
        <v>83.5</v>
      </c>
      <c r="F2714">
        <v>33.9</v>
      </c>
      <c r="G2714">
        <v>48.328000000000003</v>
      </c>
      <c r="H2714">
        <v>102.19</v>
      </c>
      <c r="L2714" s="1">
        <v>43256</v>
      </c>
      <c r="M2714" s="4">
        <f t="shared" si="85"/>
        <v>124.93275</v>
      </c>
      <c r="N2714" s="4">
        <f t="shared" si="84"/>
        <v>174.84</v>
      </c>
    </row>
    <row r="2715" spans="1:14" x14ac:dyDescent="0.3">
      <c r="A2715" s="1">
        <v>43257</v>
      </c>
      <c r="B2715">
        <v>175.86</v>
      </c>
      <c r="C2715">
        <v>139.75</v>
      </c>
      <c r="D2715">
        <v>195.37</v>
      </c>
      <c r="E2715">
        <v>84.44</v>
      </c>
      <c r="F2715">
        <v>34.46</v>
      </c>
      <c r="G2715">
        <v>48.494999999999997</v>
      </c>
      <c r="H2715">
        <v>102.49</v>
      </c>
      <c r="L2715" s="1">
        <v>43257</v>
      </c>
      <c r="M2715" s="4">
        <f t="shared" si="85"/>
        <v>125.53672999999999</v>
      </c>
      <c r="N2715" s="4">
        <f t="shared" si="84"/>
        <v>175.86</v>
      </c>
    </row>
    <row r="2716" spans="1:14" x14ac:dyDescent="0.3">
      <c r="A2716" s="1">
        <v>43258</v>
      </c>
      <c r="B2716">
        <v>174.43</v>
      </c>
      <c r="C2716">
        <v>137.61000000000001</v>
      </c>
      <c r="D2716">
        <v>193.63</v>
      </c>
      <c r="E2716">
        <v>84.55</v>
      </c>
      <c r="F2716">
        <v>34.25</v>
      </c>
      <c r="G2716">
        <v>48.365000000000002</v>
      </c>
      <c r="H2716">
        <v>100.88</v>
      </c>
      <c r="L2716" s="1">
        <v>43258</v>
      </c>
      <c r="M2716" s="4">
        <f t="shared" si="85"/>
        <v>124.19512499999999</v>
      </c>
      <c r="N2716" s="4">
        <f t="shared" si="84"/>
        <v>174.43</v>
      </c>
    </row>
    <row r="2717" spans="1:14" x14ac:dyDescent="0.3">
      <c r="A2717" s="1">
        <v>43259</v>
      </c>
      <c r="B2717">
        <v>174.44</v>
      </c>
      <c r="C2717">
        <v>138.09</v>
      </c>
      <c r="D2717">
        <v>191.9</v>
      </c>
      <c r="E2717">
        <v>85.04</v>
      </c>
      <c r="F2717">
        <v>34.25</v>
      </c>
      <c r="G2717">
        <v>47.924999999999997</v>
      </c>
      <c r="H2717">
        <v>101.63</v>
      </c>
      <c r="L2717" s="1">
        <v>43259</v>
      </c>
      <c r="M2717" s="4">
        <f t="shared" si="85"/>
        <v>124.03512499999999</v>
      </c>
      <c r="N2717" s="4">
        <f t="shared" si="84"/>
        <v>174.44</v>
      </c>
    </row>
    <row r="2718" spans="1:14" x14ac:dyDescent="0.3">
      <c r="A2718" s="1">
        <v>43260</v>
      </c>
      <c r="B2718">
        <v>174.44</v>
      </c>
      <c r="C2718">
        <v>138.09</v>
      </c>
      <c r="D2718">
        <v>191.9</v>
      </c>
      <c r="E2718">
        <v>85.04</v>
      </c>
      <c r="F2718">
        <v>34.25</v>
      </c>
      <c r="G2718">
        <v>47.924999999999997</v>
      </c>
      <c r="H2718">
        <v>101.63</v>
      </c>
      <c r="L2718" s="1">
        <v>43260</v>
      </c>
      <c r="M2718" s="4">
        <f t="shared" si="85"/>
        <v>124.03512499999999</v>
      </c>
      <c r="N2718" s="4">
        <f t="shared" si="84"/>
        <v>174.44</v>
      </c>
    </row>
    <row r="2719" spans="1:14" x14ac:dyDescent="0.3">
      <c r="A2719" s="1">
        <v>43261</v>
      </c>
      <c r="B2719">
        <v>174.44</v>
      </c>
      <c r="C2719">
        <v>138.09</v>
      </c>
      <c r="D2719">
        <v>191.9</v>
      </c>
      <c r="E2719">
        <v>85.04</v>
      </c>
      <c r="F2719">
        <v>34.25</v>
      </c>
      <c r="G2719">
        <v>47.924999999999997</v>
      </c>
      <c r="H2719">
        <v>101.63</v>
      </c>
      <c r="L2719" s="1">
        <v>43261</v>
      </c>
      <c r="M2719" s="4">
        <f t="shared" si="85"/>
        <v>124.03512499999999</v>
      </c>
      <c r="N2719" s="4">
        <f t="shared" si="84"/>
        <v>174.44</v>
      </c>
    </row>
    <row r="2720" spans="1:14" x14ac:dyDescent="0.3">
      <c r="A2720" s="1">
        <v>43262</v>
      </c>
      <c r="B2720">
        <v>174.91</v>
      </c>
      <c r="C2720">
        <v>138.76</v>
      </c>
      <c r="D2720">
        <v>191.53</v>
      </c>
      <c r="E2720">
        <v>85.2</v>
      </c>
      <c r="F2720">
        <v>34.369999999999997</v>
      </c>
      <c r="G2720">
        <v>47.808</v>
      </c>
      <c r="H2720">
        <v>101.05</v>
      </c>
      <c r="L2720" s="1">
        <v>43262</v>
      </c>
      <c r="M2720" s="4">
        <f t="shared" si="85"/>
        <v>124.131485</v>
      </c>
      <c r="N2720" s="4">
        <f t="shared" si="84"/>
        <v>174.91</v>
      </c>
    </row>
    <row r="2721" spans="1:14" x14ac:dyDescent="0.3">
      <c r="A2721" s="1">
        <v>43263</v>
      </c>
      <c r="B2721">
        <v>175.83</v>
      </c>
      <c r="C2721">
        <v>140.27000000000001</v>
      </c>
      <c r="D2721">
        <v>192.52</v>
      </c>
      <c r="E2721">
        <v>85.15</v>
      </c>
      <c r="F2721">
        <v>34.39</v>
      </c>
      <c r="G2721">
        <v>48.07</v>
      </c>
      <c r="H2721">
        <v>101.31</v>
      </c>
      <c r="L2721" s="1">
        <v>43263</v>
      </c>
      <c r="M2721" s="4">
        <f t="shared" si="85"/>
        <v>124.95219500000002</v>
      </c>
      <c r="N2721" s="4">
        <f t="shared" si="84"/>
        <v>175.83</v>
      </c>
    </row>
    <row r="2722" spans="1:14" x14ac:dyDescent="0.3">
      <c r="A2722" s="1">
        <v>43264</v>
      </c>
      <c r="B2722">
        <v>175.82</v>
      </c>
      <c r="C2722">
        <v>140.74</v>
      </c>
      <c r="D2722">
        <v>192.23</v>
      </c>
      <c r="E2722">
        <v>85.17</v>
      </c>
      <c r="F2722">
        <v>34.020000000000003</v>
      </c>
      <c r="G2722">
        <v>47.674999999999997</v>
      </c>
      <c r="H2722">
        <v>100.85</v>
      </c>
      <c r="L2722" s="1">
        <v>43264</v>
      </c>
      <c r="M2722" s="4">
        <f t="shared" si="85"/>
        <v>124.96150999999998</v>
      </c>
      <c r="N2722" s="4">
        <f t="shared" si="84"/>
        <v>175.82</v>
      </c>
    </row>
    <row r="2723" spans="1:14" x14ac:dyDescent="0.3">
      <c r="A2723" s="1">
        <v>43265</v>
      </c>
      <c r="B2723">
        <v>177.6</v>
      </c>
      <c r="C2723">
        <v>142.80000000000001</v>
      </c>
      <c r="D2723">
        <v>193.38</v>
      </c>
      <c r="E2723">
        <v>85.61</v>
      </c>
      <c r="F2723">
        <v>34.090000000000003</v>
      </c>
      <c r="G2723">
        <v>47.7</v>
      </c>
      <c r="H2723">
        <v>101.42</v>
      </c>
      <c r="L2723" s="1">
        <v>43265</v>
      </c>
      <c r="M2723" s="4">
        <f t="shared" si="85"/>
        <v>126.09554499999999</v>
      </c>
      <c r="N2723" s="4">
        <f t="shared" si="84"/>
        <v>177.6</v>
      </c>
    </row>
    <row r="2724" spans="1:14" x14ac:dyDescent="0.3">
      <c r="A2724" s="1">
        <v>43266</v>
      </c>
      <c r="B2724">
        <v>176.98</v>
      </c>
      <c r="C2724">
        <v>142.83000000000001</v>
      </c>
      <c r="D2724">
        <v>193.21</v>
      </c>
      <c r="E2724">
        <v>85.46</v>
      </c>
      <c r="F2724">
        <v>33.869999999999997</v>
      </c>
      <c r="G2724">
        <v>47.21</v>
      </c>
      <c r="H2724">
        <v>100.13</v>
      </c>
      <c r="L2724" s="1">
        <v>43266</v>
      </c>
      <c r="M2724" s="4">
        <f t="shared" si="85"/>
        <v>125.86293500000002</v>
      </c>
      <c r="N2724" s="4">
        <f t="shared" si="84"/>
        <v>176.98</v>
      </c>
    </row>
    <row r="2725" spans="1:14" x14ac:dyDescent="0.3">
      <c r="A2725" s="1">
        <v>43267</v>
      </c>
      <c r="B2725">
        <v>176.98</v>
      </c>
      <c r="C2725">
        <v>142.83000000000001</v>
      </c>
      <c r="D2725">
        <v>193.21</v>
      </c>
      <c r="E2725">
        <v>85.46</v>
      </c>
      <c r="F2725">
        <v>33.869999999999997</v>
      </c>
      <c r="G2725">
        <v>47.21</v>
      </c>
      <c r="H2725">
        <v>100.13</v>
      </c>
      <c r="L2725" s="1">
        <v>43267</v>
      </c>
      <c r="M2725" s="4">
        <f t="shared" si="85"/>
        <v>125.86293500000002</v>
      </c>
      <c r="N2725" s="4">
        <f t="shared" si="84"/>
        <v>176.98</v>
      </c>
    </row>
    <row r="2726" spans="1:14" x14ac:dyDescent="0.3">
      <c r="A2726" s="1">
        <v>43268</v>
      </c>
      <c r="B2726">
        <v>176.98</v>
      </c>
      <c r="C2726">
        <v>142.83000000000001</v>
      </c>
      <c r="D2726">
        <v>193.21</v>
      </c>
      <c r="E2726">
        <v>85.46</v>
      </c>
      <c r="F2726">
        <v>33.869999999999997</v>
      </c>
      <c r="G2726">
        <v>47.21</v>
      </c>
      <c r="H2726">
        <v>100.13</v>
      </c>
      <c r="L2726" s="1">
        <v>43268</v>
      </c>
      <c r="M2726" s="4">
        <f t="shared" si="85"/>
        <v>125.86293500000002</v>
      </c>
      <c r="N2726" s="4">
        <f t="shared" si="84"/>
        <v>176.98</v>
      </c>
    </row>
    <row r="2727" spans="1:14" x14ac:dyDescent="0.3">
      <c r="A2727" s="1">
        <v>43269</v>
      </c>
      <c r="B2727">
        <v>176.5</v>
      </c>
      <c r="C2727">
        <v>143.91999999999999</v>
      </c>
      <c r="D2727">
        <v>191.35</v>
      </c>
      <c r="E2727">
        <v>84.64</v>
      </c>
      <c r="F2727">
        <v>33.450000000000003</v>
      </c>
      <c r="G2727">
        <v>47.185000000000002</v>
      </c>
      <c r="H2727">
        <v>100.86</v>
      </c>
      <c r="L2727" s="1">
        <v>43269</v>
      </c>
      <c r="M2727" s="4">
        <f t="shared" si="85"/>
        <v>125.72672499999999</v>
      </c>
      <c r="N2727" s="4">
        <f t="shared" si="84"/>
        <v>176.5</v>
      </c>
    </row>
    <row r="2728" spans="1:14" x14ac:dyDescent="0.3">
      <c r="A2728" s="1">
        <v>43270</v>
      </c>
      <c r="B2728">
        <v>176</v>
      </c>
      <c r="C2728">
        <v>143.47</v>
      </c>
      <c r="D2728">
        <v>189.25</v>
      </c>
      <c r="E2728">
        <v>84.86</v>
      </c>
      <c r="F2728">
        <v>32.57</v>
      </c>
      <c r="G2728">
        <v>46.423000000000002</v>
      </c>
      <c r="H2728">
        <v>100.86</v>
      </c>
      <c r="L2728" s="1">
        <v>43270</v>
      </c>
      <c r="M2728" s="4">
        <f t="shared" si="85"/>
        <v>125.00058499999999</v>
      </c>
      <c r="N2728" s="4">
        <f t="shared" si="84"/>
        <v>176</v>
      </c>
    </row>
    <row r="2729" spans="1:14" x14ac:dyDescent="0.3">
      <c r="A2729" s="1">
        <v>43271</v>
      </c>
      <c r="B2729">
        <v>177.25</v>
      </c>
      <c r="C2729">
        <v>144.91</v>
      </c>
      <c r="D2729">
        <v>190.16</v>
      </c>
      <c r="E2729">
        <v>85.04</v>
      </c>
      <c r="F2729">
        <v>32.799999999999997</v>
      </c>
      <c r="G2729">
        <v>46.625</v>
      </c>
      <c r="H2729">
        <v>101.87</v>
      </c>
      <c r="L2729" s="1">
        <v>43271</v>
      </c>
      <c r="M2729" s="4">
        <f t="shared" si="85"/>
        <v>125.88039999999999</v>
      </c>
      <c r="N2729" s="4">
        <f t="shared" si="84"/>
        <v>177.25</v>
      </c>
    </row>
    <row r="2730" spans="1:14" x14ac:dyDescent="0.3">
      <c r="A2730" s="1">
        <v>43272</v>
      </c>
      <c r="B2730">
        <v>175.71</v>
      </c>
      <c r="C2730">
        <v>143.22999999999999</v>
      </c>
      <c r="D2730">
        <v>187.8</v>
      </c>
      <c r="E2730">
        <v>84.55</v>
      </c>
      <c r="F2730">
        <v>32.630000000000003</v>
      </c>
      <c r="G2730">
        <v>46.365000000000002</v>
      </c>
      <c r="H2730">
        <v>101.14</v>
      </c>
      <c r="L2730" s="1">
        <v>43272</v>
      </c>
      <c r="M2730" s="4">
        <f t="shared" si="85"/>
        <v>124.52981500000001</v>
      </c>
      <c r="N2730" s="4">
        <f t="shared" si="84"/>
        <v>175.71</v>
      </c>
    </row>
    <row r="2731" spans="1:14" x14ac:dyDescent="0.3">
      <c r="A2731" s="1">
        <v>43273</v>
      </c>
      <c r="B2731">
        <v>175.32</v>
      </c>
      <c r="C2731">
        <v>141.94</v>
      </c>
      <c r="D2731">
        <v>186.31</v>
      </c>
      <c r="E2731">
        <v>84.93</v>
      </c>
      <c r="F2731">
        <v>33.03</v>
      </c>
      <c r="G2731">
        <v>46.23</v>
      </c>
      <c r="H2731">
        <v>100.41</v>
      </c>
      <c r="L2731" s="1">
        <v>43273</v>
      </c>
      <c r="M2731" s="4">
        <f t="shared" si="85"/>
        <v>123.67651499999999</v>
      </c>
      <c r="N2731" s="4">
        <f t="shared" si="84"/>
        <v>175.32</v>
      </c>
    </row>
    <row r="2732" spans="1:14" x14ac:dyDescent="0.3">
      <c r="A2732" s="1">
        <v>43274</v>
      </c>
      <c r="B2732">
        <v>175.32</v>
      </c>
      <c r="C2732">
        <v>141.94</v>
      </c>
      <c r="D2732">
        <v>186.31</v>
      </c>
      <c r="E2732">
        <v>84.93</v>
      </c>
      <c r="F2732">
        <v>33.03</v>
      </c>
      <c r="G2732">
        <v>46.23</v>
      </c>
      <c r="H2732">
        <v>100.41</v>
      </c>
      <c r="L2732" s="1">
        <v>43274</v>
      </c>
      <c r="M2732" s="4">
        <f t="shared" si="85"/>
        <v>123.67651499999999</v>
      </c>
      <c r="N2732" s="4">
        <f t="shared" si="84"/>
        <v>175.32</v>
      </c>
    </row>
    <row r="2733" spans="1:14" x14ac:dyDescent="0.3">
      <c r="A2733" s="1">
        <v>43275</v>
      </c>
      <c r="B2733">
        <v>175.32</v>
      </c>
      <c r="C2733">
        <v>141.94</v>
      </c>
      <c r="D2733">
        <v>186.31</v>
      </c>
      <c r="E2733">
        <v>84.93</v>
      </c>
      <c r="F2733">
        <v>33.03</v>
      </c>
      <c r="G2733">
        <v>46.23</v>
      </c>
      <c r="H2733">
        <v>100.41</v>
      </c>
      <c r="L2733" s="1">
        <v>43275</v>
      </c>
      <c r="M2733" s="4">
        <f t="shared" si="85"/>
        <v>123.67651499999999</v>
      </c>
      <c r="N2733" s="4">
        <f t="shared" si="84"/>
        <v>175.32</v>
      </c>
    </row>
    <row r="2734" spans="1:14" x14ac:dyDescent="0.3">
      <c r="A2734" s="1">
        <v>43276</v>
      </c>
      <c r="B2734">
        <v>171.37</v>
      </c>
      <c r="C2734">
        <v>137.53</v>
      </c>
      <c r="D2734">
        <v>180.83</v>
      </c>
      <c r="E2734">
        <v>84.15</v>
      </c>
      <c r="F2734">
        <v>32.590000000000003</v>
      </c>
      <c r="G2734">
        <v>45.542999999999999</v>
      </c>
      <c r="H2734">
        <v>98.39</v>
      </c>
      <c r="L2734" s="1">
        <v>43276</v>
      </c>
      <c r="M2734" s="4">
        <f t="shared" si="85"/>
        <v>120.375095</v>
      </c>
      <c r="N2734" s="4">
        <f t="shared" si="84"/>
        <v>171.37</v>
      </c>
    </row>
    <row r="2735" spans="1:14" x14ac:dyDescent="0.3">
      <c r="A2735" s="1">
        <v>43277</v>
      </c>
      <c r="B2735">
        <v>172.07</v>
      </c>
      <c r="C2735">
        <v>138.68</v>
      </c>
      <c r="D2735">
        <v>180.85</v>
      </c>
      <c r="E2735">
        <v>83.89</v>
      </c>
      <c r="F2735">
        <v>32.619999999999997</v>
      </c>
      <c r="G2735">
        <v>46.107999999999997</v>
      </c>
      <c r="H2735">
        <v>99.08</v>
      </c>
      <c r="L2735" s="1">
        <v>43277</v>
      </c>
      <c r="M2735" s="4">
        <f t="shared" si="85"/>
        <v>120.86910999999999</v>
      </c>
      <c r="N2735" s="4">
        <f t="shared" si="84"/>
        <v>172.07</v>
      </c>
    </row>
    <row r="2736" spans="1:14" x14ac:dyDescent="0.3">
      <c r="A2736" s="1">
        <v>43278</v>
      </c>
      <c r="B2736">
        <v>169.73</v>
      </c>
      <c r="C2736">
        <v>135.88999999999999</v>
      </c>
      <c r="D2736">
        <v>176.53</v>
      </c>
      <c r="E2736">
        <v>83.18</v>
      </c>
      <c r="F2736">
        <v>32.409999999999997</v>
      </c>
      <c r="G2736">
        <v>46.04</v>
      </c>
      <c r="H2736">
        <v>97.54</v>
      </c>
      <c r="L2736" s="1">
        <v>43278</v>
      </c>
      <c r="M2736" s="4">
        <f t="shared" si="85"/>
        <v>118.545205</v>
      </c>
      <c r="N2736" s="4">
        <f t="shared" si="84"/>
        <v>169.73</v>
      </c>
    </row>
    <row r="2737" spans="1:14" x14ac:dyDescent="0.3">
      <c r="A2737" s="1">
        <v>43279</v>
      </c>
      <c r="B2737">
        <v>171.19</v>
      </c>
      <c r="C2737">
        <v>137.87</v>
      </c>
      <c r="D2737">
        <v>177.87</v>
      </c>
      <c r="E2737">
        <v>83.29</v>
      </c>
      <c r="F2737">
        <v>32.44</v>
      </c>
      <c r="G2737">
        <v>46.375</v>
      </c>
      <c r="H2737">
        <v>98.63</v>
      </c>
      <c r="L2737" s="1">
        <v>43279</v>
      </c>
      <c r="M2737" s="4">
        <f t="shared" si="85"/>
        <v>119.73222000000001</v>
      </c>
      <c r="N2737" s="4">
        <f t="shared" si="84"/>
        <v>171.19</v>
      </c>
    </row>
    <row r="2738" spans="1:14" x14ac:dyDescent="0.3">
      <c r="A2738" s="1">
        <v>43280</v>
      </c>
      <c r="B2738">
        <v>171.65</v>
      </c>
      <c r="C2738">
        <v>137.65</v>
      </c>
      <c r="D2738">
        <v>178.24</v>
      </c>
      <c r="E2738">
        <v>83.46</v>
      </c>
      <c r="F2738">
        <v>32.520000000000003</v>
      </c>
      <c r="G2738">
        <v>46.277999999999999</v>
      </c>
      <c r="H2738">
        <v>98.61</v>
      </c>
      <c r="L2738" s="1">
        <v>43280</v>
      </c>
      <c r="M2738" s="4">
        <f t="shared" si="85"/>
        <v>119.76156000000002</v>
      </c>
      <c r="N2738" s="4">
        <f t="shared" si="84"/>
        <v>171.65</v>
      </c>
    </row>
    <row r="2739" spans="1:14" x14ac:dyDescent="0.3">
      <c r="A2739" s="1">
        <v>43281</v>
      </c>
      <c r="B2739">
        <v>171.65</v>
      </c>
      <c r="C2739">
        <v>137.65</v>
      </c>
      <c r="D2739">
        <v>178.24</v>
      </c>
      <c r="E2739">
        <v>83.46</v>
      </c>
      <c r="F2739">
        <v>32.520000000000003</v>
      </c>
      <c r="G2739">
        <v>46.277999999999999</v>
      </c>
      <c r="H2739">
        <v>98.61</v>
      </c>
      <c r="L2739" s="1">
        <v>43281</v>
      </c>
      <c r="M2739" s="4">
        <f t="shared" si="85"/>
        <v>119.76156000000002</v>
      </c>
      <c r="N2739" s="4">
        <f t="shared" si="84"/>
        <v>171.65</v>
      </c>
    </row>
    <row r="2740" spans="1:14" x14ac:dyDescent="0.3">
      <c r="A2740" s="1">
        <v>43282</v>
      </c>
      <c r="B2740">
        <v>171.65</v>
      </c>
      <c r="C2740">
        <v>137.65</v>
      </c>
      <c r="D2740">
        <v>178.24</v>
      </c>
      <c r="E2740">
        <v>83.46</v>
      </c>
      <c r="F2740">
        <v>32.520000000000003</v>
      </c>
      <c r="G2740">
        <v>46.277999999999999</v>
      </c>
      <c r="H2740">
        <v>98.61</v>
      </c>
      <c r="L2740" s="1">
        <v>43282</v>
      </c>
      <c r="M2740" s="4">
        <f t="shared" si="85"/>
        <v>119.76156000000002</v>
      </c>
      <c r="N2740" s="4">
        <f t="shared" si="84"/>
        <v>171.65</v>
      </c>
    </row>
    <row r="2741" spans="1:14" x14ac:dyDescent="0.3">
      <c r="A2741" s="1">
        <v>43283</v>
      </c>
      <c r="B2741">
        <v>172.8</v>
      </c>
      <c r="C2741">
        <v>139.63</v>
      </c>
      <c r="D2741">
        <v>179.36</v>
      </c>
      <c r="E2741">
        <v>83.72</v>
      </c>
      <c r="F2741">
        <v>32.36</v>
      </c>
      <c r="G2741">
        <v>46.795000000000002</v>
      </c>
      <c r="H2741">
        <v>100.01</v>
      </c>
      <c r="L2741" s="1">
        <v>43283</v>
      </c>
      <c r="M2741" s="4">
        <f t="shared" si="85"/>
        <v>120.96518</v>
      </c>
      <c r="N2741" s="4">
        <f t="shared" si="84"/>
        <v>172.8</v>
      </c>
    </row>
    <row r="2742" spans="1:14" x14ac:dyDescent="0.3">
      <c r="A2742" s="1">
        <v>43284</v>
      </c>
      <c r="B2742">
        <v>170.8</v>
      </c>
      <c r="C2742">
        <v>138.16</v>
      </c>
      <c r="D2742">
        <v>176.09</v>
      </c>
      <c r="E2742">
        <v>83.92</v>
      </c>
      <c r="F2742">
        <v>32.43</v>
      </c>
      <c r="G2742">
        <v>45.98</v>
      </c>
      <c r="H2742">
        <v>99.05</v>
      </c>
      <c r="L2742" s="1">
        <v>43284</v>
      </c>
      <c r="M2742" s="4">
        <f t="shared" si="85"/>
        <v>119.485715</v>
      </c>
      <c r="N2742" s="4">
        <f t="shared" si="84"/>
        <v>170.8</v>
      </c>
    </row>
    <row r="2743" spans="1:14" x14ac:dyDescent="0.3">
      <c r="A2743" s="1">
        <v>43285</v>
      </c>
      <c r="B2743">
        <v>170.8</v>
      </c>
      <c r="C2743">
        <v>138.16</v>
      </c>
      <c r="D2743">
        <v>176.09</v>
      </c>
      <c r="E2743">
        <v>83.92</v>
      </c>
      <c r="F2743">
        <v>32.43</v>
      </c>
      <c r="G2743">
        <v>45.98</v>
      </c>
      <c r="H2743">
        <v>99.05</v>
      </c>
      <c r="L2743" s="1">
        <v>43285</v>
      </c>
      <c r="M2743" s="4">
        <f t="shared" si="85"/>
        <v>119.485715</v>
      </c>
      <c r="N2743" s="4">
        <f t="shared" si="84"/>
        <v>170.8</v>
      </c>
    </row>
    <row r="2744" spans="1:14" x14ac:dyDescent="0.3">
      <c r="A2744" s="1">
        <v>43286</v>
      </c>
      <c r="B2744">
        <v>172.92</v>
      </c>
      <c r="C2744">
        <v>140.15</v>
      </c>
      <c r="D2744">
        <v>180.8</v>
      </c>
      <c r="E2744">
        <v>84.79</v>
      </c>
      <c r="F2744">
        <v>32.39</v>
      </c>
      <c r="G2744">
        <v>46.35</v>
      </c>
      <c r="H2744">
        <v>99.76</v>
      </c>
      <c r="L2744" s="1">
        <v>43286</v>
      </c>
      <c r="M2744" s="4">
        <f t="shared" si="85"/>
        <v>121.598195</v>
      </c>
      <c r="N2744" s="4">
        <f t="shared" si="84"/>
        <v>172.92</v>
      </c>
    </row>
    <row r="2745" spans="1:14" x14ac:dyDescent="0.3">
      <c r="A2745" s="1">
        <v>43287</v>
      </c>
      <c r="B2745">
        <v>175.61</v>
      </c>
      <c r="C2745">
        <v>142.21</v>
      </c>
      <c r="D2745">
        <v>183.02</v>
      </c>
      <c r="E2745">
        <v>86.01</v>
      </c>
      <c r="F2745">
        <v>32.74</v>
      </c>
      <c r="G2745">
        <v>46.993000000000002</v>
      </c>
      <c r="H2745">
        <v>101.16</v>
      </c>
      <c r="L2745" s="1">
        <v>43287</v>
      </c>
      <c r="M2745" s="4">
        <f t="shared" si="85"/>
        <v>123.26167</v>
      </c>
      <c r="N2745" s="4">
        <f t="shared" si="84"/>
        <v>175.61</v>
      </c>
    </row>
    <row r="2746" spans="1:14" x14ac:dyDescent="0.3">
      <c r="A2746" s="1">
        <v>43288</v>
      </c>
      <c r="B2746">
        <v>175.61</v>
      </c>
      <c r="C2746">
        <v>142.21</v>
      </c>
      <c r="D2746">
        <v>183.02</v>
      </c>
      <c r="E2746">
        <v>86.01</v>
      </c>
      <c r="F2746">
        <v>32.74</v>
      </c>
      <c r="G2746">
        <v>46.993000000000002</v>
      </c>
      <c r="H2746">
        <v>101.16</v>
      </c>
      <c r="L2746" s="1">
        <v>43288</v>
      </c>
      <c r="M2746" s="4">
        <f t="shared" si="85"/>
        <v>123.26167</v>
      </c>
      <c r="N2746" s="4">
        <f t="shared" si="84"/>
        <v>175.61</v>
      </c>
    </row>
    <row r="2747" spans="1:14" x14ac:dyDescent="0.3">
      <c r="A2747" s="1">
        <v>43289</v>
      </c>
      <c r="B2747">
        <v>175.61</v>
      </c>
      <c r="C2747">
        <v>142.21</v>
      </c>
      <c r="D2747">
        <v>183.02</v>
      </c>
      <c r="E2747">
        <v>86.01</v>
      </c>
      <c r="F2747">
        <v>32.74</v>
      </c>
      <c r="G2747">
        <v>46.993000000000002</v>
      </c>
      <c r="H2747">
        <v>101.16</v>
      </c>
      <c r="L2747" s="1">
        <v>43289</v>
      </c>
      <c r="M2747" s="4">
        <f t="shared" si="85"/>
        <v>123.26167</v>
      </c>
      <c r="N2747" s="4">
        <f t="shared" si="84"/>
        <v>175.61</v>
      </c>
    </row>
    <row r="2748" spans="1:14" x14ac:dyDescent="0.3">
      <c r="A2748" s="1">
        <v>43290</v>
      </c>
      <c r="B2748">
        <v>177.19</v>
      </c>
      <c r="C2748">
        <v>143.43</v>
      </c>
      <c r="D2748">
        <v>184.19</v>
      </c>
      <c r="E2748">
        <v>86.64</v>
      </c>
      <c r="F2748">
        <v>33.11</v>
      </c>
      <c r="G2748">
        <v>47.645000000000003</v>
      </c>
      <c r="H2748">
        <v>101.85</v>
      </c>
      <c r="L2748" s="1">
        <v>43290</v>
      </c>
      <c r="M2748" s="4">
        <f t="shared" si="85"/>
        <v>124.21005499999998</v>
      </c>
      <c r="N2748" s="4">
        <f t="shared" si="84"/>
        <v>177.19</v>
      </c>
    </row>
    <row r="2749" spans="1:14" x14ac:dyDescent="0.3">
      <c r="A2749" s="1">
        <v>43291</v>
      </c>
      <c r="B2749">
        <v>177.32</v>
      </c>
      <c r="C2749">
        <v>142.71</v>
      </c>
      <c r="D2749">
        <v>186.14</v>
      </c>
      <c r="E2749">
        <v>86.97</v>
      </c>
      <c r="F2749">
        <v>33.31</v>
      </c>
      <c r="G2749">
        <v>47.588000000000001</v>
      </c>
      <c r="H2749">
        <v>102.12</v>
      </c>
      <c r="L2749" s="1">
        <v>43291</v>
      </c>
      <c r="M2749" s="4">
        <f t="shared" si="85"/>
        <v>124.51645499999999</v>
      </c>
      <c r="N2749" s="4">
        <f t="shared" si="84"/>
        <v>177.32</v>
      </c>
    </row>
    <row r="2750" spans="1:14" x14ac:dyDescent="0.3">
      <c r="A2750" s="1">
        <v>43292</v>
      </c>
      <c r="B2750">
        <v>176.42</v>
      </c>
      <c r="C2750">
        <v>143.19999999999999</v>
      </c>
      <c r="D2750">
        <v>181.36</v>
      </c>
      <c r="E2750">
        <v>86.28</v>
      </c>
      <c r="F2750">
        <v>32.76</v>
      </c>
      <c r="G2750">
        <v>46.97</v>
      </c>
      <c r="H2750">
        <v>101.98</v>
      </c>
      <c r="L2750" s="1">
        <v>43292</v>
      </c>
      <c r="M2750" s="4">
        <f t="shared" si="85"/>
        <v>123.31338</v>
      </c>
      <c r="N2750" s="4">
        <f t="shared" si="84"/>
        <v>176.42</v>
      </c>
    </row>
    <row r="2751" spans="1:14" x14ac:dyDescent="0.3">
      <c r="A2751" s="1">
        <v>43293</v>
      </c>
      <c r="B2751">
        <v>179.46</v>
      </c>
      <c r="C2751">
        <v>146.07</v>
      </c>
      <c r="D2751">
        <v>182.58</v>
      </c>
      <c r="E2751">
        <v>87.24</v>
      </c>
      <c r="F2751">
        <v>33.090000000000003</v>
      </c>
      <c r="G2751">
        <v>47.758000000000003</v>
      </c>
      <c r="H2751">
        <v>104.19</v>
      </c>
      <c r="L2751" s="1">
        <v>43293</v>
      </c>
      <c r="M2751" s="4">
        <f t="shared" si="85"/>
        <v>125.06684499999999</v>
      </c>
      <c r="N2751" s="4">
        <f t="shared" si="84"/>
        <v>179.46</v>
      </c>
    </row>
    <row r="2752" spans="1:14" x14ac:dyDescent="0.3">
      <c r="A2752" s="1">
        <v>43294</v>
      </c>
      <c r="B2752">
        <v>179.61</v>
      </c>
      <c r="C2752">
        <v>145.08000000000001</v>
      </c>
      <c r="D2752">
        <v>181.92</v>
      </c>
      <c r="E2752">
        <v>87.4</v>
      </c>
      <c r="F2752">
        <v>33.17</v>
      </c>
      <c r="G2752">
        <v>47.832999999999998</v>
      </c>
      <c r="H2752">
        <v>105.43</v>
      </c>
      <c r="L2752" s="1">
        <v>43294</v>
      </c>
      <c r="M2752" s="4">
        <f t="shared" si="85"/>
        <v>124.710885</v>
      </c>
      <c r="N2752" s="4">
        <f t="shared" si="84"/>
        <v>179.61</v>
      </c>
    </row>
    <row r="2753" spans="1:14" x14ac:dyDescent="0.3">
      <c r="A2753" s="1">
        <v>43295</v>
      </c>
      <c r="B2753">
        <v>179.61</v>
      </c>
      <c r="C2753">
        <v>145.08000000000001</v>
      </c>
      <c r="D2753">
        <v>181.92</v>
      </c>
      <c r="E2753">
        <v>87.4</v>
      </c>
      <c r="F2753">
        <v>33.17</v>
      </c>
      <c r="G2753">
        <v>47.832999999999998</v>
      </c>
      <c r="H2753">
        <v>105.43</v>
      </c>
      <c r="L2753" s="1">
        <v>43295</v>
      </c>
      <c r="M2753" s="4">
        <f t="shared" si="85"/>
        <v>124.710885</v>
      </c>
      <c r="N2753" s="4">
        <f t="shared" si="84"/>
        <v>179.61</v>
      </c>
    </row>
    <row r="2754" spans="1:14" x14ac:dyDescent="0.3">
      <c r="A2754" s="1">
        <v>43296</v>
      </c>
      <c r="B2754">
        <v>179.61</v>
      </c>
      <c r="C2754">
        <v>145.08000000000001</v>
      </c>
      <c r="D2754">
        <v>181.92</v>
      </c>
      <c r="E2754">
        <v>87.4</v>
      </c>
      <c r="F2754">
        <v>33.17</v>
      </c>
      <c r="G2754">
        <v>47.832999999999998</v>
      </c>
      <c r="H2754">
        <v>105.43</v>
      </c>
      <c r="L2754" s="1">
        <v>43296</v>
      </c>
      <c r="M2754" s="4">
        <f t="shared" si="85"/>
        <v>124.710885</v>
      </c>
      <c r="N2754" s="4">
        <f t="shared" ref="N2754:N2817" si="86">B2754</f>
        <v>179.61</v>
      </c>
    </row>
    <row r="2755" spans="1:14" x14ac:dyDescent="0.3">
      <c r="A2755" s="1">
        <v>43297</v>
      </c>
      <c r="B2755">
        <v>179.18</v>
      </c>
      <c r="C2755">
        <v>145.08000000000001</v>
      </c>
      <c r="D2755">
        <v>181.67</v>
      </c>
      <c r="E2755">
        <v>86.87</v>
      </c>
      <c r="F2755">
        <v>32.6</v>
      </c>
      <c r="G2755">
        <v>47.728000000000002</v>
      </c>
      <c r="H2755">
        <v>104.91</v>
      </c>
      <c r="L2755" s="1">
        <v>43297</v>
      </c>
      <c r="M2755" s="4">
        <f t="shared" ref="M2755:M2818" si="87">C2755*0.35+D2755*25%+E2755*15%+F2755*0.05%+G2755*10%+H2755*10%</f>
        <v>124.5061</v>
      </c>
      <c r="N2755" s="4">
        <f t="shared" si="86"/>
        <v>179.18</v>
      </c>
    </row>
    <row r="2756" spans="1:14" x14ac:dyDescent="0.3">
      <c r="A2756" s="1">
        <v>43298</v>
      </c>
      <c r="B2756">
        <v>180.27</v>
      </c>
      <c r="C2756">
        <v>146.30000000000001</v>
      </c>
      <c r="D2756">
        <v>184.28</v>
      </c>
      <c r="E2756">
        <v>87.35</v>
      </c>
      <c r="F2756">
        <v>32.909999999999997</v>
      </c>
      <c r="G2756">
        <v>47.863</v>
      </c>
      <c r="H2756">
        <v>105.95</v>
      </c>
      <c r="L2756" s="1">
        <v>43298</v>
      </c>
      <c r="M2756" s="4">
        <f t="shared" si="87"/>
        <v>125.77525499999999</v>
      </c>
      <c r="N2756" s="4">
        <f t="shared" si="86"/>
        <v>180.27</v>
      </c>
    </row>
    <row r="2757" spans="1:14" x14ac:dyDescent="0.3">
      <c r="A2757" s="1">
        <v>43299</v>
      </c>
      <c r="B2757">
        <v>179.93</v>
      </c>
      <c r="C2757">
        <v>146.12</v>
      </c>
      <c r="D2757">
        <v>185.7</v>
      </c>
      <c r="E2757">
        <v>87.42</v>
      </c>
      <c r="F2757">
        <v>32.770000000000003</v>
      </c>
      <c r="G2757">
        <v>47.6</v>
      </c>
      <c r="H2757">
        <v>105.12</v>
      </c>
      <c r="L2757" s="1">
        <v>43299</v>
      </c>
      <c r="M2757" s="4">
        <f t="shared" si="87"/>
        <v>125.968385</v>
      </c>
      <c r="N2757" s="4">
        <f t="shared" si="86"/>
        <v>179.93</v>
      </c>
    </row>
    <row r="2758" spans="1:14" x14ac:dyDescent="0.3">
      <c r="A2758" s="1">
        <v>43300</v>
      </c>
      <c r="B2758">
        <v>179.03</v>
      </c>
      <c r="C2758">
        <v>144.47999999999999</v>
      </c>
      <c r="D2758">
        <v>185.29</v>
      </c>
      <c r="E2758">
        <v>86.93</v>
      </c>
      <c r="F2758">
        <v>32.6</v>
      </c>
      <c r="G2758">
        <v>47.97</v>
      </c>
      <c r="H2758">
        <v>104.4</v>
      </c>
      <c r="L2758" s="1">
        <v>43300</v>
      </c>
      <c r="M2758" s="4">
        <f t="shared" si="87"/>
        <v>125.18329999999999</v>
      </c>
      <c r="N2758" s="4">
        <f t="shared" si="86"/>
        <v>179.03</v>
      </c>
    </row>
    <row r="2759" spans="1:14" x14ac:dyDescent="0.3">
      <c r="A2759" s="1">
        <v>43301</v>
      </c>
      <c r="B2759">
        <v>178.99</v>
      </c>
      <c r="C2759">
        <v>144.04</v>
      </c>
      <c r="D2759">
        <v>184.42</v>
      </c>
      <c r="E2759">
        <v>86.76</v>
      </c>
      <c r="F2759">
        <v>32.479999999999997</v>
      </c>
      <c r="G2759">
        <v>47.86</v>
      </c>
      <c r="H2759">
        <v>106.27</v>
      </c>
      <c r="L2759" s="1">
        <v>43301</v>
      </c>
      <c r="M2759" s="4">
        <f t="shared" si="87"/>
        <v>124.96223999999998</v>
      </c>
      <c r="N2759" s="4">
        <f t="shared" si="86"/>
        <v>178.99</v>
      </c>
    </row>
    <row r="2760" spans="1:14" x14ac:dyDescent="0.3">
      <c r="A2760" s="1">
        <v>43302</v>
      </c>
      <c r="B2760">
        <v>178.99</v>
      </c>
      <c r="C2760">
        <v>144.04</v>
      </c>
      <c r="D2760">
        <v>184.42</v>
      </c>
      <c r="E2760">
        <v>86.76</v>
      </c>
      <c r="F2760">
        <v>32.479999999999997</v>
      </c>
      <c r="G2760">
        <v>47.86</v>
      </c>
      <c r="H2760">
        <v>106.27</v>
      </c>
      <c r="L2760" s="1">
        <v>43302</v>
      </c>
      <c r="M2760" s="4">
        <f t="shared" si="87"/>
        <v>124.96223999999998</v>
      </c>
      <c r="N2760" s="4">
        <f t="shared" si="86"/>
        <v>178.99</v>
      </c>
    </row>
    <row r="2761" spans="1:14" x14ac:dyDescent="0.3">
      <c r="A2761" s="1">
        <v>43303</v>
      </c>
      <c r="B2761">
        <v>178.99</v>
      </c>
      <c r="C2761">
        <v>144.04</v>
      </c>
      <c r="D2761">
        <v>184.42</v>
      </c>
      <c r="E2761">
        <v>86.76</v>
      </c>
      <c r="F2761">
        <v>32.479999999999997</v>
      </c>
      <c r="G2761">
        <v>47.86</v>
      </c>
      <c r="H2761">
        <v>106.27</v>
      </c>
      <c r="L2761" s="1">
        <v>43303</v>
      </c>
      <c r="M2761" s="4">
        <f t="shared" si="87"/>
        <v>124.96223999999998</v>
      </c>
      <c r="N2761" s="4">
        <f t="shared" si="86"/>
        <v>178.99</v>
      </c>
    </row>
    <row r="2762" spans="1:14" x14ac:dyDescent="0.3">
      <c r="A2762" s="1">
        <v>43304</v>
      </c>
      <c r="B2762">
        <v>179.56</v>
      </c>
      <c r="C2762">
        <v>144.51</v>
      </c>
      <c r="D2762">
        <v>184.67</v>
      </c>
      <c r="E2762">
        <v>86.94</v>
      </c>
      <c r="F2762">
        <v>31.88</v>
      </c>
      <c r="G2762">
        <v>47.902999999999999</v>
      </c>
      <c r="H2762">
        <v>107.97</v>
      </c>
      <c r="L2762" s="1">
        <v>43304</v>
      </c>
      <c r="M2762" s="4">
        <f t="shared" si="87"/>
        <v>125.39023999999998</v>
      </c>
      <c r="N2762" s="4">
        <f t="shared" si="86"/>
        <v>179.56</v>
      </c>
    </row>
    <row r="2763" spans="1:14" x14ac:dyDescent="0.3">
      <c r="A2763" s="1">
        <v>43305</v>
      </c>
      <c r="B2763">
        <v>180.3</v>
      </c>
      <c r="C2763">
        <v>144.55000000000001</v>
      </c>
      <c r="D2763">
        <v>182.66</v>
      </c>
      <c r="E2763">
        <v>87.73</v>
      </c>
      <c r="F2763">
        <v>32.020000000000003</v>
      </c>
      <c r="G2763">
        <v>48.25</v>
      </c>
      <c r="H2763">
        <v>107.66</v>
      </c>
      <c r="L2763" s="1">
        <v>43305</v>
      </c>
      <c r="M2763" s="4">
        <f t="shared" si="87"/>
        <v>125.02400999999999</v>
      </c>
      <c r="N2763" s="4">
        <f t="shared" si="86"/>
        <v>180.3</v>
      </c>
    </row>
    <row r="2764" spans="1:14" x14ac:dyDescent="0.3">
      <c r="A2764" s="1">
        <v>43306</v>
      </c>
      <c r="B2764">
        <v>182.82</v>
      </c>
      <c r="C2764">
        <v>147.65</v>
      </c>
      <c r="D2764">
        <v>183.35</v>
      </c>
      <c r="E2764">
        <v>88.85</v>
      </c>
      <c r="F2764">
        <v>32.369999999999997</v>
      </c>
      <c r="G2764">
        <v>48.704999999999998</v>
      </c>
      <c r="H2764">
        <v>110.83</v>
      </c>
      <c r="L2764" s="1">
        <v>43306</v>
      </c>
      <c r="M2764" s="4">
        <f t="shared" si="87"/>
        <v>126.812185</v>
      </c>
      <c r="N2764" s="4">
        <f t="shared" si="86"/>
        <v>182.82</v>
      </c>
    </row>
    <row r="2765" spans="1:14" x14ac:dyDescent="0.3">
      <c r="A2765" s="1">
        <v>43307</v>
      </c>
      <c r="B2765">
        <v>180.05</v>
      </c>
      <c r="C2765">
        <v>144.30000000000001</v>
      </c>
      <c r="D2765">
        <v>186.93</v>
      </c>
      <c r="E2765">
        <v>88.6</v>
      </c>
      <c r="F2765">
        <v>32.54</v>
      </c>
      <c r="G2765">
        <v>48.552999999999997</v>
      </c>
      <c r="H2765">
        <v>109.62</v>
      </c>
      <c r="L2765" s="1">
        <v>43307</v>
      </c>
      <c r="M2765" s="4">
        <f t="shared" si="87"/>
        <v>126.36107000000001</v>
      </c>
      <c r="N2765" s="4">
        <f t="shared" si="86"/>
        <v>180.05</v>
      </c>
    </row>
    <row r="2766" spans="1:14" x14ac:dyDescent="0.3">
      <c r="A2766" s="1">
        <v>43308</v>
      </c>
      <c r="B2766">
        <v>177.62</v>
      </c>
      <c r="C2766">
        <v>139.88</v>
      </c>
      <c r="D2766">
        <v>186.1</v>
      </c>
      <c r="E2766">
        <v>87.96</v>
      </c>
      <c r="F2766">
        <v>32.53</v>
      </c>
      <c r="G2766">
        <v>47.744999999999997</v>
      </c>
      <c r="H2766">
        <v>107.68</v>
      </c>
      <c r="L2766" s="1">
        <v>43308</v>
      </c>
      <c r="M2766" s="4">
        <f t="shared" si="87"/>
        <v>124.23576500000001</v>
      </c>
      <c r="N2766" s="4">
        <f t="shared" si="86"/>
        <v>177.62</v>
      </c>
    </row>
    <row r="2767" spans="1:14" x14ac:dyDescent="0.3">
      <c r="A2767" s="1">
        <v>43309</v>
      </c>
      <c r="B2767">
        <v>177.62</v>
      </c>
      <c r="C2767">
        <v>139.88</v>
      </c>
      <c r="D2767">
        <v>186.1</v>
      </c>
      <c r="E2767">
        <v>87.96</v>
      </c>
      <c r="F2767">
        <v>32.53</v>
      </c>
      <c r="G2767">
        <v>47.744999999999997</v>
      </c>
      <c r="H2767">
        <v>107.68</v>
      </c>
      <c r="L2767" s="1">
        <v>43309</v>
      </c>
      <c r="M2767" s="4">
        <f t="shared" si="87"/>
        <v>124.23576500000001</v>
      </c>
      <c r="N2767" s="4">
        <f t="shared" si="86"/>
        <v>177.62</v>
      </c>
    </row>
    <row r="2768" spans="1:14" x14ac:dyDescent="0.3">
      <c r="A2768" s="1">
        <v>43310</v>
      </c>
      <c r="B2768">
        <v>177.62</v>
      </c>
      <c r="C2768">
        <v>139.88</v>
      </c>
      <c r="D2768">
        <v>186.1</v>
      </c>
      <c r="E2768">
        <v>87.96</v>
      </c>
      <c r="F2768">
        <v>32.53</v>
      </c>
      <c r="G2768">
        <v>47.744999999999997</v>
      </c>
      <c r="H2768">
        <v>107.68</v>
      </c>
      <c r="L2768" s="1">
        <v>43310</v>
      </c>
      <c r="M2768" s="4">
        <f t="shared" si="87"/>
        <v>124.23576500000001</v>
      </c>
      <c r="N2768" s="4">
        <f t="shared" si="86"/>
        <v>177.62</v>
      </c>
    </row>
    <row r="2769" spans="1:14" x14ac:dyDescent="0.3">
      <c r="A2769" s="1">
        <v>43311</v>
      </c>
      <c r="B2769">
        <v>175.11</v>
      </c>
      <c r="C2769">
        <v>135.55000000000001</v>
      </c>
      <c r="D2769">
        <v>184.28</v>
      </c>
      <c r="E2769">
        <v>88.01</v>
      </c>
      <c r="F2769">
        <v>32.26</v>
      </c>
      <c r="G2769">
        <v>47.478000000000002</v>
      </c>
      <c r="H2769">
        <v>105.37</v>
      </c>
      <c r="L2769" s="1">
        <v>43311</v>
      </c>
      <c r="M2769" s="4">
        <f t="shared" si="87"/>
        <v>122.01493000000001</v>
      </c>
      <c r="N2769" s="4">
        <f t="shared" si="86"/>
        <v>175.11</v>
      </c>
    </row>
    <row r="2770" spans="1:14" x14ac:dyDescent="0.3">
      <c r="A2770" s="1">
        <v>43312</v>
      </c>
      <c r="B2770">
        <v>176.45</v>
      </c>
      <c r="C2770">
        <v>135.4</v>
      </c>
      <c r="D2770">
        <v>185.5</v>
      </c>
      <c r="E2770">
        <v>88.93</v>
      </c>
      <c r="F2770">
        <v>32.53</v>
      </c>
      <c r="G2770">
        <v>47.573</v>
      </c>
      <c r="H2770">
        <v>106.08</v>
      </c>
      <c r="L2770" s="1">
        <v>43312</v>
      </c>
      <c r="M2770" s="4">
        <f t="shared" si="87"/>
        <v>122.48606500000001</v>
      </c>
      <c r="N2770" s="4">
        <f t="shared" si="86"/>
        <v>176.45</v>
      </c>
    </row>
    <row r="2771" spans="1:14" x14ac:dyDescent="0.3">
      <c r="A2771" s="1">
        <v>43313</v>
      </c>
      <c r="B2771">
        <v>177.12</v>
      </c>
      <c r="C2771">
        <v>136.41</v>
      </c>
      <c r="D2771">
        <v>185.23</v>
      </c>
      <c r="E2771">
        <v>88.95</v>
      </c>
      <c r="F2771">
        <v>32.19</v>
      </c>
      <c r="G2771">
        <v>50.375</v>
      </c>
      <c r="H2771">
        <v>106.28</v>
      </c>
      <c r="L2771" s="1">
        <v>43313</v>
      </c>
      <c r="M2771" s="4">
        <f t="shared" si="87"/>
        <v>123.07509499999999</v>
      </c>
      <c r="N2771" s="4">
        <f t="shared" si="86"/>
        <v>177.12</v>
      </c>
    </row>
    <row r="2772" spans="1:14" x14ac:dyDescent="0.3">
      <c r="A2772" s="1">
        <v>43314</v>
      </c>
      <c r="B2772">
        <v>179.53</v>
      </c>
      <c r="C2772">
        <v>138.36000000000001</v>
      </c>
      <c r="D2772">
        <v>187.05</v>
      </c>
      <c r="E2772">
        <v>89.28</v>
      </c>
      <c r="F2772">
        <v>32.19</v>
      </c>
      <c r="G2772">
        <v>51.847999999999999</v>
      </c>
      <c r="H2772">
        <v>107.57</v>
      </c>
      <c r="L2772" s="1">
        <v>43314</v>
      </c>
      <c r="M2772" s="4">
        <f t="shared" si="87"/>
        <v>124.53839500000001</v>
      </c>
      <c r="N2772" s="4">
        <f t="shared" si="86"/>
        <v>179.53</v>
      </c>
    </row>
    <row r="2773" spans="1:14" x14ac:dyDescent="0.3">
      <c r="A2773" s="1">
        <v>43315</v>
      </c>
      <c r="B2773">
        <v>180.08</v>
      </c>
      <c r="C2773">
        <v>137.81</v>
      </c>
      <c r="D2773">
        <v>187.44</v>
      </c>
      <c r="E2773">
        <v>89.81</v>
      </c>
      <c r="F2773">
        <v>32.6</v>
      </c>
      <c r="G2773">
        <v>51.997999999999998</v>
      </c>
      <c r="H2773">
        <v>108.04</v>
      </c>
      <c r="L2773" s="1">
        <v>43315</v>
      </c>
      <c r="M2773" s="4">
        <f t="shared" si="87"/>
        <v>124.58510000000001</v>
      </c>
      <c r="N2773" s="4">
        <f t="shared" si="86"/>
        <v>180.08</v>
      </c>
    </row>
    <row r="2774" spans="1:14" x14ac:dyDescent="0.3">
      <c r="A2774" s="1">
        <v>43316</v>
      </c>
      <c r="B2774">
        <v>180.08</v>
      </c>
      <c r="C2774">
        <v>137.81</v>
      </c>
      <c r="D2774">
        <v>187.44</v>
      </c>
      <c r="E2774">
        <v>89.81</v>
      </c>
      <c r="F2774">
        <v>32.6</v>
      </c>
      <c r="G2774">
        <v>51.997999999999998</v>
      </c>
      <c r="H2774">
        <v>108.04</v>
      </c>
      <c r="L2774" s="1">
        <v>43316</v>
      </c>
      <c r="M2774" s="4">
        <f t="shared" si="87"/>
        <v>124.58510000000001</v>
      </c>
      <c r="N2774" s="4">
        <f t="shared" si="86"/>
        <v>180.08</v>
      </c>
    </row>
    <row r="2775" spans="1:14" x14ac:dyDescent="0.3">
      <c r="A2775" s="1">
        <v>43317</v>
      </c>
      <c r="B2775">
        <v>180.08</v>
      </c>
      <c r="C2775">
        <v>137.81</v>
      </c>
      <c r="D2775">
        <v>187.44</v>
      </c>
      <c r="E2775">
        <v>89.81</v>
      </c>
      <c r="F2775">
        <v>32.6</v>
      </c>
      <c r="G2775">
        <v>51.997999999999998</v>
      </c>
      <c r="H2775">
        <v>108.04</v>
      </c>
      <c r="L2775" s="1">
        <v>43317</v>
      </c>
      <c r="M2775" s="4">
        <f t="shared" si="87"/>
        <v>124.58510000000001</v>
      </c>
      <c r="N2775" s="4">
        <f t="shared" si="86"/>
        <v>180.08</v>
      </c>
    </row>
    <row r="2776" spans="1:14" x14ac:dyDescent="0.3">
      <c r="A2776" s="1">
        <v>43318</v>
      </c>
      <c r="B2776">
        <v>181.14</v>
      </c>
      <c r="C2776">
        <v>139.88999999999999</v>
      </c>
      <c r="D2776">
        <v>188.57</v>
      </c>
      <c r="E2776">
        <v>89.97</v>
      </c>
      <c r="F2776">
        <v>32.33</v>
      </c>
      <c r="G2776">
        <v>52.268000000000001</v>
      </c>
      <c r="H2776">
        <v>108.13</v>
      </c>
      <c r="L2776" s="1">
        <v>43318</v>
      </c>
      <c r="M2776" s="4">
        <f t="shared" si="87"/>
        <v>125.65546499999998</v>
      </c>
      <c r="N2776" s="4">
        <f t="shared" si="86"/>
        <v>181.14</v>
      </c>
    </row>
    <row r="2777" spans="1:14" x14ac:dyDescent="0.3">
      <c r="A2777" s="1">
        <v>43319</v>
      </c>
      <c r="B2777">
        <v>181.8</v>
      </c>
      <c r="C2777">
        <v>140.37</v>
      </c>
      <c r="D2777">
        <v>190.07</v>
      </c>
      <c r="E2777">
        <v>89.98</v>
      </c>
      <c r="F2777">
        <v>32.43</v>
      </c>
      <c r="G2777">
        <v>51.777999999999999</v>
      </c>
      <c r="H2777">
        <v>108.88</v>
      </c>
      <c r="L2777" s="1">
        <v>43319</v>
      </c>
      <c r="M2777" s="4">
        <f t="shared" si="87"/>
        <v>126.226015</v>
      </c>
      <c r="N2777" s="4">
        <f t="shared" si="86"/>
        <v>181.8</v>
      </c>
    </row>
    <row r="2778" spans="1:14" x14ac:dyDescent="0.3">
      <c r="A2778" s="1">
        <v>43320</v>
      </c>
      <c r="B2778">
        <v>182.02</v>
      </c>
      <c r="C2778">
        <v>140.44999999999999</v>
      </c>
      <c r="D2778">
        <v>190.51</v>
      </c>
      <c r="E2778">
        <v>90.12</v>
      </c>
      <c r="F2778">
        <v>32.909999999999997</v>
      </c>
      <c r="G2778">
        <v>51.813000000000002</v>
      </c>
      <c r="H2778">
        <v>109.49</v>
      </c>
      <c r="L2778" s="1">
        <v>43320</v>
      </c>
      <c r="M2778" s="4">
        <f t="shared" si="87"/>
        <v>126.449755</v>
      </c>
      <c r="N2778" s="4">
        <f t="shared" si="86"/>
        <v>182.02</v>
      </c>
    </row>
    <row r="2779" spans="1:14" x14ac:dyDescent="0.3">
      <c r="A2779" s="1">
        <v>43321</v>
      </c>
      <c r="B2779">
        <v>181.91</v>
      </c>
      <c r="C2779">
        <v>141.19999999999999</v>
      </c>
      <c r="D2779">
        <v>188.63</v>
      </c>
      <c r="E2779">
        <v>90.02</v>
      </c>
      <c r="F2779">
        <v>32.909999999999997</v>
      </c>
      <c r="G2779">
        <v>52.22</v>
      </c>
      <c r="H2779">
        <v>109.67</v>
      </c>
      <c r="L2779" s="1">
        <v>43321</v>
      </c>
      <c r="M2779" s="4">
        <f t="shared" si="87"/>
        <v>126.28595499999997</v>
      </c>
      <c r="N2779" s="4">
        <f t="shared" si="86"/>
        <v>181.91</v>
      </c>
    </row>
    <row r="2780" spans="1:14" x14ac:dyDescent="0.3">
      <c r="A2780" s="1">
        <v>43322</v>
      </c>
      <c r="B2780">
        <v>180.52</v>
      </c>
      <c r="C2780">
        <v>140.15</v>
      </c>
      <c r="D2780">
        <v>183.95</v>
      </c>
      <c r="E2780">
        <v>89.63</v>
      </c>
      <c r="F2780">
        <v>32.229999999999997</v>
      </c>
      <c r="G2780">
        <v>51.883000000000003</v>
      </c>
      <c r="H2780">
        <v>109</v>
      </c>
      <c r="L2780" s="1">
        <v>43322</v>
      </c>
      <c r="M2780" s="4">
        <f t="shared" si="87"/>
        <v>124.588915</v>
      </c>
      <c r="N2780" s="4">
        <f t="shared" si="86"/>
        <v>180.52</v>
      </c>
    </row>
    <row r="2781" spans="1:14" x14ac:dyDescent="0.3">
      <c r="A2781" s="1">
        <v>43323</v>
      </c>
      <c r="B2781">
        <v>180.52</v>
      </c>
      <c r="C2781">
        <v>140.15</v>
      </c>
      <c r="D2781">
        <v>183.95</v>
      </c>
      <c r="E2781">
        <v>89.63</v>
      </c>
      <c r="F2781">
        <v>32.229999999999997</v>
      </c>
      <c r="G2781">
        <v>51.883000000000003</v>
      </c>
      <c r="H2781">
        <v>109</v>
      </c>
      <c r="L2781" s="1">
        <v>43323</v>
      </c>
      <c r="M2781" s="4">
        <f t="shared" si="87"/>
        <v>124.588915</v>
      </c>
      <c r="N2781" s="4">
        <f t="shared" si="86"/>
        <v>180.52</v>
      </c>
    </row>
    <row r="2782" spans="1:14" x14ac:dyDescent="0.3">
      <c r="A2782" s="1">
        <v>43324</v>
      </c>
      <c r="B2782">
        <v>180.52</v>
      </c>
      <c r="C2782">
        <v>140.15</v>
      </c>
      <c r="D2782">
        <v>183.95</v>
      </c>
      <c r="E2782">
        <v>89.63</v>
      </c>
      <c r="F2782">
        <v>32.229999999999997</v>
      </c>
      <c r="G2782">
        <v>51.883000000000003</v>
      </c>
      <c r="H2782">
        <v>109</v>
      </c>
      <c r="L2782" s="1">
        <v>43324</v>
      </c>
      <c r="M2782" s="4">
        <f t="shared" si="87"/>
        <v>124.588915</v>
      </c>
      <c r="N2782" s="4">
        <f t="shared" si="86"/>
        <v>180.52</v>
      </c>
    </row>
    <row r="2783" spans="1:14" x14ac:dyDescent="0.3">
      <c r="A2783" s="1">
        <v>43325</v>
      </c>
      <c r="B2783">
        <v>180.32</v>
      </c>
      <c r="C2783">
        <v>139.77000000000001</v>
      </c>
      <c r="D2783">
        <v>184.22</v>
      </c>
      <c r="E2783">
        <v>89.66</v>
      </c>
      <c r="F2783">
        <v>31.61</v>
      </c>
      <c r="G2783">
        <v>52.218000000000004</v>
      </c>
      <c r="H2783">
        <v>108.21</v>
      </c>
      <c r="L2783" s="1">
        <v>43325</v>
      </c>
      <c r="M2783" s="4">
        <f t="shared" si="87"/>
        <v>124.482105</v>
      </c>
      <c r="N2783" s="4">
        <f t="shared" si="86"/>
        <v>180.32</v>
      </c>
    </row>
    <row r="2784" spans="1:14" x14ac:dyDescent="0.3">
      <c r="A2784" s="1">
        <v>43326</v>
      </c>
      <c r="B2784">
        <v>181.45</v>
      </c>
      <c r="C2784">
        <v>140.94</v>
      </c>
      <c r="D2784">
        <v>183.85</v>
      </c>
      <c r="E2784">
        <v>90.08</v>
      </c>
      <c r="F2784">
        <v>31.84</v>
      </c>
      <c r="G2784">
        <v>52.438000000000002</v>
      </c>
      <c r="H2784">
        <v>109.56</v>
      </c>
      <c r="L2784" s="1">
        <v>43326</v>
      </c>
      <c r="M2784" s="4">
        <f t="shared" si="87"/>
        <v>125.01921999999998</v>
      </c>
      <c r="N2784" s="4">
        <f t="shared" si="86"/>
        <v>181.45</v>
      </c>
    </row>
    <row r="2785" spans="1:14" x14ac:dyDescent="0.3">
      <c r="A2785" s="1">
        <v>43327</v>
      </c>
      <c r="B2785">
        <v>179.23</v>
      </c>
      <c r="C2785">
        <v>138.71</v>
      </c>
      <c r="D2785">
        <v>181.3</v>
      </c>
      <c r="E2785">
        <v>89.93</v>
      </c>
      <c r="F2785">
        <v>31.21</v>
      </c>
      <c r="G2785">
        <v>52.56</v>
      </c>
      <c r="H2785">
        <v>107.66</v>
      </c>
      <c r="L2785" s="1">
        <v>43327</v>
      </c>
      <c r="M2785" s="4">
        <f t="shared" si="87"/>
        <v>123.40060500000001</v>
      </c>
      <c r="N2785" s="4">
        <f t="shared" si="86"/>
        <v>179.23</v>
      </c>
    </row>
    <row r="2786" spans="1:14" x14ac:dyDescent="0.3">
      <c r="A2786" s="1">
        <v>43328</v>
      </c>
      <c r="B2786">
        <v>179.82</v>
      </c>
      <c r="C2786">
        <v>138.93</v>
      </c>
      <c r="D2786">
        <v>181.07</v>
      </c>
      <c r="E2786">
        <v>90.81</v>
      </c>
      <c r="F2786">
        <v>31.51</v>
      </c>
      <c r="G2786">
        <v>53.33</v>
      </c>
      <c r="H2786">
        <v>107.64</v>
      </c>
      <c r="L2786" s="1">
        <v>43328</v>
      </c>
      <c r="M2786" s="4">
        <f t="shared" si="87"/>
        <v>123.62725499999999</v>
      </c>
      <c r="N2786" s="4">
        <f t="shared" si="86"/>
        <v>179.82</v>
      </c>
    </row>
    <row r="2787" spans="1:14" x14ac:dyDescent="0.3">
      <c r="A2787" s="1">
        <v>43329</v>
      </c>
      <c r="B2787">
        <v>179.86</v>
      </c>
      <c r="C2787">
        <v>138.4</v>
      </c>
      <c r="D2787">
        <v>179.72</v>
      </c>
      <c r="E2787">
        <v>91.09</v>
      </c>
      <c r="F2787">
        <v>31.6</v>
      </c>
      <c r="G2787">
        <v>54.395000000000003</v>
      </c>
      <c r="H2787">
        <v>107.58</v>
      </c>
      <c r="L2787" s="1">
        <v>43329</v>
      </c>
      <c r="M2787" s="4">
        <f t="shared" si="87"/>
        <v>123.24679999999999</v>
      </c>
      <c r="N2787" s="4">
        <f t="shared" si="86"/>
        <v>179.86</v>
      </c>
    </row>
    <row r="2788" spans="1:14" x14ac:dyDescent="0.3">
      <c r="A2788" s="1">
        <v>43330</v>
      </c>
      <c r="B2788">
        <v>179.86</v>
      </c>
      <c r="C2788">
        <v>138.4</v>
      </c>
      <c r="D2788">
        <v>179.72</v>
      </c>
      <c r="E2788">
        <v>91.09</v>
      </c>
      <c r="F2788">
        <v>31.6</v>
      </c>
      <c r="G2788">
        <v>54.395000000000003</v>
      </c>
      <c r="H2788">
        <v>107.58</v>
      </c>
      <c r="L2788" s="1">
        <v>43330</v>
      </c>
      <c r="M2788" s="4">
        <f t="shared" si="87"/>
        <v>123.24679999999999</v>
      </c>
      <c r="N2788" s="4">
        <f t="shared" si="86"/>
        <v>179.86</v>
      </c>
    </row>
    <row r="2789" spans="1:14" x14ac:dyDescent="0.3">
      <c r="A2789" s="1">
        <v>43331</v>
      </c>
      <c r="B2789">
        <v>179.86</v>
      </c>
      <c r="C2789">
        <v>138.4</v>
      </c>
      <c r="D2789">
        <v>179.72</v>
      </c>
      <c r="E2789">
        <v>91.09</v>
      </c>
      <c r="F2789">
        <v>31.6</v>
      </c>
      <c r="G2789">
        <v>54.395000000000003</v>
      </c>
      <c r="H2789">
        <v>107.58</v>
      </c>
      <c r="L2789" s="1">
        <v>43331</v>
      </c>
      <c r="M2789" s="4">
        <f t="shared" si="87"/>
        <v>123.24679999999999</v>
      </c>
      <c r="N2789" s="4">
        <f t="shared" si="86"/>
        <v>179.86</v>
      </c>
    </row>
    <row r="2790" spans="1:14" x14ac:dyDescent="0.3">
      <c r="A2790" s="1">
        <v>43332</v>
      </c>
      <c r="B2790">
        <v>179.7</v>
      </c>
      <c r="C2790">
        <v>139.24</v>
      </c>
      <c r="D2790">
        <v>179.56</v>
      </c>
      <c r="E2790">
        <v>91.39</v>
      </c>
      <c r="F2790">
        <v>31.61</v>
      </c>
      <c r="G2790">
        <v>53.865000000000002</v>
      </c>
      <c r="H2790">
        <v>106.87</v>
      </c>
      <c r="L2790" s="1">
        <v>43332</v>
      </c>
      <c r="M2790" s="4">
        <f t="shared" si="87"/>
        <v>123.42180499999999</v>
      </c>
      <c r="N2790" s="4">
        <f t="shared" si="86"/>
        <v>179.7</v>
      </c>
    </row>
    <row r="2791" spans="1:14" x14ac:dyDescent="0.3">
      <c r="A2791" s="1">
        <v>43333</v>
      </c>
      <c r="B2791">
        <v>180.36</v>
      </c>
      <c r="C2791">
        <v>139.54</v>
      </c>
      <c r="D2791">
        <v>183.06</v>
      </c>
      <c r="E2791">
        <v>91.39</v>
      </c>
      <c r="F2791">
        <v>31.93</v>
      </c>
      <c r="G2791">
        <v>53.76</v>
      </c>
      <c r="H2791">
        <v>105.98</v>
      </c>
      <c r="L2791" s="1">
        <v>43333</v>
      </c>
      <c r="M2791" s="4">
        <f t="shared" si="87"/>
        <v>124.30246499999998</v>
      </c>
      <c r="N2791" s="4">
        <f t="shared" si="86"/>
        <v>180.36</v>
      </c>
    </row>
    <row r="2792" spans="1:14" x14ac:dyDescent="0.3">
      <c r="A2792" s="1">
        <v>43334</v>
      </c>
      <c r="B2792">
        <v>181.06</v>
      </c>
      <c r="C2792">
        <v>140.65</v>
      </c>
      <c r="D2792">
        <v>183.92</v>
      </c>
      <c r="E2792">
        <v>91.48</v>
      </c>
      <c r="F2792">
        <v>31.91</v>
      </c>
      <c r="G2792">
        <v>53.762999999999998</v>
      </c>
      <c r="H2792">
        <v>107.06</v>
      </c>
      <c r="L2792" s="1">
        <v>43334</v>
      </c>
      <c r="M2792" s="4">
        <f t="shared" si="87"/>
        <v>125.027755</v>
      </c>
      <c r="N2792" s="4">
        <f t="shared" si="86"/>
        <v>181.06</v>
      </c>
    </row>
    <row r="2793" spans="1:14" x14ac:dyDescent="0.3">
      <c r="A2793" s="1">
        <v>43335</v>
      </c>
      <c r="B2793">
        <v>180.8</v>
      </c>
      <c r="C2793">
        <v>140.86000000000001</v>
      </c>
      <c r="D2793">
        <v>184.13</v>
      </c>
      <c r="E2793">
        <v>91.45</v>
      </c>
      <c r="F2793">
        <v>31.52</v>
      </c>
      <c r="G2793">
        <v>53.872999999999998</v>
      </c>
      <c r="H2793">
        <v>107.56</v>
      </c>
      <c r="L2793" s="1">
        <v>43335</v>
      </c>
      <c r="M2793" s="4">
        <f t="shared" si="87"/>
        <v>125.21006</v>
      </c>
      <c r="N2793" s="4">
        <f t="shared" si="86"/>
        <v>180.8</v>
      </c>
    </row>
    <row r="2794" spans="1:14" x14ac:dyDescent="0.3">
      <c r="A2794" s="1">
        <v>43336</v>
      </c>
      <c r="B2794">
        <v>182.48</v>
      </c>
      <c r="C2794">
        <v>143.5</v>
      </c>
      <c r="D2794">
        <v>186.8</v>
      </c>
      <c r="E2794">
        <v>91.89</v>
      </c>
      <c r="F2794">
        <v>31.91</v>
      </c>
      <c r="G2794">
        <v>54.04</v>
      </c>
      <c r="H2794">
        <v>108.4</v>
      </c>
      <c r="L2794" s="1">
        <v>43336</v>
      </c>
      <c r="M2794" s="4">
        <f t="shared" si="87"/>
        <v>126.96845500000001</v>
      </c>
      <c r="N2794" s="4">
        <f t="shared" si="86"/>
        <v>182.48</v>
      </c>
    </row>
    <row r="2795" spans="1:14" x14ac:dyDescent="0.3">
      <c r="A2795" s="1">
        <v>43337</v>
      </c>
      <c r="B2795">
        <v>182.48</v>
      </c>
      <c r="C2795">
        <v>143.5</v>
      </c>
      <c r="D2795">
        <v>186.8</v>
      </c>
      <c r="E2795">
        <v>91.89</v>
      </c>
      <c r="F2795">
        <v>31.91</v>
      </c>
      <c r="G2795">
        <v>54.04</v>
      </c>
      <c r="H2795">
        <v>108.4</v>
      </c>
      <c r="L2795" s="1">
        <v>43337</v>
      </c>
      <c r="M2795" s="4">
        <f t="shared" si="87"/>
        <v>126.96845500000001</v>
      </c>
      <c r="N2795" s="4">
        <f t="shared" si="86"/>
        <v>182.48</v>
      </c>
    </row>
    <row r="2796" spans="1:14" x14ac:dyDescent="0.3">
      <c r="A2796" s="1">
        <v>43338</v>
      </c>
      <c r="B2796">
        <v>182.48</v>
      </c>
      <c r="C2796">
        <v>143.5</v>
      </c>
      <c r="D2796">
        <v>186.8</v>
      </c>
      <c r="E2796">
        <v>91.89</v>
      </c>
      <c r="F2796">
        <v>31.91</v>
      </c>
      <c r="G2796">
        <v>54.04</v>
      </c>
      <c r="H2796">
        <v>108.4</v>
      </c>
      <c r="L2796" s="1">
        <v>43338</v>
      </c>
      <c r="M2796" s="4">
        <f t="shared" si="87"/>
        <v>126.96845500000001</v>
      </c>
      <c r="N2796" s="4">
        <f t="shared" si="86"/>
        <v>182.48</v>
      </c>
    </row>
    <row r="2797" spans="1:14" x14ac:dyDescent="0.3">
      <c r="A2797" s="1">
        <v>43339</v>
      </c>
      <c r="B2797">
        <v>184.34</v>
      </c>
      <c r="C2797">
        <v>144.86000000000001</v>
      </c>
      <c r="D2797">
        <v>189.77</v>
      </c>
      <c r="E2797">
        <v>92.22</v>
      </c>
      <c r="F2797">
        <v>32.5</v>
      </c>
      <c r="G2797">
        <v>54.484999999999999</v>
      </c>
      <c r="H2797">
        <v>109.6</v>
      </c>
      <c r="L2797" s="1">
        <v>43339</v>
      </c>
      <c r="M2797" s="4">
        <f t="shared" si="87"/>
        <v>128.40125</v>
      </c>
      <c r="N2797" s="4">
        <f t="shared" si="86"/>
        <v>184.34</v>
      </c>
    </row>
    <row r="2798" spans="1:14" x14ac:dyDescent="0.3">
      <c r="A2798" s="1">
        <v>43340</v>
      </c>
      <c r="B2798">
        <v>184.61</v>
      </c>
      <c r="C2798">
        <v>145.06</v>
      </c>
      <c r="D2798">
        <v>190.5</v>
      </c>
      <c r="E2798">
        <v>92.27</v>
      </c>
      <c r="F2798">
        <v>32.43</v>
      </c>
      <c r="G2798">
        <v>54.924999999999997</v>
      </c>
      <c r="H2798">
        <v>110.26</v>
      </c>
      <c r="L2798" s="1">
        <v>43340</v>
      </c>
      <c r="M2798" s="4">
        <f t="shared" si="87"/>
        <v>128.77121500000001</v>
      </c>
      <c r="N2798" s="4">
        <f t="shared" si="86"/>
        <v>184.61</v>
      </c>
    </row>
    <row r="2799" spans="1:14" x14ac:dyDescent="0.3">
      <c r="A2799" s="1">
        <v>43341</v>
      </c>
      <c r="B2799">
        <v>186.74</v>
      </c>
      <c r="C2799">
        <v>146.16</v>
      </c>
      <c r="D2799">
        <v>191</v>
      </c>
      <c r="E2799">
        <v>92.87</v>
      </c>
      <c r="F2799">
        <v>32.57</v>
      </c>
      <c r="G2799">
        <v>55.744999999999997</v>
      </c>
      <c r="H2799">
        <v>112.02</v>
      </c>
      <c r="L2799" s="1">
        <v>43341</v>
      </c>
      <c r="M2799" s="4">
        <f t="shared" si="87"/>
        <v>129.62928500000001</v>
      </c>
      <c r="N2799" s="4">
        <f t="shared" si="86"/>
        <v>186.74</v>
      </c>
    </row>
    <row r="2800" spans="1:14" x14ac:dyDescent="0.3">
      <c r="A2800" s="1">
        <v>43342</v>
      </c>
      <c r="B2800">
        <v>186.41</v>
      </c>
      <c r="C2800">
        <v>145.82</v>
      </c>
      <c r="D2800">
        <v>189.29</v>
      </c>
      <c r="E2800">
        <v>92.8</v>
      </c>
      <c r="F2800">
        <v>32.049999999999997</v>
      </c>
      <c r="G2800">
        <v>56.258000000000003</v>
      </c>
      <c r="H2800">
        <v>111.95</v>
      </c>
      <c r="L2800" s="1">
        <v>43342</v>
      </c>
      <c r="M2800" s="4">
        <f t="shared" si="87"/>
        <v>129.11632499999999</v>
      </c>
      <c r="N2800" s="4">
        <f t="shared" si="86"/>
        <v>186.41</v>
      </c>
    </row>
    <row r="2801" spans="1:14" x14ac:dyDescent="0.3">
      <c r="A2801" s="1">
        <v>43343</v>
      </c>
      <c r="B2801">
        <v>186.65</v>
      </c>
      <c r="C2801">
        <v>145.69</v>
      </c>
      <c r="D2801">
        <v>190.32</v>
      </c>
      <c r="E2801">
        <v>92.78</v>
      </c>
      <c r="F2801">
        <v>32.1</v>
      </c>
      <c r="G2801">
        <v>56.908000000000001</v>
      </c>
      <c r="H2801">
        <v>112.33</v>
      </c>
      <c r="L2801" s="1">
        <v>43343</v>
      </c>
      <c r="M2801" s="4">
        <f t="shared" si="87"/>
        <v>129.42834999999999</v>
      </c>
      <c r="N2801" s="4">
        <f t="shared" si="86"/>
        <v>186.65</v>
      </c>
    </row>
    <row r="2802" spans="1:14" x14ac:dyDescent="0.3">
      <c r="A2802" s="1">
        <v>43344</v>
      </c>
      <c r="B2802">
        <v>186.65</v>
      </c>
      <c r="C2802">
        <v>145.69</v>
      </c>
      <c r="D2802">
        <v>190.32</v>
      </c>
      <c r="E2802">
        <v>92.78</v>
      </c>
      <c r="F2802">
        <v>32.1</v>
      </c>
      <c r="G2802">
        <v>56.908000000000001</v>
      </c>
      <c r="H2802">
        <v>112.33</v>
      </c>
      <c r="L2802" s="1">
        <v>43344</v>
      </c>
      <c r="M2802" s="4">
        <f t="shared" si="87"/>
        <v>129.42834999999999</v>
      </c>
      <c r="N2802" s="4">
        <f t="shared" si="86"/>
        <v>186.65</v>
      </c>
    </row>
    <row r="2803" spans="1:14" x14ac:dyDescent="0.3">
      <c r="A2803" s="1">
        <v>43345</v>
      </c>
      <c r="B2803">
        <v>186.65</v>
      </c>
      <c r="C2803">
        <v>145.69</v>
      </c>
      <c r="D2803">
        <v>190.32</v>
      </c>
      <c r="E2803">
        <v>92.78</v>
      </c>
      <c r="F2803">
        <v>32.1</v>
      </c>
      <c r="G2803">
        <v>56.908000000000001</v>
      </c>
      <c r="H2803">
        <v>112.33</v>
      </c>
      <c r="L2803" s="1">
        <v>43345</v>
      </c>
      <c r="M2803" s="4">
        <f t="shared" si="87"/>
        <v>129.42834999999999</v>
      </c>
      <c r="N2803" s="4">
        <f t="shared" si="86"/>
        <v>186.65</v>
      </c>
    </row>
    <row r="2804" spans="1:14" x14ac:dyDescent="0.3">
      <c r="A2804" s="1">
        <v>43346</v>
      </c>
      <c r="B2804">
        <v>186.65</v>
      </c>
      <c r="C2804">
        <v>145.69</v>
      </c>
      <c r="D2804">
        <v>190.32</v>
      </c>
      <c r="E2804">
        <v>92.78</v>
      </c>
      <c r="F2804">
        <v>32.1</v>
      </c>
      <c r="G2804">
        <v>56.908000000000001</v>
      </c>
      <c r="H2804">
        <v>112.33</v>
      </c>
      <c r="L2804" s="1">
        <v>43346</v>
      </c>
      <c r="M2804" s="4">
        <f t="shared" si="87"/>
        <v>129.42834999999999</v>
      </c>
      <c r="N2804" s="4">
        <f t="shared" si="86"/>
        <v>186.65</v>
      </c>
    </row>
    <row r="2805" spans="1:14" x14ac:dyDescent="0.3">
      <c r="A2805" s="1">
        <v>43347</v>
      </c>
      <c r="B2805">
        <v>185.85</v>
      </c>
      <c r="C2805">
        <v>145.05000000000001</v>
      </c>
      <c r="D2805">
        <v>191.85</v>
      </c>
      <c r="E2805">
        <v>92.04</v>
      </c>
      <c r="F2805">
        <v>31.67</v>
      </c>
      <c r="G2805">
        <v>57.09</v>
      </c>
      <c r="H2805">
        <v>111.71</v>
      </c>
      <c r="L2805" s="1">
        <v>43347</v>
      </c>
      <c r="M2805" s="4">
        <f t="shared" si="87"/>
        <v>129.43183499999998</v>
      </c>
      <c r="N2805" s="4">
        <f t="shared" si="86"/>
        <v>185.85</v>
      </c>
    </row>
    <row r="2806" spans="1:14" x14ac:dyDescent="0.3">
      <c r="A2806" s="1">
        <v>43348</v>
      </c>
      <c r="B2806">
        <v>183.45</v>
      </c>
      <c r="C2806">
        <v>141.13</v>
      </c>
      <c r="D2806">
        <v>190.92</v>
      </c>
      <c r="E2806">
        <v>92.41</v>
      </c>
      <c r="F2806">
        <v>31.25</v>
      </c>
      <c r="G2806">
        <v>56.718000000000004</v>
      </c>
      <c r="H2806">
        <v>108.49</v>
      </c>
      <c r="L2806" s="1">
        <v>43348</v>
      </c>
      <c r="M2806" s="4">
        <f t="shared" si="87"/>
        <v>127.523425</v>
      </c>
      <c r="N2806" s="4">
        <f t="shared" si="86"/>
        <v>183.45</v>
      </c>
    </row>
    <row r="2807" spans="1:14" x14ac:dyDescent="0.3">
      <c r="A2807" s="1">
        <v>43349</v>
      </c>
      <c r="B2807">
        <v>181.81</v>
      </c>
      <c r="C2807">
        <v>140.07</v>
      </c>
      <c r="D2807">
        <v>185.86</v>
      </c>
      <c r="E2807">
        <v>92.41</v>
      </c>
      <c r="F2807">
        <v>31.08</v>
      </c>
      <c r="G2807">
        <v>55.774999999999999</v>
      </c>
      <c r="H2807">
        <v>108.74</v>
      </c>
      <c r="L2807" s="1">
        <v>43349</v>
      </c>
      <c r="M2807" s="4">
        <f t="shared" si="87"/>
        <v>125.81804</v>
      </c>
      <c r="N2807" s="4">
        <f t="shared" si="86"/>
        <v>181.81</v>
      </c>
    </row>
    <row r="2808" spans="1:14" x14ac:dyDescent="0.3">
      <c r="A2808" s="1">
        <v>43350</v>
      </c>
      <c r="B2808">
        <v>181.11</v>
      </c>
      <c r="C2808">
        <v>140.87</v>
      </c>
      <c r="D2808">
        <v>185.09</v>
      </c>
      <c r="E2808">
        <v>92.55</v>
      </c>
      <c r="F2808">
        <v>30.98</v>
      </c>
      <c r="G2808">
        <v>55.325000000000003</v>
      </c>
      <c r="H2808">
        <v>108.21</v>
      </c>
      <c r="L2808" s="1">
        <v>43350</v>
      </c>
      <c r="M2808" s="4">
        <f t="shared" si="87"/>
        <v>125.82848999999999</v>
      </c>
      <c r="N2808" s="4">
        <f t="shared" si="86"/>
        <v>181.11</v>
      </c>
    </row>
    <row r="2809" spans="1:14" x14ac:dyDescent="0.3">
      <c r="A2809" s="1">
        <v>43351</v>
      </c>
      <c r="B2809">
        <v>181.11</v>
      </c>
      <c r="C2809">
        <v>140.87</v>
      </c>
      <c r="D2809">
        <v>185.09</v>
      </c>
      <c r="E2809">
        <v>92.55</v>
      </c>
      <c r="F2809">
        <v>30.98</v>
      </c>
      <c r="G2809">
        <v>55.325000000000003</v>
      </c>
      <c r="H2809">
        <v>108.21</v>
      </c>
      <c r="L2809" s="1">
        <v>43351</v>
      </c>
      <c r="M2809" s="4">
        <f t="shared" si="87"/>
        <v>125.82848999999999</v>
      </c>
      <c r="N2809" s="4">
        <f t="shared" si="86"/>
        <v>181.11</v>
      </c>
    </row>
    <row r="2810" spans="1:14" x14ac:dyDescent="0.3">
      <c r="A2810" s="1">
        <v>43352</v>
      </c>
      <c r="B2810">
        <v>181.11</v>
      </c>
      <c r="C2810">
        <v>140.87</v>
      </c>
      <c r="D2810">
        <v>185.09</v>
      </c>
      <c r="E2810">
        <v>92.55</v>
      </c>
      <c r="F2810">
        <v>30.98</v>
      </c>
      <c r="G2810">
        <v>55.325000000000003</v>
      </c>
      <c r="H2810">
        <v>108.21</v>
      </c>
      <c r="L2810" s="1">
        <v>43352</v>
      </c>
      <c r="M2810" s="4">
        <f t="shared" si="87"/>
        <v>125.82848999999999</v>
      </c>
      <c r="N2810" s="4">
        <f t="shared" si="86"/>
        <v>181.11</v>
      </c>
    </row>
    <row r="2811" spans="1:14" x14ac:dyDescent="0.3">
      <c r="A2811" s="1">
        <v>43353</v>
      </c>
      <c r="B2811">
        <v>181.72</v>
      </c>
      <c r="C2811">
        <v>141.47999999999999</v>
      </c>
      <c r="D2811">
        <v>187.05</v>
      </c>
      <c r="E2811">
        <v>92.31</v>
      </c>
      <c r="F2811">
        <v>31.02</v>
      </c>
      <c r="G2811">
        <v>54.582999999999998</v>
      </c>
      <c r="H2811">
        <v>109.38</v>
      </c>
      <c r="L2811" s="1">
        <v>43353</v>
      </c>
      <c r="M2811" s="4">
        <f t="shared" si="87"/>
        <v>126.53881</v>
      </c>
      <c r="N2811" s="4">
        <f t="shared" si="86"/>
        <v>181.72</v>
      </c>
    </row>
    <row r="2812" spans="1:14" x14ac:dyDescent="0.3">
      <c r="A2812" s="1">
        <v>43354</v>
      </c>
      <c r="B2812">
        <v>183.12</v>
      </c>
      <c r="C2812">
        <v>143.09</v>
      </c>
      <c r="D2812">
        <v>185.24</v>
      </c>
      <c r="E2812">
        <v>92.23</v>
      </c>
      <c r="F2812">
        <v>31.18</v>
      </c>
      <c r="G2812">
        <v>55.963000000000001</v>
      </c>
      <c r="H2812">
        <v>111.24</v>
      </c>
      <c r="L2812" s="1">
        <v>43354</v>
      </c>
      <c r="M2812" s="4">
        <f t="shared" si="87"/>
        <v>126.96189000000001</v>
      </c>
      <c r="N2812" s="4">
        <f t="shared" si="86"/>
        <v>183.12</v>
      </c>
    </row>
    <row r="2813" spans="1:14" x14ac:dyDescent="0.3">
      <c r="A2813" s="1">
        <v>43355</v>
      </c>
      <c r="B2813">
        <v>182.58</v>
      </c>
      <c r="C2813">
        <v>142.93</v>
      </c>
      <c r="D2813">
        <v>183.1</v>
      </c>
      <c r="E2813">
        <v>92.69</v>
      </c>
      <c r="F2813">
        <v>31.45</v>
      </c>
      <c r="G2813">
        <v>55.268000000000001</v>
      </c>
      <c r="H2813">
        <v>111.71</v>
      </c>
      <c r="L2813" s="1">
        <v>43355</v>
      </c>
      <c r="M2813" s="4">
        <f t="shared" si="87"/>
        <v>126.41752499999998</v>
      </c>
      <c r="N2813" s="4">
        <f t="shared" si="86"/>
        <v>182.58</v>
      </c>
    </row>
    <row r="2814" spans="1:14" x14ac:dyDescent="0.3">
      <c r="A2814" s="1">
        <v>43356</v>
      </c>
      <c r="B2814">
        <v>184.53</v>
      </c>
      <c r="C2814">
        <v>143.16999999999999</v>
      </c>
      <c r="D2814">
        <v>185.19</v>
      </c>
      <c r="E2814">
        <v>93.84</v>
      </c>
      <c r="F2814">
        <v>31.7</v>
      </c>
      <c r="G2814">
        <v>56.603000000000002</v>
      </c>
      <c r="H2814">
        <v>112.91</v>
      </c>
      <c r="L2814" s="1">
        <v>43356</v>
      </c>
      <c r="M2814" s="4">
        <f t="shared" si="87"/>
        <v>127.45014999999998</v>
      </c>
      <c r="N2814" s="4">
        <f t="shared" si="86"/>
        <v>184.53</v>
      </c>
    </row>
    <row r="2815" spans="1:14" x14ac:dyDescent="0.3">
      <c r="A2815" s="1">
        <v>43357</v>
      </c>
      <c r="B2815">
        <v>183.99</v>
      </c>
      <c r="C2815">
        <v>142.84</v>
      </c>
      <c r="D2815">
        <v>187.27</v>
      </c>
      <c r="E2815">
        <v>93.53</v>
      </c>
      <c r="F2815">
        <v>32</v>
      </c>
      <c r="G2815">
        <v>55.96</v>
      </c>
      <c r="H2815">
        <v>113.37</v>
      </c>
      <c r="L2815" s="1">
        <v>43357</v>
      </c>
      <c r="M2815" s="4">
        <f t="shared" si="87"/>
        <v>127.79</v>
      </c>
      <c r="N2815" s="4">
        <f t="shared" si="86"/>
        <v>183.99</v>
      </c>
    </row>
    <row r="2816" spans="1:14" x14ac:dyDescent="0.3">
      <c r="A2816" s="1">
        <v>43358</v>
      </c>
      <c r="B2816">
        <v>183.99</v>
      </c>
      <c r="C2816">
        <v>142.84</v>
      </c>
      <c r="D2816">
        <v>187.27</v>
      </c>
      <c r="E2816">
        <v>93.53</v>
      </c>
      <c r="F2816">
        <v>32</v>
      </c>
      <c r="G2816">
        <v>55.96</v>
      </c>
      <c r="H2816">
        <v>113.37</v>
      </c>
      <c r="L2816" s="1">
        <v>43358</v>
      </c>
      <c r="M2816" s="4">
        <f t="shared" si="87"/>
        <v>127.79</v>
      </c>
      <c r="N2816" s="4">
        <f t="shared" si="86"/>
        <v>183.99</v>
      </c>
    </row>
    <row r="2817" spans="1:14" x14ac:dyDescent="0.3">
      <c r="A2817" s="1">
        <v>43359</v>
      </c>
      <c r="B2817">
        <v>183.99</v>
      </c>
      <c r="C2817">
        <v>142.84</v>
      </c>
      <c r="D2817">
        <v>187.27</v>
      </c>
      <c r="E2817">
        <v>93.53</v>
      </c>
      <c r="F2817">
        <v>32</v>
      </c>
      <c r="G2817">
        <v>55.96</v>
      </c>
      <c r="H2817">
        <v>113.37</v>
      </c>
      <c r="L2817" s="1">
        <v>43359</v>
      </c>
      <c r="M2817" s="4">
        <f t="shared" si="87"/>
        <v>127.79</v>
      </c>
      <c r="N2817" s="4">
        <f t="shared" si="86"/>
        <v>183.99</v>
      </c>
    </row>
    <row r="2818" spans="1:14" x14ac:dyDescent="0.3">
      <c r="A2818" s="1">
        <v>43360</v>
      </c>
      <c r="B2818">
        <v>181.34</v>
      </c>
      <c r="C2818">
        <v>139.80000000000001</v>
      </c>
      <c r="D2818">
        <v>184.66</v>
      </c>
      <c r="E2818">
        <v>93.19</v>
      </c>
      <c r="F2818">
        <v>32.130000000000003</v>
      </c>
      <c r="G2818">
        <v>54.47</v>
      </c>
      <c r="H2818">
        <v>112.14</v>
      </c>
      <c r="L2818" s="1">
        <v>43360</v>
      </c>
      <c r="M2818" s="4">
        <f t="shared" si="87"/>
        <v>125.75056499999999</v>
      </c>
      <c r="N2818" s="4">
        <f t="shared" ref="N2818:N2881" si="88">B2818</f>
        <v>181.34</v>
      </c>
    </row>
    <row r="2819" spans="1:14" x14ac:dyDescent="0.3">
      <c r="A2819" s="1">
        <v>43361</v>
      </c>
      <c r="B2819">
        <v>182.84</v>
      </c>
      <c r="C2819">
        <v>141.24</v>
      </c>
      <c r="D2819">
        <v>186.25</v>
      </c>
      <c r="E2819">
        <v>93.73</v>
      </c>
      <c r="F2819">
        <v>32.409999999999997</v>
      </c>
      <c r="G2819">
        <v>54.56</v>
      </c>
      <c r="H2819">
        <v>113.21</v>
      </c>
      <c r="L2819" s="1">
        <v>43361</v>
      </c>
      <c r="M2819" s="4">
        <f t="shared" ref="M2819:M2882" si="89">C2819*0.35+D2819*25%+E2819*15%+F2819*0.05%+G2819*10%+H2819*10%</f>
        <v>126.849205</v>
      </c>
      <c r="N2819" s="4">
        <f t="shared" si="88"/>
        <v>182.84</v>
      </c>
    </row>
    <row r="2820" spans="1:14" x14ac:dyDescent="0.3">
      <c r="A2820" s="1">
        <v>43362</v>
      </c>
      <c r="B2820">
        <v>182.7</v>
      </c>
      <c r="C2820">
        <v>140.69</v>
      </c>
      <c r="D2820">
        <v>186.54</v>
      </c>
      <c r="E2820">
        <v>93.6</v>
      </c>
      <c r="F2820">
        <v>32.94</v>
      </c>
      <c r="G2820">
        <v>54.593000000000004</v>
      </c>
      <c r="H2820">
        <v>111.7</v>
      </c>
      <c r="L2820" s="1">
        <v>43362</v>
      </c>
      <c r="M2820" s="4">
        <f t="shared" si="89"/>
        <v>126.56226999999998</v>
      </c>
      <c r="N2820" s="4">
        <f t="shared" si="88"/>
        <v>182.7</v>
      </c>
    </row>
    <row r="2821" spans="1:14" x14ac:dyDescent="0.3">
      <c r="A2821" s="1">
        <v>43363</v>
      </c>
      <c r="B2821">
        <v>184.72</v>
      </c>
      <c r="C2821">
        <v>141.91</v>
      </c>
      <c r="D2821">
        <v>188.8</v>
      </c>
      <c r="E2821">
        <v>94.51</v>
      </c>
      <c r="F2821">
        <v>33.32</v>
      </c>
      <c r="G2821">
        <v>55.008000000000003</v>
      </c>
      <c r="H2821">
        <v>113.57</v>
      </c>
      <c r="L2821" s="1">
        <v>43363</v>
      </c>
      <c r="M2821" s="4">
        <f t="shared" si="89"/>
        <v>127.91946</v>
      </c>
      <c r="N2821" s="4">
        <f t="shared" si="88"/>
        <v>184.72</v>
      </c>
    </row>
    <row r="2822" spans="1:14" x14ac:dyDescent="0.3">
      <c r="A2822" s="1">
        <v>43364</v>
      </c>
      <c r="B2822">
        <v>183.71</v>
      </c>
      <c r="C2822">
        <v>140.13</v>
      </c>
      <c r="D2822">
        <v>188.29</v>
      </c>
      <c r="E2822">
        <v>94.27</v>
      </c>
      <c r="F2822">
        <v>33.68</v>
      </c>
      <c r="G2822">
        <v>54.414999999999999</v>
      </c>
      <c r="H2822">
        <v>114.26</v>
      </c>
      <c r="L2822" s="1">
        <v>43364</v>
      </c>
      <c r="M2822" s="4">
        <f t="shared" si="89"/>
        <v>127.14284000000001</v>
      </c>
      <c r="N2822" s="4">
        <f t="shared" si="88"/>
        <v>183.71</v>
      </c>
    </row>
    <row r="2823" spans="1:14" x14ac:dyDescent="0.3">
      <c r="A2823" s="1">
        <v>43365</v>
      </c>
      <c r="B2823">
        <v>183.71</v>
      </c>
      <c r="C2823">
        <v>140.13</v>
      </c>
      <c r="D2823">
        <v>188.29</v>
      </c>
      <c r="E2823">
        <v>94.27</v>
      </c>
      <c r="F2823">
        <v>33.68</v>
      </c>
      <c r="G2823">
        <v>54.414999999999999</v>
      </c>
      <c r="H2823">
        <v>114.26</v>
      </c>
      <c r="L2823" s="1">
        <v>43365</v>
      </c>
      <c r="M2823" s="4">
        <f t="shared" si="89"/>
        <v>127.14284000000001</v>
      </c>
      <c r="N2823" s="4">
        <f t="shared" si="88"/>
        <v>183.71</v>
      </c>
    </row>
    <row r="2824" spans="1:14" x14ac:dyDescent="0.3">
      <c r="A2824" s="1">
        <v>43366</v>
      </c>
      <c r="B2824">
        <v>183.71</v>
      </c>
      <c r="C2824">
        <v>140.13</v>
      </c>
      <c r="D2824">
        <v>188.29</v>
      </c>
      <c r="E2824">
        <v>94.27</v>
      </c>
      <c r="F2824">
        <v>33.68</v>
      </c>
      <c r="G2824">
        <v>54.414999999999999</v>
      </c>
      <c r="H2824">
        <v>114.26</v>
      </c>
      <c r="L2824" s="1">
        <v>43366</v>
      </c>
      <c r="M2824" s="4">
        <f t="shared" si="89"/>
        <v>127.14284000000001</v>
      </c>
      <c r="N2824" s="4">
        <f t="shared" si="88"/>
        <v>183.71</v>
      </c>
    </row>
    <row r="2825" spans="1:14" x14ac:dyDescent="0.3">
      <c r="A2825" s="1">
        <v>43367</v>
      </c>
      <c r="B2825">
        <v>183.89</v>
      </c>
      <c r="C2825">
        <v>140.81</v>
      </c>
      <c r="D2825">
        <v>188.94</v>
      </c>
      <c r="E2825">
        <v>94.46</v>
      </c>
      <c r="F2825">
        <v>33.69</v>
      </c>
      <c r="G2825">
        <v>55.198</v>
      </c>
      <c r="H2825">
        <v>114.67</v>
      </c>
      <c r="L2825" s="1">
        <v>43367</v>
      </c>
      <c r="M2825" s="4">
        <f t="shared" si="89"/>
        <v>127.69114499999999</v>
      </c>
      <c r="N2825" s="4">
        <f t="shared" si="88"/>
        <v>183.89</v>
      </c>
    </row>
    <row r="2826" spans="1:14" x14ac:dyDescent="0.3">
      <c r="A2826" s="1">
        <v>43368</v>
      </c>
      <c r="B2826">
        <v>184.14</v>
      </c>
      <c r="C2826">
        <v>141.77000000000001</v>
      </c>
      <c r="D2826">
        <v>185.93</v>
      </c>
      <c r="E2826">
        <v>94.17</v>
      </c>
      <c r="F2826">
        <v>33.479999999999997</v>
      </c>
      <c r="G2826">
        <v>55.548000000000002</v>
      </c>
      <c r="H2826">
        <v>114.45</v>
      </c>
      <c r="L2826" s="1">
        <v>43368</v>
      </c>
      <c r="M2826" s="4">
        <f t="shared" si="89"/>
        <v>127.24404000000001</v>
      </c>
      <c r="N2826" s="4">
        <f t="shared" si="88"/>
        <v>184.14</v>
      </c>
    </row>
    <row r="2827" spans="1:14" x14ac:dyDescent="0.3">
      <c r="A2827" s="1">
        <v>43369</v>
      </c>
      <c r="B2827">
        <v>184.27</v>
      </c>
      <c r="C2827">
        <v>141.66</v>
      </c>
      <c r="D2827">
        <v>183.2</v>
      </c>
      <c r="E2827">
        <v>94.38</v>
      </c>
      <c r="F2827">
        <v>33.32</v>
      </c>
      <c r="G2827">
        <v>55.104999999999997</v>
      </c>
      <c r="H2827">
        <v>113.98</v>
      </c>
      <c r="L2827" s="1">
        <v>43369</v>
      </c>
      <c r="M2827" s="4">
        <f t="shared" si="89"/>
        <v>126.46315999999999</v>
      </c>
      <c r="N2827" s="4">
        <f t="shared" si="88"/>
        <v>184.27</v>
      </c>
    </row>
    <row r="2828" spans="1:14" x14ac:dyDescent="0.3">
      <c r="A2828" s="1">
        <v>43370</v>
      </c>
      <c r="B2828">
        <v>185.83</v>
      </c>
      <c r="C2828">
        <v>142.37</v>
      </c>
      <c r="D2828">
        <v>183.89</v>
      </c>
      <c r="E2828">
        <v>94.86</v>
      </c>
      <c r="F2828">
        <v>33.36</v>
      </c>
      <c r="G2828">
        <v>56.238</v>
      </c>
      <c r="H2828">
        <v>114.41</v>
      </c>
      <c r="L2828" s="1">
        <v>43370</v>
      </c>
      <c r="M2828" s="4">
        <f t="shared" si="89"/>
        <v>127.11247999999999</v>
      </c>
      <c r="N2828" s="4">
        <f t="shared" si="88"/>
        <v>185.83</v>
      </c>
    </row>
    <row r="2829" spans="1:14" x14ac:dyDescent="0.3">
      <c r="A2829" s="1">
        <v>43371</v>
      </c>
      <c r="B2829">
        <v>185.79</v>
      </c>
      <c r="C2829">
        <v>141.54</v>
      </c>
      <c r="D2829">
        <v>185.05</v>
      </c>
      <c r="E2829">
        <v>95.15</v>
      </c>
      <c r="F2829">
        <v>32.950000000000003</v>
      </c>
      <c r="G2829">
        <v>56.435000000000002</v>
      </c>
      <c r="H2829">
        <v>114.37</v>
      </c>
      <c r="L2829" s="1">
        <v>43371</v>
      </c>
      <c r="M2829" s="4">
        <f t="shared" si="89"/>
        <v>127.17097500000001</v>
      </c>
      <c r="N2829" s="4">
        <f t="shared" si="88"/>
        <v>185.79</v>
      </c>
    </row>
    <row r="2830" spans="1:14" x14ac:dyDescent="0.3">
      <c r="A2830" s="1">
        <v>43372</v>
      </c>
      <c r="B2830">
        <v>185.79</v>
      </c>
      <c r="C2830">
        <v>141.54</v>
      </c>
      <c r="D2830">
        <v>185.05</v>
      </c>
      <c r="E2830">
        <v>95.15</v>
      </c>
      <c r="F2830">
        <v>32.950000000000003</v>
      </c>
      <c r="G2830">
        <v>56.435000000000002</v>
      </c>
      <c r="H2830">
        <v>114.37</v>
      </c>
      <c r="L2830" s="1">
        <v>43372</v>
      </c>
      <c r="M2830" s="4">
        <f t="shared" si="89"/>
        <v>127.17097500000001</v>
      </c>
      <c r="N2830" s="4">
        <f t="shared" si="88"/>
        <v>185.79</v>
      </c>
    </row>
    <row r="2831" spans="1:14" x14ac:dyDescent="0.3">
      <c r="A2831" s="1">
        <v>43373</v>
      </c>
      <c r="B2831">
        <v>185.79</v>
      </c>
      <c r="C2831">
        <v>141.54</v>
      </c>
      <c r="D2831">
        <v>185.05</v>
      </c>
      <c r="E2831">
        <v>95.15</v>
      </c>
      <c r="F2831">
        <v>32.950000000000003</v>
      </c>
      <c r="G2831">
        <v>56.435000000000002</v>
      </c>
      <c r="H2831">
        <v>114.37</v>
      </c>
      <c r="L2831" s="1">
        <v>43373</v>
      </c>
      <c r="M2831" s="4">
        <f t="shared" si="89"/>
        <v>127.17097500000001</v>
      </c>
      <c r="N2831" s="4">
        <f t="shared" si="88"/>
        <v>185.79</v>
      </c>
    </row>
    <row r="2832" spans="1:14" x14ac:dyDescent="0.3">
      <c r="A2832" s="1">
        <v>43374</v>
      </c>
      <c r="B2832">
        <v>186.17</v>
      </c>
      <c r="C2832">
        <v>140.59</v>
      </c>
      <c r="D2832">
        <v>185.69</v>
      </c>
      <c r="E2832">
        <v>95.62</v>
      </c>
      <c r="F2832">
        <v>33.200000000000003</v>
      </c>
      <c r="G2832">
        <v>56.814999999999998</v>
      </c>
      <c r="H2832">
        <v>115.61</v>
      </c>
      <c r="L2832" s="1">
        <v>43374</v>
      </c>
      <c r="M2832" s="4">
        <f t="shared" si="89"/>
        <v>127.2311</v>
      </c>
      <c r="N2832" s="4">
        <f t="shared" si="88"/>
        <v>186.17</v>
      </c>
    </row>
    <row r="2833" spans="1:14" x14ac:dyDescent="0.3">
      <c r="A2833" s="1">
        <v>43375</v>
      </c>
      <c r="B2833">
        <v>185.75</v>
      </c>
      <c r="C2833">
        <v>138.77000000000001</v>
      </c>
      <c r="D2833">
        <v>185.69</v>
      </c>
      <c r="E2833">
        <v>95.51</v>
      </c>
      <c r="F2833">
        <v>33.200000000000003</v>
      </c>
      <c r="G2833">
        <v>57.32</v>
      </c>
      <c r="H2833">
        <v>115.15</v>
      </c>
      <c r="L2833" s="1">
        <v>43375</v>
      </c>
      <c r="M2833" s="4">
        <f t="shared" si="89"/>
        <v>126.58209999999998</v>
      </c>
      <c r="N2833" s="4">
        <f t="shared" si="88"/>
        <v>185.75</v>
      </c>
    </row>
    <row r="2834" spans="1:14" x14ac:dyDescent="0.3">
      <c r="A2834" s="1">
        <v>43376</v>
      </c>
      <c r="B2834">
        <v>185.95</v>
      </c>
      <c r="C2834">
        <v>139.69</v>
      </c>
      <c r="D2834">
        <v>185.86</v>
      </c>
      <c r="E2834">
        <v>95.33</v>
      </c>
      <c r="F2834">
        <v>33.25</v>
      </c>
      <c r="G2834">
        <v>58.018000000000001</v>
      </c>
      <c r="H2834">
        <v>115.17</v>
      </c>
      <c r="L2834" s="1">
        <v>43376</v>
      </c>
      <c r="M2834" s="4">
        <f t="shared" si="89"/>
        <v>126.99142499999999</v>
      </c>
      <c r="N2834" s="4">
        <f t="shared" si="88"/>
        <v>185.95</v>
      </c>
    </row>
    <row r="2835" spans="1:14" x14ac:dyDescent="0.3">
      <c r="A2835" s="1">
        <v>43377</v>
      </c>
      <c r="B2835">
        <v>182.38</v>
      </c>
      <c r="C2835">
        <v>136.57</v>
      </c>
      <c r="D2835">
        <v>182.57</v>
      </c>
      <c r="E2835">
        <v>94.4</v>
      </c>
      <c r="F2835">
        <v>32.869999999999997</v>
      </c>
      <c r="G2835">
        <v>56.997999999999998</v>
      </c>
      <c r="H2835">
        <v>112.79</v>
      </c>
      <c r="L2835" s="1">
        <v>43377</v>
      </c>
      <c r="M2835" s="4">
        <f t="shared" si="89"/>
        <v>124.59723499999998</v>
      </c>
      <c r="N2835" s="4">
        <f t="shared" si="88"/>
        <v>182.38</v>
      </c>
    </row>
    <row r="2836" spans="1:14" x14ac:dyDescent="0.3">
      <c r="A2836" s="1">
        <v>43378</v>
      </c>
      <c r="B2836">
        <v>180.15</v>
      </c>
      <c r="C2836">
        <v>135.1</v>
      </c>
      <c r="D2836">
        <v>178.25</v>
      </c>
      <c r="E2836">
        <v>94.29</v>
      </c>
      <c r="F2836">
        <v>32.299999999999997</v>
      </c>
      <c r="G2836">
        <v>56.073</v>
      </c>
      <c r="H2836">
        <v>112.13</v>
      </c>
      <c r="L2836" s="1">
        <v>43378</v>
      </c>
      <c r="M2836" s="4">
        <f t="shared" si="89"/>
        <v>122.82745</v>
      </c>
      <c r="N2836" s="4">
        <f t="shared" si="88"/>
        <v>180.15</v>
      </c>
    </row>
    <row r="2837" spans="1:14" x14ac:dyDescent="0.3">
      <c r="A2837" s="1">
        <v>43379</v>
      </c>
      <c r="B2837">
        <v>180.15</v>
      </c>
      <c r="C2837">
        <v>135.1</v>
      </c>
      <c r="D2837">
        <v>178.25</v>
      </c>
      <c r="E2837">
        <v>94.29</v>
      </c>
      <c r="F2837">
        <v>32.299999999999997</v>
      </c>
      <c r="G2837">
        <v>56.073</v>
      </c>
      <c r="H2837">
        <v>112.13</v>
      </c>
      <c r="L2837" s="1">
        <v>43379</v>
      </c>
      <c r="M2837" s="4">
        <f t="shared" si="89"/>
        <v>122.82745</v>
      </c>
      <c r="N2837" s="4">
        <f t="shared" si="88"/>
        <v>180.15</v>
      </c>
    </row>
    <row r="2838" spans="1:14" x14ac:dyDescent="0.3">
      <c r="A2838" s="1">
        <v>43380</v>
      </c>
      <c r="B2838">
        <v>180.15</v>
      </c>
      <c r="C2838">
        <v>135.1</v>
      </c>
      <c r="D2838">
        <v>178.25</v>
      </c>
      <c r="E2838">
        <v>94.29</v>
      </c>
      <c r="F2838">
        <v>32.299999999999997</v>
      </c>
      <c r="G2838">
        <v>56.073</v>
      </c>
      <c r="H2838">
        <v>112.13</v>
      </c>
      <c r="L2838" s="1">
        <v>43380</v>
      </c>
      <c r="M2838" s="4">
        <f t="shared" si="89"/>
        <v>122.82745</v>
      </c>
      <c r="N2838" s="4">
        <f t="shared" si="88"/>
        <v>180.15</v>
      </c>
    </row>
    <row r="2839" spans="1:14" x14ac:dyDescent="0.3">
      <c r="A2839" s="1">
        <v>43381</v>
      </c>
      <c r="B2839">
        <v>179.05</v>
      </c>
      <c r="C2839">
        <v>132.68</v>
      </c>
      <c r="D2839">
        <v>176.26</v>
      </c>
      <c r="E2839">
        <v>94.25</v>
      </c>
      <c r="F2839">
        <v>32.18</v>
      </c>
      <c r="G2839">
        <v>55.942999999999998</v>
      </c>
      <c r="H2839">
        <v>110.85</v>
      </c>
      <c r="L2839" s="1">
        <v>43381</v>
      </c>
      <c r="M2839" s="4">
        <f t="shared" si="89"/>
        <v>121.33589000000001</v>
      </c>
      <c r="N2839" s="4">
        <f t="shared" si="88"/>
        <v>179.05</v>
      </c>
    </row>
    <row r="2840" spans="1:14" x14ac:dyDescent="0.3">
      <c r="A2840" s="1">
        <v>43382</v>
      </c>
      <c r="B2840">
        <v>179.63</v>
      </c>
      <c r="C2840">
        <v>132.38999999999999</v>
      </c>
      <c r="D2840">
        <v>176.06</v>
      </c>
      <c r="E2840">
        <v>94.41</v>
      </c>
      <c r="F2840">
        <v>31.51</v>
      </c>
      <c r="G2840">
        <v>56.718000000000004</v>
      </c>
      <c r="H2840">
        <v>112.26</v>
      </c>
      <c r="L2840" s="1">
        <v>43382</v>
      </c>
      <c r="M2840" s="4">
        <f t="shared" si="89"/>
        <v>121.42655499999999</v>
      </c>
      <c r="N2840" s="4">
        <f t="shared" si="88"/>
        <v>179.63</v>
      </c>
    </row>
    <row r="2841" spans="1:14" x14ac:dyDescent="0.3">
      <c r="A2841" s="1">
        <v>43383</v>
      </c>
      <c r="B2841">
        <v>171.73</v>
      </c>
      <c r="C2841">
        <v>125.49</v>
      </c>
      <c r="D2841">
        <v>168.29</v>
      </c>
      <c r="E2841">
        <v>92.18</v>
      </c>
      <c r="F2841">
        <v>30.36</v>
      </c>
      <c r="G2841">
        <v>54.09</v>
      </c>
      <c r="H2841">
        <v>106.16</v>
      </c>
      <c r="L2841" s="1">
        <v>43383</v>
      </c>
      <c r="M2841" s="4">
        <f t="shared" si="89"/>
        <v>115.86118</v>
      </c>
      <c r="N2841" s="4">
        <f t="shared" si="88"/>
        <v>171.73</v>
      </c>
    </row>
    <row r="2842" spans="1:14" x14ac:dyDescent="0.3">
      <c r="A2842" s="1">
        <v>43384</v>
      </c>
      <c r="B2842">
        <v>169.6</v>
      </c>
      <c r="C2842">
        <v>124.39</v>
      </c>
      <c r="D2842">
        <v>166.61</v>
      </c>
      <c r="E2842">
        <v>89.69</v>
      </c>
      <c r="F2842">
        <v>29.72</v>
      </c>
      <c r="G2842">
        <v>53.613</v>
      </c>
      <c r="H2842">
        <v>105.91</v>
      </c>
      <c r="L2842" s="1">
        <v>43384</v>
      </c>
      <c r="M2842" s="4">
        <f t="shared" si="89"/>
        <v>114.60965999999999</v>
      </c>
      <c r="N2842" s="4">
        <f t="shared" si="88"/>
        <v>169.6</v>
      </c>
    </row>
    <row r="2843" spans="1:14" x14ac:dyDescent="0.3">
      <c r="A2843" s="1">
        <v>43385</v>
      </c>
      <c r="B2843">
        <v>174.32</v>
      </c>
      <c r="C2843">
        <v>127.98</v>
      </c>
      <c r="D2843">
        <v>169.64</v>
      </c>
      <c r="E2843">
        <v>91.07</v>
      </c>
      <c r="F2843">
        <v>30.38</v>
      </c>
      <c r="G2843">
        <v>55.527999999999999</v>
      </c>
      <c r="H2843">
        <v>109.57</v>
      </c>
      <c r="L2843" s="1">
        <v>43385</v>
      </c>
      <c r="M2843" s="4">
        <f t="shared" si="89"/>
        <v>117.38849000000002</v>
      </c>
      <c r="N2843" s="4">
        <f t="shared" si="88"/>
        <v>174.32</v>
      </c>
    </row>
    <row r="2844" spans="1:14" x14ac:dyDescent="0.3">
      <c r="A2844" s="1">
        <v>43386</v>
      </c>
      <c r="B2844">
        <v>174.32</v>
      </c>
      <c r="C2844">
        <v>127.98</v>
      </c>
      <c r="D2844">
        <v>169.64</v>
      </c>
      <c r="E2844">
        <v>91.07</v>
      </c>
      <c r="F2844">
        <v>30.38</v>
      </c>
      <c r="G2844">
        <v>55.527999999999999</v>
      </c>
      <c r="H2844">
        <v>109.57</v>
      </c>
      <c r="L2844" s="1">
        <v>43386</v>
      </c>
      <c r="M2844" s="4">
        <f t="shared" si="89"/>
        <v>117.38849000000002</v>
      </c>
      <c r="N2844" s="4">
        <f t="shared" si="88"/>
        <v>174.32</v>
      </c>
    </row>
    <row r="2845" spans="1:14" x14ac:dyDescent="0.3">
      <c r="A2845" s="1">
        <v>43387</v>
      </c>
      <c r="B2845">
        <v>174.32</v>
      </c>
      <c r="C2845">
        <v>127.98</v>
      </c>
      <c r="D2845">
        <v>169.64</v>
      </c>
      <c r="E2845">
        <v>91.07</v>
      </c>
      <c r="F2845">
        <v>30.38</v>
      </c>
      <c r="G2845">
        <v>55.527999999999999</v>
      </c>
      <c r="H2845">
        <v>109.57</v>
      </c>
      <c r="L2845" s="1">
        <v>43387</v>
      </c>
      <c r="M2845" s="4">
        <f t="shared" si="89"/>
        <v>117.38849000000002</v>
      </c>
      <c r="N2845" s="4">
        <f t="shared" si="88"/>
        <v>174.32</v>
      </c>
    </row>
    <row r="2846" spans="1:14" x14ac:dyDescent="0.3">
      <c r="A2846" s="1">
        <v>43388</v>
      </c>
      <c r="B2846">
        <v>172.21</v>
      </c>
      <c r="C2846">
        <v>127.02</v>
      </c>
      <c r="D2846">
        <v>168.25</v>
      </c>
      <c r="E2846">
        <v>90.44</v>
      </c>
      <c r="F2846">
        <v>30.53</v>
      </c>
      <c r="G2846">
        <v>54.34</v>
      </c>
      <c r="H2846">
        <v>107.6</v>
      </c>
      <c r="L2846" s="1">
        <v>43388</v>
      </c>
      <c r="M2846" s="4">
        <f t="shared" si="89"/>
        <v>116.294765</v>
      </c>
      <c r="N2846" s="4">
        <f t="shared" si="88"/>
        <v>172.21</v>
      </c>
    </row>
    <row r="2847" spans="1:14" x14ac:dyDescent="0.3">
      <c r="A2847" s="1">
        <v>43389</v>
      </c>
      <c r="B2847">
        <v>177.22</v>
      </c>
      <c r="C2847">
        <v>131.38999999999999</v>
      </c>
      <c r="D2847">
        <v>173.73</v>
      </c>
      <c r="E2847">
        <v>92.92</v>
      </c>
      <c r="F2847">
        <v>31.04</v>
      </c>
      <c r="G2847">
        <v>55.537999999999997</v>
      </c>
      <c r="H2847">
        <v>111</v>
      </c>
      <c r="L2847" s="1">
        <v>43389</v>
      </c>
      <c r="M2847" s="4">
        <f t="shared" si="89"/>
        <v>120.02631999999997</v>
      </c>
      <c r="N2847" s="4">
        <f t="shared" si="88"/>
        <v>177.22</v>
      </c>
    </row>
    <row r="2848" spans="1:14" x14ac:dyDescent="0.3">
      <c r="A2848" s="1">
        <v>43390</v>
      </c>
      <c r="B2848">
        <v>177.29</v>
      </c>
      <c r="C2848">
        <v>131.84</v>
      </c>
      <c r="D2848">
        <v>173.04</v>
      </c>
      <c r="E2848">
        <v>93.41</v>
      </c>
      <c r="F2848">
        <v>30.67</v>
      </c>
      <c r="G2848">
        <v>55.298000000000002</v>
      </c>
      <c r="H2848">
        <v>110.71</v>
      </c>
      <c r="L2848" s="1">
        <v>43390</v>
      </c>
      <c r="M2848" s="4">
        <f t="shared" si="89"/>
        <v>120.03163499999998</v>
      </c>
      <c r="N2848" s="4">
        <f t="shared" si="88"/>
        <v>177.29</v>
      </c>
    </row>
    <row r="2849" spans="1:14" x14ac:dyDescent="0.3">
      <c r="A2849" s="1">
        <v>43391</v>
      </c>
      <c r="B2849">
        <v>173.18</v>
      </c>
      <c r="C2849">
        <v>128.38</v>
      </c>
      <c r="D2849">
        <v>168.71</v>
      </c>
      <c r="E2849">
        <v>92.35</v>
      </c>
      <c r="F2849">
        <v>30.05</v>
      </c>
      <c r="G2849">
        <v>54.005000000000003</v>
      </c>
      <c r="H2849">
        <v>108.5</v>
      </c>
      <c r="L2849" s="1">
        <v>43391</v>
      </c>
      <c r="M2849" s="4">
        <f t="shared" si="89"/>
        <v>117.22852499999999</v>
      </c>
      <c r="N2849" s="4">
        <f t="shared" si="88"/>
        <v>173.18</v>
      </c>
    </row>
    <row r="2850" spans="1:14" x14ac:dyDescent="0.3">
      <c r="A2850" s="1">
        <v>43392</v>
      </c>
      <c r="B2850">
        <v>173.02</v>
      </c>
      <c r="C2850">
        <v>126.88</v>
      </c>
      <c r="D2850">
        <v>166.18</v>
      </c>
      <c r="E2850">
        <v>91.51</v>
      </c>
      <c r="F2850">
        <v>30.12</v>
      </c>
      <c r="G2850">
        <v>54.828000000000003</v>
      </c>
      <c r="H2850">
        <v>108.66</v>
      </c>
      <c r="L2850" s="1">
        <v>43392</v>
      </c>
      <c r="M2850" s="4">
        <f t="shared" si="89"/>
        <v>116.04336000000001</v>
      </c>
      <c r="N2850" s="4">
        <f t="shared" si="88"/>
        <v>173.02</v>
      </c>
    </row>
    <row r="2851" spans="1:14" x14ac:dyDescent="0.3">
      <c r="A2851" s="1">
        <v>43393</v>
      </c>
      <c r="B2851">
        <v>173.02</v>
      </c>
      <c r="C2851">
        <v>126.88</v>
      </c>
      <c r="D2851">
        <v>166.18</v>
      </c>
      <c r="E2851">
        <v>91.51</v>
      </c>
      <c r="F2851">
        <v>30.12</v>
      </c>
      <c r="G2851">
        <v>54.828000000000003</v>
      </c>
      <c r="H2851">
        <v>108.66</v>
      </c>
      <c r="L2851" s="1">
        <v>43393</v>
      </c>
      <c r="M2851" s="4">
        <f t="shared" si="89"/>
        <v>116.04336000000001</v>
      </c>
      <c r="N2851" s="4">
        <f t="shared" si="88"/>
        <v>173.02</v>
      </c>
    </row>
    <row r="2852" spans="1:14" x14ac:dyDescent="0.3">
      <c r="A2852" s="1">
        <v>43394</v>
      </c>
      <c r="B2852">
        <v>173.02</v>
      </c>
      <c r="C2852">
        <v>126.88</v>
      </c>
      <c r="D2852">
        <v>166.18</v>
      </c>
      <c r="E2852">
        <v>91.51</v>
      </c>
      <c r="F2852">
        <v>30.12</v>
      </c>
      <c r="G2852">
        <v>54.828000000000003</v>
      </c>
      <c r="H2852">
        <v>108.66</v>
      </c>
      <c r="L2852" s="1">
        <v>43394</v>
      </c>
      <c r="M2852" s="4">
        <f t="shared" si="89"/>
        <v>116.04336000000001</v>
      </c>
      <c r="N2852" s="4">
        <f t="shared" si="88"/>
        <v>173.02</v>
      </c>
    </row>
    <row r="2853" spans="1:14" x14ac:dyDescent="0.3">
      <c r="A2853" s="1">
        <v>43395</v>
      </c>
      <c r="B2853">
        <v>173.91</v>
      </c>
      <c r="C2853">
        <v>127.96</v>
      </c>
      <c r="D2853">
        <v>167.2</v>
      </c>
      <c r="E2853">
        <v>90.76</v>
      </c>
      <c r="F2853">
        <v>30.29</v>
      </c>
      <c r="G2853">
        <v>55.162999999999997</v>
      </c>
      <c r="H2853">
        <v>109.63</v>
      </c>
      <c r="L2853" s="1">
        <v>43395</v>
      </c>
      <c r="M2853" s="4">
        <f t="shared" si="89"/>
        <v>116.694445</v>
      </c>
      <c r="N2853" s="4">
        <f t="shared" si="88"/>
        <v>173.91</v>
      </c>
    </row>
    <row r="2854" spans="1:14" x14ac:dyDescent="0.3">
      <c r="A2854" s="1">
        <v>43396</v>
      </c>
      <c r="B2854">
        <v>173.27</v>
      </c>
      <c r="C2854">
        <v>127.45</v>
      </c>
      <c r="D2854">
        <v>166.33</v>
      </c>
      <c r="E2854">
        <v>90.27</v>
      </c>
      <c r="F2854">
        <v>29.92</v>
      </c>
      <c r="G2854">
        <v>55.683</v>
      </c>
      <c r="H2854">
        <v>108.1</v>
      </c>
      <c r="L2854" s="1">
        <v>43396</v>
      </c>
      <c r="M2854" s="4">
        <f t="shared" si="89"/>
        <v>116.12376</v>
      </c>
      <c r="N2854" s="4">
        <f t="shared" si="88"/>
        <v>173.27</v>
      </c>
    </row>
    <row r="2855" spans="1:14" x14ac:dyDescent="0.3">
      <c r="A2855" s="1">
        <v>43397</v>
      </c>
      <c r="B2855">
        <v>165.34</v>
      </c>
      <c r="C2855">
        <v>121.31</v>
      </c>
      <c r="D2855">
        <v>155.41999999999999</v>
      </c>
      <c r="E2855">
        <v>87.29</v>
      </c>
      <c r="F2855">
        <v>28.91</v>
      </c>
      <c r="G2855">
        <v>53.773000000000003</v>
      </c>
      <c r="H2855">
        <v>102.32</v>
      </c>
      <c r="L2855" s="1">
        <v>43397</v>
      </c>
      <c r="M2855" s="4">
        <f t="shared" si="89"/>
        <v>110.03075500000001</v>
      </c>
      <c r="N2855" s="4">
        <f t="shared" si="88"/>
        <v>165.34</v>
      </c>
    </row>
    <row r="2856" spans="1:14" x14ac:dyDescent="0.3">
      <c r="A2856" s="1">
        <v>43398</v>
      </c>
      <c r="B2856">
        <v>171.06</v>
      </c>
      <c r="C2856">
        <v>125.65</v>
      </c>
      <c r="D2856">
        <v>158.88999999999999</v>
      </c>
      <c r="E2856">
        <v>88.42</v>
      </c>
      <c r="F2856">
        <v>29.71</v>
      </c>
      <c r="G2856">
        <v>54.95</v>
      </c>
      <c r="H2856">
        <v>108.3</v>
      </c>
      <c r="L2856" s="1">
        <v>43398</v>
      </c>
      <c r="M2856" s="4">
        <f t="shared" si="89"/>
        <v>113.30285499999999</v>
      </c>
      <c r="N2856" s="4">
        <f t="shared" si="88"/>
        <v>171.06</v>
      </c>
    </row>
    <row r="2857" spans="1:14" x14ac:dyDescent="0.3">
      <c r="A2857" s="1">
        <v>43399</v>
      </c>
      <c r="B2857">
        <v>166.66</v>
      </c>
      <c r="C2857">
        <v>122.17</v>
      </c>
      <c r="D2857">
        <v>156.13</v>
      </c>
      <c r="E2857">
        <v>87.42</v>
      </c>
      <c r="F2857">
        <v>29.35</v>
      </c>
      <c r="G2857">
        <v>54.075000000000003</v>
      </c>
      <c r="H2857">
        <v>106.96</v>
      </c>
      <c r="L2857" s="1">
        <v>43399</v>
      </c>
      <c r="M2857" s="4">
        <f t="shared" si="89"/>
        <v>111.02317499999999</v>
      </c>
      <c r="N2857" s="4">
        <f t="shared" si="88"/>
        <v>166.66</v>
      </c>
    </row>
    <row r="2858" spans="1:14" x14ac:dyDescent="0.3">
      <c r="A2858" s="1">
        <v>43400</v>
      </c>
      <c r="B2858">
        <v>166.66</v>
      </c>
      <c r="C2858">
        <v>122.17</v>
      </c>
      <c r="D2858">
        <v>156.13</v>
      </c>
      <c r="E2858">
        <v>87.42</v>
      </c>
      <c r="F2858">
        <v>29.35</v>
      </c>
      <c r="G2858">
        <v>54.075000000000003</v>
      </c>
      <c r="H2858">
        <v>106.96</v>
      </c>
      <c r="L2858" s="1">
        <v>43400</v>
      </c>
      <c r="M2858" s="4">
        <f t="shared" si="89"/>
        <v>111.02317499999999</v>
      </c>
      <c r="N2858" s="4">
        <f t="shared" si="88"/>
        <v>166.66</v>
      </c>
    </row>
    <row r="2859" spans="1:14" x14ac:dyDescent="0.3">
      <c r="A2859" s="1">
        <v>43401</v>
      </c>
      <c r="B2859">
        <v>166.66</v>
      </c>
      <c r="C2859">
        <v>122.17</v>
      </c>
      <c r="D2859">
        <v>156.13</v>
      </c>
      <c r="E2859">
        <v>87.42</v>
      </c>
      <c r="F2859">
        <v>29.35</v>
      </c>
      <c r="G2859">
        <v>54.075000000000003</v>
      </c>
      <c r="H2859">
        <v>106.96</v>
      </c>
      <c r="L2859" s="1">
        <v>43401</v>
      </c>
      <c r="M2859" s="4">
        <f t="shared" si="89"/>
        <v>111.02317499999999</v>
      </c>
      <c r="N2859" s="4">
        <f t="shared" si="88"/>
        <v>166.66</v>
      </c>
    </row>
    <row r="2860" spans="1:14" x14ac:dyDescent="0.3">
      <c r="A2860" s="1">
        <v>43402</v>
      </c>
      <c r="B2860">
        <v>163.22999999999999</v>
      </c>
      <c r="C2860">
        <v>119.5</v>
      </c>
      <c r="D2860">
        <v>154.5</v>
      </c>
      <c r="E2860">
        <v>87.64</v>
      </c>
      <c r="F2860">
        <v>29.16</v>
      </c>
      <c r="G2860">
        <v>53.06</v>
      </c>
      <c r="H2860">
        <v>103.85</v>
      </c>
      <c r="L2860" s="1">
        <v>43402</v>
      </c>
      <c r="M2860" s="4">
        <f t="shared" si="89"/>
        <v>109.30157999999999</v>
      </c>
      <c r="N2860" s="4">
        <f t="shared" si="88"/>
        <v>163.22999999999999</v>
      </c>
    </row>
    <row r="2861" spans="1:14" x14ac:dyDescent="0.3">
      <c r="A2861" s="1">
        <v>43403</v>
      </c>
      <c r="B2861">
        <v>165.92</v>
      </c>
      <c r="C2861">
        <v>122.04</v>
      </c>
      <c r="D2861">
        <v>160.91999999999999</v>
      </c>
      <c r="E2861">
        <v>88.58</v>
      </c>
      <c r="F2861">
        <v>29.77</v>
      </c>
      <c r="G2861">
        <v>53.325000000000003</v>
      </c>
      <c r="H2861">
        <v>103.73</v>
      </c>
      <c r="L2861" s="1">
        <v>43403</v>
      </c>
      <c r="M2861" s="4">
        <f t="shared" si="89"/>
        <v>111.951385</v>
      </c>
      <c r="N2861" s="4">
        <f t="shared" si="88"/>
        <v>165.92</v>
      </c>
    </row>
    <row r="2862" spans="1:14" x14ac:dyDescent="0.3">
      <c r="A2862" s="1">
        <v>43404</v>
      </c>
      <c r="B2862">
        <v>169.82</v>
      </c>
      <c r="C2862">
        <v>126.01</v>
      </c>
      <c r="D2862">
        <v>162.96</v>
      </c>
      <c r="E2862">
        <v>88.7</v>
      </c>
      <c r="F2862">
        <v>30.28</v>
      </c>
      <c r="G2862">
        <v>54.715000000000003</v>
      </c>
      <c r="H2862">
        <v>106.81</v>
      </c>
      <c r="L2862" s="1">
        <v>43404</v>
      </c>
      <c r="M2862" s="4">
        <f t="shared" si="89"/>
        <v>114.31614000000002</v>
      </c>
      <c r="N2862" s="4">
        <f t="shared" si="88"/>
        <v>169.82</v>
      </c>
    </row>
    <row r="2863" spans="1:14" x14ac:dyDescent="0.3">
      <c r="A2863" s="1">
        <v>43405</v>
      </c>
      <c r="B2863">
        <v>172.06</v>
      </c>
      <c r="C2863">
        <v>128.06</v>
      </c>
      <c r="D2863">
        <v>170.61</v>
      </c>
      <c r="E2863">
        <v>89.82</v>
      </c>
      <c r="F2863">
        <v>31.48</v>
      </c>
      <c r="G2863">
        <v>55.555</v>
      </c>
      <c r="H2863">
        <v>105.92</v>
      </c>
      <c r="L2863" s="1">
        <v>43405</v>
      </c>
      <c r="M2863" s="4">
        <f t="shared" si="89"/>
        <v>117.10973999999999</v>
      </c>
      <c r="N2863" s="4">
        <f t="shared" si="88"/>
        <v>172.06</v>
      </c>
    </row>
    <row r="2864" spans="1:14" x14ac:dyDescent="0.3">
      <c r="A2864" s="1">
        <v>43406</v>
      </c>
      <c r="B2864">
        <v>169.38</v>
      </c>
      <c r="C2864">
        <v>127.56</v>
      </c>
      <c r="D2864">
        <v>168.04</v>
      </c>
      <c r="E2864">
        <v>89.26</v>
      </c>
      <c r="F2864">
        <v>31.88</v>
      </c>
      <c r="G2864">
        <v>51.87</v>
      </c>
      <c r="H2864">
        <v>106.16</v>
      </c>
      <c r="L2864" s="1">
        <v>43406</v>
      </c>
      <c r="M2864" s="4">
        <f t="shared" si="89"/>
        <v>115.86394</v>
      </c>
      <c r="N2864" s="4">
        <f t="shared" si="88"/>
        <v>169.38</v>
      </c>
    </row>
    <row r="2865" spans="1:14" x14ac:dyDescent="0.3">
      <c r="A2865" s="1">
        <v>43407</v>
      </c>
      <c r="B2865">
        <v>169.38</v>
      </c>
      <c r="C2865">
        <v>127.56</v>
      </c>
      <c r="D2865">
        <v>168.04</v>
      </c>
      <c r="E2865">
        <v>89.26</v>
      </c>
      <c r="F2865">
        <v>31.88</v>
      </c>
      <c r="G2865">
        <v>51.87</v>
      </c>
      <c r="H2865">
        <v>106.16</v>
      </c>
      <c r="L2865" s="1">
        <v>43407</v>
      </c>
      <c r="M2865" s="4">
        <f t="shared" si="89"/>
        <v>115.86394</v>
      </c>
      <c r="N2865" s="4">
        <f t="shared" si="88"/>
        <v>169.38</v>
      </c>
    </row>
    <row r="2866" spans="1:14" x14ac:dyDescent="0.3">
      <c r="A2866" s="1">
        <v>43408</v>
      </c>
      <c r="B2866">
        <v>169.38</v>
      </c>
      <c r="C2866">
        <v>127.56</v>
      </c>
      <c r="D2866">
        <v>168.04</v>
      </c>
      <c r="E2866">
        <v>89.26</v>
      </c>
      <c r="F2866">
        <v>31.88</v>
      </c>
      <c r="G2866">
        <v>51.87</v>
      </c>
      <c r="H2866">
        <v>106.16</v>
      </c>
      <c r="L2866" s="1">
        <v>43408</v>
      </c>
      <c r="M2866" s="4">
        <f t="shared" si="89"/>
        <v>115.86394</v>
      </c>
      <c r="N2866" s="4">
        <f t="shared" si="88"/>
        <v>169.38</v>
      </c>
    </row>
    <row r="2867" spans="1:14" x14ac:dyDescent="0.3">
      <c r="A2867" s="1">
        <v>43409</v>
      </c>
      <c r="B2867">
        <v>168.96</v>
      </c>
      <c r="C2867">
        <v>126.29</v>
      </c>
      <c r="D2867">
        <v>166.51</v>
      </c>
      <c r="E2867">
        <v>90.05</v>
      </c>
      <c r="F2867">
        <v>31.83</v>
      </c>
      <c r="G2867">
        <v>50.398000000000003</v>
      </c>
      <c r="H2867">
        <v>107.51</v>
      </c>
      <c r="L2867" s="1">
        <v>43409</v>
      </c>
      <c r="M2867" s="4">
        <f t="shared" si="89"/>
        <v>115.14321500000001</v>
      </c>
      <c r="N2867" s="4">
        <f t="shared" si="88"/>
        <v>168.96</v>
      </c>
    </row>
    <row r="2868" spans="1:14" x14ac:dyDescent="0.3">
      <c r="A2868" s="1">
        <v>43410</v>
      </c>
      <c r="B2868">
        <v>170.24</v>
      </c>
      <c r="C2868">
        <v>126.81</v>
      </c>
      <c r="D2868">
        <v>168.45</v>
      </c>
      <c r="E2868">
        <v>90.51</v>
      </c>
      <c r="F2868">
        <v>32.11</v>
      </c>
      <c r="G2868">
        <v>50.942999999999998</v>
      </c>
      <c r="H2868">
        <v>107.72</v>
      </c>
      <c r="L2868" s="1">
        <v>43410</v>
      </c>
      <c r="M2868" s="4">
        <f t="shared" si="89"/>
        <v>115.95485499999999</v>
      </c>
      <c r="N2868" s="4">
        <f t="shared" si="88"/>
        <v>170.24</v>
      </c>
    </row>
    <row r="2869" spans="1:14" x14ac:dyDescent="0.3">
      <c r="A2869" s="1">
        <v>43411</v>
      </c>
      <c r="B2869">
        <v>175.58</v>
      </c>
      <c r="C2869">
        <v>130.72999999999999</v>
      </c>
      <c r="D2869">
        <v>170.36</v>
      </c>
      <c r="E2869">
        <v>93.17</v>
      </c>
      <c r="F2869">
        <v>32.44</v>
      </c>
      <c r="G2869">
        <v>52.488</v>
      </c>
      <c r="H2869">
        <v>111.96</v>
      </c>
      <c r="L2869" s="1">
        <v>43411</v>
      </c>
      <c r="M2869" s="4">
        <f t="shared" si="89"/>
        <v>118.78201999999999</v>
      </c>
      <c r="N2869" s="4">
        <f t="shared" si="88"/>
        <v>175.58</v>
      </c>
    </row>
    <row r="2870" spans="1:14" x14ac:dyDescent="0.3">
      <c r="A2870" s="1">
        <v>43412</v>
      </c>
      <c r="B2870">
        <v>174.46</v>
      </c>
      <c r="C2870">
        <v>129.94</v>
      </c>
      <c r="D2870">
        <v>169.9</v>
      </c>
      <c r="E2870">
        <v>93.22</v>
      </c>
      <c r="F2870">
        <v>32.07</v>
      </c>
      <c r="G2870">
        <v>52.122999999999998</v>
      </c>
      <c r="H2870">
        <v>111.75</v>
      </c>
      <c r="L2870" s="1">
        <v>43412</v>
      </c>
      <c r="M2870" s="4">
        <f t="shared" si="89"/>
        <v>118.34033500000001</v>
      </c>
      <c r="N2870" s="4">
        <f t="shared" si="88"/>
        <v>174.46</v>
      </c>
    </row>
    <row r="2871" spans="1:14" x14ac:dyDescent="0.3">
      <c r="A2871" s="1">
        <v>43413</v>
      </c>
      <c r="B2871">
        <v>171.52</v>
      </c>
      <c r="C2871">
        <v>127.09</v>
      </c>
      <c r="D2871">
        <v>166.66</v>
      </c>
      <c r="E2871">
        <v>92.95</v>
      </c>
      <c r="F2871">
        <v>31.72</v>
      </c>
      <c r="G2871">
        <v>51.118000000000002</v>
      </c>
      <c r="H2871">
        <v>109.57</v>
      </c>
      <c r="L2871" s="1">
        <v>43413</v>
      </c>
      <c r="M2871" s="4">
        <f t="shared" si="89"/>
        <v>116.17366000000001</v>
      </c>
      <c r="N2871" s="4">
        <f t="shared" si="88"/>
        <v>171.52</v>
      </c>
    </row>
    <row r="2872" spans="1:14" x14ac:dyDescent="0.3">
      <c r="A2872" s="1">
        <v>43414</v>
      </c>
      <c r="B2872">
        <v>171.52</v>
      </c>
      <c r="C2872">
        <v>127.09</v>
      </c>
      <c r="D2872">
        <v>166.66</v>
      </c>
      <c r="E2872">
        <v>92.95</v>
      </c>
      <c r="F2872">
        <v>31.72</v>
      </c>
      <c r="G2872">
        <v>51.118000000000002</v>
      </c>
      <c r="H2872">
        <v>109.57</v>
      </c>
      <c r="L2872" s="1">
        <v>43414</v>
      </c>
      <c r="M2872" s="4">
        <f t="shared" si="89"/>
        <v>116.17366000000001</v>
      </c>
      <c r="N2872" s="4">
        <f t="shared" si="88"/>
        <v>171.52</v>
      </c>
    </row>
    <row r="2873" spans="1:14" x14ac:dyDescent="0.3">
      <c r="A2873" s="1">
        <v>43415</v>
      </c>
      <c r="B2873">
        <v>171.52</v>
      </c>
      <c r="C2873">
        <v>127.09</v>
      </c>
      <c r="D2873">
        <v>166.66</v>
      </c>
      <c r="E2873">
        <v>92.95</v>
      </c>
      <c r="F2873">
        <v>31.72</v>
      </c>
      <c r="G2873">
        <v>51.118000000000002</v>
      </c>
      <c r="H2873">
        <v>109.57</v>
      </c>
      <c r="L2873" s="1">
        <v>43415</v>
      </c>
      <c r="M2873" s="4">
        <f t="shared" si="89"/>
        <v>116.17366000000001</v>
      </c>
      <c r="N2873" s="4">
        <f t="shared" si="88"/>
        <v>171.52</v>
      </c>
    </row>
    <row r="2874" spans="1:14" x14ac:dyDescent="0.3">
      <c r="A2874" s="1">
        <v>43416</v>
      </c>
      <c r="B2874">
        <v>166.33</v>
      </c>
      <c r="C2874">
        <v>123.04</v>
      </c>
      <c r="D2874">
        <v>159.22</v>
      </c>
      <c r="E2874">
        <v>91.69</v>
      </c>
      <c r="F2874">
        <v>30.95</v>
      </c>
      <c r="G2874">
        <v>48.542999999999999</v>
      </c>
      <c r="H2874">
        <v>106.87</v>
      </c>
      <c r="L2874" s="1">
        <v>43416</v>
      </c>
      <c r="M2874" s="4">
        <f t="shared" si="89"/>
        <v>112.17927499999999</v>
      </c>
      <c r="N2874" s="4">
        <f t="shared" si="88"/>
        <v>166.33</v>
      </c>
    </row>
    <row r="2875" spans="1:14" x14ac:dyDescent="0.3">
      <c r="A2875" s="1">
        <v>43417</v>
      </c>
      <c r="B2875">
        <v>166.47</v>
      </c>
      <c r="C2875">
        <v>123.23</v>
      </c>
      <c r="D2875">
        <v>161.41</v>
      </c>
      <c r="E2875">
        <v>91.05</v>
      </c>
      <c r="F2875">
        <v>31.04</v>
      </c>
      <c r="G2875">
        <v>48.058</v>
      </c>
      <c r="H2875">
        <v>106.94</v>
      </c>
      <c r="L2875" s="1">
        <v>43417</v>
      </c>
      <c r="M2875" s="4">
        <f t="shared" si="89"/>
        <v>112.65582000000001</v>
      </c>
      <c r="N2875" s="4">
        <f t="shared" si="88"/>
        <v>166.47</v>
      </c>
    </row>
    <row r="2876" spans="1:14" x14ac:dyDescent="0.3">
      <c r="A2876" s="1">
        <v>43418</v>
      </c>
      <c r="B2876">
        <v>165.2</v>
      </c>
      <c r="C2876">
        <v>122.37</v>
      </c>
      <c r="D2876">
        <v>162.12</v>
      </c>
      <c r="E2876">
        <v>90.32</v>
      </c>
      <c r="F2876">
        <v>31.19</v>
      </c>
      <c r="G2876">
        <v>46.7</v>
      </c>
      <c r="H2876">
        <v>104.97</v>
      </c>
      <c r="L2876" s="1">
        <v>43418</v>
      </c>
      <c r="M2876" s="4">
        <f t="shared" si="89"/>
        <v>112.09009500000001</v>
      </c>
      <c r="N2876" s="4">
        <f t="shared" si="88"/>
        <v>165.2</v>
      </c>
    </row>
    <row r="2877" spans="1:14" x14ac:dyDescent="0.3">
      <c r="A2877" s="1">
        <v>43419</v>
      </c>
      <c r="B2877">
        <v>168.09</v>
      </c>
      <c r="C2877">
        <v>124.71</v>
      </c>
      <c r="D2877">
        <v>167.6</v>
      </c>
      <c r="E2877">
        <v>91.12</v>
      </c>
      <c r="F2877">
        <v>31.74</v>
      </c>
      <c r="G2877">
        <v>47.853000000000002</v>
      </c>
      <c r="H2877">
        <v>107.28</v>
      </c>
      <c r="L2877" s="1">
        <v>43419</v>
      </c>
      <c r="M2877" s="4">
        <f t="shared" si="89"/>
        <v>114.74567000000002</v>
      </c>
      <c r="N2877" s="4">
        <f t="shared" si="88"/>
        <v>168.09</v>
      </c>
    </row>
    <row r="2878" spans="1:14" x14ac:dyDescent="0.3">
      <c r="A2878" s="1">
        <v>43420</v>
      </c>
      <c r="B2878">
        <v>167.5</v>
      </c>
      <c r="C2878">
        <v>123.81</v>
      </c>
      <c r="D2878">
        <v>165.58</v>
      </c>
      <c r="E2878">
        <v>92.04</v>
      </c>
      <c r="F2878">
        <v>31.68</v>
      </c>
      <c r="G2878">
        <v>48.383000000000003</v>
      </c>
      <c r="H2878">
        <v>108.29</v>
      </c>
      <c r="L2878" s="1">
        <v>43420</v>
      </c>
      <c r="M2878" s="4">
        <f t="shared" si="89"/>
        <v>114.21763999999999</v>
      </c>
      <c r="N2878" s="4">
        <f t="shared" si="88"/>
        <v>167.5</v>
      </c>
    </row>
    <row r="2879" spans="1:14" x14ac:dyDescent="0.3">
      <c r="A2879" s="1">
        <v>43421</v>
      </c>
      <c r="B2879">
        <v>167.5</v>
      </c>
      <c r="C2879">
        <v>123.81</v>
      </c>
      <c r="D2879">
        <v>165.58</v>
      </c>
      <c r="E2879">
        <v>92.04</v>
      </c>
      <c r="F2879">
        <v>31.68</v>
      </c>
      <c r="G2879">
        <v>48.383000000000003</v>
      </c>
      <c r="H2879">
        <v>108.29</v>
      </c>
      <c r="L2879" s="1">
        <v>43421</v>
      </c>
      <c r="M2879" s="4">
        <f t="shared" si="89"/>
        <v>114.21763999999999</v>
      </c>
      <c r="N2879" s="4">
        <f t="shared" si="88"/>
        <v>167.5</v>
      </c>
    </row>
    <row r="2880" spans="1:14" x14ac:dyDescent="0.3">
      <c r="A2880" s="1">
        <v>43422</v>
      </c>
      <c r="B2880">
        <v>167.5</v>
      </c>
      <c r="C2880">
        <v>123.81</v>
      </c>
      <c r="D2880">
        <v>165.58</v>
      </c>
      <c r="E2880">
        <v>92.04</v>
      </c>
      <c r="F2880">
        <v>31.68</v>
      </c>
      <c r="G2880">
        <v>48.383000000000003</v>
      </c>
      <c r="H2880">
        <v>108.29</v>
      </c>
      <c r="L2880" s="1">
        <v>43422</v>
      </c>
      <c r="M2880" s="4">
        <f t="shared" si="89"/>
        <v>114.21763999999999</v>
      </c>
      <c r="N2880" s="4">
        <f t="shared" si="88"/>
        <v>167.5</v>
      </c>
    </row>
    <row r="2881" spans="1:14" x14ac:dyDescent="0.3">
      <c r="A2881" s="1">
        <v>43423</v>
      </c>
      <c r="B2881">
        <v>162.06</v>
      </c>
      <c r="C2881">
        <v>117.59</v>
      </c>
      <c r="D2881">
        <v>159.25</v>
      </c>
      <c r="E2881">
        <v>90.87</v>
      </c>
      <c r="F2881">
        <v>31.46</v>
      </c>
      <c r="G2881">
        <v>46.465000000000003</v>
      </c>
      <c r="H2881">
        <v>104.62</v>
      </c>
      <c r="L2881" s="1">
        <v>43423</v>
      </c>
      <c r="M2881" s="4">
        <f t="shared" si="89"/>
        <v>109.72373</v>
      </c>
      <c r="N2881" s="4">
        <f t="shared" si="88"/>
        <v>162.06</v>
      </c>
    </row>
    <row r="2882" spans="1:14" x14ac:dyDescent="0.3">
      <c r="A2882" s="1">
        <v>43424</v>
      </c>
      <c r="B2882">
        <v>159.16</v>
      </c>
      <c r="C2882">
        <v>116.38</v>
      </c>
      <c r="D2882">
        <v>159.44999999999999</v>
      </c>
      <c r="E2882">
        <v>90.02</v>
      </c>
      <c r="F2882">
        <v>30.41</v>
      </c>
      <c r="G2882">
        <v>44.244999999999997</v>
      </c>
      <c r="H2882">
        <v>101.71</v>
      </c>
      <c r="L2882" s="1">
        <v>43424</v>
      </c>
      <c r="M2882" s="4">
        <f t="shared" si="89"/>
        <v>108.70920499999997</v>
      </c>
      <c r="N2882" s="4">
        <f t="shared" ref="N2882:N2945" si="90">B2882</f>
        <v>159.16</v>
      </c>
    </row>
    <row r="2883" spans="1:14" x14ac:dyDescent="0.3">
      <c r="A2883" s="1">
        <v>43425</v>
      </c>
      <c r="B2883">
        <v>160.37</v>
      </c>
      <c r="C2883">
        <v>118.14</v>
      </c>
      <c r="D2883">
        <v>160.11000000000001</v>
      </c>
      <c r="E2883">
        <v>89.51</v>
      </c>
      <c r="F2883">
        <v>30.57</v>
      </c>
      <c r="G2883">
        <v>44.195</v>
      </c>
      <c r="H2883">
        <v>103.11</v>
      </c>
      <c r="L2883" s="1">
        <v>43425</v>
      </c>
      <c r="M2883" s="4">
        <f t="shared" ref="M2883:M2946" si="91">C2883*0.35+D2883*25%+E2883*15%+F2883*0.05%+G2883*10%+H2883*10%</f>
        <v>109.54878500000001</v>
      </c>
      <c r="N2883" s="4">
        <f t="shared" si="90"/>
        <v>160.37</v>
      </c>
    </row>
    <row r="2884" spans="1:14" x14ac:dyDescent="0.3">
      <c r="A2884" s="1">
        <v>43426</v>
      </c>
      <c r="B2884">
        <v>160.37</v>
      </c>
      <c r="C2884">
        <v>118.14</v>
      </c>
      <c r="D2884">
        <v>160.11000000000001</v>
      </c>
      <c r="E2884">
        <v>89.51</v>
      </c>
      <c r="F2884">
        <v>30.57</v>
      </c>
      <c r="G2884">
        <v>44.195</v>
      </c>
      <c r="H2884">
        <v>103.11</v>
      </c>
      <c r="L2884" s="1">
        <v>43426</v>
      </c>
      <c r="M2884" s="4">
        <f t="shared" si="91"/>
        <v>109.54878500000001</v>
      </c>
      <c r="N2884" s="4">
        <f t="shared" si="90"/>
        <v>160.37</v>
      </c>
    </row>
    <row r="2885" spans="1:14" x14ac:dyDescent="0.3">
      <c r="A2885" s="1">
        <v>43427</v>
      </c>
      <c r="B2885">
        <v>159.21</v>
      </c>
      <c r="C2885">
        <v>117.44</v>
      </c>
      <c r="D2885">
        <v>160.19999999999999</v>
      </c>
      <c r="E2885">
        <v>89.64</v>
      </c>
      <c r="F2885">
        <v>30.3</v>
      </c>
      <c r="G2885">
        <v>43.073</v>
      </c>
      <c r="H2885">
        <v>103.07</v>
      </c>
      <c r="L2885" s="1">
        <v>43427</v>
      </c>
      <c r="M2885" s="4">
        <f t="shared" si="91"/>
        <v>109.22945</v>
      </c>
      <c r="N2885" s="4">
        <f t="shared" si="90"/>
        <v>159.21</v>
      </c>
    </row>
    <row r="2886" spans="1:14" x14ac:dyDescent="0.3">
      <c r="A2886" s="1">
        <v>43428</v>
      </c>
      <c r="B2886">
        <v>159.21</v>
      </c>
      <c r="C2886">
        <v>117.44</v>
      </c>
      <c r="D2886">
        <v>160.19999999999999</v>
      </c>
      <c r="E2886">
        <v>89.64</v>
      </c>
      <c r="F2886">
        <v>30.3</v>
      </c>
      <c r="G2886">
        <v>43.073</v>
      </c>
      <c r="H2886">
        <v>103.07</v>
      </c>
      <c r="L2886" s="1">
        <v>43428</v>
      </c>
      <c r="M2886" s="4">
        <f t="shared" si="91"/>
        <v>109.22945</v>
      </c>
      <c r="N2886" s="4">
        <f t="shared" si="90"/>
        <v>159.21</v>
      </c>
    </row>
    <row r="2887" spans="1:14" x14ac:dyDescent="0.3">
      <c r="A2887" s="1">
        <v>43429</v>
      </c>
      <c r="B2887">
        <v>159.21</v>
      </c>
      <c r="C2887">
        <v>117.44</v>
      </c>
      <c r="D2887">
        <v>160.19999999999999</v>
      </c>
      <c r="E2887">
        <v>89.64</v>
      </c>
      <c r="F2887">
        <v>30.3</v>
      </c>
      <c r="G2887">
        <v>43.073</v>
      </c>
      <c r="H2887">
        <v>103.07</v>
      </c>
      <c r="L2887" s="1">
        <v>43429</v>
      </c>
      <c r="M2887" s="4">
        <f t="shared" si="91"/>
        <v>109.22945</v>
      </c>
      <c r="N2887" s="4">
        <f t="shared" si="90"/>
        <v>159.21</v>
      </c>
    </row>
    <row r="2888" spans="1:14" x14ac:dyDescent="0.3">
      <c r="A2888" s="1">
        <v>43430</v>
      </c>
      <c r="B2888">
        <v>162.88999999999999</v>
      </c>
      <c r="C2888">
        <v>121</v>
      </c>
      <c r="D2888">
        <v>163.1</v>
      </c>
      <c r="E2888">
        <v>90.51</v>
      </c>
      <c r="F2888">
        <v>30.74</v>
      </c>
      <c r="G2888">
        <v>43.655000000000001</v>
      </c>
      <c r="H2888">
        <v>106.47</v>
      </c>
      <c r="L2888" s="1">
        <v>43430</v>
      </c>
      <c r="M2888" s="4">
        <f t="shared" si="91"/>
        <v>111.72937</v>
      </c>
      <c r="N2888" s="4">
        <f t="shared" si="90"/>
        <v>162.88999999999999</v>
      </c>
    </row>
    <row r="2889" spans="1:14" x14ac:dyDescent="0.3">
      <c r="A2889" s="1">
        <v>43431</v>
      </c>
      <c r="B2889">
        <v>163.44</v>
      </c>
      <c r="C2889">
        <v>120.43</v>
      </c>
      <c r="D2889">
        <v>163.34</v>
      </c>
      <c r="E2889">
        <v>91.45</v>
      </c>
      <c r="F2889">
        <v>30.71</v>
      </c>
      <c r="G2889">
        <v>43.56</v>
      </c>
      <c r="H2889">
        <v>107.14</v>
      </c>
      <c r="L2889" s="1">
        <v>43431</v>
      </c>
      <c r="M2889" s="4">
        <f t="shared" si="91"/>
        <v>111.788355</v>
      </c>
      <c r="N2889" s="4">
        <f t="shared" si="90"/>
        <v>163.44</v>
      </c>
    </row>
    <row r="2890" spans="1:14" x14ac:dyDescent="0.3">
      <c r="A2890" s="1">
        <v>43432</v>
      </c>
      <c r="B2890">
        <v>168.7</v>
      </c>
      <c r="C2890">
        <v>125.5</v>
      </c>
      <c r="D2890">
        <v>167.16</v>
      </c>
      <c r="E2890">
        <v>93.65</v>
      </c>
      <c r="F2890">
        <v>31.48</v>
      </c>
      <c r="G2890">
        <v>45.234999999999999</v>
      </c>
      <c r="H2890">
        <v>111.12</v>
      </c>
      <c r="L2890" s="1">
        <v>43432</v>
      </c>
      <c r="M2890" s="4">
        <f t="shared" si="91"/>
        <v>115.41373999999999</v>
      </c>
      <c r="N2890" s="4">
        <f t="shared" si="90"/>
        <v>168.7</v>
      </c>
    </row>
    <row r="2891" spans="1:14" x14ac:dyDescent="0.3">
      <c r="A2891" s="1">
        <v>43433</v>
      </c>
      <c r="B2891">
        <v>168.15</v>
      </c>
      <c r="C2891">
        <v>125.34</v>
      </c>
      <c r="D2891">
        <v>165.94</v>
      </c>
      <c r="E2891">
        <v>93.96</v>
      </c>
      <c r="F2891">
        <v>31.36</v>
      </c>
      <c r="G2891">
        <v>44.887999999999998</v>
      </c>
      <c r="H2891">
        <v>110.19</v>
      </c>
      <c r="L2891" s="1">
        <v>43433</v>
      </c>
      <c r="M2891" s="4">
        <f t="shared" si="91"/>
        <v>114.97148</v>
      </c>
      <c r="N2891" s="4">
        <f t="shared" si="90"/>
        <v>168.15</v>
      </c>
    </row>
    <row r="2892" spans="1:14" x14ac:dyDescent="0.3">
      <c r="A2892" s="1">
        <v>43434</v>
      </c>
      <c r="B2892">
        <v>169.37</v>
      </c>
      <c r="C2892">
        <v>126.28</v>
      </c>
      <c r="D2892">
        <v>168.25</v>
      </c>
      <c r="E2892">
        <v>95.87</v>
      </c>
      <c r="F2892">
        <v>31.39</v>
      </c>
      <c r="G2892">
        <v>44.645000000000003</v>
      </c>
      <c r="H2892">
        <v>110.89</v>
      </c>
      <c r="L2892" s="1">
        <v>43434</v>
      </c>
      <c r="M2892" s="4">
        <f t="shared" si="91"/>
        <v>116.210195</v>
      </c>
      <c r="N2892" s="4">
        <f t="shared" si="90"/>
        <v>169.37</v>
      </c>
    </row>
    <row r="2893" spans="1:14" x14ac:dyDescent="0.3">
      <c r="A2893" s="1">
        <v>43435</v>
      </c>
      <c r="B2893">
        <v>169.37</v>
      </c>
      <c r="C2893">
        <v>126.28</v>
      </c>
      <c r="D2893">
        <v>168.25</v>
      </c>
      <c r="E2893">
        <v>95.87</v>
      </c>
      <c r="F2893">
        <v>31.39</v>
      </c>
      <c r="G2893">
        <v>44.645000000000003</v>
      </c>
      <c r="H2893">
        <v>110.89</v>
      </c>
      <c r="L2893" s="1">
        <v>43435</v>
      </c>
      <c r="M2893" s="4">
        <f t="shared" si="91"/>
        <v>116.210195</v>
      </c>
      <c r="N2893" s="4">
        <f t="shared" si="90"/>
        <v>169.37</v>
      </c>
    </row>
    <row r="2894" spans="1:14" x14ac:dyDescent="0.3">
      <c r="A2894" s="1">
        <v>43436</v>
      </c>
      <c r="B2894">
        <v>169.37</v>
      </c>
      <c r="C2894">
        <v>126.28</v>
      </c>
      <c r="D2894">
        <v>168.25</v>
      </c>
      <c r="E2894">
        <v>95.87</v>
      </c>
      <c r="F2894">
        <v>31.39</v>
      </c>
      <c r="G2894">
        <v>44.645000000000003</v>
      </c>
      <c r="H2894">
        <v>110.89</v>
      </c>
      <c r="L2894" s="1">
        <v>43436</v>
      </c>
      <c r="M2894" s="4">
        <f t="shared" si="91"/>
        <v>116.210195</v>
      </c>
      <c r="N2894" s="4">
        <f t="shared" si="90"/>
        <v>169.37</v>
      </c>
    </row>
    <row r="2895" spans="1:14" x14ac:dyDescent="0.3">
      <c r="A2895" s="1">
        <v>43437</v>
      </c>
      <c r="B2895">
        <v>172.33</v>
      </c>
      <c r="C2895">
        <v>128.6</v>
      </c>
      <c r="D2895">
        <v>172.67</v>
      </c>
      <c r="E2895">
        <v>95.41</v>
      </c>
      <c r="F2895">
        <v>32.22</v>
      </c>
      <c r="G2895">
        <v>46.204999999999998</v>
      </c>
      <c r="H2895">
        <v>112.09</v>
      </c>
      <c r="L2895" s="1">
        <v>43437</v>
      </c>
      <c r="M2895" s="4">
        <f t="shared" si="91"/>
        <v>118.33461</v>
      </c>
      <c r="N2895" s="4">
        <f t="shared" si="90"/>
        <v>172.33</v>
      </c>
    </row>
    <row r="2896" spans="1:14" x14ac:dyDescent="0.3">
      <c r="A2896" s="1">
        <v>43438</v>
      </c>
      <c r="B2896">
        <v>165.72</v>
      </c>
      <c r="C2896">
        <v>123.21</v>
      </c>
      <c r="D2896">
        <v>164.41</v>
      </c>
      <c r="E2896">
        <v>93.28</v>
      </c>
      <c r="F2896">
        <v>31.2</v>
      </c>
      <c r="G2896">
        <v>44.173000000000002</v>
      </c>
      <c r="H2896">
        <v>108.52</v>
      </c>
      <c r="L2896" s="1">
        <v>43438</v>
      </c>
      <c r="M2896" s="4">
        <f t="shared" si="91"/>
        <v>113.50290000000001</v>
      </c>
      <c r="N2896" s="4">
        <f t="shared" si="90"/>
        <v>165.72</v>
      </c>
    </row>
    <row r="2897" spans="1:14" x14ac:dyDescent="0.3">
      <c r="A2897" s="1">
        <v>43439</v>
      </c>
      <c r="B2897">
        <v>165.72</v>
      </c>
      <c r="C2897">
        <v>123.21</v>
      </c>
      <c r="D2897">
        <v>164.41</v>
      </c>
      <c r="E2897">
        <v>93.28</v>
      </c>
      <c r="F2897">
        <v>31.2</v>
      </c>
      <c r="G2897">
        <v>44.173000000000002</v>
      </c>
      <c r="H2897">
        <v>108.52</v>
      </c>
      <c r="L2897" s="1">
        <v>43439</v>
      </c>
      <c r="M2897" s="4">
        <f t="shared" si="91"/>
        <v>113.50290000000001</v>
      </c>
      <c r="N2897" s="4">
        <f t="shared" si="90"/>
        <v>165.72</v>
      </c>
    </row>
    <row r="2898" spans="1:14" x14ac:dyDescent="0.3">
      <c r="A2898" s="1">
        <v>43440</v>
      </c>
      <c r="B2898">
        <v>166.89</v>
      </c>
      <c r="C2898">
        <v>124.99</v>
      </c>
      <c r="D2898">
        <v>163.57</v>
      </c>
      <c r="E2898">
        <v>92.93</v>
      </c>
      <c r="F2898">
        <v>30.79</v>
      </c>
      <c r="G2898">
        <v>43.68</v>
      </c>
      <c r="H2898">
        <v>109.19</v>
      </c>
      <c r="L2898" s="1">
        <v>43440</v>
      </c>
      <c r="M2898" s="4">
        <f t="shared" si="91"/>
        <v>113.88089499999998</v>
      </c>
      <c r="N2898" s="4">
        <f t="shared" si="90"/>
        <v>166.89</v>
      </c>
    </row>
    <row r="2899" spans="1:14" x14ac:dyDescent="0.3">
      <c r="A2899" s="1">
        <v>43441</v>
      </c>
      <c r="B2899">
        <v>161.38</v>
      </c>
      <c r="C2899">
        <v>121.07</v>
      </c>
      <c r="D2899">
        <v>157.47</v>
      </c>
      <c r="E2899">
        <v>90.56</v>
      </c>
      <c r="F2899">
        <v>30.05</v>
      </c>
      <c r="G2899">
        <v>42.122999999999998</v>
      </c>
      <c r="H2899">
        <v>104.82</v>
      </c>
      <c r="L2899" s="1">
        <v>43441</v>
      </c>
      <c r="M2899" s="4">
        <f t="shared" si="91"/>
        <v>110.03532499999999</v>
      </c>
      <c r="N2899" s="4">
        <f t="shared" si="90"/>
        <v>161.38</v>
      </c>
    </row>
    <row r="2900" spans="1:14" x14ac:dyDescent="0.3">
      <c r="A2900" s="1">
        <v>43442</v>
      </c>
      <c r="B2900">
        <v>161.38</v>
      </c>
      <c r="C2900">
        <v>121.07</v>
      </c>
      <c r="D2900">
        <v>157.47</v>
      </c>
      <c r="E2900">
        <v>90.56</v>
      </c>
      <c r="F2900">
        <v>30.05</v>
      </c>
      <c r="G2900">
        <v>42.122999999999998</v>
      </c>
      <c r="H2900">
        <v>104.82</v>
      </c>
      <c r="L2900" s="1">
        <v>43442</v>
      </c>
      <c r="M2900" s="4">
        <f t="shared" si="91"/>
        <v>110.03532499999999</v>
      </c>
      <c r="N2900" s="4">
        <f t="shared" si="90"/>
        <v>161.38</v>
      </c>
    </row>
    <row r="2901" spans="1:14" x14ac:dyDescent="0.3">
      <c r="A2901" s="1">
        <v>43443</v>
      </c>
      <c r="B2901">
        <v>161.38</v>
      </c>
      <c r="C2901">
        <v>121.07</v>
      </c>
      <c r="D2901">
        <v>157.47</v>
      </c>
      <c r="E2901">
        <v>90.56</v>
      </c>
      <c r="F2901">
        <v>30.05</v>
      </c>
      <c r="G2901">
        <v>42.122999999999998</v>
      </c>
      <c r="H2901">
        <v>104.82</v>
      </c>
      <c r="L2901" s="1">
        <v>43443</v>
      </c>
      <c r="M2901" s="4">
        <f t="shared" si="91"/>
        <v>110.03532499999999</v>
      </c>
      <c r="N2901" s="4">
        <f t="shared" si="90"/>
        <v>161.38</v>
      </c>
    </row>
    <row r="2902" spans="1:14" x14ac:dyDescent="0.3">
      <c r="A2902" s="1">
        <v>43444</v>
      </c>
      <c r="B2902">
        <v>163.07</v>
      </c>
      <c r="C2902">
        <v>122.4</v>
      </c>
      <c r="D2902">
        <v>159.49</v>
      </c>
      <c r="E2902">
        <v>90.91</v>
      </c>
      <c r="F2902">
        <v>29.92</v>
      </c>
      <c r="G2902">
        <v>42.4</v>
      </c>
      <c r="H2902">
        <v>107.59</v>
      </c>
      <c r="L2902" s="1">
        <v>43444</v>
      </c>
      <c r="M2902" s="4">
        <f t="shared" si="91"/>
        <v>111.36296</v>
      </c>
      <c r="N2902" s="4">
        <f t="shared" si="90"/>
        <v>163.07</v>
      </c>
    </row>
    <row r="2903" spans="1:14" x14ac:dyDescent="0.3">
      <c r="A2903" s="1">
        <v>43445</v>
      </c>
      <c r="B2903">
        <v>163.61000000000001</v>
      </c>
      <c r="C2903">
        <v>122.86</v>
      </c>
      <c r="D2903">
        <v>160.51</v>
      </c>
      <c r="E2903">
        <v>91.19</v>
      </c>
      <c r="F2903">
        <v>29.83</v>
      </c>
      <c r="G2903">
        <v>42.158000000000001</v>
      </c>
      <c r="H2903">
        <v>108.59</v>
      </c>
      <c r="L2903" s="1">
        <v>43445</v>
      </c>
      <c r="M2903" s="4">
        <f t="shared" si="91"/>
        <v>111.896715</v>
      </c>
      <c r="N2903" s="4">
        <f t="shared" si="90"/>
        <v>163.61000000000001</v>
      </c>
    </row>
    <row r="2904" spans="1:14" x14ac:dyDescent="0.3">
      <c r="A2904" s="1">
        <v>43446</v>
      </c>
      <c r="B2904">
        <v>165.05</v>
      </c>
      <c r="C2904">
        <v>125</v>
      </c>
      <c r="D2904">
        <v>162.79</v>
      </c>
      <c r="E2904">
        <v>91.97</v>
      </c>
      <c r="F2904">
        <v>30.19</v>
      </c>
      <c r="G2904">
        <v>42.274999999999999</v>
      </c>
      <c r="H2904">
        <v>109.08</v>
      </c>
      <c r="L2904" s="1">
        <v>43446</v>
      </c>
      <c r="M2904" s="4">
        <f t="shared" si="91"/>
        <v>113.393595</v>
      </c>
      <c r="N2904" s="4">
        <f t="shared" si="90"/>
        <v>165.05</v>
      </c>
    </row>
    <row r="2905" spans="1:14" x14ac:dyDescent="0.3">
      <c r="A2905" s="1">
        <v>43447</v>
      </c>
      <c r="B2905">
        <v>165.1</v>
      </c>
      <c r="C2905">
        <v>124.2</v>
      </c>
      <c r="D2905">
        <v>162.44999999999999</v>
      </c>
      <c r="E2905">
        <v>92.06</v>
      </c>
      <c r="F2905">
        <v>30.13</v>
      </c>
      <c r="G2905">
        <v>42.738</v>
      </c>
      <c r="H2905">
        <v>109.45</v>
      </c>
      <c r="L2905" s="1">
        <v>43447</v>
      </c>
      <c r="M2905" s="4">
        <f t="shared" si="91"/>
        <v>113.12536499999999</v>
      </c>
      <c r="N2905" s="4">
        <f t="shared" si="90"/>
        <v>165.1</v>
      </c>
    </row>
    <row r="2906" spans="1:14" x14ac:dyDescent="0.3">
      <c r="A2906" s="1">
        <v>43448</v>
      </c>
      <c r="B2906">
        <v>161.08000000000001</v>
      </c>
      <c r="C2906">
        <v>121.76</v>
      </c>
      <c r="D2906">
        <v>160.15</v>
      </c>
      <c r="E2906">
        <v>88.96</v>
      </c>
      <c r="F2906">
        <v>29.54</v>
      </c>
      <c r="G2906">
        <v>41.37</v>
      </c>
      <c r="H2906">
        <v>106.03</v>
      </c>
      <c r="L2906" s="1">
        <v>43448</v>
      </c>
      <c r="M2906" s="4">
        <f t="shared" si="91"/>
        <v>110.75227000000001</v>
      </c>
      <c r="N2906" s="4">
        <f t="shared" si="90"/>
        <v>161.08000000000001</v>
      </c>
    </row>
    <row r="2907" spans="1:14" x14ac:dyDescent="0.3">
      <c r="A2907" s="1">
        <v>43449</v>
      </c>
      <c r="B2907">
        <v>161.08000000000001</v>
      </c>
      <c r="C2907">
        <v>121.76</v>
      </c>
      <c r="D2907">
        <v>160.15</v>
      </c>
      <c r="E2907">
        <v>88.96</v>
      </c>
      <c r="F2907">
        <v>29.54</v>
      </c>
      <c r="G2907">
        <v>41.37</v>
      </c>
      <c r="H2907">
        <v>106.03</v>
      </c>
      <c r="L2907" s="1">
        <v>43449</v>
      </c>
      <c r="M2907" s="4">
        <f t="shared" si="91"/>
        <v>110.75227000000001</v>
      </c>
      <c r="N2907" s="4">
        <f t="shared" si="90"/>
        <v>161.08000000000001</v>
      </c>
    </row>
    <row r="2908" spans="1:14" x14ac:dyDescent="0.3">
      <c r="A2908" s="1">
        <v>43450</v>
      </c>
      <c r="B2908">
        <v>161.08000000000001</v>
      </c>
      <c r="C2908">
        <v>121.76</v>
      </c>
      <c r="D2908">
        <v>160.15</v>
      </c>
      <c r="E2908">
        <v>88.96</v>
      </c>
      <c r="F2908">
        <v>29.54</v>
      </c>
      <c r="G2908">
        <v>41.37</v>
      </c>
      <c r="H2908">
        <v>106.03</v>
      </c>
      <c r="L2908" s="1">
        <v>43450</v>
      </c>
      <c r="M2908" s="4">
        <f t="shared" si="91"/>
        <v>110.75227000000001</v>
      </c>
      <c r="N2908" s="4">
        <f t="shared" si="90"/>
        <v>161.08000000000001</v>
      </c>
    </row>
    <row r="2909" spans="1:14" x14ac:dyDescent="0.3">
      <c r="A2909" s="1">
        <v>43451</v>
      </c>
      <c r="B2909">
        <v>157.43</v>
      </c>
      <c r="C2909">
        <v>117.79</v>
      </c>
      <c r="D2909">
        <v>157.74</v>
      </c>
      <c r="E2909">
        <v>87.19</v>
      </c>
      <c r="F2909">
        <v>28.74</v>
      </c>
      <c r="G2909">
        <v>40.984999999999999</v>
      </c>
      <c r="H2909">
        <v>102.89</v>
      </c>
      <c r="L2909" s="1">
        <v>43451</v>
      </c>
      <c r="M2909" s="4">
        <f t="shared" si="91"/>
        <v>108.14187000000001</v>
      </c>
      <c r="N2909" s="4">
        <f t="shared" si="90"/>
        <v>157.43</v>
      </c>
    </row>
    <row r="2910" spans="1:14" x14ac:dyDescent="0.3">
      <c r="A2910" s="1">
        <v>43452</v>
      </c>
      <c r="B2910">
        <v>158.41999999999999</v>
      </c>
      <c r="C2910">
        <v>119.28</v>
      </c>
      <c r="D2910">
        <v>159.82</v>
      </c>
      <c r="E2910">
        <v>86.43</v>
      </c>
      <c r="F2910">
        <v>28.63</v>
      </c>
      <c r="G2910">
        <v>41.518000000000001</v>
      </c>
      <c r="H2910">
        <v>103.97</v>
      </c>
      <c r="L2910" s="1">
        <v>43452</v>
      </c>
      <c r="M2910" s="4">
        <f t="shared" si="91"/>
        <v>109.230615</v>
      </c>
      <c r="N2910" s="4">
        <f t="shared" si="90"/>
        <v>158.41999999999999</v>
      </c>
    </row>
    <row r="2911" spans="1:14" x14ac:dyDescent="0.3">
      <c r="A2911" s="1">
        <v>43453</v>
      </c>
      <c r="B2911">
        <v>154.53</v>
      </c>
      <c r="C2911">
        <v>116.84</v>
      </c>
      <c r="D2911">
        <v>153.02000000000001</v>
      </c>
      <c r="E2911">
        <v>85.3</v>
      </c>
      <c r="F2911">
        <v>28.12</v>
      </c>
      <c r="G2911">
        <v>40.222999999999999</v>
      </c>
      <c r="H2911">
        <v>103.69</v>
      </c>
      <c r="L2911" s="1">
        <v>43453</v>
      </c>
      <c r="M2911" s="4">
        <f t="shared" si="91"/>
        <v>106.34936</v>
      </c>
      <c r="N2911" s="4">
        <f t="shared" si="90"/>
        <v>154.53</v>
      </c>
    </row>
    <row r="2912" spans="1:14" x14ac:dyDescent="0.3">
      <c r="A2912" s="1">
        <v>43454</v>
      </c>
      <c r="B2912">
        <v>152.29</v>
      </c>
      <c r="C2912">
        <v>114.23</v>
      </c>
      <c r="D2912">
        <v>151.96</v>
      </c>
      <c r="E2912">
        <v>84.1</v>
      </c>
      <c r="F2912">
        <v>27.24</v>
      </c>
      <c r="G2912">
        <v>39.207999999999998</v>
      </c>
      <c r="H2912">
        <v>101.51</v>
      </c>
      <c r="L2912" s="1">
        <v>43454</v>
      </c>
      <c r="M2912" s="4">
        <f t="shared" si="91"/>
        <v>104.67092</v>
      </c>
      <c r="N2912" s="4">
        <f t="shared" si="90"/>
        <v>152.29</v>
      </c>
    </row>
    <row r="2913" spans="1:14" x14ac:dyDescent="0.3">
      <c r="A2913" s="1">
        <v>43455</v>
      </c>
      <c r="B2913">
        <v>147.57</v>
      </c>
      <c r="C2913">
        <v>109.18</v>
      </c>
      <c r="D2913">
        <v>149.38</v>
      </c>
      <c r="E2913">
        <v>82.68</v>
      </c>
      <c r="F2913">
        <v>26.93</v>
      </c>
      <c r="G2913">
        <v>37.683</v>
      </c>
      <c r="H2913">
        <v>98.23</v>
      </c>
      <c r="L2913" s="1">
        <v>43455</v>
      </c>
      <c r="M2913" s="4">
        <f t="shared" si="91"/>
        <v>101.56476499999999</v>
      </c>
      <c r="N2913" s="4">
        <f t="shared" si="90"/>
        <v>147.57</v>
      </c>
    </row>
    <row r="2914" spans="1:14" x14ac:dyDescent="0.3">
      <c r="A2914" s="1">
        <v>43456</v>
      </c>
      <c r="B2914">
        <v>147.57</v>
      </c>
      <c r="C2914">
        <v>109.18</v>
      </c>
      <c r="D2914">
        <v>149.38</v>
      </c>
      <c r="E2914">
        <v>82.68</v>
      </c>
      <c r="F2914">
        <v>26.93</v>
      </c>
      <c r="G2914">
        <v>37.683</v>
      </c>
      <c r="H2914">
        <v>98.23</v>
      </c>
      <c r="L2914" s="1">
        <v>43456</v>
      </c>
      <c r="M2914" s="4">
        <f t="shared" si="91"/>
        <v>101.56476499999999</v>
      </c>
      <c r="N2914" s="4">
        <f t="shared" si="90"/>
        <v>147.57</v>
      </c>
    </row>
    <row r="2915" spans="1:14" x14ac:dyDescent="0.3">
      <c r="A2915" s="1">
        <v>43457</v>
      </c>
      <c r="B2915">
        <v>147.57</v>
      </c>
      <c r="C2915">
        <v>109.18</v>
      </c>
      <c r="D2915">
        <v>149.38</v>
      </c>
      <c r="E2915">
        <v>82.68</v>
      </c>
      <c r="F2915">
        <v>26.93</v>
      </c>
      <c r="G2915">
        <v>37.683</v>
      </c>
      <c r="H2915">
        <v>98.23</v>
      </c>
      <c r="L2915" s="1">
        <v>43457</v>
      </c>
      <c r="M2915" s="4">
        <f t="shared" si="91"/>
        <v>101.56476499999999</v>
      </c>
      <c r="N2915" s="4">
        <f t="shared" si="90"/>
        <v>147.57</v>
      </c>
    </row>
    <row r="2916" spans="1:14" x14ac:dyDescent="0.3">
      <c r="A2916" s="1">
        <v>43458</v>
      </c>
      <c r="B2916">
        <v>143.5</v>
      </c>
      <c r="C2916">
        <v>107.21</v>
      </c>
      <c r="D2916">
        <v>145</v>
      </c>
      <c r="E2916">
        <v>80.7</v>
      </c>
      <c r="F2916">
        <v>26.49</v>
      </c>
      <c r="G2916">
        <v>36.707999999999998</v>
      </c>
      <c r="H2916">
        <v>94.13</v>
      </c>
      <c r="L2916" s="1">
        <v>43458</v>
      </c>
      <c r="M2916" s="4">
        <f t="shared" si="91"/>
        <v>98.975544999999997</v>
      </c>
      <c r="N2916" s="4">
        <f t="shared" si="90"/>
        <v>143.5</v>
      </c>
    </row>
    <row r="2917" spans="1:14" x14ac:dyDescent="0.3">
      <c r="A2917" s="1">
        <v>43459</v>
      </c>
      <c r="B2917">
        <v>143.5</v>
      </c>
      <c r="C2917">
        <v>107.21</v>
      </c>
      <c r="D2917">
        <v>145</v>
      </c>
      <c r="E2917">
        <v>80.7</v>
      </c>
      <c r="F2917">
        <v>26.49</v>
      </c>
      <c r="G2917">
        <v>36.707999999999998</v>
      </c>
      <c r="H2917">
        <v>94.13</v>
      </c>
      <c r="L2917" s="1">
        <v>43459</v>
      </c>
      <c r="M2917" s="4">
        <f t="shared" si="91"/>
        <v>98.975544999999997</v>
      </c>
      <c r="N2917" s="4">
        <f t="shared" si="90"/>
        <v>143.5</v>
      </c>
    </row>
    <row r="2918" spans="1:14" x14ac:dyDescent="0.3">
      <c r="A2918" s="1">
        <v>43460</v>
      </c>
      <c r="B2918">
        <v>152.46</v>
      </c>
      <c r="C2918">
        <v>114.68</v>
      </c>
      <c r="D2918">
        <v>153.69999999999999</v>
      </c>
      <c r="E2918">
        <v>84.22</v>
      </c>
      <c r="F2918">
        <v>27.49</v>
      </c>
      <c r="G2918">
        <v>39.292999999999999</v>
      </c>
      <c r="H2918">
        <v>100.56</v>
      </c>
      <c r="L2918" s="1">
        <v>43460</v>
      </c>
      <c r="M2918" s="4">
        <f t="shared" si="91"/>
        <v>105.19504499999998</v>
      </c>
      <c r="N2918" s="4">
        <f t="shared" si="90"/>
        <v>152.46</v>
      </c>
    </row>
    <row r="2919" spans="1:14" x14ac:dyDescent="0.3">
      <c r="A2919" s="1">
        <v>43461</v>
      </c>
      <c r="B2919">
        <v>153.05000000000001</v>
      </c>
      <c r="C2919">
        <v>115.84</v>
      </c>
      <c r="D2919">
        <v>154.71</v>
      </c>
      <c r="E2919">
        <v>85.15</v>
      </c>
      <c r="F2919">
        <v>27.45</v>
      </c>
      <c r="G2919">
        <v>39.037999999999997</v>
      </c>
      <c r="H2919">
        <v>101.18</v>
      </c>
      <c r="L2919" s="1">
        <v>43461</v>
      </c>
      <c r="M2919" s="4">
        <f t="shared" si="91"/>
        <v>106.02952500000001</v>
      </c>
      <c r="N2919" s="4">
        <f t="shared" si="90"/>
        <v>153.05000000000001</v>
      </c>
    </row>
    <row r="2920" spans="1:14" x14ac:dyDescent="0.3">
      <c r="A2920" s="1">
        <v>43462</v>
      </c>
      <c r="B2920">
        <v>152.97</v>
      </c>
      <c r="C2920">
        <v>115.69</v>
      </c>
      <c r="D2920">
        <v>155.82</v>
      </c>
      <c r="E2920">
        <v>85.25</v>
      </c>
      <c r="F2920">
        <v>26.91</v>
      </c>
      <c r="G2920">
        <v>39.058</v>
      </c>
      <c r="H2920">
        <v>100.39</v>
      </c>
      <c r="L2920" s="1">
        <v>43462</v>
      </c>
      <c r="M2920" s="4">
        <f t="shared" si="91"/>
        <v>106.19225499999997</v>
      </c>
      <c r="N2920" s="4">
        <f t="shared" si="90"/>
        <v>152.97</v>
      </c>
    </row>
    <row r="2921" spans="1:14" x14ac:dyDescent="0.3">
      <c r="A2921" s="1">
        <v>43463</v>
      </c>
      <c r="B2921">
        <v>152.97</v>
      </c>
      <c r="C2921">
        <v>115.69</v>
      </c>
      <c r="D2921">
        <v>155.82</v>
      </c>
      <c r="E2921">
        <v>85.25</v>
      </c>
      <c r="F2921">
        <v>26.91</v>
      </c>
      <c r="G2921">
        <v>39.058</v>
      </c>
      <c r="H2921">
        <v>100.39</v>
      </c>
      <c r="L2921" s="1">
        <v>43463</v>
      </c>
      <c r="M2921" s="4">
        <f t="shared" si="91"/>
        <v>106.19225499999997</v>
      </c>
      <c r="N2921" s="4">
        <f t="shared" si="90"/>
        <v>152.97</v>
      </c>
    </row>
    <row r="2922" spans="1:14" x14ac:dyDescent="0.3">
      <c r="A2922" s="1">
        <v>43464</v>
      </c>
      <c r="B2922">
        <v>152.97</v>
      </c>
      <c r="C2922">
        <v>115.69</v>
      </c>
      <c r="D2922">
        <v>155.82</v>
      </c>
      <c r="E2922">
        <v>85.25</v>
      </c>
      <c r="F2922">
        <v>26.91</v>
      </c>
      <c r="G2922">
        <v>39.058</v>
      </c>
      <c r="H2922">
        <v>100.39</v>
      </c>
      <c r="L2922" s="1">
        <v>43464</v>
      </c>
      <c r="M2922" s="4">
        <f t="shared" si="91"/>
        <v>106.19225499999997</v>
      </c>
      <c r="N2922" s="4">
        <f t="shared" si="90"/>
        <v>152.97</v>
      </c>
    </row>
    <row r="2923" spans="1:14" x14ac:dyDescent="0.3">
      <c r="A2923" s="1">
        <v>43465</v>
      </c>
      <c r="B2923">
        <v>154.26</v>
      </c>
      <c r="C2923">
        <v>116.66</v>
      </c>
      <c r="D2923">
        <v>156.91</v>
      </c>
      <c r="E2923">
        <v>86.51</v>
      </c>
      <c r="F2923">
        <v>26.98</v>
      </c>
      <c r="G2923">
        <v>39.435000000000002</v>
      </c>
      <c r="H2923">
        <v>101.57</v>
      </c>
      <c r="L2923" s="1">
        <v>43465</v>
      </c>
      <c r="M2923" s="4">
        <f t="shared" si="91"/>
        <v>107.14899</v>
      </c>
      <c r="N2923" s="4">
        <f t="shared" si="90"/>
        <v>154.26</v>
      </c>
    </row>
    <row r="2924" spans="1:14" x14ac:dyDescent="0.3">
      <c r="A2924" s="1">
        <v>43466</v>
      </c>
      <c r="B2924">
        <v>154.26</v>
      </c>
      <c r="C2924">
        <v>116.66</v>
      </c>
      <c r="D2924">
        <v>156.91</v>
      </c>
      <c r="E2924">
        <v>86.51</v>
      </c>
      <c r="F2924">
        <v>26.98</v>
      </c>
      <c r="G2924">
        <v>39.435000000000002</v>
      </c>
      <c r="H2924">
        <v>101.57</v>
      </c>
      <c r="L2924" s="1">
        <v>43466</v>
      </c>
      <c r="M2924" s="4">
        <f t="shared" si="91"/>
        <v>107.14899</v>
      </c>
      <c r="N2924" s="4">
        <f t="shared" si="90"/>
        <v>154.26</v>
      </c>
    </row>
    <row r="2925" spans="1:14" x14ac:dyDescent="0.3">
      <c r="A2925" s="1">
        <v>43467</v>
      </c>
      <c r="B2925">
        <v>154.88</v>
      </c>
      <c r="C2925">
        <v>117.47</v>
      </c>
      <c r="D2925">
        <v>157.91999999999999</v>
      </c>
      <c r="E2925">
        <v>85.2</v>
      </c>
      <c r="F2925">
        <v>27.08</v>
      </c>
      <c r="G2925">
        <v>39.479999999999997</v>
      </c>
      <c r="H2925">
        <v>101.12</v>
      </c>
      <c r="L2925" s="1">
        <v>43467</v>
      </c>
      <c r="M2925" s="4">
        <f t="shared" si="91"/>
        <v>107.44803999999999</v>
      </c>
      <c r="N2925" s="4">
        <f t="shared" si="90"/>
        <v>154.88</v>
      </c>
    </row>
    <row r="2926" spans="1:14" x14ac:dyDescent="0.3">
      <c r="A2926" s="1">
        <v>43468</v>
      </c>
      <c r="B2926">
        <v>149.82</v>
      </c>
      <c r="C2926">
        <v>114.08</v>
      </c>
      <c r="D2926">
        <v>148.71</v>
      </c>
      <c r="E2926">
        <v>83.47</v>
      </c>
      <c r="F2926">
        <v>26.26</v>
      </c>
      <c r="G2926">
        <v>35.548000000000002</v>
      </c>
      <c r="H2926">
        <v>97.4</v>
      </c>
      <c r="L2926" s="1">
        <v>43468</v>
      </c>
      <c r="M2926" s="4">
        <f t="shared" si="91"/>
        <v>102.93393</v>
      </c>
      <c r="N2926" s="4">
        <f t="shared" si="90"/>
        <v>149.82</v>
      </c>
    </row>
    <row r="2927" spans="1:14" x14ac:dyDescent="0.3">
      <c r="A2927" s="1">
        <v>43469</v>
      </c>
      <c r="B2927">
        <v>156.22999999999999</v>
      </c>
      <c r="C2927">
        <v>119.8</v>
      </c>
      <c r="D2927">
        <v>155.41999999999999</v>
      </c>
      <c r="E2927">
        <v>85.96</v>
      </c>
      <c r="F2927">
        <v>27.26</v>
      </c>
      <c r="G2927">
        <v>37.064999999999998</v>
      </c>
      <c r="H2927">
        <v>101.93</v>
      </c>
      <c r="L2927" s="1">
        <v>43469</v>
      </c>
      <c r="M2927" s="4">
        <f t="shared" si="91"/>
        <v>107.59213000000001</v>
      </c>
      <c r="N2927" s="4">
        <f t="shared" si="90"/>
        <v>156.22999999999999</v>
      </c>
    </row>
    <row r="2928" spans="1:14" x14ac:dyDescent="0.3">
      <c r="A2928" s="1">
        <v>43470</v>
      </c>
      <c r="B2928">
        <v>156.22999999999999</v>
      </c>
      <c r="C2928">
        <v>119.8</v>
      </c>
      <c r="D2928">
        <v>155.41999999999999</v>
      </c>
      <c r="E2928">
        <v>85.96</v>
      </c>
      <c r="F2928">
        <v>27.26</v>
      </c>
      <c r="G2928">
        <v>37.064999999999998</v>
      </c>
      <c r="H2928">
        <v>101.93</v>
      </c>
      <c r="L2928" s="1">
        <v>43470</v>
      </c>
      <c r="M2928" s="4">
        <f t="shared" si="91"/>
        <v>107.59213000000001</v>
      </c>
      <c r="N2928" s="4">
        <f t="shared" si="90"/>
        <v>156.22999999999999</v>
      </c>
    </row>
    <row r="2929" spans="1:14" x14ac:dyDescent="0.3">
      <c r="A2929" s="1">
        <v>43471</v>
      </c>
      <c r="B2929">
        <v>156.22999999999999</v>
      </c>
      <c r="C2929">
        <v>119.8</v>
      </c>
      <c r="D2929">
        <v>155.41999999999999</v>
      </c>
      <c r="E2929">
        <v>85.96</v>
      </c>
      <c r="F2929">
        <v>27.26</v>
      </c>
      <c r="G2929">
        <v>37.064999999999998</v>
      </c>
      <c r="H2929">
        <v>101.93</v>
      </c>
      <c r="L2929" s="1">
        <v>43471</v>
      </c>
      <c r="M2929" s="4">
        <f t="shared" si="91"/>
        <v>107.59213000000001</v>
      </c>
      <c r="N2929" s="4">
        <f t="shared" si="90"/>
        <v>156.22999999999999</v>
      </c>
    </row>
    <row r="2930" spans="1:14" x14ac:dyDescent="0.3">
      <c r="A2930" s="1">
        <v>43472</v>
      </c>
      <c r="B2930">
        <v>158.09</v>
      </c>
      <c r="C2930">
        <v>122.54</v>
      </c>
      <c r="D2930">
        <v>158.29</v>
      </c>
      <c r="E2930">
        <v>86.29</v>
      </c>
      <c r="F2930">
        <v>27.75</v>
      </c>
      <c r="G2930">
        <v>36.982999999999997</v>
      </c>
      <c r="H2930">
        <v>102.06</v>
      </c>
      <c r="L2930" s="1">
        <v>43472</v>
      </c>
      <c r="M2930" s="4">
        <f t="shared" si="91"/>
        <v>109.32317500000001</v>
      </c>
      <c r="N2930" s="4">
        <f t="shared" si="90"/>
        <v>158.09</v>
      </c>
    </row>
    <row r="2931" spans="1:14" x14ac:dyDescent="0.3">
      <c r="A2931" s="1">
        <v>43473</v>
      </c>
      <c r="B2931">
        <v>159.52000000000001</v>
      </c>
      <c r="C2931">
        <v>124.75</v>
      </c>
      <c r="D2931">
        <v>157.6</v>
      </c>
      <c r="E2931">
        <v>86.96</v>
      </c>
      <c r="F2931">
        <v>28.1</v>
      </c>
      <c r="G2931">
        <v>37.688000000000002</v>
      </c>
      <c r="H2931">
        <v>102.8</v>
      </c>
      <c r="L2931" s="1">
        <v>43473</v>
      </c>
      <c r="M2931" s="4">
        <f t="shared" si="91"/>
        <v>110.16934999999999</v>
      </c>
      <c r="N2931" s="4">
        <f t="shared" si="90"/>
        <v>159.52000000000001</v>
      </c>
    </row>
    <row r="2932" spans="1:14" x14ac:dyDescent="0.3">
      <c r="A2932" s="1">
        <v>43474</v>
      </c>
      <c r="B2932">
        <v>160.82</v>
      </c>
      <c r="C2932">
        <v>125.27</v>
      </c>
      <c r="D2932">
        <v>161.65</v>
      </c>
      <c r="E2932">
        <v>87.35</v>
      </c>
      <c r="F2932">
        <v>28.26</v>
      </c>
      <c r="G2932">
        <v>38.328000000000003</v>
      </c>
      <c r="H2932">
        <v>104.27</v>
      </c>
      <c r="L2932" s="1">
        <v>43474</v>
      </c>
      <c r="M2932" s="4">
        <f t="shared" si="91"/>
        <v>111.63343</v>
      </c>
      <c r="N2932" s="4">
        <f t="shared" si="90"/>
        <v>160.82</v>
      </c>
    </row>
    <row r="2933" spans="1:14" x14ac:dyDescent="0.3">
      <c r="A2933" s="1">
        <v>43475</v>
      </c>
      <c r="B2933">
        <v>161.28</v>
      </c>
      <c r="C2933">
        <v>125.74</v>
      </c>
      <c r="D2933">
        <v>163.08000000000001</v>
      </c>
      <c r="E2933">
        <v>87.52</v>
      </c>
      <c r="F2933">
        <v>28.42</v>
      </c>
      <c r="G2933">
        <v>38.450000000000003</v>
      </c>
      <c r="H2933">
        <v>103.6</v>
      </c>
      <c r="L2933" s="1">
        <v>43475</v>
      </c>
      <c r="M2933" s="4">
        <f t="shared" si="91"/>
        <v>112.12621</v>
      </c>
      <c r="N2933" s="4">
        <f t="shared" si="90"/>
        <v>161.28</v>
      </c>
    </row>
    <row r="2934" spans="1:14" x14ac:dyDescent="0.3">
      <c r="A2934" s="1">
        <v>43476</v>
      </c>
      <c r="B2934">
        <v>160.69</v>
      </c>
      <c r="C2934">
        <v>125.74</v>
      </c>
      <c r="D2934">
        <v>164.83</v>
      </c>
      <c r="E2934">
        <v>87.81</v>
      </c>
      <c r="F2934">
        <v>28.29</v>
      </c>
      <c r="G2934">
        <v>38.073</v>
      </c>
      <c r="H2934">
        <v>102.8</v>
      </c>
      <c r="L2934" s="1">
        <v>43476</v>
      </c>
      <c r="M2934" s="4">
        <f t="shared" si="91"/>
        <v>112.48944499999999</v>
      </c>
      <c r="N2934" s="4">
        <f t="shared" si="90"/>
        <v>160.69</v>
      </c>
    </row>
    <row r="2935" spans="1:14" x14ac:dyDescent="0.3">
      <c r="A2935" s="1">
        <v>43477</v>
      </c>
      <c r="B2935">
        <v>160.69</v>
      </c>
      <c r="C2935">
        <v>125.74</v>
      </c>
      <c r="D2935">
        <v>164.83</v>
      </c>
      <c r="E2935">
        <v>87.81</v>
      </c>
      <c r="F2935">
        <v>28.29</v>
      </c>
      <c r="G2935">
        <v>38.073</v>
      </c>
      <c r="H2935">
        <v>102.8</v>
      </c>
      <c r="L2935" s="1">
        <v>43477</v>
      </c>
      <c r="M2935" s="4">
        <f t="shared" si="91"/>
        <v>112.48944499999999</v>
      </c>
      <c r="N2935" s="4">
        <f t="shared" si="90"/>
        <v>160.69</v>
      </c>
    </row>
    <row r="2936" spans="1:14" x14ac:dyDescent="0.3">
      <c r="A2936" s="1">
        <v>43478</v>
      </c>
      <c r="B2936">
        <v>160.69</v>
      </c>
      <c r="C2936">
        <v>125.74</v>
      </c>
      <c r="D2936">
        <v>164.83</v>
      </c>
      <c r="E2936">
        <v>87.81</v>
      </c>
      <c r="F2936">
        <v>28.29</v>
      </c>
      <c r="G2936">
        <v>38.073</v>
      </c>
      <c r="H2936">
        <v>102.8</v>
      </c>
      <c r="L2936" s="1">
        <v>43478</v>
      </c>
      <c r="M2936" s="4">
        <f t="shared" si="91"/>
        <v>112.48944499999999</v>
      </c>
      <c r="N2936" s="4">
        <f t="shared" si="90"/>
        <v>160.69</v>
      </c>
    </row>
    <row r="2937" spans="1:14" x14ac:dyDescent="0.3">
      <c r="A2937" s="1">
        <v>43479</v>
      </c>
      <c r="B2937">
        <v>159.27000000000001</v>
      </c>
      <c r="C2937">
        <v>124.83</v>
      </c>
      <c r="D2937">
        <v>162.15</v>
      </c>
      <c r="E2937">
        <v>86.84</v>
      </c>
      <c r="F2937">
        <v>28.1</v>
      </c>
      <c r="G2937">
        <v>37.5</v>
      </c>
      <c r="H2937">
        <v>102.05</v>
      </c>
      <c r="L2937" s="1">
        <v>43479</v>
      </c>
      <c r="M2937" s="4">
        <f t="shared" si="91"/>
        <v>111.22305</v>
      </c>
      <c r="N2937" s="4">
        <f t="shared" si="90"/>
        <v>159.27000000000001</v>
      </c>
    </row>
    <row r="2938" spans="1:14" x14ac:dyDescent="0.3">
      <c r="A2938" s="1">
        <v>43480</v>
      </c>
      <c r="B2938">
        <v>162.38</v>
      </c>
      <c r="C2938">
        <v>127.89</v>
      </c>
      <c r="D2938">
        <v>162.62</v>
      </c>
      <c r="E2938">
        <v>88.4</v>
      </c>
      <c r="F2938">
        <v>28</v>
      </c>
      <c r="G2938">
        <v>38.268000000000001</v>
      </c>
      <c r="H2938">
        <v>105.01</v>
      </c>
      <c r="L2938" s="1">
        <v>43480</v>
      </c>
      <c r="M2938" s="4">
        <f t="shared" si="91"/>
        <v>113.01830000000001</v>
      </c>
      <c r="N2938" s="4">
        <f t="shared" si="90"/>
        <v>162.38</v>
      </c>
    </row>
    <row r="2939" spans="1:14" x14ac:dyDescent="0.3">
      <c r="A2939" s="1">
        <v>43481</v>
      </c>
      <c r="B2939">
        <v>162.35</v>
      </c>
      <c r="C2939">
        <v>127.74</v>
      </c>
      <c r="D2939">
        <v>161.13</v>
      </c>
      <c r="E2939">
        <v>88.24</v>
      </c>
      <c r="F2939">
        <v>28.16</v>
      </c>
      <c r="G2939">
        <v>38.734999999999999</v>
      </c>
      <c r="H2939">
        <v>105.38</v>
      </c>
      <c r="L2939" s="1">
        <v>43481</v>
      </c>
      <c r="M2939" s="4">
        <f t="shared" si="91"/>
        <v>112.65308</v>
      </c>
      <c r="N2939" s="4">
        <f t="shared" si="90"/>
        <v>162.35</v>
      </c>
    </row>
    <row r="2940" spans="1:14" x14ac:dyDescent="0.3">
      <c r="A2940" s="1">
        <v>43482</v>
      </c>
      <c r="B2940">
        <v>163.63</v>
      </c>
      <c r="C2940">
        <v>128.93</v>
      </c>
      <c r="D2940">
        <v>162.62</v>
      </c>
      <c r="E2940">
        <v>89.02</v>
      </c>
      <c r="F2940">
        <v>28.1813</v>
      </c>
      <c r="G2940">
        <v>38.965000000000003</v>
      </c>
      <c r="H2940">
        <v>106.12</v>
      </c>
      <c r="L2940" s="1">
        <v>43482</v>
      </c>
      <c r="M2940" s="4">
        <f t="shared" si="91"/>
        <v>113.65609065000001</v>
      </c>
      <c r="N2940" s="4">
        <f t="shared" si="90"/>
        <v>163.63</v>
      </c>
    </row>
    <row r="2941" spans="1:14" x14ac:dyDescent="0.3">
      <c r="A2941" s="1">
        <v>43483</v>
      </c>
      <c r="B2941">
        <v>165.25</v>
      </c>
      <c r="C2941">
        <v>130.46</v>
      </c>
      <c r="D2941">
        <v>166.85</v>
      </c>
      <c r="E2941">
        <v>90.08</v>
      </c>
      <c r="F2941">
        <v>28.29</v>
      </c>
      <c r="G2941">
        <v>39.204999999999998</v>
      </c>
      <c r="H2941">
        <v>107.71</v>
      </c>
      <c r="L2941" s="1">
        <v>43483</v>
      </c>
      <c r="M2941" s="4">
        <f t="shared" si="91"/>
        <v>115.59114500000001</v>
      </c>
      <c r="N2941" s="4">
        <f t="shared" si="90"/>
        <v>165.25</v>
      </c>
    </row>
    <row r="2942" spans="1:14" x14ac:dyDescent="0.3">
      <c r="A2942" s="1">
        <v>43484</v>
      </c>
      <c r="B2942">
        <v>165.25</v>
      </c>
      <c r="C2942">
        <v>130.46</v>
      </c>
      <c r="D2942">
        <v>166.85</v>
      </c>
      <c r="E2942">
        <v>90.08</v>
      </c>
      <c r="F2942">
        <v>28.29</v>
      </c>
      <c r="G2942">
        <v>39.204999999999998</v>
      </c>
      <c r="H2942">
        <v>107.71</v>
      </c>
      <c r="L2942" s="1">
        <v>43484</v>
      </c>
      <c r="M2942" s="4">
        <f t="shared" si="91"/>
        <v>115.59114500000001</v>
      </c>
      <c r="N2942" s="4">
        <f t="shared" si="90"/>
        <v>165.25</v>
      </c>
    </row>
    <row r="2943" spans="1:14" x14ac:dyDescent="0.3">
      <c r="A2943" s="1">
        <v>43485</v>
      </c>
      <c r="B2943">
        <v>165.25</v>
      </c>
      <c r="C2943">
        <v>130.46</v>
      </c>
      <c r="D2943">
        <v>166.85</v>
      </c>
      <c r="E2943">
        <v>90.08</v>
      </c>
      <c r="F2943">
        <v>28.29</v>
      </c>
      <c r="G2943">
        <v>39.204999999999998</v>
      </c>
      <c r="H2943">
        <v>107.71</v>
      </c>
      <c r="L2943" s="1">
        <v>43485</v>
      </c>
      <c r="M2943" s="4">
        <f t="shared" si="91"/>
        <v>115.59114500000001</v>
      </c>
      <c r="N2943" s="4">
        <f t="shared" si="90"/>
        <v>165.25</v>
      </c>
    </row>
    <row r="2944" spans="1:14" x14ac:dyDescent="0.3">
      <c r="A2944" s="1">
        <v>43486</v>
      </c>
      <c r="B2944">
        <v>165.25</v>
      </c>
      <c r="C2944">
        <v>130.46</v>
      </c>
      <c r="D2944">
        <v>166.85</v>
      </c>
      <c r="E2944">
        <v>90.08</v>
      </c>
      <c r="F2944">
        <v>28.29</v>
      </c>
      <c r="G2944">
        <v>39.204999999999998</v>
      </c>
      <c r="H2944">
        <v>107.71</v>
      </c>
      <c r="L2944" s="1">
        <v>43486</v>
      </c>
      <c r="M2944" s="4">
        <f t="shared" si="91"/>
        <v>115.59114500000001</v>
      </c>
      <c r="N2944" s="4">
        <f t="shared" si="90"/>
        <v>165.25</v>
      </c>
    </row>
    <row r="2945" spans="1:14" x14ac:dyDescent="0.3">
      <c r="A2945" s="1">
        <v>43487</v>
      </c>
      <c r="B2945">
        <v>161.94</v>
      </c>
      <c r="C2945">
        <v>127.63</v>
      </c>
      <c r="D2945">
        <v>162.05000000000001</v>
      </c>
      <c r="E2945">
        <v>89.46</v>
      </c>
      <c r="F2945">
        <v>27.8</v>
      </c>
      <c r="G2945">
        <v>38.325000000000003</v>
      </c>
      <c r="H2945">
        <v>105.68</v>
      </c>
      <c r="L2945" s="1">
        <v>43487</v>
      </c>
      <c r="M2945" s="4">
        <f t="shared" si="91"/>
        <v>113.01639999999999</v>
      </c>
      <c r="N2945" s="4">
        <f t="shared" si="90"/>
        <v>161.94</v>
      </c>
    </row>
    <row r="2946" spans="1:14" x14ac:dyDescent="0.3">
      <c r="A2946" s="1">
        <v>43488</v>
      </c>
      <c r="B2946">
        <v>162.15</v>
      </c>
      <c r="C2946">
        <v>127.37</v>
      </c>
      <c r="D2946">
        <v>160.91</v>
      </c>
      <c r="E2946">
        <v>89.56</v>
      </c>
      <c r="F2946">
        <v>27.69</v>
      </c>
      <c r="G2946">
        <v>38.479999999999997</v>
      </c>
      <c r="H2946">
        <v>106.71</v>
      </c>
      <c r="L2946" s="1">
        <v>43488</v>
      </c>
      <c r="M2946" s="4">
        <f t="shared" si="91"/>
        <v>112.77384499999999</v>
      </c>
      <c r="N2946" s="4">
        <f t="shared" ref="N2946:N3009" si="92">B2946</f>
        <v>162.15</v>
      </c>
    </row>
    <row r="2947" spans="1:14" x14ac:dyDescent="0.3">
      <c r="A2947" s="1">
        <v>43489</v>
      </c>
      <c r="B2947">
        <v>163.19999999999999</v>
      </c>
      <c r="C2947">
        <v>128.08000000000001</v>
      </c>
      <c r="D2947">
        <v>170.26</v>
      </c>
      <c r="E2947">
        <v>88.81</v>
      </c>
      <c r="F2947">
        <v>27.69</v>
      </c>
      <c r="G2947">
        <v>38.174999999999997</v>
      </c>
      <c r="H2947">
        <v>106.2</v>
      </c>
      <c r="L2947" s="1">
        <v>43489</v>
      </c>
      <c r="M2947" s="4">
        <f t="shared" ref="M2947:M3010" si="93">C2947*0.35+D2947*25%+E2947*15%+F2947*0.05%+G2947*10%+H2947*10%</f>
        <v>115.165845</v>
      </c>
      <c r="N2947" s="4">
        <f t="shared" si="92"/>
        <v>163.19999999999999</v>
      </c>
    </row>
    <row r="2948" spans="1:14" x14ac:dyDescent="0.3">
      <c r="A2948" s="1">
        <v>43490</v>
      </c>
      <c r="B2948">
        <v>165.15</v>
      </c>
      <c r="C2948">
        <v>130.30000000000001</v>
      </c>
      <c r="D2948">
        <v>173.79</v>
      </c>
      <c r="E2948">
        <v>88.92</v>
      </c>
      <c r="F2948">
        <v>28.2</v>
      </c>
      <c r="G2948">
        <v>39.44</v>
      </c>
      <c r="H2948">
        <v>107.17</v>
      </c>
      <c r="L2948" s="1">
        <v>43490</v>
      </c>
      <c r="M2948" s="4">
        <f t="shared" si="93"/>
        <v>117.0656</v>
      </c>
      <c r="N2948" s="4">
        <f t="shared" si="92"/>
        <v>165.15</v>
      </c>
    </row>
    <row r="2949" spans="1:14" x14ac:dyDescent="0.3">
      <c r="A2949" s="1">
        <v>43491</v>
      </c>
      <c r="B2949">
        <v>165.15</v>
      </c>
      <c r="C2949">
        <v>130.30000000000001</v>
      </c>
      <c r="D2949">
        <v>173.79</v>
      </c>
      <c r="E2949">
        <v>88.92</v>
      </c>
      <c r="F2949">
        <v>28.2</v>
      </c>
      <c r="G2949">
        <v>39.44</v>
      </c>
      <c r="H2949">
        <v>107.17</v>
      </c>
      <c r="L2949" s="1">
        <v>43491</v>
      </c>
      <c r="M2949" s="4">
        <f t="shared" si="93"/>
        <v>117.0656</v>
      </c>
      <c r="N2949" s="4">
        <f t="shared" si="92"/>
        <v>165.15</v>
      </c>
    </row>
    <row r="2950" spans="1:14" x14ac:dyDescent="0.3">
      <c r="A2950" s="1">
        <v>43492</v>
      </c>
      <c r="B2950">
        <v>165.15</v>
      </c>
      <c r="C2950">
        <v>130.30000000000001</v>
      </c>
      <c r="D2950">
        <v>173.79</v>
      </c>
      <c r="E2950">
        <v>88.92</v>
      </c>
      <c r="F2950">
        <v>28.2</v>
      </c>
      <c r="G2950">
        <v>39.44</v>
      </c>
      <c r="H2950">
        <v>107.17</v>
      </c>
      <c r="L2950" s="1">
        <v>43492</v>
      </c>
      <c r="M2950" s="4">
        <f t="shared" si="93"/>
        <v>117.0656</v>
      </c>
      <c r="N2950" s="4">
        <f t="shared" si="92"/>
        <v>165.15</v>
      </c>
    </row>
    <row r="2951" spans="1:14" x14ac:dyDescent="0.3">
      <c r="A2951" s="1">
        <v>43493</v>
      </c>
      <c r="B2951">
        <v>163.11000000000001</v>
      </c>
      <c r="C2951">
        <v>129.13999999999999</v>
      </c>
      <c r="D2951">
        <v>170.36</v>
      </c>
      <c r="E2951">
        <v>87.91</v>
      </c>
      <c r="F2951">
        <v>28.07</v>
      </c>
      <c r="G2951">
        <v>39.075000000000003</v>
      </c>
      <c r="H2951">
        <v>105.08</v>
      </c>
      <c r="L2951" s="1">
        <v>43493</v>
      </c>
      <c r="M2951" s="4">
        <f t="shared" si="93"/>
        <v>115.40503499999998</v>
      </c>
      <c r="N2951" s="4">
        <f t="shared" si="92"/>
        <v>163.11000000000001</v>
      </c>
    </row>
    <row r="2952" spans="1:14" x14ac:dyDescent="0.3">
      <c r="A2952" s="1">
        <v>43494</v>
      </c>
      <c r="B2952">
        <v>161.57</v>
      </c>
      <c r="C2952">
        <v>127.06</v>
      </c>
      <c r="D2952">
        <v>167.9</v>
      </c>
      <c r="E2952">
        <v>88.34</v>
      </c>
      <c r="F2952">
        <v>28.135000000000002</v>
      </c>
      <c r="G2952">
        <v>38.67</v>
      </c>
      <c r="H2952">
        <v>102.94</v>
      </c>
      <c r="L2952" s="1">
        <v>43494</v>
      </c>
      <c r="M2952" s="4">
        <f t="shared" si="93"/>
        <v>113.8720675</v>
      </c>
      <c r="N2952" s="4">
        <f t="shared" si="92"/>
        <v>161.57</v>
      </c>
    </row>
    <row r="2953" spans="1:14" x14ac:dyDescent="0.3">
      <c r="A2953" s="1">
        <v>43495</v>
      </c>
      <c r="B2953">
        <v>165.68</v>
      </c>
      <c r="C2953">
        <v>129.69999999999999</v>
      </c>
      <c r="D2953">
        <v>172.77</v>
      </c>
      <c r="E2953">
        <v>89.55</v>
      </c>
      <c r="F2953">
        <v>28.44</v>
      </c>
      <c r="G2953">
        <v>41.313000000000002</v>
      </c>
      <c r="H2953">
        <v>106.38</v>
      </c>
      <c r="L2953" s="1">
        <v>43495</v>
      </c>
      <c r="M2953" s="4">
        <f t="shared" si="93"/>
        <v>116.80352000000001</v>
      </c>
      <c r="N2953" s="4">
        <f t="shared" si="92"/>
        <v>165.68</v>
      </c>
    </row>
    <row r="2954" spans="1:14" x14ac:dyDescent="0.3">
      <c r="A2954" s="1">
        <v>43496</v>
      </c>
      <c r="B2954">
        <v>168.16</v>
      </c>
      <c r="C2954">
        <v>132.32</v>
      </c>
      <c r="D2954">
        <v>172.69</v>
      </c>
      <c r="E2954">
        <v>90.67</v>
      </c>
      <c r="F2954">
        <v>28.46</v>
      </c>
      <c r="G2954">
        <v>41.61</v>
      </c>
      <c r="H2954">
        <v>104.43</v>
      </c>
      <c r="L2954" s="1">
        <v>43496</v>
      </c>
      <c r="M2954" s="4">
        <f t="shared" si="93"/>
        <v>117.70322999999999</v>
      </c>
      <c r="N2954" s="4">
        <f t="shared" si="92"/>
        <v>168.16</v>
      </c>
    </row>
    <row r="2955" spans="1:14" x14ac:dyDescent="0.3">
      <c r="A2955" s="1">
        <v>43497</v>
      </c>
      <c r="B2955">
        <v>167.45</v>
      </c>
      <c r="C2955">
        <v>132.47999999999999</v>
      </c>
      <c r="D2955">
        <v>174.76</v>
      </c>
      <c r="E2955">
        <v>90.75</v>
      </c>
      <c r="F2955">
        <v>28.85</v>
      </c>
      <c r="G2955">
        <v>41.63</v>
      </c>
      <c r="H2955">
        <v>102.78</v>
      </c>
      <c r="L2955" s="1">
        <v>43497</v>
      </c>
      <c r="M2955" s="4">
        <f t="shared" si="93"/>
        <v>118.125925</v>
      </c>
      <c r="N2955" s="4">
        <f t="shared" si="92"/>
        <v>167.45</v>
      </c>
    </row>
    <row r="2956" spans="1:14" x14ac:dyDescent="0.3">
      <c r="A2956" s="1">
        <v>43498</v>
      </c>
      <c r="B2956">
        <v>167.45</v>
      </c>
      <c r="C2956">
        <v>132.47999999999999</v>
      </c>
      <c r="D2956">
        <v>174.76</v>
      </c>
      <c r="E2956">
        <v>90.75</v>
      </c>
      <c r="F2956">
        <v>28.85</v>
      </c>
      <c r="G2956">
        <v>41.63</v>
      </c>
      <c r="H2956">
        <v>102.78</v>
      </c>
      <c r="L2956" s="1">
        <v>43498</v>
      </c>
      <c r="M2956" s="4">
        <f t="shared" si="93"/>
        <v>118.125925</v>
      </c>
      <c r="N2956" s="4">
        <f t="shared" si="92"/>
        <v>167.45</v>
      </c>
    </row>
    <row r="2957" spans="1:14" x14ac:dyDescent="0.3">
      <c r="A2957" s="1">
        <v>43499</v>
      </c>
      <c r="B2957">
        <v>167.45</v>
      </c>
      <c r="C2957">
        <v>132.47999999999999</v>
      </c>
      <c r="D2957">
        <v>174.76</v>
      </c>
      <c r="E2957">
        <v>90.75</v>
      </c>
      <c r="F2957">
        <v>28.85</v>
      </c>
      <c r="G2957">
        <v>41.63</v>
      </c>
      <c r="H2957">
        <v>102.78</v>
      </c>
      <c r="L2957" s="1">
        <v>43499</v>
      </c>
      <c r="M2957" s="4">
        <f t="shared" si="93"/>
        <v>118.125925</v>
      </c>
      <c r="N2957" s="4">
        <f t="shared" si="92"/>
        <v>167.45</v>
      </c>
    </row>
    <row r="2958" spans="1:14" x14ac:dyDescent="0.3">
      <c r="A2958" s="1">
        <v>43500</v>
      </c>
      <c r="B2958">
        <v>169.53</v>
      </c>
      <c r="C2958">
        <v>134.43</v>
      </c>
      <c r="D2958">
        <v>175.64</v>
      </c>
      <c r="E2958">
        <v>90.49</v>
      </c>
      <c r="F2958">
        <v>28.95</v>
      </c>
      <c r="G2958">
        <v>42.813000000000002</v>
      </c>
      <c r="H2958">
        <v>105.74</v>
      </c>
      <c r="L2958" s="1">
        <v>43500</v>
      </c>
      <c r="M2958" s="4">
        <f t="shared" si="93"/>
        <v>119.403775</v>
      </c>
      <c r="N2958" s="4">
        <f t="shared" si="92"/>
        <v>169.53</v>
      </c>
    </row>
    <row r="2959" spans="1:14" x14ac:dyDescent="0.3">
      <c r="A2959" s="1">
        <v>43501</v>
      </c>
      <c r="B2959">
        <v>171.03</v>
      </c>
      <c r="C2959">
        <v>135.83000000000001</v>
      </c>
      <c r="D2959">
        <v>176.44</v>
      </c>
      <c r="E2959">
        <v>90.36</v>
      </c>
      <c r="F2959">
        <v>29.091999999999999</v>
      </c>
      <c r="G2959">
        <v>43.545000000000002</v>
      </c>
      <c r="H2959">
        <v>107.22</v>
      </c>
      <c r="L2959" s="1">
        <v>43501</v>
      </c>
      <c r="M2959" s="4">
        <f t="shared" si="93"/>
        <v>120.295546</v>
      </c>
      <c r="N2959" s="4">
        <f t="shared" si="92"/>
        <v>171.03</v>
      </c>
    </row>
    <row r="2960" spans="1:14" x14ac:dyDescent="0.3">
      <c r="A2960" s="1">
        <v>43502</v>
      </c>
      <c r="B2960">
        <v>170.52</v>
      </c>
      <c r="C2960">
        <v>135.53</v>
      </c>
      <c r="D2960">
        <v>181.19</v>
      </c>
      <c r="E2960">
        <v>90.77</v>
      </c>
      <c r="F2960">
        <v>29.08</v>
      </c>
      <c r="G2960">
        <v>43.56</v>
      </c>
      <c r="H2960">
        <v>106.03</v>
      </c>
      <c r="L2960" s="1">
        <v>43502</v>
      </c>
      <c r="M2960" s="4">
        <f t="shared" si="93"/>
        <v>121.32203999999999</v>
      </c>
      <c r="N2960" s="4">
        <f t="shared" si="92"/>
        <v>170.52</v>
      </c>
    </row>
    <row r="2961" spans="1:14" x14ac:dyDescent="0.3">
      <c r="A2961" s="1">
        <v>43503</v>
      </c>
      <c r="B2961">
        <v>168.23</v>
      </c>
      <c r="C2961">
        <v>133.16</v>
      </c>
      <c r="D2961">
        <v>177.26</v>
      </c>
      <c r="E2961">
        <v>89.77</v>
      </c>
      <c r="F2961">
        <v>28.58</v>
      </c>
      <c r="G2961">
        <v>42.734999999999999</v>
      </c>
      <c r="H2961">
        <v>105.27</v>
      </c>
      <c r="L2961" s="1">
        <v>43503</v>
      </c>
      <c r="M2961" s="4">
        <f t="shared" si="93"/>
        <v>119.20128999999999</v>
      </c>
      <c r="N2961" s="4">
        <f t="shared" si="92"/>
        <v>168.23</v>
      </c>
    </row>
    <row r="2962" spans="1:14" x14ac:dyDescent="0.3">
      <c r="A2962" s="1">
        <v>43504</v>
      </c>
      <c r="B2962">
        <v>168.56</v>
      </c>
      <c r="C2962">
        <v>134.03</v>
      </c>
      <c r="D2962">
        <v>176.95</v>
      </c>
      <c r="E2962">
        <v>89.94</v>
      </c>
      <c r="F2962">
        <v>28.34</v>
      </c>
      <c r="G2962">
        <v>42.603000000000002</v>
      </c>
      <c r="H2962">
        <v>105.67</v>
      </c>
      <c r="L2962" s="1">
        <v>43504</v>
      </c>
      <c r="M2962" s="4">
        <f t="shared" si="93"/>
        <v>119.48047</v>
      </c>
      <c r="N2962" s="4">
        <f t="shared" si="92"/>
        <v>168.56</v>
      </c>
    </row>
    <row r="2963" spans="1:14" x14ac:dyDescent="0.3">
      <c r="A2963" s="1">
        <v>43505</v>
      </c>
      <c r="B2963">
        <v>168.56</v>
      </c>
      <c r="C2963">
        <v>134.03</v>
      </c>
      <c r="D2963">
        <v>176.95</v>
      </c>
      <c r="E2963">
        <v>89.94</v>
      </c>
      <c r="F2963">
        <v>28.34</v>
      </c>
      <c r="G2963">
        <v>42.603000000000002</v>
      </c>
      <c r="H2963">
        <v>105.67</v>
      </c>
      <c r="L2963" s="1">
        <v>43505</v>
      </c>
      <c r="M2963" s="4">
        <f t="shared" si="93"/>
        <v>119.48047</v>
      </c>
      <c r="N2963" s="4">
        <f t="shared" si="92"/>
        <v>168.56</v>
      </c>
    </row>
    <row r="2964" spans="1:14" x14ac:dyDescent="0.3">
      <c r="A2964" s="1">
        <v>43506</v>
      </c>
      <c r="B2964">
        <v>168.56</v>
      </c>
      <c r="C2964">
        <v>134.03</v>
      </c>
      <c r="D2964">
        <v>176.95</v>
      </c>
      <c r="E2964">
        <v>89.94</v>
      </c>
      <c r="F2964">
        <v>28.34</v>
      </c>
      <c r="G2964">
        <v>42.603000000000002</v>
      </c>
      <c r="H2964">
        <v>105.67</v>
      </c>
      <c r="L2964" s="1">
        <v>43506</v>
      </c>
      <c r="M2964" s="4">
        <f t="shared" si="93"/>
        <v>119.48047</v>
      </c>
      <c r="N2964" s="4">
        <f t="shared" si="92"/>
        <v>168.56</v>
      </c>
    </row>
    <row r="2965" spans="1:14" x14ac:dyDescent="0.3">
      <c r="A2965" s="1">
        <v>43507</v>
      </c>
      <c r="B2965">
        <v>168.4</v>
      </c>
      <c r="C2965">
        <v>133.97</v>
      </c>
      <c r="D2965">
        <v>177.82</v>
      </c>
      <c r="E2965">
        <v>89.83</v>
      </c>
      <c r="F2965">
        <v>28.29</v>
      </c>
      <c r="G2965">
        <v>42.357999999999997</v>
      </c>
      <c r="H2965">
        <v>105.25</v>
      </c>
      <c r="L2965" s="1">
        <v>43507</v>
      </c>
      <c r="M2965" s="4">
        <f t="shared" si="93"/>
        <v>119.59394499999999</v>
      </c>
      <c r="N2965" s="4">
        <f t="shared" si="92"/>
        <v>168.4</v>
      </c>
    </row>
    <row r="2966" spans="1:14" x14ac:dyDescent="0.3">
      <c r="A2966" s="1">
        <v>43508</v>
      </c>
      <c r="B2966">
        <v>170.89</v>
      </c>
      <c r="C2966">
        <v>136.32</v>
      </c>
      <c r="D2966">
        <v>181.58</v>
      </c>
      <c r="E2966">
        <v>91.06</v>
      </c>
      <c r="F2966">
        <v>28.25</v>
      </c>
      <c r="G2966">
        <v>42.722999999999999</v>
      </c>
      <c r="H2966">
        <v>106.89</v>
      </c>
      <c r="L2966" s="1">
        <v>43508</v>
      </c>
      <c r="M2966" s="4">
        <f t="shared" si="93"/>
        <v>121.74142500000002</v>
      </c>
      <c r="N2966" s="4">
        <f t="shared" si="92"/>
        <v>170.89</v>
      </c>
    </row>
    <row r="2967" spans="1:14" x14ac:dyDescent="0.3">
      <c r="A2967" s="1">
        <v>43509</v>
      </c>
      <c r="B2967">
        <v>171.01</v>
      </c>
      <c r="C2967">
        <v>136.11000000000001</v>
      </c>
      <c r="D2967">
        <v>182.16</v>
      </c>
      <c r="E2967">
        <v>91.26</v>
      </c>
      <c r="F2967">
        <v>28.38</v>
      </c>
      <c r="G2967">
        <v>42.545000000000002</v>
      </c>
      <c r="H2967">
        <v>106.81</v>
      </c>
      <c r="L2967" s="1">
        <v>43509</v>
      </c>
      <c r="M2967" s="4">
        <f t="shared" si="93"/>
        <v>121.81719</v>
      </c>
      <c r="N2967" s="4">
        <f t="shared" si="92"/>
        <v>171.01</v>
      </c>
    </row>
    <row r="2968" spans="1:14" x14ac:dyDescent="0.3">
      <c r="A2968" s="1">
        <v>43510</v>
      </c>
      <c r="B2968">
        <v>171.22</v>
      </c>
      <c r="C2968">
        <v>136.31</v>
      </c>
      <c r="D2968">
        <v>182.65</v>
      </c>
      <c r="E2968">
        <v>91.47</v>
      </c>
      <c r="F2968">
        <v>28.39</v>
      </c>
      <c r="G2968">
        <v>42.7</v>
      </c>
      <c r="H2968">
        <v>106.9</v>
      </c>
      <c r="L2968" s="1">
        <v>43510</v>
      </c>
      <c r="M2968" s="4">
        <f t="shared" si="93"/>
        <v>122.06569500000001</v>
      </c>
      <c r="N2968" s="4">
        <f t="shared" si="92"/>
        <v>171.22</v>
      </c>
    </row>
    <row r="2969" spans="1:14" x14ac:dyDescent="0.3">
      <c r="A2969" s="1">
        <v>43511</v>
      </c>
      <c r="B2969">
        <v>171.94</v>
      </c>
      <c r="C2969">
        <v>136.38</v>
      </c>
      <c r="D2969">
        <v>183.59</v>
      </c>
      <c r="E2969">
        <v>92.85</v>
      </c>
      <c r="F2969">
        <v>28.66</v>
      </c>
      <c r="G2969">
        <v>42.604999999999997</v>
      </c>
      <c r="H2969">
        <v>108.22</v>
      </c>
      <c r="L2969" s="1">
        <v>43511</v>
      </c>
      <c r="M2969" s="4">
        <f t="shared" si="93"/>
        <v>122.65482999999999</v>
      </c>
      <c r="N2969" s="4">
        <f t="shared" si="92"/>
        <v>171.94</v>
      </c>
    </row>
    <row r="2970" spans="1:14" x14ac:dyDescent="0.3">
      <c r="A2970" s="1">
        <v>43512</v>
      </c>
      <c r="B2970">
        <v>171.94</v>
      </c>
      <c r="C2970">
        <v>136.38</v>
      </c>
      <c r="D2970">
        <v>183.59</v>
      </c>
      <c r="E2970">
        <v>92.85</v>
      </c>
      <c r="F2970">
        <v>28.66</v>
      </c>
      <c r="G2970">
        <v>42.604999999999997</v>
      </c>
      <c r="H2970">
        <v>108.22</v>
      </c>
      <c r="L2970" s="1">
        <v>43512</v>
      </c>
      <c r="M2970" s="4">
        <f t="shared" si="93"/>
        <v>122.65482999999999</v>
      </c>
      <c r="N2970" s="4">
        <f t="shared" si="92"/>
        <v>171.94</v>
      </c>
    </row>
    <row r="2971" spans="1:14" x14ac:dyDescent="0.3">
      <c r="A2971" s="1">
        <v>43513</v>
      </c>
      <c r="B2971">
        <v>171.94</v>
      </c>
      <c r="C2971">
        <v>136.38</v>
      </c>
      <c r="D2971">
        <v>183.59</v>
      </c>
      <c r="E2971">
        <v>92.85</v>
      </c>
      <c r="F2971">
        <v>28.66</v>
      </c>
      <c r="G2971">
        <v>42.604999999999997</v>
      </c>
      <c r="H2971">
        <v>108.22</v>
      </c>
      <c r="L2971" s="1">
        <v>43513</v>
      </c>
      <c r="M2971" s="4">
        <f t="shared" si="93"/>
        <v>122.65482999999999</v>
      </c>
      <c r="N2971" s="4">
        <f t="shared" si="92"/>
        <v>171.94</v>
      </c>
    </row>
    <row r="2972" spans="1:14" x14ac:dyDescent="0.3">
      <c r="A2972" s="1">
        <v>43514</v>
      </c>
      <c r="B2972">
        <v>171.94</v>
      </c>
      <c r="C2972">
        <v>136.38</v>
      </c>
      <c r="D2972">
        <v>183.59</v>
      </c>
      <c r="E2972">
        <v>92.85</v>
      </c>
      <c r="F2972">
        <v>28.66</v>
      </c>
      <c r="G2972">
        <v>42.604999999999997</v>
      </c>
      <c r="H2972">
        <v>108.22</v>
      </c>
      <c r="L2972" s="1">
        <v>43514</v>
      </c>
      <c r="M2972" s="4">
        <f t="shared" si="93"/>
        <v>122.65482999999999</v>
      </c>
      <c r="N2972" s="4">
        <f t="shared" si="92"/>
        <v>171.94</v>
      </c>
    </row>
    <row r="2973" spans="1:14" x14ac:dyDescent="0.3">
      <c r="A2973" s="1">
        <v>43515</v>
      </c>
      <c r="B2973">
        <v>172.28</v>
      </c>
      <c r="C2973">
        <v>137.13</v>
      </c>
      <c r="D2973">
        <v>183.34</v>
      </c>
      <c r="E2973">
        <v>92.63</v>
      </c>
      <c r="F2973">
        <v>28.93</v>
      </c>
      <c r="G2973">
        <v>42.732999999999997</v>
      </c>
      <c r="H2973">
        <v>108.17</v>
      </c>
      <c r="L2973" s="1">
        <v>43515</v>
      </c>
      <c r="M2973" s="4">
        <f t="shared" si="93"/>
        <v>122.82976500000001</v>
      </c>
      <c r="N2973" s="4">
        <f t="shared" si="92"/>
        <v>172.28</v>
      </c>
    </row>
    <row r="2974" spans="1:14" x14ac:dyDescent="0.3">
      <c r="A2974" s="1">
        <v>43516</v>
      </c>
      <c r="B2974">
        <v>172.25</v>
      </c>
      <c r="C2974">
        <v>136.4</v>
      </c>
      <c r="D2974">
        <v>184.9</v>
      </c>
      <c r="E2974">
        <v>92.52</v>
      </c>
      <c r="F2974">
        <v>29.16</v>
      </c>
      <c r="G2974">
        <v>43.008000000000003</v>
      </c>
      <c r="H2974">
        <v>107.15</v>
      </c>
      <c r="L2974" s="1">
        <v>43516</v>
      </c>
      <c r="M2974" s="4">
        <f t="shared" si="93"/>
        <v>122.87338</v>
      </c>
      <c r="N2974" s="4">
        <f t="shared" si="92"/>
        <v>172.25</v>
      </c>
    </row>
    <row r="2975" spans="1:14" x14ac:dyDescent="0.3">
      <c r="A2975" s="1">
        <v>43517</v>
      </c>
      <c r="B2975">
        <v>171.62</v>
      </c>
      <c r="C2975">
        <v>135.78</v>
      </c>
      <c r="D2975">
        <v>183.53</v>
      </c>
      <c r="E2975">
        <v>91.71</v>
      </c>
      <c r="F2975">
        <v>29.62</v>
      </c>
      <c r="G2975">
        <v>42.765000000000001</v>
      </c>
      <c r="H2975">
        <v>109.41</v>
      </c>
      <c r="L2975" s="1">
        <v>43517</v>
      </c>
      <c r="M2975" s="4">
        <f t="shared" si="93"/>
        <v>122.39430999999999</v>
      </c>
      <c r="N2975" s="4">
        <f t="shared" si="92"/>
        <v>171.62</v>
      </c>
    </row>
    <row r="2976" spans="1:14" x14ac:dyDescent="0.3">
      <c r="A2976" s="1">
        <v>43518</v>
      </c>
      <c r="B2976">
        <v>172.89</v>
      </c>
      <c r="C2976">
        <v>137.37</v>
      </c>
      <c r="D2976">
        <v>185.5</v>
      </c>
      <c r="E2976">
        <v>92.55</v>
      </c>
      <c r="F2976">
        <v>29.78</v>
      </c>
      <c r="G2976">
        <v>43.243000000000002</v>
      </c>
      <c r="H2976">
        <v>110.97</v>
      </c>
      <c r="L2976" s="1">
        <v>43518</v>
      </c>
      <c r="M2976" s="4">
        <f t="shared" si="93"/>
        <v>123.77318999999997</v>
      </c>
      <c r="N2976" s="4">
        <f t="shared" si="92"/>
        <v>172.89</v>
      </c>
    </row>
    <row r="2977" spans="1:14" x14ac:dyDescent="0.3">
      <c r="A2977" s="1">
        <v>43519</v>
      </c>
      <c r="B2977">
        <v>172.89</v>
      </c>
      <c r="C2977">
        <v>137.37</v>
      </c>
      <c r="D2977">
        <v>185.5</v>
      </c>
      <c r="E2977">
        <v>92.55</v>
      </c>
      <c r="F2977">
        <v>29.78</v>
      </c>
      <c r="G2977">
        <v>43.243000000000002</v>
      </c>
      <c r="H2977">
        <v>110.97</v>
      </c>
      <c r="L2977" s="1">
        <v>43519</v>
      </c>
      <c r="M2977" s="4">
        <f t="shared" si="93"/>
        <v>123.77318999999997</v>
      </c>
      <c r="N2977" s="4">
        <f t="shared" si="92"/>
        <v>172.89</v>
      </c>
    </row>
    <row r="2978" spans="1:14" x14ac:dyDescent="0.3">
      <c r="A2978" s="1">
        <v>43520</v>
      </c>
      <c r="B2978">
        <v>172.89</v>
      </c>
      <c r="C2978">
        <v>137.37</v>
      </c>
      <c r="D2978">
        <v>185.5</v>
      </c>
      <c r="E2978">
        <v>92.55</v>
      </c>
      <c r="F2978">
        <v>29.78</v>
      </c>
      <c r="G2978">
        <v>43.243000000000002</v>
      </c>
      <c r="H2978">
        <v>110.97</v>
      </c>
      <c r="L2978" s="1">
        <v>43520</v>
      </c>
      <c r="M2978" s="4">
        <f t="shared" si="93"/>
        <v>123.77318999999997</v>
      </c>
      <c r="N2978" s="4">
        <f t="shared" si="92"/>
        <v>172.89</v>
      </c>
    </row>
    <row r="2979" spans="1:14" x14ac:dyDescent="0.3">
      <c r="A2979" s="1">
        <v>43521</v>
      </c>
      <c r="B2979">
        <v>173.52</v>
      </c>
      <c r="C2979">
        <v>137.76</v>
      </c>
      <c r="D2979">
        <v>187.03</v>
      </c>
      <c r="E2979">
        <v>92.68</v>
      </c>
      <c r="F2979">
        <v>30.42</v>
      </c>
      <c r="G2979">
        <v>43.558</v>
      </c>
      <c r="H2979">
        <v>111.59</v>
      </c>
      <c r="L2979" s="1">
        <v>43521</v>
      </c>
      <c r="M2979" s="4">
        <f t="shared" si="93"/>
        <v>124.40551000000001</v>
      </c>
      <c r="N2979" s="4">
        <f t="shared" si="92"/>
        <v>173.52</v>
      </c>
    </row>
    <row r="2980" spans="1:14" x14ac:dyDescent="0.3">
      <c r="A2980" s="1">
        <v>43522</v>
      </c>
      <c r="B2980">
        <v>173.7</v>
      </c>
      <c r="C2980">
        <v>137.69999999999999</v>
      </c>
      <c r="D2980">
        <v>185.86</v>
      </c>
      <c r="E2980">
        <v>92.35</v>
      </c>
      <c r="F2980">
        <v>30.24</v>
      </c>
      <c r="G2980">
        <v>43.582999999999998</v>
      </c>
      <c r="H2980">
        <v>112.36</v>
      </c>
      <c r="L2980" s="1">
        <v>43522</v>
      </c>
      <c r="M2980" s="4">
        <f t="shared" si="93"/>
        <v>124.12191999999999</v>
      </c>
      <c r="N2980" s="4">
        <f t="shared" si="92"/>
        <v>173.7</v>
      </c>
    </row>
    <row r="2981" spans="1:14" x14ac:dyDescent="0.3">
      <c r="A2981" s="1">
        <v>43523</v>
      </c>
      <c r="B2981">
        <v>173.59</v>
      </c>
      <c r="C2981">
        <v>137.93</v>
      </c>
      <c r="D2981">
        <v>183.63</v>
      </c>
      <c r="E2981">
        <v>91.92</v>
      </c>
      <c r="F2981">
        <v>30.32</v>
      </c>
      <c r="G2981">
        <v>43.718000000000004</v>
      </c>
      <c r="H2981">
        <v>112.17</v>
      </c>
      <c r="L2981" s="1">
        <v>43523</v>
      </c>
      <c r="M2981" s="4">
        <f t="shared" si="93"/>
        <v>123.57495999999999</v>
      </c>
      <c r="N2981" s="4">
        <f t="shared" si="92"/>
        <v>173.59</v>
      </c>
    </row>
    <row r="2982" spans="1:14" x14ac:dyDescent="0.3">
      <c r="A2982" s="1">
        <v>43524</v>
      </c>
      <c r="B2982">
        <v>173.19</v>
      </c>
      <c r="C2982">
        <v>137</v>
      </c>
      <c r="D2982">
        <v>183.74</v>
      </c>
      <c r="E2982">
        <v>91.65</v>
      </c>
      <c r="F2982">
        <v>29.93</v>
      </c>
      <c r="G2982">
        <v>43.287999999999997</v>
      </c>
      <c r="H2982">
        <v>112.03</v>
      </c>
      <c r="L2982" s="1">
        <v>43524</v>
      </c>
      <c r="M2982" s="4">
        <f t="shared" si="93"/>
        <v>123.179265</v>
      </c>
      <c r="N2982" s="4">
        <f t="shared" si="92"/>
        <v>173.19</v>
      </c>
    </row>
    <row r="2983" spans="1:14" x14ac:dyDescent="0.3">
      <c r="A2983" s="1">
        <v>43525</v>
      </c>
      <c r="B2983">
        <v>174.39</v>
      </c>
      <c r="C2983">
        <v>138.29</v>
      </c>
      <c r="D2983">
        <v>185.37</v>
      </c>
      <c r="E2983">
        <v>92.95</v>
      </c>
      <c r="F2983">
        <v>29.72</v>
      </c>
      <c r="G2983">
        <v>43.743000000000002</v>
      </c>
      <c r="H2983">
        <v>112.53</v>
      </c>
      <c r="L2983" s="1">
        <v>43525</v>
      </c>
      <c r="M2983" s="4">
        <f t="shared" si="93"/>
        <v>124.32866</v>
      </c>
      <c r="N2983" s="4">
        <f t="shared" si="92"/>
        <v>174.39</v>
      </c>
    </row>
    <row r="2984" spans="1:14" x14ac:dyDescent="0.3">
      <c r="A2984" s="1">
        <v>43526</v>
      </c>
      <c r="B2984">
        <v>174.39</v>
      </c>
      <c r="C2984">
        <v>138.29</v>
      </c>
      <c r="D2984">
        <v>185.37</v>
      </c>
      <c r="E2984">
        <v>92.95</v>
      </c>
      <c r="F2984">
        <v>29.72</v>
      </c>
      <c r="G2984">
        <v>43.743000000000002</v>
      </c>
      <c r="H2984">
        <v>112.53</v>
      </c>
      <c r="L2984" s="1">
        <v>43526</v>
      </c>
      <c r="M2984" s="4">
        <f t="shared" si="93"/>
        <v>124.32866</v>
      </c>
      <c r="N2984" s="4">
        <f t="shared" si="92"/>
        <v>174.39</v>
      </c>
    </row>
    <row r="2985" spans="1:14" x14ac:dyDescent="0.3">
      <c r="A2985" s="1">
        <v>43527</v>
      </c>
      <c r="B2985">
        <v>174.39</v>
      </c>
      <c r="C2985">
        <v>138.29</v>
      </c>
      <c r="D2985">
        <v>185.37</v>
      </c>
      <c r="E2985">
        <v>92.95</v>
      </c>
      <c r="F2985">
        <v>29.72</v>
      </c>
      <c r="G2985">
        <v>43.743000000000002</v>
      </c>
      <c r="H2985">
        <v>112.53</v>
      </c>
      <c r="L2985" s="1">
        <v>43527</v>
      </c>
      <c r="M2985" s="4">
        <f t="shared" si="93"/>
        <v>124.32866</v>
      </c>
      <c r="N2985" s="4">
        <f t="shared" si="92"/>
        <v>174.39</v>
      </c>
    </row>
    <row r="2986" spans="1:14" x14ac:dyDescent="0.3">
      <c r="A2986" s="1">
        <v>43528</v>
      </c>
      <c r="B2986">
        <v>174.42</v>
      </c>
      <c r="C2986">
        <v>136.85</v>
      </c>
      <c r="D2986">
        <v>185.39</v>
      </c>
      <c r="E2986">
        <v>91.69</v>
      </c>
      <c r="F2986">
        <v>29.4</v>
      </c>
      <c r="G2986">
        <v>43.963000000000001</v>
      </c>
      <c r="H2986">
        <v>112.26</v>
      </c>
      <c r="L2986" s="1">
        <v>43528</v>
      </c>
      <c r="M2986" s="4">
        <f t="shared" si="93"/>
        <v>123.63549999999999</v>
      </c>
      <c r="N2986" s="4">
        <f t="shared" si="92"/>
        <v>174.42</v>
      </c>
    </row>
    <row r="2987" spans="1:14" x14ac:dyDescent="0.3">
      <c r="A2987" s="1">
        <v>43529</v>
      </c>
      <c r="B2987">
        <v>174.55</v>
      </c>
      <c r="C2987">
        <v>137.24</v>
      </c>
      <c r="D2987">
        <v>184.68</v>
      </c>
      <c r="E2987">
        <v>91.64</v>
      </c>
      <c r="F2987">
        <v>29.3</v>
      </c>
      <c r="G2987">
        <v>43.883000000000003</v>
      </c>
      <c r="H2987">
        <v>111.7</v>
      </c>
      <c r="L2987" s="1">
        <v>43529</v>
      </c>
      <c r="M2987" s="4">
        <f t="shared" si="93"/>
        <v>123.52295000000001</v>
      </c>
      <c r="N2987" s="4">
        <f t="shared" si="92"/>
        <v>174.55</v>
      </c>
    </row>
    <row r="2988" spans="1:14" x14ac:dyDescent="0.3">
      <c r="A2988" s="1">
        <v>43530</v>
      </c>
      <c r="B2988">
        <v>173.56</v>
      </c>
      <c r="C2988">
        <v>136.28</v>
      </c>
      <c r="D2988">
        <v>181.63</v>
      </c>
      <c r="E2988">
        <v>90.3</v>
      </c>
      <c r="F2988">
        <v>29.13</v>
      </c>
      <c r="G2988">
        <v>43.63</v>
      </c>
      <c r="H2988">
        <v>111.75</v>
      </c>
      <c r="L2988" s="1">
        <v>43530</v>
      </c>
      <c r="M2988" s="4">
        <f t="shared" si="93"/>
        <v>122.20306500000001</v>
      </c>
      <c r="N2988" s="4">
        <f t="shared" si="92"/>
        <v>173.56</v>
      </c>
    </row>
    <row r="2989" spans="1:14" x14ac:dyDescent="0.3">
      <c r="A2989" s="1">
        <v>43531</v>
      </c>
      <c r="B2989">
        <v>171.43</v>
      </c>
      <c r="C2989">
        <v>134.66</v>
      </c>
      <c r="D2989">
        <v>179.67</v>
      </c>
      <c r="E2989">
        <v>89.59</v>
      </c>
      <c r="F2989">
        <v>28.54</v>
      </c>
      <c r="G2989">
        <v>43.125</v>
      </c>
      <c r="H2989">
        <v>110.39</v>
      </c>
      <c r="L2989" s="1">
        <v>43531</v>
      </c>
      <c r="M2989" s="4">
        <f t="shared" si="93"/>
        <v>120.85276999999999</v>
      </c>
      <c r="N2989" s="4">
        <f t="shared" si="92"/>
        <v>171.43</v>
      </c>
    </row>
    <row r="2990" spans="1:14" x14ac:dyDescent="0.3">
      <c r="A2990" s="1">
        <v>43532</v>
      </c>
      <c r="B2990">
        <v>171.17</v>
      </c>
      <c r="C2990">
        <v>134.19999999999999</v>
      </c>
      <c r="D2990">
        <v>179.51</v>
      </c>
      <c r="E2990">
        <v>89.4</v>
      </c>
      <c r="F2990">
        <v>28.29</v>
      </c>
      <c r="G2990">
        <v>43.228000000000002</v>
      </c>
      <c r="H2990">
        <v>110.51</v>
      </c>
      <c r="L2990" s="1">
        <v>43532</v>
      </c>
      <c r="M2990" s="4">
        <f t="shared" si="93"/>
        <v>120.645445</v>
      </c>
      <c r="N2990" s="4">
        <f t="shared" si="92"/>
        <v>171.17</v>
      </c>
    </row>
    <row r="2991" spans="1:14" x14ac:dyDescent="0.3">
      <c r="A2991" s="1">
        <v>43533</v>
      </c>
      <c r="B2991">
        <v>171.17</v>
      </c>
      <c r="C2991">
        <v>134.19999999999999</v>
      </c>
      <c r="D2991">
        <v>179.51</v>
      </c>
      <c r="E2991">
        <v>89.4</v>
      </c>
      <c r="F2991">
        <v>28.29</v>
      </c>
      <c r="G2991">
        <v>43.228000000000002</v>
      </c>
      <c r="H2991">
        <v>110.51</v>
      </c>
      <c r="L2991" s="1">
        <v>43533</v>
      </c>
      <c r="M2991" s="4">
        <f t="shared" si="93"/>
        <v>120.645445</v>
      </c>
      <c r="N2991" s="4">
        <f t="shared" si="92"/>
        <v>171.17</v>
      </c>
    </row>
    <row r="2992" spans="1:14" x14ac:dyDescent="0.3">
      <c r="A2992" s="1">
        <v>43534</v>
      </c>
      <c r="B2992">
        <v>171.17</v>
      </c>
      <c r="C2992">
        <v>134.19999999999999</v>
      </c>
      <c r="D2992">
        <v>179.51</v>
      </c>
      <c r="E2992">
        <v>89.4</v>
      </c>
      <c r="F2992">
        <v>28.29</v>
      </c>
      <c r="G2992">
        <v>43.228000000000002</v>
      </c>
      <c r="H2992">
        <v>110.51</v>
      </c>
      <c r="L2992" s="1">
        <v>43534</v>
      </c>
      <c r="M2992" s="4">
        <f t="shared" si="93"/>
        <v>120.645445</v>
      </c>
      <c r="N2992" s="4">
        <f t="shared" si="92"/>
        <v>171.17</v>
      </c>
    </row>
    <row r="2993" spans="1:14" x14ac:dyDescent="0.3">
      <c r="A2993" s="1">
        <v>43535</v>
      </c>
      <c r="B2993">
        <v>174.73</v>
      </c>
      <c r="C2993">
        <v>137.21</v>
      </c>
      <c r="D2993">
        <v>183.69</v>
      </c>
      <c r="E2993">
        <v>90.42</v>
      </c>
      <c r="F2993">
        <v>28.68</v>
      </c>
      <c r="G2993">
        <v>44.725000000000001</v>
      </c>
      <c r="H2993">
        <v>112.83</v>
      </c>
      <c r="L2993" s="1">
        <v>43535</v>
      </c>
      <c r="M2993" s="4">
        <f t="shared" si="93"/>
        <v>123.27884</v>
      </c>
      <c r="N2993" s="4">
        <f t="shared" si="92"/>
        <v>174.73</v>
      </c>
    </row>
    <row r="2994" spans="1:14" x14ac:dyDescent="0.3">
      <c r="A2994" s="1">
        <v>43536</v>
      </c>
      <c r="B2994">
        <v>175.69</v>
      </c>
      <c r="C2994">
        <v>137.66999999999999</v>
      </c>
      <c r="D2994">
        <v>184.38</v>
      </c>
      <c r="E2994">
        <v>91.08</v>
      </c>
      <c r="F2994">
        <v>28.5</v>
      </c>
      <c r="G2994">
        <v>45.228000000000002</v>
      </c>
      <c r="H2994">
        <v>113.62</v>
      </c>
      <c r="L2994" s="1">
        <v>43536</v>
      </c>
      <c r="M2994" s="4">
        <f t="shared" si="93"/>
        <v>123.84055000000001</v>
      </c>
      <c r="N2994" s="4">
        <f t="shared" si="92"/>
        <v>175.69</v>
      </c>
    </row>
    <row r="2995" spans="1:14" x14ac:dyDescent="0.3">
      <c r="A2995" s="1">
        <v>43537</v>
      </c>
      <c r="B2995">
        <v>177.01</v>
      </c>
      <c r="C2995">
        <v>138.53</v>
      </c>
      <c r="D2995">
        <v>185.12</v>
      </c>
      <c r="E2995">
        <v>92.06</v>
      </c>
      <c r="F2995">
        <v>28.66</v>
      </c>
      <c r="G2995">
        <v>45.427999999999997</v>
      </c>
      <c r="H2995">
        <v>114.5</v>
      </c>
      <c r="L2995" s="1">
        <v>43537</v>
      </c>
      <c r="M2995" s="4">
        <f t="shared" si="93"/>
        <v>124.58163</v>
      </c>
      <c r="N2995" s="4">
        <f t="shared" si="92"/>
        <v>177.01</v>
      </c>
    </row>
    <row r="2996" spans="1:14" x14ac:dyDescent="0.3">
      <c r="A2996" s="1">
        <v>43538</v>
      </c>
      <c r="B2996">
        <v>176.71</v>
      </c>
      <c r="C2996">
        <v>138.59</v>
      </c>
      <c r="D2996">
        <v>184.11</v>
      </c>
      <c r="E2996">
        <v>91.91</v>
      </c>
      <c r="F2996">
        <v>28.48</v>
      </c>
      <c r="G2996">
        <v>45.933</v>
      </c>
      <c r="H2996">
        <v>114.59</v>
      </c>
      <c r="L2996" s="1">
        <v>43538</v>
      </c>
      <c r="M2996" s="4">
        <f t="shared" si="93"/>
        <v>124.38704</v>
      </c>
      <c r="N2996" s="4">
        <f t="shared" si="92"/>
        <v>176.71</v>
      </c>
    </row>
    <row r="2997" spans="1:14" x14ac:dyDescent="0.3">
      <c r="A2997" s="1">
        <v>43539</v>
      </c>
      <c r="B2997">
        <v>178.35</v>
      </c>
      <c r="C2997">
        <v>138.86000000000001</v>
      </c>
      <c r="D2997">
        <v>189.45</v>
      </c>
      <c r="E2997">
        <v>91.99</v>
      </c>
      <c r="F2997">
        <v>28.62</v>
      </c>
      <c r="G2997">
        <v>46.53</v>
      </c>
      <c r="H2997">
        <v>115.91</v>
      </c>
      <c r="L2997" s="1">
        <v>43539</v>
      </c>
      <c r="M2997" s="4">
        <f t="shared" si="93"/>
        <v>126.02030999999999</v>
      </c>
      <c r="N2997" s="4">
        <f t="shared" si="92"/>
        <v>178.35</v>
      </c>
    </row>
    <row r="2998" spans="1:14" x14ac:dyDescent="0.3">
      <c r="A2998" s="1">
        <v>43540</v>
      </c>
      <c r="B2998">
        <v>178.35</v>
      </c>
      <c r="C2998">
        <v>138.86000000000001</v>
      </c>
      <c r="D2998">
        <v>189.45</v>
      </c>
      <c r="E2998">
        <v>91.99</v>
      </c>
      <c r="F2998">
        <v>28.62</v>
      </c>
      <c r="G2998">
        <v>46.53</v>
      </c>
      <c r="H2998">
        <v>115.91</v>
      </c>
      <c r="L2998" s="1">
        <v>43540</v>
      </c>
      <c r="M2998" s="4">
        <f t="shared" si="93"/>
        <v>126.02030999999999</v>
      </c>
      <c r="N2998" s="4">
        <f t="shared" si="92"/>
        <v>178.35</v>
      </c>
    </row>
    <row r="2999" spans="1:14" x14ac:dyDescent="0.3">
      <c r="A2999" s="1">
        <v>43541</v>
      </c>
      <c r="B2999">
        <v>178.35</v>
      </c>
      <c r="C2999">
        <v>138.86000000000001</v>
      </c>
      <c r="D2999">
        <v>189.45</v>
      </c>
      <c r="E2999">
        <v>91.99</v>
      </c>
      <c r="F2999">
        <v>28.62</v>
      </c>
      <c r="G2999">
        <v>46.53</v>
      </c>
      <c r="H2999">
        <v>115.91</v>
      </c>
      <c r="L2999" s="1">
        <v>43541</v>
      </c>
      <c r="M2999" s="4">
        <f t="shared" si="93"/>
        <v>126.02030999999999</v>
      </c>
      <c r="N2999" s="4">
        <f t="shared" si="92"/>
        <v>178.35</v>
      </c>
    </row>
    <row r="3000" spans="1:14" x14ac:dyDescent="0.3">
      <c r="A3000" s="1">
        <v>43542</v>
      </c>
      <c r="B3000">
        <v>178.45</v>
      </c>
      <c r="C3000">
        <v>138.80000000000001</v>
      </c>
      <c r="D3000">
        <v>189.16</v>
      </c>
      <c r="E3000">
        <v>91.85</v>
      </c>
      <c r="F3000">
        <v>28.62</v>
      </c>
      <c r="G3000">
        <v>47.005000000000003</v>
      </c>
      <c r="H3000">
        <v>117.57</v>
      </c>
      <c r="L3000" s="1">
        <v>43542</v>
      </c>
      <c r="M3000" s="4">
        <f t="shared" si="93"/>
        <v>126.11931000000001</v>
      </c>
      <c r="N3000" s="4">
        <f t="shared" si="92"/>
        <v>178.45</v>
      </c>
    </row>
    <row r="3001" spans="1:14" x14ac:dyDescent="0.3">
      <c r="A3001" s="1">
        <v>43543</v>
      </c>
      <c r="B3001">
        <v>179.05</v>
      </c>
      <c r="C3001">
        <v>139.29</v>
      </c>
      <c r="D3001">
        <v>191.61</v>
      </c>
      <c r="E3001">
        <v>92.58</v>
      </c>
      <c r="F3001">
        <v>28.58</v>
      </c>
      <c r="G3001">
        <v>46.633000000000003</v>
      </c>
      <c r="H3001">
        <v>117.65</v>
      </c>
      <c r="L3001" s="1">
        <v>43543</v>
      </c>
      <c r="M3001" s="4">
        <f t="shared" si="93"/>
        <v>126.98359000000001</v>
      </c>
      <c r="N3001" s="4">
        <f t="shared" si="92"/>
        <v>179.05</v>
      </c>
    </row>
    <row r="3002" spans="1:14" x14ac:dyDescent="0.3">
      <c r="A3002" s="1">
        <v>43544</v>
      </c>
      <c r="B3002">
        <v>179.76</v>
      </c>
      <c r="C3002">
        <v>140.19</v>
      </c>
      <c r="D3002">
        <v>189.3</v>
      </c>
      <c r="E3002">
        <v>91.94</v>
      </c>
      <c r="F3002">
        <v>28.29</v>
      </c>
      <c r="G3002">
        <v>47.04</v>
      </c>
      <c r="H3002">
        <v>117.52</v>
      </c>
      <c r="L3002" s="1">
        <v>43544</v>
      </c>
      <c r="M3002" s="4">
        <f t="shared" si="93"/>
        <v>126.65264499999999</v>
      </c>
      <c r="N3002" s="4">
        <f t="shared" si="92"/>
        <v>179.76</v>
      </c>
    </row>
    <row r="3003" spans="1:14" x14ac:dyDescent="0.3">
      <c r="A3003" s="1">
        <v>43545</v>
      </c>
      <c r="B3003">
        <v>182.57</v>
      </c>
      <c r="C3003">
        <v>142.11000000000001</v>
      </c>
      <c r="D3003">
        <v>195.84</v>
      </c>
      <c r="E3003">
        <v>92.3</v>
      </c>
      <c r="F3003">
        <v>28.77</v>
      </c>
      <c r="G3003">
        <v>48.773000000000003</v>
      </c>
      <c r="H3003">
        <v>120.22</v>
      </c>
      <c r="L3003" s="1">
        <v>43545</v>
      </c>
      <c r="M3003" s="4">
        <f t="shared" si="93"/>
        <v>129.45718500000001</v>
      </c>
      <c r="N3003" s="4">
        <f t="shared" si="92"/>
        <v>182.57</v>
      </c>
    </row>
    <row r="3004" spans="1:14" x14ac:dyDescent="0.3">
      <c r="A3004" s="1">
        <v>43546</v>
      </c>
      <c r="B3004">
        <v>178.56</v>
      </c>
      <c r="C3004">
        <v>137.96</v>
      </c>
      <c r="D3004">
        <v>190.32</v>
      </c>
      <c r="E3004">
        <v>90.62</v>
      </c>
      <c r="F3004">
        <v>27.98</v>
      </c>
      <c r="G3004">
        <v>47.762999999999998</v>
      </c>
      <c r="H3004">
        <v>117.05</v>
      </c>
      <c r="L3004" s="1">
        <v>43546</v>
      </c>
      <c r="M3004" s="4">
        <f t="shared" si="93"/>
        <v>125.95429000000001</v>
      </c>
      <c r="N3004" s="4">
        <f t="shared" si="92"/>
        <v>178.56</v>
      </c>
    </row>
    <row r="3005" spans="1:14" x14ac:dyDescent="0.3">
      <c r="A3005" s="1">
        <v>43547</v>
      </c>
      <c r="B3005">
        <v>178.56</v>
      </c>
      <c r="C3005">
        <v>137.96</v>
      </c>
      <c r="D3005">
        <v>190.32</v>
      </c>
      <c r="E3005">
        <v>90.62</v>
      </c>
      <c r="F3005">
        <v>27.98</v>
      </c>
      <c r="G3005">
        <v>47.762999999999998</v>
      </c>
      <c r="H3005">
        <v>117.05</v>
      </c>
      <c r="L3005" s="1">
        <v>43547</v>
      </c>
      <c r="M3005" s="4">
        <f t="shared" si="93"/>
        <v>125.95429000000001</v>
      </c>
      <c r="N3005" s="4">
        <f t="shared" si="92"/>
        <v>178.56</v>
      </c>
    </row>
    <row r="3006" spans="1:14" x14ac:dyDescent="0.3">
      <c r="A3006" s="1">
        <v>43548</v>
      </c>
      <c r="B3006">
        <v>178.56</v>
      </c>
      <c r="C3006">
        <v>137.96</v>
      </c>
      <c r="D3006">
        <v>190.32</v>
      </c>
      <c r="E3006">
        <v>90.62</v>
      </c>
      <c r="F3006">
        <v>27.98</v>
      </c>
      <c r="G3006">
        <v>47.762999999999998</v>
      </c>
      <c r="H3006">
        <v>117.05</v>
      </c>
      <c r="L3006" s="1">
        <v>43548</v>
      </c>
      <c r="M3006" s="4">
        <f t="shared" si="93"/>
        <v>125.95429000000001</v>
      </c>
      <c r="N3006" s="4">
        <f t="shared" si="92"/>
        <v>178.56</v>
      </c>
    </row>
    <row r="3007" spans="1:14" x14ac:dyDescent="0.3">
      <c r="A3007" s="1">
        <v>43549</v>
      </c>
      <c r="B3007">
        <v>178.22</v>
      </c>
      <c r="C3007">
        <v>138.06</v>
      </c>
      <c r="D3007">
        <v>187.94</v>
      </c>
      <c r="E3007">
        <v>90.57</v>
      </c>
      <c r="F3007">
        <v>27.78</v>
      </c>
      <c r="G3007">
        <v>47.185000000000002</v>
      </c>
      <c r="H3007">
        <v>117.66</v>
      </c>
      <c r="L3007" s="1">
        <v>43549</v>
      </c>
      <c r="M3007" s="4">
        <f t="shared" si="93"/>
        <v>125.38989000000001</v>
      </c>
      <c r="N3007" s="4">
        <f t="shared" si="92"/>
        <v>178.22</v>
      </c>
    </row>
    <row r="3008" spans="1:14" x14ac:dyDescent="0.3">
      <c r="A3008" s="1">
        <v>43550</v>
      </c>
      <c r="B3008">
        <v>179.05</v>
      </c>
      <c r="C3008">
        <v>138.88</v>
      </c>
      <c r="D3008">
        <v>189.74</v>
      </c>
      <c r="E3008">
        <v>91.19</v>
      </c>
      <c r="F3008">
        <v>27.89</v>
      </c>
      <c r="G3008">
        <v>46.698</v>
      </c>
      <c r="H3008">
        <v>117.91</v>
      </c>
      <c r="L3008" s="1">
        <v>43550</v>
      </c>
      <c r="M3008" s="4">
        <f t="shared" si="93"/>
        <v>126.196245</v>
      </c>
      <c r="N3008" s="4">
        <f t="shared" si="92"/>
        <v>179.05</v>
      </c>
    </row>
    <row r="3009" spans="1:14" x14ac:dyDescent="0.3">
      <c r="A3009" s="1">
        <v>43551</v>
      </c>
      <c r="B3009">
        <v>177.9</v>
      </c>
      <c r="C3009">
        <v>137.13</v>
      </c>
      <c r="D3009">
        <v>187.08</v>
      </c>
      <c r="E3009">
        <v>90.43</v>
      </c>
      <c r="F3009">
        <v>27.72</v>
      </c>
      <c r="G3009">
        <v>47.118000000000002</v>
      </c>
      <c r="H3009">
        <v>116.77</v>
      </c>
      <c r="L3009" s="1">
        <v>43551</v>
      </c>
      <c r="M3009" s="4">
        <f t="shared" si="93"/>
        <v>124.73265999999998</v>
      </c>
      <c r="N3009" s="4">
        <f t="shared" si="92"/>
        <v>177.9</v>
      </c>
    </row>
    <row r="3010" spans="1:14" x14ac:dyDescent="0.3">
      <c r="A3010" s="1">
        <v>43552</v>
      </c>
      <c r="B3010">
        <v>178.31</v>
      </c>
      <c r="C3010">
        <v>137.93</v>
      </c>
      <c r="D3010">
        <v>186.77</v>
      </c>
      <c r="E3010">
        <v>90.66</v>
      </c>
      <c r="F3010">
        <v>28</v>
      </c>
      <c r="G3010">
        <v>47.18</v>
      </c>
      <c r="H3010">
        <v>116.93</v>
      </c>
      <c r="L3010" s="1">
        <v>43552</v>
      </c>
      <c r="M3010" s="4">
        <f t="shared" si="93"/>
        <v>124.992</v>
      </c>
      <c r="N3010" s="4">
        <f t="shared" ref="N3010:N3073" si="94">B3010</f>
        <v>178.31</v>
      </c>
    </row>
    <row r="3011" spans="1:14" x14ac:dyDescent="0.3">
      <c r="A3011" s="1">
        <v>43553</v>
      </c>
      <c r="B3011">
        <v>179.66</v>
      </c>
      <c r="C3011">
        <v>138.9</v>
      </c>
      <c r="D3011">
        <v>189.54</v>
      </c>
      <c r="E3011">
        <v>91.75</v>
      </c>
      <c r="F3011">
        <v>28.3</v>
      </c>
      <c r="G3011">
        <v>47.488</v>
      </c>
      <c r="H3011">
        <v>117.94</v>
      </c>
      <c r="L3011" s="1">
        <v>43553</v>
      </c>
      <c r="M3011" s="4">
        <f t="shared" ref="M3011:M3074" si="95">C3011*0.35+D3011*25%+E3011*15%+F3011*0.05%+G3011*10%+H3011*10%</f>
        <v>126.31945</v>
      </c>
      <c r="N3011" s="4">
        <f t="shared" si="94"/>
        <v>179.66</v>
      </c>
    </row>
    <row r="3012" spans="1:14" x14ac:dyDescent="0.3">
      <c r="A3012" s="1">
        <v>43554</v>
      </c>
      <c r="B3012">
        <v>179.66</v>
      </c>
      <c r="C3012">
        <v>138.9</v>
      </c>
      <c r="D3012">
        <v>189.54</v>
      </c>
      <c r="E3012">
        <v>91.75</v>
      </c>
      <c r="F3012">
        <v>28.3</v>
      </c>
      <c r="G3012">
        <v>47.488</v>
      </c>
      <c r="H3012">
        <v>117.94</v>
      </c>
      <c r="L3012" s="1">
        <v>43554</v>
      </c>
      <c r="M3012" s="4">
        <f t="shared" si="95"/>
        <v>126.31945</v>
      </c>
      <c r="N3012" s="4">
        <f t="shared" si="94"/>
        <v>179.66</v>
      </c>
    </row>
    <row r="3013" spans="1:14" x14ac:dyDescent="0.3">
      <c r="A3013" s="1">
        <v>43555</v>
      </c>
      <c r="B3013">
        <v>179.66</v>
      </c>
      <c r="C3013">
        <v>138.9</v>
      </c>
      <c r="D3013">
        <v>189.54</v>
      </c>
      <c r="E3013">
        <v>91.75</v>
      </c>
      <c r="F3013">
        <v>28.3</v>
      </c>
      <c r="G3013">
        <v>47.488</v>
      </c>
      <c r="H3013">
        <v>117.94</v>
      </c>
      <c r="L3013" s="1">
        <v>43555</v>
      </c>
      <c r="M3013" s="4">
        <f t="shared" si="95"/>
        <v>126.31945</v>
      </c>
      <c r="N3013" s="4">
        <f t="shared" si="94"/>
        <v>179.66</v>
      </c>
    </row>
    <row r="3014" spans="1:14" x14ac:dyDescent="0.3">
      <c r="A3014" s="1">
        <v>43556</v>
      </c>
      <c r="B3014">
        <v>182.04</v>
      </c>
      <c r="C3014">
        <v>141.08000000000001</v>
      </c>
      <c r="D3014">
        <v>194.27</v>
      </c>
      <c r="E3014">
        <v>91.89</v>
      </c>
      <c r="F3014">
        <v>28.89</v>
      </c>
      <c r="G3014">
        <v>47.81</v>
      </c>
      <c r="H3014">
        <v>119.02</v>
      </c>
      <c r="L3014" s="1">
        <v>43556</v>
      </c>
      <c r="M3014" s="4">
        <f t="shared" si="95"/>
        <v>128.426445</v>
      </c>
      <c r="N3014" s="4">
        <f t="shared" si="94"/>
        <v>182.04</v>
      </c>
    </row>
    <row r="3015" spans="1:14" x14ac:dyDescent="0.3">
      <c r="A3015" s="1">
        <v>43557</v>
      </c>
      <c r="B3015">
        <v>182.73</v>
      </c>
      <c r="C3015">
        <v>141.83000000000001</v>
      </c>
      <c r="D3015">
        <v>194.56</v>
      </c>
      <c r="E3015">
        <v>91.68</v>
      </c>
      <c r="F3015">
        <v>28.9</v>
      </c>
      <c r="G3015">
        <v>48.505000000000003</v>
      </c>
      <c r="H3015">
        <v>119.19</v>
      </c>
      <c r="L3015" s="1">
        <v>43557</v>
      </c>
      <c r="M3015" s="4">
        <f t="shared" si="95"/>
        <v>128.81645</v>
      </c>
      <c r="N3015" s="4">
        <f t="shared" si="94"/>
        <v>182.73</v>
      </c>
    </row>
    <row r="3016" spans="1:14" x14ac:dyDescent="0.3">
      <c r="A3016" s="1">
        <v>43558</v>
      </c>
      <c r="B3016">
        <v>183.78</v>
      </c>
      <c r="C3016">
        <v>142.66</v>
      </c>
      <c r="D3016">
        <v>198.86</v>
      </c>
      <c r="E3016">
        <v>91.56</v>
      </c>
      <c r="F3016">
        <v>29.13</v>
      </c>
      <c r="G3016">
        <v>48.838000000000001</v>
      </c>
      <c r="H3016">
        <v>119.97</v>
      </c>
      <c r="L3016" s="1">
        <v>43558</v>
      </c>
      <c r="M3016" s="4">
        <f t="shared" si="95"/>
        <v>130.27536500000002</v>
      </c>
      <c r="N3016" s="4">
        <f t="shared" si="94"/>
        <v>183.78</v>
      </c>
    </row>
    <row r="3017" spans="1:14" x14ac:dyDescent="0.3">
      <c r="A3017" s="1">
        <v>43559</v>
      </c>
      <c r="B3017">
        <v>183.71</v>
      </c>
      <c r="C3017">
        <v>141.96</v>
      </c>
      <c r="D3017">
        <v>199.29</v>
      </c>
      <c r="E3017">
        <v>91.37</v>
      </c>
      <c r="F3017">
        <v>29.18</v>
      </c>
      <c r="G3017">
        <v>48.923000000000002</v>
      </c>
      <c r="H3017">
        <v>119.36</v>
      </c>
      <c r="L3017" s="1">
        <v>43559</v>
      </c>
      <c r="M3017" s="4">
        <f t="shared" si="95"/>
        <v>130.05689000000001</v>
      </c>
      <c r="N3017" s="4">
        <f t="shared" si="94"/>
        <v>183.71</v>
      </c>
    </row>
    <row r="3018" spans="1:14" x14ac:dyDescent="0.3">
      <c r="A3018" s="1">
        <v>43560</v>
      </c>
      <c r="B3018">
        <v>184.66</v>
      </c>
      <c r="C3018">
        <v>142.43</v>
      </c>
      <c r="D3018">
        <v>200.73</v>
      </c>
      <c r="E3018">
        <v>92</v>
      </c>
      <c r="F3018">
        <v>29.34</v>
      </c>
      <c r="G3018">
        <v>49.25</v>
      </c>
      <c r="H3018">
        <v>119.89</v>
      </c>
      <c r="L3018" s="1">
        <v>43560</v>
      </c>
      <c r="M3018" s="4">
        <f t="shared" si="95"/>
        <v>130.76166999999998</v>
      </c>
      <c r="N3018" s="4">
        <f t="shared" si="94"/>
        <v>184.66</v>
      </c>
    </row>
    <row r="3019" spans="1:14" x14ac:dyDescent="0.3">
      <c r="A3019" s="1">
        <v>43561</v>
      </c>
      <c r="B3019">
        <v>184.66</v>
      </c>
      <c r="C3019">
        <v>142.43</v>
      </c>
      <c r="D3019">
        <v>200.73</v>
      </c>
      <c r="E3019">
        <v>92</v>
      </c>
      <c r="F3019">
        <v>29.34</v>
      </c>
      <c r="G3019">
        <v>49.25</v>
      </c>
      <c r="H3019">
        <v>119.89</v>
      </c>
      <c r="L3019" s="1">
        <v>43561</v>
      </c>
      <c r="M3019" s="4">
        <f t="shared" si="95"/>
        <v>130.76166999999998</v>
      </c>
      <c r="N3019" s="4">
        <f t="shared" si="94"/>
        <v>184.66</v>
      </c>
    </row>
    <row r="3020" spans="1:14" x14ac:dyDescent="0.3">
      <c r="A3020" s="1">
        <v>43562</v>
      </c>
      <c r="B3020">
        <v>184.66</v>
      </c>
      <c r="C3020">
        <v>142.43</v>
      </c>
      <c r="D3020">
        <v>200.73</v>
      </c>
      <c r="E3020">
        <v>92</v>
      </c>
      <c r="F3020">
        <v>29.34</v>
      </c>
      <c r="G3020">
        <v>49.25</v>
      </c>
      <c r="H3020">
        <v>119.89</v>
      </c>
      <c r="L3020" s="1">
        <v>43562</v>
      </c>
      <c r="M3020" s="4">
        <f t="shared" si="95"/>
        <v>130.76166999999998</v>
      </c>
      <c r="N3020" s="4">
        <f t="shared" si="94"/>
        <v>184.66</v>
      </c>
    </row>
    <row r="3021" spans="1:14" x14ac:dyDescent="0.3">
      <c r="A3021" s="1">
        <v>43563</v>
      </c>
      <c r="B3021">
        <v>185.13</v>
      </c>
      <c r="C3021">
        <v>142.6</v>
      </c>
      <c r="D3021">
        <v>201.2</v>
      </c>
      <c r="E3021">
        <v>91.98</v>
      </c>
      <c r="F3021">
        <v>29.46</v>
      </c>
      <c r="G3021">
        <v>50.024999999999999</v>
      </c>
      <c r="H3021">
        <v>119.93</v>
      </c>
      <c r="L3021" s="1">
        <v>43563</v>
      </c>
      <c r="M3021" s="4">
        <f t="shared" si="95"/>
        <v>131.01722999999998</v>
      </c>
      <c r="N3021" s="4">
        <f t="shared" si="94"/>
        <v>185.13</v>
      </c>
    </row>
    <row r="3022" spans="1:14" x14ac:dyDescent="0.3">
      <c r="A3022" s="1">
        <v>43564</v>
      </c>
      <c r="B3022">
        <v>184.48</v>
      </c>
      <c r="C3022">
        <v>142.6</v>
      </c>
      <c r="D3022">
        <v>199.11</v>
      </c>
      <c r="E3022">
        <v>91.74</v>
      </c>
      <c r="F3022">
        <v>29.17</v>
      </c>
      <c r="G3022">
        <v>49.875</v>
      </c>
      <c r="H3022">
        <v>119.28</v>
      </c>
      <c r="L3022" s="1">
        <v>43564</v>
      </c>
      <c r="M3022" s="4">
        <f t="shared" si="95"/>
        <v>130.37858499999999</v>
      </c>
      <c r="N3022" s="4">
        <f t="shared" si="94"/>
        <v>184.48</v>
      </c>
    </row>
    <row r="3023" spans="1:14" x14ac:dyDescent="0.3">
      <c r="A3023" s="1">
        <v>43565</v>
      </c>
      <c r="B3023">
        <v>185.47</v>
      </c>
      <c r="C3023">
        <v>143.47</v>
      </c>
      <c r="D3023">
        <v>200.65</v>
      </c>
      <c r="E3023">
        <v>91.77</v>
      </c>
      <c r="F3023">
        <v>29.42</v>
      </c>
      <c r="G3023">
        <v>50.155000000000001</v>
      </c>
      <c r="H3023">
        <v>120.19</v>
      </c>
      <c r="L3023" s="1">
        <v>43565</v>
      </c>
      <c r="M3023" s="4">
        <f t="shared" si="95"/>
        <v>131.19171</v>
      </c>
      <c r="N3023" s="4">
        <f t="shared" si="94"/>
        <v>185.47</v>
      </c>
    </row>
    <row r="3024" spans="1:14" x14ac:dyDescent="0.3">
      <c r="A3024" s="1">
        <v>43566</v>
      </c>
      <c r="B3024">
        <v>185.03</v>
      </c>
      <c r="C3024">
        <v>143.49</v>
      </c>
      <c r="D3024">
        <v>200.48</v>
      </c>
      <c r="E3024">
        <v>90.64</v>
      </c>
      <c r="F3024">
        <v>29.1</v>
      </c>
      <c r="G3024">
        <v>49.738</v>
      </c>
      <c r="H3024">
        <v>120.33</v>
      </c>
      <c r="L3024" s="1">
        <v>43566</v>
      </c>
      <c r="M3024" s="4">
        <f t="shared" si="95"/>
        <v>130.95884999999998</v>
      </c>
      <c r="N3024" s="4">
        <f t="shared" si="94"/>
        <v>185.03</v>
      </c>
    </row>
    <row r="3025" spans="1:14" x14ac:dyDescent="0.3">
      <c r="A3025" s="1">
        <v>43567</v>
      </c>
      <c r="B3025">
        <v>185.83</v>
      </c>
      <c r="C3025">
        <v>143.4</v>
      </c>
      <c r="D3025">
        <v>203.26</v>
      </c>
      <c r="E3025">
        <v>89.81</v>
      </c>
      <c r="F3025">
        <v>29.15</v>
      </c>
      <c r="G3025">
        <v>49.718000000000004</v>
      </c>
      <c r="H3025">
        <v>120.95</v>
      </c>
      <c r="L3025" s="1">
        <v>43567</v>
      </c>
      <c r="M3025" s="4">
        <f t="shared" si="95"/>
        <v>131.557875</v>
      </c>
      <c r="N3025" s="4">
        <f t="shared" si="94"/>
        <v>185.83</v>
      </c>
    </row>
    <row r="3026" spans="1:14" x14ac:dyDescent="0.3">
      <c r="A3026" s="1">
        <v>43568</v>
      </c>
      <c r="B3026">
        <v>185.83</v>
      </c>
      <c r="C3026">
        <v>143.4</v>
      </c>
      <c r="D3026">
        <v>203.26</v>
      </c>
      <c r="E3026">
        <v>89.81</v>
      </c>
      <c r="F3026">
        <v>29.15</v>
      </c>
      <c r="G3026">
        <v>49.718000000000004</v>
      </c>
      <c r="H3026">
        <v>120.95</v>
      </c>
      <c r="L3026" s="1">
        <v>43568</v>
      </c>
      <c r="M3026" s="4">
        <f t="shared" si="95"/>
        <v>131.557875</v>
      </c>
      <c r="N3026" s="4">
        <f t="shared" si="94"/>
        <v>185.83</v>
      </c>
    </row>
    <row r="3027" spans="1:14" x14ac:dyDescent="0.3">
      <c r="A3027" s="1">
        <v>43569</v>
      </c>
      <c r="B3027">
        <v>185.83</v>
      </c>
      <c r="C3027">
        <v>143.4</v>
      </c>
      <c r="D3027">
        <v>203.26</v>
      </c>
      <c r="E3027">
        <v>89.81</v>
      </c>
      <c r="F3027">
        <v>29.15</v>
      </c>
      <c r="G3027">
        <v>49.718000000000004</v>
      </c>
      <c r="H3027">
        <v>120.95</v>
      </c>
      <c r="L3027" s="1">
        <v>43569</v>
      </c>
      <c r="M3027" s="4">
        <f t="shared" si="95"/>
        <v>131.557875</v>
      </c>
      <c r="N3027" s="4">
        <f t="shared" si="94"/>
        <v>185.83</v>
      </c>
    </row>
    <row r="3028" spans="1:14" x14ac:dyDescent="0.3">
      <c r="A3028" s="1">
        <v>43570</v>
      </c>
      <c r="B3028">
        <v>185.86</v>
      </c>
      <c r="C3028">
        <v>143.29</v>
      </c>
      <c r="D3028">
        <v>201.75</v>
      </c>
      <c r="E3028">
        <v>90.17</v>
      </c>
      <c r="F3028">
        <v>28.97</v>
      </c>
      <c r="G3028">
        <v>49.808</v>
      </c>
      <c r="H3028">
        <v>121.05</v>
      </c>
      <c r="L3028" s="1">
        <v>43570</v>
      </c>
      <c r="M3028" s="4">
        <f t="shared" si="95"/>
        <v>131.21478499999998</v>
      </c>
      <c r="N3028" s="4">
        <f t="shared" si="94"/>
        <v>185.86</v>
      </c>
    </row>
    <row r="3029" spans="1:14" x14ac:dyDescent="0.3">
      <c r="A3029" s="1">
        <v>43571</v>
      </c>
      <c r="B3029">
        <v>186.5</v>
      </c>
      <c r="C3029">
        <v>143.72</v>
      </c>
      <c r="D3029">
        <v>208.21</v>
      </c>
      <c r="E3029">
        <v>88.32</v>
      </c>
      <c r="F3029">
        <v>29.16</v>
      </c>
      <c r="G3029">
        <v>49.813000000000002</v>
      </c>
      <c r="H3029">
        <v>120.77</v>
      </c>
      <c r="L3029" s="1">
        <v>43571</v>
      </c>
      <c r="M3029" s="4">
        <f t="shared" si="95"/>
        <v>132.67538000000002</v>
      </c>
      <c r="N3029" s="4">
        <f t="shared" si="94"/>
        <v>186.5</v>
      </c>
    </row>
    <row r="3030" spans="1:14" x14ac:dyDescent="0.3">
      <c r="A3030" s="1">
        <v>43572</v>
      </c>
      <c r="B3030">
        <v>187.15</v>
      </c>
      <c r="C3030">
        <v>142.55000000000001</v>
      </c>
      <c r="D3030">
        <v>211.66</v>
      </c>
      <c r="E3030">
        <v>85.78</v>
      </c>
      <c r="F3030">
        <v>29.4</v>
      </c>
      <c r="G3030">
        <v>50.783000000000001</v>
      </c>
      <c r="H3030">
        <v>121.77</v>
      </c>
      <c r="L3030" s="1">
        <v>43572</v>
      </c>
      <c r="M3030" s="4">
        <f t="shared" si="95"/>
        <v>132.94450000000001</v>
      </c>
      <c r="N3030" s="4">
        <f t="shared" si="94"/>
        <v>187.15</v>
      </c>
    </row>
    <row r="3031" spans="1:14" x14ac:dyDescent="0.3">
      <c r="A3031" s="1">
        <v>43573</v>
      </c>
      <c r="B3031">
        <v>187.39</v>
      </c>
      <c r="C3031">
        <v>142.34</v>
      </c>
      <c r="D3031">
        <v>211.69</v>
      </c>
      <c r="E3031">
        <v>85.92</v>
      </c>
      <c r="F3031">
        <v>29.06</v>
      </c>
      <c r="G3031">
        <v>50.965000000000003</v>
      </c>
      <c r="H3031">
        <v>123.37</v>
      </c>
      <c r="L3031" s="1">
        <v>43573</v>
      </c>
      <c r="M3031" s="4">
        <f t="shared" si="95"/>
        <v>133.07753</v>
      </c>
      <c r="N3031" s="4">
        <f t="shared" si="94"/>
        <v>187.39</v>
      </c>
    </row>
    <row r="3032" spans="1:14" x14ac:dyDescent="0.3">
      <c r="A3032" s="1">
        <v>43574</v>
      </c>
      <c r="B3032">
        <v>187.39</v>
      </c>
      <c r="C3032">
        <v>142.34</v>
      </c>
      <c r="D3032">
        <v>211.69</v>
      </c>
      <c r="E3032">
        <v>85.92</v>
      </c>
      <c r="F3032">
        <v>29.06</v>
      </c>
      <c r="G3032">
        <v>50.965000000000003</v>
      </c>
      <c r="H3032">
        <v>123.37</v>
      </c>
      <c r="L3032" s="1">
        <v>43574</v>
      </c>
      <c r="M3032" s="4">
        <f t="shared" si="95"/>
        <v>133.07753</v>
      </c>
      <c r="N3032" s="4">
        <f t="shared" si="94"/>
        <v>187.39</v>
      </c>
    </row>
    <row r="3033" spans="1:14" x14ac:dyDescent="0.3">
      <c r="A3033" s="1">
        <v>43575</v>
      </c>
      <c r="B3033">
        <v>187.39</v>
      </c>
      <c r="C3033">
        <v>142.34</v>
      </c>
      <c r="D3033">
        <v>211.69</v>
      </c>
      <c r="E3033">
        <v>85.92</v>
      </c>
      <c r="F3033">
        <v>29.06</v>
      </c>
      <c r="G3033">
        <v>50.965000000000003</v>
      </c>
      <c r="H3033">
        <v>123.37</v>
      </c>
      <c r="L3033" s="1">
        <v>43575</v>
      </c>
      <c r="M3033" s="4">
        <f t="shared" si="95"/>
        <v>133.07753</v>
      </c>
      <c r="N3033" s="4">
        <f t="shared" si="94"/>
        <v>187.39</v>
      </c>
    </row>
    <row r="3034" spans="1:14" x14ac:dyDescent="0.3">
      <c r="A3034" s="1">
        <v>43576</v>
      </c>
      <c r="B3034">
        <v>187.39</v>
      </c>
      <c r="C3034">
        <v>142.34</v>
      </c>
      <c r="D3034">
        <v>211.69</v>
      </c>
      <c r="E3034">
        <v>85.92</v>
      </c>
      <c r="F3034">
        <v>29.06</v>
      </c>
      <c r="G3034">
        <v>50.965000000000003</v>
      </c>
      <c r="H3034">
        <v>123.37</v>
      </c>
      <c r="L3034" s="1">
        <v>43576</v>
      </c>
      <c r="M3034" s="4">
        <f t="shared" si="95"/>
        <v>133.07753</v>
      </c>
      <c r="N3034" s="4">
        <f t="shared" si="94"/>
        <v>187.39</v>
      </c>
    </row>
    <row r="3035" spans="1:14" x14ac:dyDescent="0.3">
      <c r="A3035" s="1">
        <v>43577</v>
      </c>
      <c r="B3035">
        <v>187.92</v>
      </c>
      <c r="C3035">
        <v>144</v>
      </c>
      <c r="D3035">
        <v>211.53</v>
      </c>
      <c r="E3035">
        <v>85.97</v>
      </c>
      <c r="F3035">
        <v>28.85</v>
      </c>
      <c r="G3035">
        <v>51.133000000000003</v>
      </c>
      <c r="H3035">
        <v>123.76</v>
      </c>
      <c r="L3035" s="1">
        <v>43577</v>
      </c>
      <c r="M3035" s="4">
        <f t="shared" si="95"/>
        <v>133.681725</v>
      </c>
      <c r="N3035" s="4">
        <f t="shared" si="94"/>
        <v>187.92</v>
      </c>
    </row>
    <row r="3036" spans="1:14" x14ac:dyDescent="0.3">
      <c r="A3036" s="1">
        <v>43578</v>
      </c>
      <c r="B3036">
        <v>190.31</v>
      </c>
      <c r="C3036">
        <v>146.80000000000001</v>
      </c>
      <c r="D3036">
        <v>213.71</v>
      </c>
      <c r="E3036">
        <v>87.33</v>
      </c>
      <c r="F3036">
        <v>28.59</v>
      </c>
      <c r="G3036">
        <v>51.87</v>
      </c>
      <c r="H3036">
        <v>125.44</v>
      </c>
      <c r="L3036" s="1">
        <v>43578</v>
      </c>
      <c r="M3036" s="4">
        <f t="shared" si="95"/>
        <v>135.65229500000001</v>
      </c>
      <c r="N3036" s="4">
        <f t="shared" si="94"/>
        <v>190.31</v>
      </c>
    </row>
    <row r="3037" spans="1:14" x14ac:dyDescent="0.3">
      <c r="A3037" s="1">
        <v>43579</v>
      </c>
      <c r="B3037">
        <v>189.71</v>
      </c>
      <c r="C3037">
        <v>146.16999999999999</v>
      </c>
      <c r="D3037">
        <v>215.69</v>
      </c>
      <c r="E3037">
        <v>87.23</v>
      </c>
      <c r="F3037">
        <v>28.03</v>
      </c>
      <c r="G3037">
        <v>51.79</v>
      </c>
      <c r="H3037">
        <v>125.01</v>
      </c>
      <c r="L3037" s="1">
        <v>43579</v>
      </c>
      <c r="M3037" s="4">
        <f t="shared" si="95"/>
        <v>135.86051499999999</v>
      </c>
      <c r="N3037" s="4">
        <f t="shared" si="94"/>
        <v>189.71</v>
      </c>
    </row>
    <row r="3038" spans="1:14" x14ac:dyDescent="0.3">
      <c r="A3038" s="1">
        <v>43580</v>
      </c>
      <c r="B3038">
        <v>190.48</v>
      </c>
      <c r="C3038">
        <v>146.9</v>
      </c>
      <c r="D3038">
        <v>211.9</v>
      </c>
      <c r="E3038">
        <v>88.13</v>
      </c>
      <c r="F3038">
        <v>27.72</v>
      </c>
      <c r="G3038">
        <v>51.32</v>
      </c>
      <c r="H3038">
        <v>129.15</v>
      </c>
      <c r="L3038" s="1">
        <v>43580</v>
      </c>
      <c r="M3038" s="4">
        <f t="shared" si="95"/>
        <v>135.67035999999999</v>
      </c>
      <c r="N3038" s="4">
        <f t="shared" si="94"/>
        <v>190.48</v>
      </c>
    </row>
    <row r="3039" spans="1:14" x14ac:dyDescent="0.3">
      <c r="A3039" s="1">
        <v>43581</v>
      </c>
      <c r="B3039">
        <v>190.65</v>
      </c>
      <c r="C3039">
        <v>148.16999999999999</v>
      </c>
      <c r="D3039">
        <v>210.15</v>
      </c>
      <c r="E3039">
        <v>89.01</v>
      </c>
      <c r="F3039">
        <v>27.8</v>
      </c>
      <c r="G3039">
        <v>51.075000000000003</v>
      </c>
      <c r="H3039">
        <v>129.88999999999999</v>
      </c>
      <c r="L3039" s="1">
        <v>43581</v>
      </c>
      <c r="M3039" s="4">
        <f t="shared" si="95"/>
        <v>135.85890000000001</v>
      </c>
      <c r="N3039" s="4">
        <f t="shared" si="94"/>
        <v>190.65</v>
      </c>
    </row>
    <row r="3040" spans="1:14" x14ac:dyDescent="0.3">
      <c r="A3040" s="1">
        <v>43582</v>
      </c>
      <c r="B3040">
        <v>190.65</v>
      </c>
      <c r="C3040">
        <v>148.16999999999999</v>
      </c>
      <c r="D3040">
        <v>210.15</v>
      </c>
      <c r="E3040">
        <v>89.01</v>
      </c>
      <c r="F3040">
        <v>27.8</v>
      </c>
      <c r="G3040">
        <v>51.075000000000003</v>
      </c>
      <c r="H3040">
        <v>129.88999999999999</v>
      </c>
      <c r="L3040" s="1">
        <v>43582</v>
      </c>
      <c r="M3040" s="4">
        <f t="shared" si="95"/>
        <v>135.85890000000001</v>
      </c>
      <c r="N3040" s="4">
        <f t="shared" si="94"/>
        <v>190.65</v>
      </c>
    </row>
    <row r="3041" spans="1:14" x14ac:dyDescent="0.3">
      <c r="A3041" s="1">
        <v>43583</v>
      </c>
      <c r="B3041">
        <v>190.65</v>
      </c>
      <c r="C3041">
        <v>148.16999999999999</v>
      </c>
      <c r="D3041">
        <v>210.15</v>
      </c>
      <c r="E3041">
        <v>89.01</v>
      </c>
      <c r="F3041">
        <v>27.8</v>
      </c>
      <c r="G3041">
        <v>51.075000000000003</v>
      </c>
      <c r="H3041">
        <v>129.88999999999999</v>
      </c>
      <c r="L3041" s="1">
        <v>43583</v>
      </c>
      <c r="M3041" s="4">
        <f t="shared" si="95"/>
        <v>135.85890000000001</v>
      </c>
      <c r="N3041" s="4">
        <f t="shared" si="94"/>
        <v>190.65</v>
      </c>
    </row>
    <row r="3042" spans="1:14" x14ac:dyDescent="0.3">
      <c r="A3042" s="1">
        <v>43584</v>
      </c>
      <c r="B3042">
        <v>191.02</v>
      </c>
      <c r="C3042">
        <v>149.21</v>
      </c>
      <c r="D3042">
        <v>209.9</v>
      </c>
      <c r="E3042">
        <v>88.85</v>
      </c>
      <c r="F3042">
        <v>27.77</v>
      </c>
      <c r="G3042">
        <v>51.152999999999999</v>
      </c>
      <c r="H3042">
        <v>129.77000000000001</v>
      </c>
      <c r="L3042" s="1">
        <v>43584</v>
      </c>
      <c r="M3042" s="4">
        <f t="shared" si="95"/>
        <v>136.13218499999999</v>
      </c>
      <c r="N3042" s="4">
        <f t="shared" si="94"/>
        <v>191.02</v>
      </c>
    </row>
    <row r="3043" spans="1:14" x14ac:dyDescent="0.3">
      <c r="A3043" s="1">
        <v>43585</v>
      </c>
      <c r="B3043">
        <v>189.54</v>
      </c>
      <c r="C3043">
        <v>147.72999999999999</v>
      </c>
      <c r="D3043">
        <v>211.56</v>
      </c>
      <c r="E3043">
        <v>89.26</v>
      </c>
      <c r="F3043">
        <v>27.61</v>
      </c>
      <c r="G3043">
        <v>50.167999999999999</v>
      </c>
      <c r="H3043">
        <v>130.6</v>
      </c>
      <c r="L3043" s="1">
        <v>43585</v>
      </c>
      <c r="M3043" s="4">
        <f t="shared" si="95"/>
        <v>136.07510499999998</v>
      </c>
      <c r="N3043" s="4">
        <f t="shared" si="94"/>
        <v>189.54</v>
      </c>
    </row>
    <row r="3044" spans="1:14" x14ac:dyDescent="0.3">
      <c r="A3044" s="1">
        <v>43586</v>
      </c>
      <c r="B3044">
        <v>188.93</v>
      </c>
      <c r="C3044">
        <v>146.43</v>
      </c>
      <c r="D3044">
        <v>209.87</v>
      </c>
      <c r="E3044">
        <v>89.1</v>
      </c>
      <c r="F3044">
        <v>27.25</v>
      </c>
      <c r="G3044">
        <v>52.63</v>
      </c>
      <c r="H3044">
        <v>127.88</v>
      </c>
      <c r="L3044" s="1">
        <v>43586</v>
      </c>
      <c r="M3044" s="4">
        <f t="shared" si="95"/>
        <v>135.14762500000001</v>
      </c>
      <c r="N3044" s="4">
        <f t="shared" si="94"/>
        <v>188.93</v>
      </c>
    </row>
    <row r="3045" spans="1:14" x14ac:dyDescent="0.3">
      <c r="A3045" s="1">
        <v>43587</v>
      </c>
      <c r="B3045">
        <v>188.11</v>
      </c>
      <c r="C3045">
        <v>146.37</v>
      </c>
      <c r="D3045">
        <v>211.89</v>
      </c>
      <c r="E3045">
        <v>89.48</v>
      </c>
      <c r="F3045">
        <v>27.8</v>
      </c>
      <c r="G3045">
        <v>52.287999999999997</v>
      </c>
      <c r="H3045">
        <v>126.21</v>
      </c>
      <c r="L3045" s="1">
        <v>43587</v>
      </c>
      <c r="M3045" s="4">
        <f t="shared" si="95"/>
        <v>135.48770000000002</v>
      </c>
      <c r="N3045" s="4">
        <f t="shared" si="94"/>
        <v>188.11</v>
      </c>
    </row>
    <row r="3046" spans="1:14" x14ac:dyDescent="0.3">
      <c r="A3046" s="1">
        <v>43588</v>
      </c>
      <c r="B3046">
        <v>191.11</v>
      </c>
      <c r="C3046">
        <v>148.47999999999999</v>
      </c>
      <c r="D3046">
        <v>213.55</v>
      </c>
      <c r="E3046">
        <v>90.16</v>
      </c>
      <c r="F3046">
        <v>28.29</v>
      </c>
      <c r="G3046">
        <v>52.938000000000002</v>
      </c>
      <c r="H3046">
        <v>128.9</v>
      </c>
      <c r="L3046" s="1">
        <v>43588</v>
      </c>
      <c r="M3046" s="4">
        <f t="shared" si="95"/>
        <v>137.07744500000001</v>
      </c>
      <c r="N3046" s="4">
        <f t="shared" si="94"/>
        <v>191.11</v>
      </c>
    </row>
    <row r="3047" spans="1:14" x14ac:dyDescent="0.3">
      <c r="A3047" s="1">
        <v>43589</v>
      </c>
      <c r="B3047">
        <v>191.11</v>
      </c>
      <c r="C3047">
        <v>148.47999999999999</v>
      </c>
      <c r="D3047">
        <v>213.55</v>
      </c>
      <c r="E3047">
        <v>90.16</v>
      </c>
      <c r="F3047">
        <v>28.29</v>
      </c>
      <c r="G3047">
        <v>52.938000000000002</v>
      </c>
      <c r="H3047">
        <v>128.9</v>
      </c>
      <c r="L3047" s="1">
        <v>43589</v>
      </c>
      <c r="M3047" s="4">
        <f t="shared" si="95"/>
        <v>137.07744500000001</v>
      </c>
      <c r="N3047" s="4">
        <f t="shared" si="94"/>
        <v>191.11</v>
      </c>
    </row>
    <row r="3048" spans="1:14" x14ac:dyDescent="0.3">
      <c r="A3048" s="1">
        <v>43590</v>
      </c>
      <c r="B3048">
        <v>191.11</v>
      </c>
      <c r="C3048">
        <v>148.47999999999999</v>
      </c>
      <c r="D3048">
        <v>213.55</v>
      </c>
      <c r="E3048">
        <v>90.16</v>
      </c>
      <c r="F3048">
        <v>28.29</v>
      </c>
      <c r="G3048">
        <v>52.938000000000002</v>
      </c>
      <c r="H3048">
        <v>128.9</v>
      </c>
      <c r="L3048" s="1">
        <v>43590</v>
      </c>
      <c r="M3048" s="4">
        <f t="shared" si="95"/>
        <v>137.07744500000001</v>
      </c>
      <c r="N3048" s="4">
        <f t="shared" si="94"/>
        <v>191.11</v>
      </c>
    </row>
    <row r="3049" spans="1:14" x14ac:dyDescent="0.3">
      <c r="A3049" s="1">
        <v>43591</v>
      </c>
      <c r="B3049">
        <v>189.94</v>
      </c>
      <c r="C3049">
        <v>147.83000000000001</v>
      </c>
      <c r="D3049">
        <v>210.07</v>
      </c>
      <c r="E3049">
        <v>90.62</v>
      </c>
      <c r="F3049">
        <v>27.89</v>
      </c>
      <c r="G3049">
        <v>52.12</v>
      </c>
      <c r="H3049">
        <v>128.15</v>
      </c>
      <c r="L3049" s="1">
        <v>43591</v>
      </c>
      <c r="M3049" s="4">
        <f t="shared" si="95"/>
        <v>135.89194500000002</v>
      </c>
      <c r="N3049" s="4">
        <f t="shared" si="94"/>
        <v>189.94</v>
      </c>
    </row>
    <row r="3050" spans="1:14" x14ac:dyDescent="0.3">
      <c r="A3050" s="1">
        <v>43592</v>
      </c>
      <c r="B3050">
        <v>186.24</v>
      </c>
      <c r="C3050">
        <v>144.79</v>
      </c>
      <c r="D3050">
        <v>204.9</v>
      </c>
      <c r="E3050">
        <v>88.88</v>
      </c>
      <c r="F3050">
        <v>27.73</v>
      </c>
      <c r="G3050">
        <v>50.715000000000003</v>
      </c>
      <c r="H3050">
        <v>125.52</v>
      </c>
      <c r="L3050" s="1">
        <v>43592</v>
      </c>
      <c r="M3050" s="4">
        <f t="shared" si="95"/>
        <v>132.87086499999998</v>
      </c>
      <c r="N3050" s="4">
        <f t="shared" si="94"/>
        <v>186.24</v>
      </c>
    </row>
    <row r="3051" spans="1:14" x14ac:dyDescent="0.3">
      <c r="A3051" s="1">
        <v>43593</v>
      </c>
      <c r="B3051">
        <v>185.77</v>
      </c>
      <c r="C3051">
        <v>144.05000000000001</v>
      </c>
      <c r="D3051">
        <v>203.15</v>
      </c>
      <c r="E3051">
        <v>89.07</v>
      </c>
      <c r="F3051">
        <v>27.37</v>
      </c>
      <c r="G3051">
        <v>50.725000000000001</v>
      </c>
      <c r="H3051">
        <v>125.51</v>
      </c>
      <c r="L3051" s="1">
        <v>43593</v>
      </c>
      <c r="M3051" s="4">
        <f t="shared" si="95"/>
        <v>132.20268500000003</v>
      </c>
      <c r="N3051" s="4">
        <f t="shared" si="94"/>
        <v>185.77</v>
      </c>
    </row>
    <row r="3052" spans="1:14" x14ac:dyDescent="0.3">
      <c r="A3052" s="1">
        <v>43594</v>
      </c>
      <c r="B3052">
        <v>184.77</v>
      </c>
      <c r="C3052">
        <v>143.47</v>
      </c>
      <c r="D3052">
        <v>200.91</v>
      </c>
      <c r="E3052">
        <v>88.88</v>
      </c>
      <c r="F3052">
        <v>27.09</v>
      </c>
      <c r="G3052">
        <v>50.18</v>
      </c>
      <c r="H3052">
        <v>125.5</v>
      </c>
      <c r="L3052" s="1">
        <v>43594</v>
      </c>
      <c r="M3052" s="4">
        <f t="shared" si="95"/>
        <v>131.35554499999998</v>
      </c>
      <c r="N3052" s="4">
        <f t="shared" si="94"/>
        <v>184.77</v>
      </c>
    </row>
    <row r="3053" spans="1:14" x14ac:dyDescent="0.3">
      <c r="A3053" s="1">
        <v>43595</v>
      </c>
      <c r="B3053">
        <v>185</v>
      </c>
      <c r="C3053">
        <v>143.21</v>
      </c>
      <c r="D3053">
        <v>201.2</v>
      </c>
      <c r="E3053">
        <v>88.91</v>
      </c>
      <c r="F3053">
        <v>27.18</v>
      </c>
      <c r="G3053">
        <v>49.295000000000002</v>
      </c>
      <c r="H3053">
        <v>127.13</v>
      </c>
      <c r="L3053" s="1">
        <v>43595</v>
      </c>
      <c r="M3053" s="4">
        <f t="shared" si="95"/>
        <v>131.41609</v>
      </c>
      <c r="N3053" s="4">
        <f t="shared" si="94"/>
        <v>185</v>
      </c>
    </row>
    <row r="3054" spans="1:14" x14ac:dyDescent="0.3">
      <c r="A3054" s="1">
        <v>43596</v>
      </c>
      <c r="B3054">
        <v>185</v>
      </c>
      <c r="C3054">
        <v>143.21</v>
      </c>
      <c r="D3054">
        <v>201.2</v>
      </c>
      <c r="E3054">
        <v>88.91</v>
      </c>
      <c r="F3054">
        <v>27.18</v>
      </c>
      <c r="G3054">
        <v>49.295000000000002</v>
      </c>
      <c r="H3054">
        <v>127.13</v>
      </c>
      <c r="L3054" s="1">
        <v>43596</v>
      </c>
      <c r="M3054" s="4">
        <f t="shared" si="95"/>
        <v>131.41609</v>
      </c>
      <c r="N3054" s="4">
        <f t="shared" si="94"/>
        <v>185</v>
      </c>
    </row>
    <row r="3055" spans="1:14" x14ac:dyDescent="0.3">
      <c r="A3055" s="1">
        <v>43597</v>
      </c>
      <c r="B3055">
        <v>185</v>
      </c>
      <c r="C3055">
        <v>143.21</v>
      </c>
      <c r="D3055">
        <v>201.2</v>
      </c>
      <c r="E3055">
        <v>88.91</v>
      </c>
      <c r="F3055">
        <v>27.18</v>
      </c>
      <c r="G3055">
        <v>49.295000000000002</v>
      </c>
      <c r="H3055">
        <v>127.13</v>
      </c>
      <c r="L3055" s="1">
        <v>43597</v>
      </c>
      <c r="M3055" s="4">
        <f t="shared" si="95"/>
        <v>131.41609</v>
      </c>
      <c r="N3055" s="4">
        <f t="shared" si="94"/>
        <v>185</v>
      </c>
    </row>
    <row r="3056" spans="1:14" x14ac:dyDescent="0.3">
      <c r="A3056" s="1">
        <v>43598</v>
      </c>
      <c r="B3056">
        <v>178.58</v>
      </c>
      <c r="C3056">
        <v>137.57</v>
      </c>
      <c r="D3056">
        <v>191.79</v>
      </c>
      <c r="E3056">
        <v>87.24</v>
      </c>
      <c r="F3056">
        <v>26.08</v>
      </c>
      <c r="G3056">
        <v>46.43</v>
      </c>
      <c r="H3056">
        <v>123.35</v>
      </c>
      <c r="L3056" s="1">
        <v>43598</v>
      </c>
      <c r="M3056" s="4">
        <f t="shared" si="95"/>
        <v>126.17403999999999</v>
      </c>
      <c r="N3056" s="4">
        <f t="shared" si="94"/>
        <v>178.58</v>
      </c>
    </row>
    <row r="3057" spans="1:14" x14ac:dyDescent="0.3">
      <c r="A3057" s="1">
        <v>43599</v>
      </c>
      <c r="B3057">
        <v>180.54</v>
      </c>
      <c r="C3057">
        <v>139.32</v>
      </c>
      <c r="D3057">
        <v>196.21</v>
      </c>
      <c r="E3057">
        <v>87.68</v>
      </c>
      <c r="F3057">
        <v>26.19</v>
      </c>
      <c r="G3057">
        <v>47.164999999999999</v>
      </c>
      <c r="H3057">
        <v>124.73</v>
      </c>
      <c r="L3057" s="1">
        <v>43599</v>
      </c>
      <c r="M3057" s="4">
        <f t="shared" si="95"/>
        <v>128.169095</v>
      </c>
      <c r="N3057" s="4">
        <f t="shared" si="94"/>
        <v>180.54</v>
      </c>
    </row>
    <row r="3058" spans="1:14" x14ac:dyDescent="0.3">
      <c r="A3058" s="1">
        <v>43600</v>
      </c>
      <c r="B3058">
        <v>183.09</v>
      </c>
      <c r="C3058">
        <v>141.27000000000001</v>
      </c>
      <c r="D3058">
        <v>197.72</v>
      </c>
      <c r="E3058">
        <v>87.94</v>
      </c>
      <c r="F3058">
        <v>26.36</v>
      </c>
      <c r="G3058">
        <v>47.73</v>
      </c>
      <c r="H3058">
        <v>126.02</v>
      </c>
      <c r="L3058" s="1">
        <v>43600</v>
      </c>
      <c r="M3058" s="4">
        <f t="shared" si="95"/>
        <v>129.45367999999999</v>
      </c>
      <c r="N3058" s="4">
        <f t="shared" si="94"/>
        <v>183.09</v>
      </c>
    </row>
    <row r="3059" spans="1:14" x14ac:dyDescent="0.3">
      <c r="A3059" s="1">
        <v>43601</v>
      </c>
      <c r="B3059">
        <v>184.93</v>
      </c>
      <c r="C3059">
        <v>143.56</v>
      </c>
      <c r="D3059">
        <v>194.6</v>
      </c>
      <c r="E3059">
        <v>88.63</v>
      </c>
      <c r="F3059">
        <v>26.23</v>
      </c>
      <c r="G3059">
        <v>47.52</v>
      </c>
      <c r="H3059">
        <v>128.93</v>
      </c>
      <c r="L3059" s="1">
        <v>43601</v>
      </c>
      <c r="M3059" s="4">
        <f t="shared" si="95"/>
        <v>129.848615</v>
      </c>
      <c r="N3059" s="4">
        <f t="shared" si="94"/>
        <v>184.93</v>
      </c>
    </row>
    <row r="3060" spans="1:14" x14ac:dyDescent="0.3">
      <c r="A3060" s="1">
        <v>43602</v>
      </c>
      <c r="B3060">
        <v>183.04</v>
      </c>
      <c r="C3060">
        <v>141.47</v>
      </c>
      <c r="D3060">
        <v>190.81</v>
      </c>
      <c r="E3060">
        <v>88.44</v>
      </c>
      <c r="F3060">
        <v>25.64</v>
      </c>
      <c r="G3060">
        <v>47.25</v>
      </c>
      <c r="H3060">
        <v>128.07</v>
      </c>
      <c r="L3060" s="1">
        <v>43602</v>
      </c>
      <c r="M3060" s="4">
        <f t="shared" si="95"/>
        <v>128.02781999999999</v>
      </c>
      <c r="N3060" s="4">
        <f t="shared" si="94"/>
        <v>183.04</v>
      </c>
    </row>
    <row r="3061" spans="1:14" x14ac:dyDescent="0.3">
      <c r="A3061" s="1">
        <v>43603</v>
      </c>
      <c r="B3061">
        <v>183.04</v>
      </c>
      <c r="C3061">
        <v>141.47</v>
      </c>
      <c r="D3061">
        <v>190.81</v>
      </c>
      <c r="E3061">
        <v>88.44</v>
      </c>
      <c r="F3061">
        <v>25.64</v>
      </c>
      <c r="G3061">
        <v>47.25</v>
      </c>
      <c r="H3061">
        <v>128.07</v>
      </c>
      <c r="L3061" s="1">
        <v>43603</v>
      </c>
      <c r="M3061" s="4">
        <f t="shared" si="95"/>
        <v>128.02781999999999</v>
      </c>
      <c r="N3061" s="4">
        <f t="shared" si="94"/>
        <v>183.04</v>
      </c>
    </row>
    <row r="3062" spans="1:14" x14ac:dyDescent="0.3">
      <c r="A3062" s="1">
        <v>43604</v>
      </c>
      <c r="B3062">
        <v>183.04</v>
      </c>
      <c r="C3062">
        <v>141.47</v>
      </c>
      <c r="D3062">
        <v>190.81</v>
      </c>
      <c r="E3062">
        <v>88.44</v>
      </c>
      <c r="F3062">
        <v>25.64</v>
      </c>
      <c r="G3062">
        <v>47.25</v>
      </c>
      <c r="H3062">
        <v>128.07</v>
      </c>
      <c r="L3062" s="1">
        <v>43604</v>
      </c>
      <c r="M3062" s="4">
        <f t="shared" si="95"/>
        <v>128.02781999999999</v>
      </c>
      <c r="N3062" s="4">
        <f t="shared" si="94"/>
        <v>183.04</v>
      </c>
    </row>
    <row r="3063" spans="1:14" x14ac:dyDescent="0.3">
      <c r="A3063" s="1">
        <v>43605</v>
      </c>
      <c r="B3063">
        <v>179.95</v>
      </c>
      <c r="C3063">
        <v>140.16</v>
      </c>
      <c r="D3063">
        <v>183.2</v>
      </c>
      <c r="E3063">
        <v>88.4</v>
      </c>
      <c r="F3063">
        <v>25.35</v>
      </c>
      <c r="G3063">
        <v>45.773000000000003</v>
      </c>
      <c r="H3063">
        <v>126.22</v>
      </c>
      <c r="L3063" s="1">
        <v>43605</v>
      </c>
      <c r="M3063" s="4">
        <f t="shared" si="95"/>
        <v>125.327975</v>
      </c>
      <c r="N3063" s="4">
        <f t="shared" si="94"/>
        <v>179.95</v>
      </c>
    </row>
    <row r="3064" spans="1:14" x14ac:dyDescent="0.3">
      <c r="A3064" s="1">
        <v>43606</v>
      </c>
      <c r="B3064">
        <v>181.83</v>
      </c>
      <c r="C3064">
        <v>141.87</v>
      </c>
      <c r="D3064">
        <v>186.95</v>
      </c>
      <c r="E3064">
        <v>89.23</v>
      </c>
      <c r="F3064">
        <v>25.63</v>
      </c>
      <c r="G3064">
        <v>46.65</v>
      </c>
      <c r="H3064">
        <v>126.9</v>
      </c>
      <c r="L3064" s="1">
        <v>43606</v>
      </c>
      <c r="M3064" s="4">
        <f t="shared" si="95"/>
        <v>127.14431500000001</v>
      </c>
      <c r="N3064" s="4">
        <f t="shared" si="94"/>
        <v>181.83</v>
      </c>
    </row>
    <row r="3065" spans="1:14" x14ac:dyDescent="0.3">
      <c r="A3065" s="1">
        <v>43607</v>
      </c>
      <c r="B3065">
        <v>181.02</v>
      </c>
      <c r="C3065">
        <v>142.37</v>
      </c>
      <c r="D3065">
        <v>183</v>
      </c>
      <c r="E3065">
        <v>89.74</v>
      </c>
      <c r="F3065">
        <v>25.55</v>
      </c>
      <c r="G3065">
        <v>45.695</v>
      </c>
      <c r="H3065">
        <v>127.67</v>
      </c>
      <c r="L3065" s="1">
        <v>43607</v>
      </c>
      <c r="M3065" s="4">
        <f t="shared" si="95"/>
        <v>126.389775</v>
      </c>
      <c r="N3065" s="4">
        <f t="shared" si="94"/>
        <v>181.02</v>
      </c>
    </row>
    <row r="3066" spans="1:14" x14ac:dyDescent="0.3">
      <c r="A3066" s="1">
        <v>43608</v>
      </c>
      <c r="B3066">
        <v>178.25</v>
      </c>
      <c r="C3066">
        <v>139.76</v>
      </c>
      <c r="D3066">
        <v>180.15</v>
      </c>
      <c r="E3066">
        <v>89.43</v>
      </c>
      <c r="F3066">
        <v>24.97</v>
      </c>
      <c r="G3066">
        <v>44.914999999999999</v>
      </c>
      <c r="H3066">
        <v>126.18</v>
      </c>
      <c r="L3066" s="1">
        <v>43608</v>
      </c>
      <c r="M3066" s="4">
        <f t="shared" si="95"/>
        <v>124.48998499999999</v>
      </c>
      <c r="N3066" s="4">
        <f t="shared" si="94"/>
        <v>178.25</v>
      </c>
    </row>
    <row r="3067" spans="1:14" x14ac:dyDescent="0.3">
      <c r="A3067" s="1">
        <v>43609</v>
      </c>
      <c r="B3067">
        <v>178.16</v>
      </c>
      <c r="C3067">
        <v>139.88999999999999</v>
      </c>
      <c r="D3067">
        <v>178.58</v>
      </c>
      <c r="E3067">
        <v>89.56</v>
      </c>
      <c r="F3067">
        <v>24.9</v>
      </c>
      <c r="G3067">
        <v>44.743000000000002</v>
      </c>
      <c r="H3067">
        <v>126.24</v>
      </c>
      <c r="L3067" s="1">
        <v>43609</v>
      </c>
      <c r="M3067" s="4">
        <f t="shared" si="95"/>
        <v>124.15124999999999</v>
      </c>
      <c r="N3067" s="4">
        <f t="shared" si="94"/>
        <v>178.16</v>
      </c>
    </row>
    <row r="3068" spans="1:14" x14ac:dyDescent="0.3">
      <c r="A3068" s="1">
        <v>43610</v>
      </c>
      <c r="B3068">
        <v>178.16</v>
      </c>
      <c r="C3068">
        <v>139.88999999999999</v>
      </c>
      <c r="D3068">
        <v>178.58</v>
      </c>
      <c r="E3068">
        <v>89.56</v>
      </c>
      <c r="F3068">
        <v>24.9</v>
      </c>
      <c r="G3068">
        <v>44.743000000000002</v>
      </c>
      <c r="H3068">
        <v>126.24</v>
      </c>
      <c r="L3068" s="1">
        <v>43610</v>
      </c>
      <c r="M3068" s="4">
        <f t="shared" si="95"/>
        <v>124.15124999999999</v>
      </c>
      <c r="N3068" s="4">
        <f t="shared" si="94"/>
        <v>178.16</v>
      </c>
    </row>
    <row r="3069" spans="1:14" x14ac:dyDescent="0.3">
      <c r="A3069" s="1">
        <v>43611</v>
      </c>
      <c r="B3069">
        <v>178.16</v>
      </c>
      <c r="C3069">
        <v>139.88999999999999</v>
      </c>
      <c r="D3069">
        <v>178.58</v>
      </c>
      <c r="E3069">
        <v>89.56</v>
      </c>
      <c r="F3069">
        <v>24.9</v>
      </c>
      <c r="G3069">
        <v>44.743000000000002</v>
      </c>
      <c r="H3069">
        <v>126.24</v>
      </c>
      <c r="L3069" s="1">
        <v>43611</v>
      </c>
      <c r="M3069" s="4">
        <f t="shared" si="95"/>
        <v>124.15124999999999</v>
      </c>
      <c r="N3069" s="4">
        <f t="shared" si="94"/>
        <v>178.16</v>
      </c>
    </row>
    <row r="3070" spans="1:14" x14ac:dyDescent="0.3">
      <c r="A3070" s="1">
        <v>43612</v>
      </c>
      <c r="B3070">
        <v>178.16</v>
      </c>
      <c r="C3070">
        <v>139.88999999999999</v>
      </c>
      <c r="D3070">
        <v>178.58</v>
      </c>
      <c r="E3070">
        <v>89.56</v>
      </c>
      <c r="F3070">
        <v>24.9</v>
      </c>
      <c r="G3070">
        <v>44.743000000000002</v>
      </c>
      <c r="H3070">
        <v>126.24</v>
      </c>
      <c r="L3070" s="1">
        <v>43612</v>
      </c>
      <c r="M3070" s="4">
        <f t="shared" si="95"/>
        <v>124.15124999999999</v>
      </c>
      <c r="N3070" s="4">
        <f t="shared" si="94"/>
        <v>178.16</v>
      </c>
    </row>
    <row r="3071" spans="1:14" x14ac:dyDescent="0.3">
      <c r="A3071" s="1">
        <v>43613</v>
      </c>
      <c r="B3071">
        <v>177.49</v>
      </c>
      <c r="C3071">
        <v>140.22</v>
      </c>
      <c r="D3071">
        <v>177.05</v>
      </c>
      <c r="E3071">
        <v>88.28</v>
      </c>
      <c r="F3071">
        <v>24.79</v>
      </c>
      <c r="G3071">
        <v>44.558</v>
      </c>
      <c r="H3071">
        <v>126.16</v>
      </c>
      <c r="L3071" s="1">
        <v>43613</v>
      </c>
      <c r="M3071" s="4">
        <f t="shared" si="95"/>
        <v>123.665695</v>
      </c>
      <c r="N3071" s="4">
        <f t="shared" si="94"/>
        <v>177.49</v>
      </c>
    </row>
    <row r="3072" spans="1:14" x14ac:dyDescent="0.3">
      <c r="A3072" s="1">
        <v>43614</v>
      </c>
      <c r="B3072">
        <v>176.03</v>
      </c>
      <c r="C3072">
        <v>138.49</v>
      </c>
      <c r="D3072">
        <v>177.69</v>
      </c>
      <c r="E3072">
        <v>87.43</v>
      </c>
      <c r="F3072">
        <v>24.6</v>
      </c>
      <c r="G3072">
        <v>44.344999999999999</v>
      </c>
      <c r="H3072">
        <v>124.94</v>
      </c>
      <c r="L3072" s="1">
        <v>43614</v>
      </c>
      <c r="M3072" s="4">
        <f t="shared" si="95"/>
        <v>122.94930000000001</v>
      </c>
      <c r="N3072" s="4">
        <f t="shared" si="94"/>
        <v>176.03</v>
      </c>
    </row>
    <row r="3073" spans="1:14" x14ac:dyDescent="0.3">
      <c r="A3073" s="1">
        <v>43615</v>
      </c>
      <c r="B3073">
        <v>176.77</v>
      </c>
      <c r="C3073">
        <v>139.81</v>
      </c>
      <c r="D3073">
        <v>179.19</v>
      </c>
      <c r="E3073">
        <v>87.91</v>
      </c>
      <c r="F3073">
        <v>24.72</v>
      </c>
      <c r="G3073">
        <v>44.575000000000003</v>
      </c>
      <c r="H3073">
        <v>125.73</v>
      </c>
      <c r="L3073" s="1">
        <v>43615</v>
      </c>
      <c r="M3073" s="4">
        <f t="shared" si="95"/>
        <v>123.96035999999998</v>
      </c>
      <c r="N3073" s="4">
        <f t="shared" si="94"/>
        <v>176.77</v>
      </c>
    </row>
    <row r="3074" spans="1:14" x14ac:dyDescent="0.3">
      <c r="A3074" s="1">
        <v>43616</v>
      </c>
      <c r="B3074">
        <v>173.95</v>
      </c>
      <c r="C3074">
        <v>137.94999999999999</v>
      </c>
      <c r="D3074">
        <v>176.52</v>
      </c>
      <c r="E3074">
        <v>87.28</v>
      </c>
      <c r="F3074">
        <v>24.62</v>
      </c>
      <c r="G3074">
        <v>43.768000000000001</v>
      </c>
      <c r="H3074">
        <v>123.68</v>
      </c>
      <c r="L3074" s="1">
        <v>43616</v>
      </c>
      <c r="M3074" s="4">
        <f t="shared" si="95"/>
        <v>122.26160999999999</v>
      </c>
      <c r="N3074" s="4">
        <f t="shared" ref="N3074:N3137" si="96">B3074</f>
        <v>173.95</v>
      </c>
    </row>
    <row r="3075" spans="1:14" x14ac:dyDescent="0.3">
      <c r="A3075" s="1">
        <v>43617</v>
      </c>
      <c r="B3075">
        <v>173.95</v>
      </c>
      <c r="C3075">
        <v>137.94999999999999</v>
      </c>
      <c r="D3075">
        <v>176.52</v>
      </c>
      <c r="E3075">
        <v>87.28</v>
      </c>
      <c r="F3075">
        <v>24.62</v>
      </c>
      <c r="G3075">
        <v>43.768000000000001</v>
      </c>
      <c r="H3075">
        <v>123.68</v>
      </c>
      <c r="L3075" s="1">
        <v>43617</v>
      </c>
      <c r="M3075" s="4">
        <f t="shared" ref="M3075:M3138" si="97">C3075*0.35+D3075*25%+E3075*15%+F3075*0.05%+G3075*10%+H3075*10%</f>
        <v>122.26160999999999</v>
      </c>
      <c r="N3075" s="4">
        <f t="shared" si="96"/>
        <v>173.95</v>
      </c>
    </row>
    <row r="3076" spans="1:14" x14ac:dyDescent="0.3">
      <c r="A3076" s="1">
        <v>43618</v>
      </c>
      <c r="B3076">
        <v>173.95</v>
      </c>
      <c r="C3076">
        <v>137.94999999999999</v>
      </c>
      <c r="D3076">
        <v>176.52</v>
      </c>
      <c r="E3076">
        <v>87.28</v>
      </c>
      <c r="F3076">
        <v>24.62</v>
      </c>
      <c r="G3076">
        <v>43.768000000000001</v>
      </c>
      <c r="H3076">
        <v>123.68</v>
      </c>
      <c r="L3076" s="1">
        <v>43618</v>
      </c>
      <c r="M3076" s="4">
        <f t="shared" si="97"/>
        <v>122.26160999999999</v>
      </c>
      <c r="N3076" s="4">
        <f t="shared" si="96"/>
        <v>173.95</v>
      </c>
    </row>
    <row r="3077" spans="1:14" x14ac:dyDescent="0.3">
      <c r="A3077" s="1">
        <v>43619</v>
      </c>
      <c r="B3077">
        <v>170.12</v>
      </c>
      <c r="C3077">
        <v>132.96</v>
      </c>
      <c r="D3077">
        <v>176.94</v>
      </c>
      <c r="E3077">
        <v>87.49</v>
      </c>
      <c r="F3077">
        <v>24.69</v>
      </c>
      <c r="G3077">
        <v>43.325000000000003</v>
      </c>
      <c r="H3077">
        <v>119.84</v>
      </c>
      <c r="L3077" s="1">
        <v>43619</v>
      </c>
      <c r="M3077" s="4">
        <f t="shared" si="97"/>
        <v>120.22334499999999</v>
      </c>
      <c r="N3077" s="4">
        <f t="shared" si="96"/>
        <v>170.12</v>
      </c>
    </row>
    <row r="3078" spans="1:14" x14ac:dyDescent="0.3">
      <c r="A3078" s="1">
        <v>43620</v>
      </c>
      <c r="B3078">
        <v>174.91</v>
      </c>
      <c r="C3078">
        <v>137.08000000000001</v>
      </c>
      <c r="D3078">
        <v>184.68</v>
      </c>
      <c r="E3078">
        <v>88.94</v>
      </c>
      <c r="F3078">
        <v>25.37</v>
      </c>
      <c r="G3078">
        <v>44.91</v>
      </c>
      <c r="H3078">
        <v>123.16</v>
      </c>
      <c r="L3078" s="1">
        <v>43620</v>
      </c>
      <c r="M3078" s="4">
        <f t="shared" si="97"/>
        <v>124.308685</v>
      </c>
      <c r="N3078" s="4">
        <f t="shared" si="96"/>
        <v>174.91</v>
      </c>
    </row>
    <row r="3079" spans="1:14" x14ac:dyDescent="0.3">
      <c r="A3079" s="1">
        <v>43621</v>
      </c>
      <c r="B3079">
        <v>176.21</v>
      </c>
      <c r="C3079">
        <v>138.44999999999999</v>
      </c>
      <c r="D3079">
        <v>183.35</v>
      </c>
      <c r="E3079">
        <v>89.61</v>
      </c>
      <c r="F3079">
        <v>25.15</v>
      </c>
      <c r="G3079">
        <v>45.634999999999998</v>
      </c>
      <c r="H3079">
        <v>125.83</v>
      </c>
      <c r="L3079" s="1">
        <v>43621</v>
      </c>
      <c r="M3079" s="4">
        <f t="shared" si="97"/>
        <v>124.89557499999999</v>
      </c>
      <c r="N3079" s="4">
        <f t="shared" si="96"/>
        <v>176.21</v>
      </c>
    </row>
    <row r="3080" spans="1:14" x14ac:dyDescent="0.3">
      <c r="A3080" s="1">
        <v>43622</v>
      </c>
      <c r="B3080">
        <v>177.61</v>
      </c>
      <c r="C3080">
        <v>139.31</v>
      </c>
      <c r="D3080">
        <v>185.89</v>
      </c>
      <c r="E3080">
        <v>90.07</v>
      </c>
      <c r="F3080">
        <v>25.23</v>
      </c>
      <c r="G3080">
        <v>46.305</v>
      </c>
      <c r="H3080">
        <v>127.82</v>
      </c>
      <c r="L3080" s="1">
        <v>43622</v>
      </c>
      <c r="M3080" s="4">
        <f t="shared" si="97"/>
        <v>126.16661499999998</v>
      </c>
      <c r="N3080" s="4">
        <f t="shared" si="96"/>
        <v>177.61</v>
      </c>
    </row>
    <row r="3081" spans="1:14" x14ac:dyDescent="0.3">
      <c r="A3081" s="1">
        <v>43623</v>
      </c>
      <c r="B3081">
        <v>181.04</v>
      </c>
      <c r="C3081">
        <v>141.33000000000001</v>
      </c>
      <c r="D3081">
        <v>187.99</v>
      </c>
      <c r="E3081">
        <v>91.01</v>
      </c>
      <c r="F3081">
        <v>25.69</v>
      </c>
      <c r="G3081">
        <v>47.537999999999997</v>
      </c>
      <c r="H3081">
        <v>131.4</v>
      </c>
      <c r="L3081" s="1">
        <v>43623</v>
      </c>
      <c r="M3081" s="4">
        <f t="shared" si="97"/>
        <v>128.02114499999999</v>
      </c>
      <c r="N3081" s="4">
        <f t="shared" si="96"/>
        <v>181.04</v>
      </c>
    </row>
    <row r="3082" spans="1:14" x14ac:dyDescent="0.3">
      <c r="A3082" s="1">
        <v>43624</v>
      </c>
      <c r="B3082">
        <v>181.04</v>
      </c>
      <c r="C3082">
        <v>141.33000000000001</v>
      </c>
      <c r="D3082">
        <v>187.99</v>
      </c>
      <c r="E3082">
        <v>91.01</v>
      </c>
      <c r="F3082">
        <v>25.69</v>
      </c>
      <c r="G3082">
        <v>47.537999999999997</v>
      </c>
      <c r="H3082">
        <v>131.4</v>
      </c>
      <c r="L3082" s="1">
        <v>43624</v>
      </c>
      <c r="M3082" s="4">
        <f t="shared" si="97"/>
        <v>128.02114499999999</v>
      </c>
      <c r="N3082" s="4">
        <f t="shared" si="96"/>
        <v>181.04</v>
      </c>
    </row>
    <row r="3083" spans="1:14" x14ac:dyDescent="0.3">
      <c r="A3083" s="1">
        <v>43625</v>
      </c>
      <c r="B3083">
        <v>181.04</v>
      </c>
      <c r="C3083">
        <v>141.33000000000001</v>
      </c>
      <c r="D3083">
        <v>187.99</v>
      </c>
      <c r="E3083">
        <v>91.01</v>
      </c>
      <c r="F3083">
        <v>25.69</v>
      </c>
      <c r="G3083">
        <v>47.537999999999997</v>
      </c>
      <c r="H3083">
        <v>131.4</v>
      </c>
      <c r="L3083" s="1">
        <v>43625</v>
      </c>
      <c r="M3083" s="4">
        <f t="shared" si="97"/>
        <v>128.02114499999999</v>
      </c>
      <c r="N3083" s="4">
        <f t="shared" si="96"/>
        <v>181.04</v>
      </c>
    </row>
    <row r="3084" spans="1:14" x14ac:dyDescent="0.3">
      <c r="A3084" s="1">
        <v>43626</v>
      </c>
      <c r="B3084">
        <v>183.15</v>
      </c>
      <c r="C3084">
        <v>142.18</v>
      </c>
      <c r="D3084">
        <v>192.57</v>
      </c>
      <c r="E3084">
        <v>91.28</v>
      </c>
      <c r="F3084">
        <v>25.97</v>
      </c>
      <c r="G3084">
        <v>48.145000000000003</v>
      </c>
      <c r="H3084">
        <v>132.6</v>
      </c>
      <c r="L3084" s="1">
        <v>43626</v>
      </c>
      <c r="M3084" s="4">
        <f t="shared" si="97"/>
        <v>129.68498499999998</v>
      </c>
      <c r="N3084" s="4">
        <f t="shared" si="96"/>
        <v>183.15</v>
      </c>
    </row>
    <row r="3085" spans="1:14" x14ac:dyDescent="0.3">
      <c r="A3085" s="1">
        <v>43627</v>
      </c>
      <c r="B3085">
        <v>183.4</v>
      </c>
      <c r="C3085">
        <v>141.74</v>
      </c>
      <c r="D3085">
        <v>193.34</v>
      </c>
      <c r="E3085">
        <v>91.13</v>
      </c>
      <c r="F3085">
        <v>26.34</v>
      </c>
      <c r="G3085">
        <v>48.703000000000003</v>
      </c>
      <c r="H3085">
        <v>132.1</v>
      </c>
      <c r="L3085" s="1">
        <v>43627</v>
      </c>
      <c r="M3085" s="4">
        <f t="shared" si="97"/>
        <v>129.70697000000001</v>
      </c>
      <c r="N3085" s="4">
        <f t="shared" si="96"/>
        <v>183.4</v>
      </c>
    </row>
    <row r="3086" spans="1:14" x14ac:dyDescent="0.3">
      <c r="A3086" s="1">
        <v>43628</v>
      </c>
      <c r="B3086">
        <v>182.34</v>
      </c>
      <c r="C3086">
        <v>141.82</v>
      </c>
      <c r="D3086">
        <v>188.85</v>
      </c>
      <c r="E3086">
        <v>91.57</v>
      </c>
      <c r="F3086">
        <v>25.82</v>
      </c>
      <c r="G3086">
        <v>48.548000000000002</v>
      </c>
      <c r="H3086">
        <v>131.49</v>
      </c>
      <c r="L3086" s="1">
        <v>43628</v>
      </c>
      <c r="M3086" s="4">
        <f t="shared" si="97"/>
        <v>128.60171</v>
      </c>
      <c r="N3086" s="4">
        <f t="shared" si="96"/>
        <v>182.34</v>
      </c>
    </row>
    <row r="3087" spans="1:14" x14ac:dyDescent="0.3">
      <c r="A3087" s="1">
        <v>43629</v>
      </c>
      <c r="B3087">
        <v>183.42</v>
      </c>
      <c r="C3087">
        <v>142.53</v>
      </c>
      <c r="D3087">
        <v>189.76</v>
      </c>
      <c r="E3087">
        <v>91.46</v>
      </c>
      <c r="F3087">
        <v>26.13</v>
      </c>
      <c r="G3087">
        <v>48.537999999999997</v>
      </c>
      <c r="H3087">
        <v>132.32</v>
      </c>
      <c r="L3087" s="1">
        <v>43629</v>
      </c>
      <c r="M3087" s="4">
        <f t="shared" si="97"/>
        <v>129.14336499999999</v>
      </c>
      <c r="N3087" s="4">
        <f t="shared" si="96"/>
        <v>183.42</v>
      </c>
    </row>
    <row r="3088" spans="1:14" x14ac:dyDescent="0.3">
      <c r="A3088" s="1">
        <v>43630</v>
      </c>
      <c r="B3088">
        <v>182.64</v>
      </c>
      <c r="C3088">
        <v>141.88</v>
      </c>
      <c r="D3088">
        <v>184.98</v>
      </c>
      <c r="E3088">
        <v>91.25</v>
      </c>
      <c r="F3088">
        <v>25.82</v>
      </c>
      <c r="G3088">
        <v>48.185000000000002</v>
      </c>
      <c r="H3088">
        <v>132.44999999999999</v>
      </c>
      <c r="L3088" s="1">
        <v>43630</v>
      </c>
      <c r="M3088" s="4">
        <f t="shared" si="97"/>
        <v>127.66691</v>
      </c>
      <c r="N3088" s="4">
        <f t="shared" si="96"/>
        <v>182.64</v>
      </c>
    </row>
    <row r="3089" spans="1:14" x14ac:dyDescent="0.3">
      <c r="A3089" s="1">
        <v>43631</v>
      </c>
      <c r="B3089">
        <v>182.64</v>
      </c>
      <c r="C3089">
        <v>141.88</v>
      </c>
      <c r="D3089">
        <v>184.98</v>
      </c>
      <c r="E3089">
        <v>91.25</v>
      </c>
      <c r="F3089">
        <v>25.82</v>
      </c>
      <c r="G3089">
        <v>48.185000000000002</v>
      </c>
      <c r="H3089">
        <v>132.44999999999999</v>
      </c>
      <c r="L3089" s="1">
        <v>43631</v>
      </c>
      <c r="M3089" s="4">
        <f t="shared" si="97"/>
        <v>127.66691</v>
      </c>
      <c r="N3089" s="4">
        <f t="shared" si="96"/>
        <v>182.64</v>
      </c>
    </row>
    <row r="3090" spans="1:14" x14ac:dyDescent="0.3">
      <c r="A3090" s="1">
        <v>43632</v>
      </c>
      <c r="B3090">
        <v>182.64</v>
      </c>
      <c r="C3090">
        <v>141.88</v>
      </c>
      <c r="D3090">
        <v>184.98</v>
      </c>
      <c r="E3090">
        <v>91.25</v>
      </c>
      <c r="F3090">
        <v>25.82</v>
      </c>
      <c r="G3090">
        <v>48.185000000000002</v>
      </c>
      <c r="H3090">
        <v>132.44999999999999</v>
      </c>
      <c r="L3090" s="1">
        <v>43632</v>
      </c>
      <c r="M3090" s="4">
        <f t="shared" si="97"/>
        <v>127.66691</v>
      </c>
      <c r="N3090" s="4">
        <f t="shared" si="96"/>
        <v>182.64</v>
      </c>
    </row>
    <row r="3091" spans="1:14" x14ac:dyDescent="0.3">
      <c r="A3091" s="1">
        <v>43633</v>
      </c>
      <c r="B3091">
        <v>183.74</v>
      </c>
      <c r="C3091">
        <v>142.91</v>
      </c>
      <c r="D3091">
        <v>182.86</v>
      </c>
      <c r="E3091">
        <v>91.66</v>
      </c>
      <c r="F3091">
        <v>25.92</v>
      </c>
      <c r="G3091">
        <v>48.472999999999999</v>
      </c>
      <c r="H3091">
        <v>132.85</v>
      </c>
      <c r="L3091" s="1">
        <v>43633</v>
      </c>
      <c r="M3091" s="4">
        <f t="shared" si="97"/>
        <v>127.62775999999999</v>
      </c>
      <c r="N3091" s="4">
        <f t="shared" si="96"/>
        <v>183.74</v>
      </c>
    </row>
    <row r="3092" spans="1:14" x14ac:dyDescent="0.3">
      <c r="A3092" s="1">
        <v>43634</v>
      </c>
      <c r="B3092">
        <v>186.41</v>
      </c>
      <c r="C3092">
        <v>144.25</v>
      </c>
      <c r="D3092">
        <v>190.77</v>
      </c>
      <c r="E3092">
        <v>92.44</v>
      </c>
      <c r="F3092">
        <v>25.92</v>
      </c>
      <c r="G3092">
        <v>49.613</v>
      </c>
      <c r="H3092">
        <v>135.16</v>
      </c>
      <c r="L3092" s="1">
        <v>43634</v>
      </c>
      <c r="M3092" s="4">
        <f t="shared" si="97"/>
        <v>130.53626</v>
      </c>
      <c r="N3092" s="4">
        <f t="shared" si="96"/>
        <v>186.41</v>
      </c>
    </row>
    <row r="3093" spans="1:14" x14ac:dyDescent="0.3">
      <c r="A3093" s="1">
        <v>43635</v>
      </c>
      <c r="B3093">
        <v>187.11</v>
      </c>
      <c r="C3093">
        <v>145.26</v>
      </c>
      <c r="D3093">
        <v>191.15</v>
      </c>
      <c r="E3093">
        <v>93.27</v>
      </c>
      <c r="F3093">
        <v>25.82</v>
      </c>
      <c r="G3093">
        <v>49.468000000000004</v>
      </c>
      <c r="H3093">
        <v>135.69</v>
      </c>
      <c r="L3093" s="1">
        <v>43635</v>
      </c>
      <c r="M3093" s="4">
        <f t="shared" si="97"/>
        <v>131.14770999999999</v>
      </c>
      <c r="N3093" s="4">
        <f t="shared" si="96"/>
        <v>187.11</v>
      </c>
    </row>
    <row r="3094" spans="1:14" x14ac:dyDescent="0.3">
      <c r="A3094" s="1">
        <v>43636</v>
      </c>
      <c r="B3094">
        <v>188.85</v>
      </c>
      <c r="C3094">
        <v>146.19999999999999</v>
      </c>
      <c r="D3094">
        <v>192.76</v>
      </c>
      <c r="E3094">
        <v>93.68</v>
      </c>
      <c r="F3094">
        <v>26.12</v>
      </c>
      <c r="G3094">
        <v>49.865000000000002</v>
      </c>
      <c r="H3094">
        <v>136.94999999999999</v>
      </c>
      <c r="L3094" s="1">
        <v>43636</v>
      </c>
      <c r="M3094" s="4">
        <f t="shared" si="97"/>
        <v>132.10656</v>
      </c>
      <c r="N3094" s="4">
        <f t="shared" si="96"/>
        <v>188.85</v>
      </c>
    </row>
    <row r="3095" spans="1:14" x14ac:dyDescent="0.3">
      <c r="A3095" s="1">
        <v>43637</v>
      </c>
      <c r="B3095">
        <v>188.57</v>
      </c>
      <c r="C3095">
        <v>145.66999999999999</v>
      </c>
      <c r="D3095">
        <v>191.66</v>
      </c>
      <c r="E3095">
        <v>93.73</v>
      </c>
      <c r="F3095">
        <v>26.11</v>
      </c>
      <c r="G3095">
        <v>49.695</v>
      </c>
      <c r="H3095">
        <v>136.97</v>
      </c>
      <c r="L3095" s="1">
        <v>43637</v>
      </c>
      <c r="M3095" s="4">
        <f t="shared" si="97"/>
        <v>131.63855499999997</v>
      </c>
      <c r="N3095" s="4">
        <f t="shared" si="96"/>
        <v>188.57</v>
      </c>
    </row>
    <row r="3096" spans="1:14" x14ac:dyDescent="0.3">
      <c r="A3096" s="1">
        <v>43638</v>
      </c>
      <c r="B3096">
        <v>188.57</v>
      </c>
      <c r="C3096">
        <v>145.66999999999999</v>
      </c>
      <c r="D3096">
        <v>191.66</v>
      </c>
      <c r="E3096">
        <v>93.73</v>
      </c>
      <c r="F3096">
        <v>26.11</v>
      </c>
      <c r="G3096">
        <v>49.695</v>
      </c>
      <c r="H3096">
        <v>136.97</v>
      </c>
      <c r="L3096" s="1">
        <v>43638</v>
      </c>
      <c r="M3096" s="4">
        <f t="shared" si="97"/>
        <v>131.63855499999997</v>
      </c>
      <c r="N3096" s="4">
        <f t="shared" si="96"/>
        <v>188.57</v>
      </c>
    </row>
    <row r="3097" spans="1:14" x14ac:dyDescent="0.3">
      <c r="A3097" s="1">
        <v>43639</v>
      </c>
      <c r="B3097">
        <v>188.57</v>
      </c>
      <c r="C3097">
        <v>145.66999999999999</v>
      </c>
      <c r="D3097">
        <v>191.66</v>
      </c>
      <c r="E3097">
        <v>93.73</v>
      </c>
      <c r="F3097">
        <v>26.11</v>
      </c>
      <c r="G3097">
        <v>49.695</v>
      </c>
      <c r="H3097">
        <v>136.97</v>
      </c>
      <c r="L3097" s="1">
        <v>43639</v>
      </c>
      <c r="M3097" s="4">
        <f t="shared" si="97"/>
        <v>131.63855499999997</v>
      </c>
      <c r="N3097" s="4">
        <f t="shared" si="96"/>
        <v>188.57</v>
      </c>
    </row>
    <row r="3098" spans="1:14" x14ac:dyDescent="0.3">
      <c r="A3098" s="1">
        <v>43640</v>
      </c>
      <c r="B3098">
        <v>188.16</v>
      </c>
      <c r="C3098">
        <v>144.30000000000001</v>
      </c>
      <c r="D3098">
        <v>191.86</v>
      </c>
      <c r="E3098">
        <v>93.24</v>
      </c>
      <c r="F3098">
        <v>25.98</v>
      </c>
      <c r="G3098">
        <v>49.645000000000003</v>
      </c>
      <c r="H3098">
        <v>137.78</v>
      </c>
      <c r="L3098" s="1">
        <v>43640</v>
      </c>
      <c r="M3098" s="4">
        <f t="shared" si="97"/>
        <v>131.21149</v>
      </c>
      <c r="N3098" s="4">
        <f t="shared" si="96"/>
        <v>188.16</v>
      </c>
    </row>
    <row r="3099" spans="1:14" x14ac:dyDescent="0.3">
      <c r="A3099" s="1">
        <v>43641</v>
      </c>
      <c r="B3099">
        <v>184.93</v>
      </c>
      <c r="C3099">
        <v>141.63</v>
      </c>
      <c r="D3099">
        <v>189.21</v>
      </c>
      <c r="E3099">
        <v>92.86</v>
      </c>
      <c r="F3099">
        <v>25.91</v>
      </c>
      <c r="G3099">
        <v>48.893000000000001</v>
      </c>
      <c r="H3099">
        <v>133.43</v>
      </c>
      <c r="L3099" s="1">
        <v>43641</v>
      </c>
      <c r="M3099" s="4">
        <f t="shared" si="97"/>
        <v>129.04725500000001</v>
      </c>
      <c r="N3099" s="4">
        <f t="shared" si="96"/>
        <v>184.93</v>
      </c>
    </row>
    <row r="3100" spans="1:14" x14ac:dyDescent="0.3">
      <c r="A3100" s="1">
        <v>43642</v>
      </c>
      <c r="B3100">
        <v>185.79</v>
      </c>
      <c r="C3100">
        <v>141.76</v>
      </c>
      <c r="D3100">
        <v>195.32</v>
      </c>
      <c r="E3100">
        <v>91.69</v>
      </c>
      <c r="F3100">
        <v>25.97</v>
      </c>
      <c r="G3100">
        <v>49.95</v>
      </c>
      <c r="H3100">
        <v>133.93</v>
      </c>
      <c r="L3100" s="1">
        <v>43642</v>
      </c>
      <c r="M3100" s="4">
        <f t="shared" si="97"/>
        <v>130.60048499999999</v>
      </c>
      <c r="N3100" s="4">
        <f t="shared" si="96"/>
        <v>185.79</v>
      </c>
    </row>
    <row r="3101" spans="1:14" x14ac:dyDescent="0.3">
      <c r="A3101" s="1">
        <v>43643</v>
      </c>
      <c r="B3101">
        <v>186.5</v>
      </c>
      <c r="C3101">
        <v>143.06</v>
      </c>
      <c r="D3101">
        <v>198.16</v>
      </c>
      <c r="E3101">
        <v>92.33</v>
      </c>
      <c r="F3101">
        <v>25.95</v>
      </c>
      <c r="G3101">
        <v>49.935000000000002</v>
      </c>
      <c r="H3101">
        <v>134.15</v>
      </c>
      <c r="L3101" s="1">
        <v>43643</v>
      </c>
      <c r="M3101" s="4">
        <f t="shared" si="97"/>
        <v>131.88197499999998</v>
      </c>
      <c r="N3101" s="4">
        <f t="shared" si="96"/>
        <v>186.5</v>
      </c>
    </row>
    <row r="3102" spans="1:14" x14ac:dyDescent="0.3">
      <c r="A3102" s="1">
        <v>43644</v>
      </c>
      <c r="B3102">
        <v>186.74</v>
      </c>
      <c r="C3102">
        <v>143.82</v>
      </c>
      <c r="D3102">
        <v>198.41</v>
      </c>
      <c r="E3102">
        <v>92.64</v>
      </c>
      <c r="F3102">
        <v>26.0884</v>
      </c>
      <c r="G3102">
        <v>49.48</v>
      </c>
      <c r="H3102">
        <v>133.96</v>
      </c>
      <c r="L3102" s="1">
        <v>43644</v>
      </c>
      <c r="M3102" s="4">
        <f t="shared" si="97"/>
        <v>132.19254419999999</v>
      </c>
      <c r="N3102" s="4">
        <f t="shared" si="96"/>
        <v>186.74</v>
      </c>
    </row>
    <row r="3103" spans="1:14" x14ac:dyDescent="0.3">
      <c r="A3103" s="1">
        <v>43645</v>
      </c>
      <c r="B3103">
        <v>186.74</v>
      </c>
      <c r="C3103">
        <v>143.82</v>
      </c>
      <c r="D3103">
        <v>198.41</v>
      </c>
      <c r="E3103">
        <v>92.64</v>
      </c>
      <c r="F3103">
        <v>26.0884</v>
      </c>
      <c r="G3103">
        <v>49.48</v>
      </c>
      <c r="H3103">
        <v>133.96</v>
      </c>
      <c r="L3103" s="1">
        <v>43645</v>
      </c>
      <c r="M3103" s="4">
        <f t="shared" si="97"/>
        <v>132.19254419999999</v>
      </c>
      <c r="N3103" s="4">
        <f t="shared" si="96"/>
        <v>186.74</v>
      </c>
    </row>
    <row r="3104" spans="1:14" x14ac:dyDescent="0.3">
      <c r="A3104" s="1">
        <v>43646</v>
      </c>
      <c r="B3104">
        <v>186.74</v>
      </c>
      <c r="C3104">
        <v>143.82</v>
      </c>
      <c r="D3104">
        <v>198.41</v>
      </c>
      <c r="E3104">
        <v>92.64</v>
      </c>
      <c r="F3104">
        <v>26.0884</v>
      </c>
      <c r="G3104">
        <v>49.48</v>
      </c>
      <c r="H3104">
        <v>133.96</v>
      </c>
      <c r="L3104" s="1">
        <v>43646</v>
      </c>
      <c r="M3104" s="4">
        <f t="shared" si="97"/>
        <v>132.19254419999999</v>
      </c>
      <c r="N3104" s="4">
        <f t="shared" si="96"/>
        <v>186.74</v>
      </c>
    </row>
    <row r="3105" spans="1:14" x14ac:dyDescent="0.3">
      <c r="A3105" s="1">
        <v>43647</v>
      </c>
      <c r="B3105">
        <v>189.26</v>
      </c>
      <c r="C3105">
        <v>145.07</v>
      </c>
      <c r="D3105">
        <v>203.41</v>
      </c>
      <c r="E3105">
        <v>93.1</v>
      </c>
      <c r="F3105">
        <v>26.2</v>
      </c>
      <c r="G3105">
        <v>50.387999999999998</v>
      </c>
      <c r="H3105">
        <v>135.68</v>
      </c>
      <c r="L3105" s="1">
        <v>43647</v>
      </c>
      <c r="M3105" s="4">
        <f t="shared" si="97"/>
        <v>134.21189999999999</v>
      </c>
      <c r="N3105" s="4">
        <f t="shared" si="96"/>
        <v>189.26</v>
      </c>
    </row>
    <row r="3106" spans="1:14" x14ac:dyDescent="0.3">
      <c r="A3106" s="1">
        <v>43648</v>
      </c>
      <c r="B3106">
        <v>190.01</v>
      </c>
      <c r="C3106">
        <v>145.91</v>
      </c>
      <c r="D3106">
        <v>200.87</v>
      </c>
      <c r="E3106">
        <v>93.6</v>
      </c>
      <c r="F3106">
        <v>26.08</v>
      </c>
      <c r="G3106">
        <v>50.683</v>
      </c>
      <c r="H3106">
        <v>136.58000000000001</v>
      </c>
      <c r="L3106" s="1">
        <v>43648</v>
      </c>
      <c r="M3106" s="4">
        <f t="shared" si="97"/>
        <v>134.06533999999999</v>
      </c>
      <c r="N3106" s="4">
        <f t="shared" si="96"/>
        <v>190.01</v>
      </c>
    </row>
    <row r="3107" spans="1:14" x14ac:dyDescent="0.3">
      <c r="A3107" s="1">
        <v>43649</v>
      </c>
      <c r="B3107">
        <v>191.44</v>
      </c>
      <c r="C3107">
        <v>147.43</v>
      </c>
      <c r="D3107">
        <v>199.95</v>
      </c>
      <c r="E3107">
        <v>94.4</v>
      </c>
      <c r="F3107">
        <v>26.23</v>
      </c>
      <c r="G3107">
        <v>51.103000000000002</v>
      </c>
      <c r="H3107">
        <v>137.46</v>
      </c>
      <c r="L3107" s="1">
        <v>43649</v>
      </c>
      <c r="M3107" s="4">
        <f t="shared" si="97"/>
        <v>134.61741499999999</v>
      </c>
      <c r="N3107" s="4">
        <f t="shared" si="96"/>
        <v>191.44</v>
      </c>
    </row>
    <row r="3108" spans="1:14" x14ac:dyDescent="0.3">
      <c r="A3108" s="1">
        <v>43650</v>
      </c>
      <c r="B3108">
        <v>191.44</v>
      </c>
      <c r="C3108">
        <v>147.43</v>
      </c>
      <c r="D3108">
        <v>199.95</v>
      </c>
      <c r="E3108">
        <v>94.4</v>
      </c>
      <c r="F3108">
        <v>26.23</v>
      </c>
      <c r="G3108">
        <v>51.103000000000002</v>
      </c>
      <c r="H3108">
        <v>137.46</v>
      </c>
      <c r="L3108" s="1">
        <v>43650</v>
      </c>
      <c r="M3108" s="4">
        <f t="shared" si="97"/>
        <v>134.61741499999999</v>
      </c>
      <c r="N3108" s="4">
        <f t="shared" si="96"/>
        <v>191.44</v>
      </c>
    </row>
    <row r="3109" spans="1:14" x14ac:dyDescent="0.3">
      <c r="A3109" s="1">
        <v>43651</v>
      </c>
      <c r="B3109">
        <v>191.05</v>
      </c>
      <c r="C3109">
        <v>147.76</v>
      </c>
      <c r="D3109">
        <v>198.81</v>
      </c>
      <c r="E3109">
        <v>93.75</v>
      </c>
      <c r="F3109">
        <v>26.08</v>
      </c>
      <c r="G3109">
        <v>51.058</v>
      </c>
      <c r="H3109">
        <v>137.06</v>
      </c>
      <c r="L3109" s="1">
        <v>43651</v>
      </c>
      <c r="M3109" s="4">
        <f t="shared" si="97"/>
        <v>134.30583999999999</v>
      </c>
      <c r="N3109" s="4">
        <f t="shared" si="96"/>
        <v>191.05</v>
      </c>
    </row>
    <row r="3110" spans="1:14" x14ac:dyDescent="0.3">
      <c r="A3110" s="1">
        <v>43652</v>
      </c>
      <c r="B3110">
        <v>191.05</v>
      </c>
      <c r="C3110">
        <v>147.76</v>
      </c>
      <c r="D3110">
        <v>198.81</v>
      </c>
      <c r="E3110">
        <v>93.75</v>
      </c>
      <c r="F3110">
        <v>26.08</v>
      </c>
      <c r="G3110">
        <v>51.058</v>
      </c>
      <c r="H3110">
        <v>137.06</v>
      </c>
      <c r="L3110" s="1">
        <v>43652</v>
      </c>
      <c r="M3110" s="4">
        <f t="shared" si="97"/>
        <v>134.30583999999999</v>
      </c>
      <c r="N3110" s="4">
        <f t="shared" si="96"/>
        <v>191.05</v>
      </c>
    </row>
    <row r="3111" spans="1:14" x14ac:dyDescent="0.3">
      <c r="A3111" s="1">
        <v>43653</v>
      </c>
      <c r="B3111">
        <v>191.05</v>
      </c>
      <c r="C3111">
        <v>147.76</v>
      </c>
      <c r="D3111">
        <v>198.81</v>
      </c>
      <c r="E3111">
        <v>93.75</v>
      </c>
      <c r="F3111">
        <v>26.08</v>
      </c>
      <c r="G3111">
        <v>51.058</v>
      </c>
      <c r="H3111">
        <v>137.06</v>
      </c>
      <c r="L3111" s="1">
        <v>43653</v>
      </c>
      <c r="M3111" s="4">
        <f t="shared" si="97"/>
        <v>134.30583999999999</v>
      </c>
      <c r="N3111" s="4">
        <f t="shared" si="96"/>
        <v>191.05</v>
      </c>
    </row>
    <row r="3112" spans="1:14" x14ac:dyDescent="0.3">
      <c r="A3112" s="1">
        <v>43654</v>
      </c>
      <c r="B3112">
        <v>189.71</v>
      </c>
      <c r="C3112">
        <v>146.52000000000001</v>
      </c>
      <c r="D3112">
        <v>197.27</v>
      </c>
      <c r="E3112">
        <v>93.05</v>
      </c>
      <c r="F3112">
        <v>25.72</v>
      </c>
      <c r="G3112">
        <v>50.005000000000003</v>
      </c>
      <c r="H3112">
        <v>136.96</v>
      </c>
      <c r="L3112" s="1">
        <v>43654</v>
      </c>
      <c r="M3112" s="4">
        <f t="shared" si="97"/>
        <v>133.26636000000002</v>
      </c>
      <c r="N3112" s="4">
        <f t="shared" si="96"/>
        <v>189.71</v>
      </c>
    </row>
    <row r="3113" spans="1:14" x14ac:dyDescent="0.3">
      <c r="A3113" s="1">
        <v>43655</v>
      </c>
      <c r="B3113">
        <v>190.66</v>
      </c>
      <c r="C3113">
        <v>148.43</v>
      </c>
      <c r="D3113">
        <v>198.5</v>
      </c>
      <c r="E3113">
        <v>93.14</v>
      </c>
      <c r="F3113">
        <v>25.54</v>
      </c>
      <c r="G3113">
        <v>50.31</v>
      </c>
      <c r="H3113">
        <v>136.46</v>
      </c>
      <c r="L3113" s="1">
        <v>43655</v>
      </c>
      <c r="M3113" s="4">
        <f t="shared" si="97"/>
        <v>134.23627000000002</v>
      </c>
      <c r="N3113" s="4">
        <f t="shared" si="96"/>
        <v>190.66</v>
      </c>
    </row>
    <row r="3114" spans="1:14" x14ac:dyDescent="0.3">
      <c r="A3114" s="1">
        <v>43656</v>
      </c>
      <c r="B3114">
        <v>192.56</v>
      </c>
      <c r="C3114">
        <v>149.41999999999999</v>
      </c>
      <c r="D3114">
        <v>200.1</v>
      </c>
      <c r="E3114">
        <v>93.46</v>
      </c>
      <c r="F3114">
        <v>25.73</v>
      </c>
      <c r="G3114">
        <v>50.808</v>
      </c>
      <c r="H3114">
        <v>137.85</v>
      </c>
      <c r="L3114" s="1">
        <v>43656</v>
      </c>
      <c r="M3114" s="4">
        <f t="shared" si="97"/>
        <v>135.21966499999999</v>
      </c>
      <c r="N3114" s="4">
        <f t="shared" si="96"/>
        <v>192.56</v>
      </c>
    </row>
    <row r="3115" spans="1:14" x14ac:dyDescent="0.3">
      <c r="A3115" s="1">
        <v>43657</v>
      </c>
      <c r="B3115">
        <v>192.42</v>
      </c>
      <c r="C3115">
        <v>149.63</v>
      </c>
      <c r="D3115">
        <v>200.66</v>
      </c>
      <c r="E3115">
        <v>93.48</v>
      </c>
      <c r="F3115">
        <v>25.71</v>
      </c>
      <c r="G3115">
        <v>50.438000000000002</v>
      </c>
      <c r="H3115">
        <v>138.4</v>
      </c>
      <c r="L3115" s="1">
        <v>43657</v>
      </c>
      <c r="M3115" s="4">
        <f t="shared" si="97"/>
        <v>135.45415499999999</v>
      </c>
      <c r="N3115" s="4">
        <f t="shared" si="96"/>
        <v>192.42</v>
      </c>
    </row>
    <row r="3116" spans="1:14" x14ac:dyDescent="0.3">
      <c r="A3116" s="1">
        <v>43658</v>
      </c>
      <c r="B3116">
        <v>193.53</v>
      </c>
      <c r="C3116">
        <v>150.22999999999999</v>
      </c>
      <c r="D3116">
        <v>204.31</v>
      </c>
      <c r="E3116">
        <v>92.44</v>
      </c>
      <c r="F3116">
        <v>26.07</v>
      </c>
      <c r="G3116">
        <v>50.825000000000003</v>
      </c>
      <c r="H3116">
        <v>138.9</v>
      </c>
      <c r="L3116" s="1">
        <v>43658</v>
      </c>
      <c r="M3116" s="4">
        <f t="shared" si="97"/>
        <v>136.50953499999997</v>
      </c>
      <c r="N3116" s="4">
        <f t="shared" si="96"/>
        <v>193.53</v>
      </c>
    </row>
    <row r="3117" spans="1:14" x14ac:dyDescent="0.3">
      <c r="A3117" s="1">
        <v>43659</v>
      </c>
      <c r="B3117">
        <v>193.53</v>
      </c>
      <c r="C3117">
        <v>150.22999999999999</v>
      </c>
      <c r="D3117">
        <v>204.31</v>
      </c>
      <c r="E3117">
        <v>92.44</v>
      </c>
      <c r="F3117">
        <v>26.07</v>
      </c>
      <c r="G3117">
        <v>50.825000000000003</v>
      </c>
      <c r="H3117">
        <v>138.9</v>
      </c>
      <c r="L3117" s="1">
        <v>43659</v>
      </c>
      <c r="M3117" s="4">
        <f t="shared" si="97"/>
        <v>136.50953499999997</v>
      </c>
      <c r="N3117" s="4">
        <f t="shared" si="96"/>
        <v>193.53</v>
      </c>
    </row>
    <row r="3118" spans="1:14" x14ac:dyDescent="0.3">
      <c r="A3118" s="1">
        <v>43660</v>
      </c>
      <c r="B3118">
        <v>193.53</v>
      </c>
      <c r="C3118">
        <v>150.22999999999999</v>
      </c>
      <c r="D3118">
        <v>204.31</v>
      </c>
      <c r="E3118">
        <v>92.44</v>
      </c>
      <c r="F3118">
        <v>26.07</v>
      </c>
      <c r="G3118">
        <v>50.825000000000003</v>
      </c>
      <c r="H3118">
        <v>138.9</v>
      </c>
      <c r="L3118" s="1">
        <v>43660</v>
      </c>
      <c r="M3118" s="4">
        <f t="shared" si="97"/>
        <v>136.50953499999997</v>
      </c>
      <c r="N3118" s="4">
        <f t="shared" si="96"/>
        <v>193.53</v>
      </c>
    </row>
    <row r="3119" spans="1:14" x14ac:dyDescent="0.3">
      <c r="A3119" s="1">
        <v>43661</v>
      </c>
      <c r="B3119">
        <v>194.15</v>
      </c>
      <c r="C3119">
        <v>150.49</v>
      </c>
      <c r="D3119">
        <v>206.1</v>
      </c>
      <c r="E3119">
        <v>92.64</v>
      </c>
      <c r="F3119">
        <v>26.23</v>
      </c>
      <c r="G3119">
        <v>51.302999999999997</v>
      </c>
      <c r="H3119">
        <v>138.9</v>
      </c>
      <c r="L3119" s="1">
        <v>43661</v>
      </c>
      <c r="M3119" s="4">
        <f t="shared" si="97"/>
        <v>137.12591500000002</v>
      </c>
      <c r="N3119" s="4">
        <f t="shared" si="96"/>
        <v>194.15</v>
      </c>
    </row>
    <row r="3120" spans="1:14" x14ac:dyDescent="0.3">
      <c r="A3120" s="1">
        <v>43662</v>
      </c>
      <c r="B3120">
        <v>193.15</v>
      </c>
      <c r="C3120">
        <v>149.53</v>
      </c>
      <c r="D3120">
        <v>203.91</v>
      </c>
      <c r="E3120">
        <v>92.18</v>
      </c>
      <c r="F3120">
        <v>26.22</v>
      </c>
      <c r="G3120">
        <v>51.125</v>
      </c>
      <c r="H3120">
        <v>137.08000000000001</v>
      </c>
      <c r="L3120" s="1">
        <v>43662</v>
      </c>
      <c r="M3120" s="4">
        <f t="shared" si="97"/>
        <v>135.97360999999998</v>
      </c>
      <c r="N3120" s="4">
        <f t="shared" si="96"/>
        <v>193.15</v>
      </c>
    </row>
    <row r="3121" spans="1:14" x14ac:dyDescent="0.3">
      <c r="A3121" s="1">
        <v>43663</v>
      </c>
      <c r="B3121">
        <v>192.2</v>
      </c>
      <c r="C3121">
        <v>148.9</v>
      </c>
      <c r="D3121">
        <v>204.52</v>
      </c>
      <c r="E3121">
        <v>92.2</v>
      </c>
      <c r="F3121">
        <v>26.11</v>
      </c>
      <c r="G3121">
        <v>50.838000000000001</v>
      </c>
      <c r="H3121">
        <v>136.27000000000001</v>
      </c>
      <c r="L3121" s="1">
        <v>43663</v>
      </c>
      <c r="M3121" s="4">
        <f t="shared" si="97"/>
        <v>135.798855</v>
      </c>
      <c r="N3121" s="4">
        <f t="shared" si="96"/>
        <v>192.2</v>
      </c>
    </row>
    <row r="3122" spans="1:14" x14ac:dyDescent="0.3">
      <c r="A3122" s="1">
        <v>43664</v>
      </c>
      <c r="B3122">
        <v>192.42</v>
      </c>
      <c r="C3122">
        <v>148.01</v>
      </c>
      <c r="D3122">
        <v>207.48</v>
      </c>
      <c r="E3122">
        <v>92.72</v>
      </c>
      <c r="F3122">
        <v>26.14</v>
      </c>
      <c r="G3122">
        <v>51.414999999999999</v>
      </c>
      <c r="H3122">
        <v>136.41999999999999</v>
      </c>
      <c r="L3122" s="1">
        <v>43664</v>
      </c>
      <c r="M3122" s="4">
        <f t="shared" si="97"/>
        <v>136.37806999999998</v>
      </c>
      <c r="N3122" s="4">
        <f t="shared" si="96"/>
        <v>192.42</v>
      </c>
    </row>
    <row r="3123" spans="1:14" x14ac:dyDescent="0.3">
      <c r="A3123" s="1">
        <v>43665</v>
      </c>
      <c r="B3123">
        <v>191.01</v>
      </c>
      <c r="C3123">
        <v>146.63</v>
      </c>
      <c r="D3123">
        <v>207.24</v>
      </c>
      <c r="E3123">
        <v>91.76</v>
      </c>
      <c r="F3123">
        <v>26.42</v>
      </c>
      <c r="G3123">
        <v>50.648000000000003</v>
      </c>
      <c r="H3123">
        <v>136.62</v>
      </c>
      <c r="L3123" s="1">
        <v>43665</v>
      </c>
      <c r="M3123" s="4">
        <f t="shared" si="97"/>
        <v>135.63451000000001</v>
      </c>
      <c r="N3123" s="4">
        <f t="shared" si="96"/>
        <v>191.01</v>
      </c>
    </row>
    <row r="3124" spans="1:14" x14ac:dyDescent="0.3">
      <c r="A3124" s="1">
        <v>43666</v>
      </c>
      <c r="B3124">
        <v>191.01</v>
      </c>
      <c r="C3124">
        <v>146.63</v>
      </c>
      <c r="D3124">
        <v>207.24</v>
      </c>
      <c r="E3124">
        <v>91.76</v>
      </c>
      <c r="F3124">
        <v>26.42</v>
      </c>
      <c r="G3124">
        <v>50.648000000000003</v>
      </c>
      <c r="H3124">
        <v>136.62</v>
      </c>
      <c r="L3124" s="1">
        <v>43666</v>
      </c>
      <c r="M3124" s="4">
        <f t="shared" si="97"/>
        <v>135.63451000000001</v>
      </c>
      <c r="N3124" s="4">
        <f t="shared" si="96"/>
        <v>191.01</v>
      </c>
    </row>
    <row r="3125" spans="1:14" x14ac:dyDescent="0.3">
      <c r="A3125" s="1">
        <v>43667</v>
      </c>
      <c r="B3125">
        <v>191.01</v>
      </c>
      <c r="C3125">
        <v>146.63</v>
      </c>
      <c r="D3125">
        <v>207.24</v>
      </c>
      <c r="E3125">
        <v>91.76</v>
      </c>
      <c r="F3125">
        <v>26.42</v>
      </c>
      <c r="G3125">
        <v>50.648000000000003</v>
      </c>
      <c r="H3125">
        <v>136.62</v>
      </c>
      <c r="L3125" s="1">
        <v>43667</v>
      </c>
      <c r="M3125" s="4">
        <f t="shared" si="97"/>
        <v>135.63451000000001</v>
      </c>
      <c r="N3125" s="4">
        <f t="shared" si="96"/>
        <v>191.01</v>
      </c>
    </row>
    <row r="3126" spans="1:14" x14ac:dyDescent="0.3">
      <c r="A3126" s="1">
        <v>43668</v>
      </c>
      <c r="B3126">
        <v>192.53</v>
      </c>
      <c r="C3126">
        <v>147.65</v>
      </c>
      <c r="D3126">
        <v>211.2</v>
      </c>
      <c r="E3126">
        <v>91.57</v>
      </c>
      <c r="F3126">
        <v>26.41</v>
      </c>
      <c r="G3126">
        <v>51.805</v>
      </c>
      <c r="H3126">
        <v>138.43</v>
      </c>
      <c r="L3126" s="1">
        <v>43668</v>
      </c>
      <c r="M3126" s="4">
        <f t="shared" si="97"/>
        <v>137.24970499999998</v>
      </c>
      <c r="N3126" s="4">
        <f t="shared" si="96"/>
        <v>192.53</v>
      </c>
    </row>
    <row r="3127" spans="1:14" x14ac:dyDescent="0.3">
      <c r="A3127" s="1">
        <v>43669</v>
      </c>
      <c r="B3127">
        <v>193.79</v>
      </c>
      <c r="C3127">
        <v>147.82</v>
      </c>
      <c r="D3127">
        <v>213.91</v>
      </c>
      <c r="E3127">
        <v>92.14</v>
      </c>
      <c r="F3127">
        <v>26.63</v>
      </c>
      <c r="G3127">
        <v>52.21</v>
      </c>
      <c r="H3127">
        <v>139.29</v>
      </c>
      <c r="L3127" s="1">
        <v>43669</v>
      </c>
      <c r="M3127" s="4">
        <f t="shared" si="97"/>
        <v>138.198815</v>
      </c>
      <c r="N3127" s="4">
        <f t="shared" si="96"/>
        <v>193.79</v>
      </c>
    </row>
    <row r="3128" spans="1:14" x14ac:dyDescent="0.3">
      <c r="A3128" s="1">
        <v>43670</v>
      </c>
      <c r="B3128">
        <v>195.15</v>
      </c>
      <c r="C3128">
        <v>149.84</v>
      </c>
      <c r="D3128">
        <v>220.43</v>
      </c>
      <c r="E3128">
        <v>92.19</v>
      </c>
      <c r="F3128">
        <v>26.8</v>
      </c>
      <c r="G3128">
        <v>52.167999999999999</v>
      </c>
      <c r="H3128">
        <v>140.72</v>
      </c>
      <c r="L3128" s="1">
        <v>43670</v>
      </c>
      <c r="M3128" s="4">
        <f t="shared" si="97"/>
        <v>140.68220000000002</v>
      </c>
      <c r="N3128" s="4">
        <f t="shared" si="96"/>
        <v>195.15</v>
      </c>
    </row>
    <row r="3129" spans="1:14" x14ac:dyDescent="0.3">
      <c r="A3129" s="1">
        <v>43671</v>
      </c>
      <c r="B3129">
        <v>193.3</v>
      </c>
      <c r="C3129">
        <v>148.46</v>
      </c>
      <c r="D3129">
        <v>216.73</v>
      </c>
      <c r="E3129">
        <v>91.74</v>
      </c>
      <c r="F3129">
        <v>25.99</v>
      </c>
      <c r="G3129">
        <v>51.755000000000003</v>
      </c>
      <c r="H3129">
        <v>140.19</v>
      </c>
      <c r="L3129" s="1">
        <v>43671</v>
      </c>
      <c r="M3129" s="4">
        <f t="shared" si="97"/>
        <v>139.11199499999998</v>
      </c>
      <c r="N3129" s="4">
        <f t="shared" si="96"/>
        <v>193.3</v>
      </c>
    </row>
    <row r="3130" spans="1:14" x14ac:dyDescent="0.3">
      <c r="A3130" s="1">
        <v>43672</v>
      </c>
      <c r="B3130">
        <v>195.29</v>
      </c>
      <c r="C3130">
        <v>151.35</v>
      </c>
      <c r="D3130">
        <v>216.67</v>
      </c>
      <c r="E3130">
        <v>92.07</v>
      </c>
      <c r="F3130">
        <v>26.06</v>
      </c>
      <c r="G3130">
        <v>51.935000000000002</v>
      </c>
      <c r="H3130">
        <v>141.34</v>
      </c>
      <c r="L3130" s="1">
        <v>43672</v>
      </c>
      <c r="M3130" s="4">
        <f t="shared" si="97"/>
        <v>140.29102999999998</v>
      </c>
      <c r="N3130" s="4">
        <f t="shared" si="96"/>
        <v>195.29</v>
      </c>
    </row>
    <row r="3131" spans="1:14" x14ac:dyDescent="0.3">
      <c r="A3131" s="1">
        <v>43673</v>
      </c>
      <c r="B3131">
        <v>195.29</v>
      </c>
      <c r="C3131">
        <v>151.35</v>
      </c>
      <c r="D3131">
        <v>216.67</v>
      </c>
      <c r="E3131">
        <v>92.07</v>
      </c>
      <c r="F3131">
        <v>26.06</v>
      </c>
      <c r="G3131">
        <v>51.935000000000002</v>
      </c>
      <c r="H3131">
        <v>141.34</v>
      </c>
      <c r="L3131" s="1">
        <v>43673</v>
      </c>
      <c r="M3131" s="4">
        <f t="shared" si="97"/>
        <v>140.29102999999998</v>
      </c>
      <c r="N3131" s="4">
        <f t="shared" si="96"/>
        <v>195.29</v>
      </c>
    </row>
    <row r="3132" spans="1:14" x14ac:dyDescent="0.3">
      <c r="A3132" s="1">
        <v>43674</v>
      </c>
      <c r="B3132">
        <v>195.29</v>
      </c>
      <c r="C3132">
        <v>151.35</v>
      </c>
      <c r="D3132">
        <v>216.67</v>
      </c>
      <c r="E3132">
        <v>92.07</v>
      </c>
      <c r="F3132">
        <v>26.06</v>
      </c>
      <c r="G3132">
        <v>51.935000000000002</v>
      </c>
      <c r="H3132">
        <v>141.34</v>
      </c>
      <c r="L3132" s="1">
        <v>43674</v>
      </c>
      <c r="M3132" s="4">
        <f t="shared" si="97"/>
        <v>140.29102999999998</v>
      </c>
      <c r="N3132" s="4">
        <f t="shared" si="96"/>
        <v>195.29</v>
      </c>
    </row>
    <row r="3133" spans="1:14" x14ac:dyDescent="0.3">
      <c r="A3133" s="1">
        <v>43675</v>
      </c>
      <c r="B3133">
        <v>194.62</v>
      </c>
      <c r="C3133">
        <v>149.33000000000001</v>
      </c>
      <c r="D3133">
        <v>217.26</v>
      </c>
      <c r="E3133">
        <v>92.45</v>
      </c>
      <c r="F3133">
        <v>25.89</v>
      </c>
      <c r="G3133">
        <v>52.42</v>
      </c>
      <c r="H3133">
        <v>141.03</v>
      </c>
      <c r="L3133" s="1">
        <v>43675</v>
      </c>
      <c r="M3133" s="4">
        <f t="shared" si="97"/>
        <v>139.80594500000001</v>
      </c>
      <c r="N3133" s="4">
        <f t="shared" si="96"/>
        <v>194.62</v>
      </c>
    </row>
    <row r="3134" spans="1:14" x14ac:dyDescent="0.3">
      <c r="A3134" s="1">
        <v>43676</v>
      </c>
      <c r="B3134">
        <v>193.78</v>
      </c>
      <c r="C3134">
        <v>148.52000000000001</v>
      </c>
      <c r="D3134">
        <v>216.77</v>
      </c>
      <c r="E3134">
        <v>92.05</v>
      </c>
      <c r="F3134">
        <v>25.94</v>
      </c>
      <c r="G3134">
        <v>52.195</v>
      </c>
      <c r="H3134">
        <v>140.35</v>
      </c>
      <c r="L3134" s="1">
        <v>43676</v>
      </c>
      <c r="M3134" s="4">
        <f t="shared" si="97"/>
        <v>139.24947</v>
      </c>
      <c r="N3134" s="4">
        <f t="shared" si="96"/>
        <v>193.78</v>
      </c>
    </row>
    <row r="3135" spans="1:14" x14ac:dyDescent="0.3">
      <c r="A3135" s="1">
        <v>43677</v>
      </c>
      <c r="B3135">
        <v>191.1</v>
      </c>
      <c r="C3135">
        <v>146.12</v>
      </c>
      <c r="D3135">
        <v>209.58</v>
      </c>
      <c r="E3135">
        <v>91.14</v>
      </c>
      <c r="F3135">
        <v>25.87</v>
      </c>
      <c r="G3135">
        <v>53.26</v>
      </c>
      <c r="H3135">
        <v>136.27000000000001</v>
      </c>
      <c r="L3135" s="1">
        <v>43677</v>
      </c>
      <c r="M3135" s="4">
        <f t="shared" si="97"/>
        <v>136.173935</v>
      </c>
      <c r="N3135" s="4">
        <f t="shared" si="96"/>
        <v>191.1</v>
      </c>
    </row>
    <row r="3136" spans="1:14" x14ac:dyDescent="0.3">
      <c r="A3136" s="1">
        <v>43678</v>
      </c>
      <c r="B3136">
        <v>190.15</v>
      </c>
      <c r="C3136">
        <v>144.78</v>
      </c>
      <c r="D3136">
        <v>205.44</v>
      </c>
      <c r="E3136">
        <v>91.26</v>
      </c>
      <c r="F3136">
        <v>25.22</v>
      </c>
      <c r="G3136">
        <v>52.107999999999997</v>
      </c>
      <c r="H3136">
        <v>138.06</v>
      </c>
      <c r="L3136" s="1">
        <v>43678</v>
      </c>
      <c r="M3136" s="4">
        <f t="shared" si="97"/>
        <v>134.75140999999999</v>
      </c>
      <c r="N3136" s="4">
        <f t="shared" si="96"/>
        <v>190.15</v>
      </c>
    </row>
    <row r="3137" spans="1:14" x14ac:dyDescent="0.3">
      <c r="A3137" s="1">
        <v>43679</v>
      </c>
      <c r="B3137">
        <v>187.35</v>
      </c>
      <c r="C3137">
        <v>142.04</v>
      </c>
      <c r="D3137">
        <v>202.41</v>
      </c>
      <c r="E3137">
        <v>91.05</v>
      </c>
      <c r="F3137">
        <v>24.91</v>
      </c>
      <c r="G3137">
        <v>51.005000000000003</v>
      </c>
      <c r="H3137">
        <v>136.9</v>
      </c>
      <c r="L3137" s="1">
        <v>43679</v>
      </c>
      <c r="M3137" s="4">
        <f t="shared" si="97"/>
        <v>132.77695499999999</v>
      </c>
      <c r="N3137" s="4">
        <f t="shared" si="96"/>
        <v>187.35</v>
      </c>
    </row>
    <row r="3138" spans="1:14" x14ac:dyDescent="0.3">
      <c r="A3138" s="1">
        <v>43680</v>
      </c>
      <c r="B3138">
        <v>187.35</v>
      </c>
      <c r="C3138">
        <v>142.04</v>
      </c>
      <c r="D3138">
        <v>202.41</v>
      </c>
      <c r="E3138">
        <v>91.05</v>
      </c>
      <c r="F3138">
        <v>24.91</v>
      </c>
      <c r="G3138">
        <v>51.005000000000003</v>
      </c>
      <c r="H3138">
        <v>136.9</v>
      </c>
      <c r="L3138" s="1">
        <v>43680</v>
      </c>
      <c r="M3138" s="4">
        <f t="shared" si="97"/>
        <v>132.77695499999999</v>
      </c>
      <c r="N3138" s="4">
        <f t="shared" ref="N3138:N3201" si="98">B3138</f>
        <v>187.35</v>
      </c>
    </row>
    <row r="3139" spans="1:14" x14ac:dyDescent="0.3">
      <c r="A3139" s="1">
        <v>43681</v>
      </c>
      <c r="B3139">
        <v>187.35</v>
      </c>
      <c r="C3139">
        <v>142.04</v>
      </c>
      <c r="D3139">
        <v>202.41</v>
      </c>
      <c r="E3139">
        <v>91.05</v>
      </c>
      <c r="F3139">
        <v>24.91</v>
      </c>
      <c r="G3139">
        <v>51.005000000000003</v>
      </c>
      <c r="H3139">
        <v>136.9</v>
      </c>
      <c r="L3139" s="1">
        <v>43681</v>
      </c>
      <c r="M3139" s="4">
        <f t="shared" ref="M3139:M3202" si="99">C3139*0.35+D3139*25%+E3139*15%+F3139*0.05%+G3139*10%+H3139*10%</f>
        <v>132.77695499999999</v>
      </c>
      <c r="N3139" s="4">
        <f t="shared" si="98"/>
        <v>187.35</v>
      </c>
    </row>
    <row r="3140" spans="1:14" x14ac:dyDescent="0.3">
      <c r="A3140" s="1">
        <v>43682</v>
      </c>
      <c r="B3140">
        <v>180.73</v>
      </c>
      <c r="C3140">
        <v>136.43</v>
      </c>
      <c r="D3140">
        <v>193.67</v>
      </c>
      <c r="E3140">
        <v>88.91</v>
      </c>
      <c r="F3140">
        <v>23.89</v>
      </c>
      <c r="G3140">
        <v>48.335000000000001</v>
      </c>
      <c r="H3140">
        <v>132.21</v>
      </c>
      <c r="L3140" s="1">
        <v>43682</v>
      </c>
      <c r="M3140" s="4">
        <f t="shared" si="99"/>
        <v>127.57094500000001</v>
      </c>
      <c r="N3140" s="4">
        <f t="shared" si="98"/>
        <v>180.73</v>
      </c>
    </row>
    <row r="3141" spans="1:14" x14ac:dyDescent="0.3">
      <c r="A3141" s="1">
        <v>43683</v>
      </c>
      <c r="B3141">
        <v>183.26</v>
      </c>
      <c r="C3141">
        <v>138.09</v>
      </c>
      <c r="D3141">
        <v>196.14</v>
      </c>
      <c r="E3141">
        <v>90.06</v>
      </c>
      <c r="F3141">
        <v>23.92</v>
      </c>
      <c r="G3141">
        <v>49.25</v>
      </c>
      <c r="H3141">
        <v>134.69</v>
      </c>
      <c r="L3141" s="1">
        <v>43683</v>
      </c>
      <c r="M3141" s="4">
        <f t="shared" si="99"/>
        <v>129.28146000000001</v>
      </c>
      <c r="N3141" s="4">
        <f t="shared" si="98"/>
        <v>183.26</v>
      </c>
    </row>
    <row r="3142" spans="1:14" x14ac:dyDescent="0.3">
      <c r="A3142" s="1">
        <v>43684</v>
      </c>
      <c r="B3142">
        <v>184.25</v>
      </c>
      <c r="C3142">
        <v>137.53</v>
      </c>
      <c r="D3142">
        <v>197.38</v>
      </c>
      <c r="E3142">
        <v>90.09</v>
      </c>
      <c r="F3142">
        <v>24.29</v>
      </c>
      <c r="G3142">
        <v>49.76</v>
      </c>
      <c r="H3142">
        <v>135.28</v>
      </c>
      <c r="L3142" s="1">
        <v>43684</v>
      </c>
      <c r="M3142" s="4">
        <f t="shared" si="99"/>
        <v>129.51014499999999</v>
      </c>
      <c r="N3142" s="4">
        <f t="shared" si="98"/>
        <v>184.25</v>
      </c>
    </row>
    <row r="3143" spans="1:14" x14ac:dyDescent="0.3">
      <c r="A3143" s="1">
        <v>43685</v>
      </c>
      <c r="B3143">
        <v>188.26</v>
      </c>
      <c r="C3143">
        <v>140.46</v>
      </c>
      <c r="D3143">
        <v>202.85</v>
      </c>
      <c r="E3143">
        <v>91.29</v>
      </c>
      <c r="F3143">
        <v>25.16</v>
      </c>
      <c r="G3143">
        <v>50.857999999999997</v>
      </c>
      <c r="H3143">
        <v>138.88999999999999</v>
      </c>
      <c r="L3143" s="1">
        <v>43685</v>
      </c>
      <c r="M3143" s="4">
        <f t="shared" si="99"/>
        <v>132.55438000000001</v>
      </c>
      <c r="N3143" s="4">
        <f t="shared" si="98"/>
        <v>188.26</v>
      </c>
    </row>
    <row r="3144" spans="1:14" x14ac:dyDescent="0.3">
      <c r="A3144" s="1">
        <v>43686</v>
      </c>
      <c r="B3144">
        <v>186.49</v>
      </c>
      <c r="C3144">
        <v>138.22999999999999</v>
      </c>
      <c r="D3144">
        <v>199.31</v>
      </c>
      <c r="E3144">
        <v>91.4</v>
      </c>
      <c r="F3144">
        <v>24.87</v>
      </c>
      <c r="G3144">
        <v>50.247999999999998</v>
      </c>
      <c r="H3144">
        <v>137.71</v>
      </c>
      <c r="L3144" s="1">
        <v>43686</v>
      </c>
      <c r="M3144" s="4">
        <f t="shared" si="99"/>
        <v>130.726235</v>
      </c>
      <c r="N3144" s="4">
        <f t="shared" si="98"/>
        <v>186.49</v>
      </c>
    </row>
    <row r="3145" spans="1:14" x14ac:dyDescent="0.3">
      <c r="A3145" s="1">
        <v>43687</v>
      </c>
      <c r="B3145">
        <v>186.49</v>
      </c>
      <c r="C3145">
        <v>138.22999999999999</v>
      </c>
      <c r="D3145">
        <v>199.31</v>
      </c>
      <c r="E3145">
        <v>91.4</v>
      </c>
      <c r="F3145">
        <v>24.87</v>
      </c>
      <c r="G3145">
        <v>50.247999999999998</v>
      </c>
      <c r="H3145">
        <v>137.71</v>
      </c>
      <c r="L3145" s="1">
        <v>43687</v>
      </c>
      <c r="M3145" s="4">
        <f t="shared" si="99"/>
        <v>130.726235</v>
      </c>
      <c r="N3145" s="4">
        <f t="shared" si="98"/>
        <v>186.49</v>
      </c>
    </row>
    <row r="3146" spans="1:14" x14ac:dyDescent="0.3">
      <c r="A3146" s="1">
        <v>43688</v>
      </c>
      <c r="B3146">
        <v>186.49</v>
      </c>
      <c r="C3146">
        <v>138.22999999999999</v>
      </c>
      <c r="D3146">
        <v>199.31</v>
      </c>
      <c r="E3146">
        <v>91.4</v>
      </c>
      <c r="F3146">
        <v>24.87</v>
      </c>
      <c r="G3146">
        <v>50.247999999999998</v>
      </c>
      <c r="H3146">
        <v>137.71</v>
      </c>
      <c r="L3146" s="1">
        <v>43688</v>
      </c>
      <c r="M3146" s="4">
        <f t="shared" si="99"/>
        <v>130.726235</v>
      </c>
      <c r="N3146" s="4">
        <f t="shared" si="98"/>
        <v>186.49</v>
      </c>
    </row>
    <row r="3147" spans="1:14" x14ac:dyDescent="0.3">
      <c r="A3147" s="1">
        <v>43689</v>
      </c>
      <c r="B3147">
        <v>184.35</v>
      </c>
      <c r="C3147">
        <v>136.28</v>
      </c>
      <c r="D3147">
        <v>196.7</v>
      </c>
      <c r="E3147">
        <v>90.51</v>
      </c>
      <c r="F3147">
        <v>24.32</v>
      </c>
      <c r="G3147">
        <v>50.12</v>
      </c>
      <c r="H3147">
        <v>135.79</v>
      </c>
      <c r="L3147" s="1">
        <v>43689</v>
      </c>
      <c r="M3147" s="4">
        <f t="shared" si="99"/>
        <v>129.05265999999997</v>
      </c>
      <c r="N3147" s="4">
        <f t="shared" si="98"/>
        <v>184.35</v>
      </c>
    </row>
    <row r="3148" spans="1:14" x14ac:dyDescent="0.3">
      <c r="A3148" s="1">
        <v>43690</v>
      </c>
      <c r="B3148">
        <v>188.39</v>
      </c>
      <c r="C3148">
        <v>138.74</v>
      </c>
      <c r="D3148">
        <v>202.51</v>
      </c>
      <c r="E3148">
        <v>91.69</v>
      </c>
      <c r="F3148">
        <v>24.43</v>
      </c>
      <c r="G3148">
        <v>52.243000000000002</v>
      </c>
      <c r="H3148">
        <v>138.6</v>
      </c>
      <c r="L3148" s="1">
        <v>43690</v>
      </c>
      <c r="M3148" s="4">
        <f t="shared" si="99"/>
        <v>132.03651500000001</v>
      </c>
      <c r="N3148" s="4">
        <f t="shared" si="98"/>
        <v>188.39</v>
      </c>
    </row>
    <row r="3149" spans="1:14" x14ac:dyDescent="0.3">
      <c r="A3149" s="1">
        <v>43691</v>
      </c>
      <c r="B3149">
        <v>182.76</v>
      </c>
      <c r="C3149">
        <v>133.77000000000001</v>
      </c>
      <c r="D3149">
        <v>196.28</v>
      </c>
      <c r="E3149">
        <v>89.14</v>
      </c>
      <c r="F3149">
        <v>23.69</v>
      </c>
      <c r="G3149">
        <v>50.688000000000002</v>
      </c>
      <c r="H3149">
        <v>133.97999999999999</v>
      </c>
      <c r="L3149" s="1">
        <v>43691</v>
      </c>
      <c r="M3149" s="4">
        <f t="shared" si="99"/>
        <v>127.73914499999998</v>
      </c>
      <c r="N3149" s="4">
        <f t="shared" si="98"/>
        <v>182.76</v>
      </c>
    </row>
    <row r="3150" spans="1:14" x14ac:dyDescent="0.3">
      <c r="A3150" s="1">
        <v>43692</v>
      </c>
      <c r="B3150">
        <v>182.55</v>
      </c>
      <c r="C3150">
        <v>133.94</v>
      </c>
      <c r="D3150">
        <v>195.92</v>
      </c>
      <c r="E3150">
        <v>89.45</v>
      </c>
      <c r="F3150">
        <v>23.4</v>
      </c>
      <c r="G3150">
        <v>50.435000000000002</v>
      </c>
      <c r="H3150">
        <v>133.68</v>
      </c>
      <c r="L3150" s="1">
        <v>43692</v>
      </c>
      <c r="M3150" s="4">
        <f t="shared" si="99"/>
        <v>127.69970000000001</v>
      </c>
      <c r="N3150" s="4">
        <f t="shared" si="98"/>
        <v>182.55</v>
      </c>
    </row>
    <row r="3151" spans="1:14" x14ac:dyDescent="0.3">
      <c r="A3151" s="1">
        <v>43693</v>
      </c>
      <c r="B3151">
        <v>185.48</v>
      </c>
      <c r="C3151">
        <v>135.55000000000001</v>
      </c>
      <c r="D3151">
        <v>201.14</v>
      </c>
      <c r="E3151">
        <v>90.55</v>
      </c>
      <c r="F3151">
        <v>23.66</v>
      </c>
      <c r="G3151">
        <v>51.625</v>
      </c>
      <c r="H3151">
        <v>136.13</v>
      </c>
      <c r="L3151" s="1">
        <v>43693</v>
      </c>
      <c r="M3151" s="4">
        <f t="shared" si="99"/>
        <v>130.09733</v>
      </c>
      <c r="N3151" s="4">
        <f t="shared" si="98"/>
        <v>185.48</v>
      </c>
    </row>
    <row r="3152" spans="1:14" x14ac:dyDescent="0.3">
      <c r="A3152" s="1">
        <v>43694</v>
      </c>
      <c r="B3152">
        <v>185.48</v>
      </c>
      <c r="C3152">
        <v>135.55000000000001</v>
      </c>
      <c r="D3152">
        <v>201.14</v>
      </c>
      <c r="E3152">
        <v>90.55</v>
      </c>
      <c r="F3152">
        <v>23.66</v>
      </c>
      <c r="G3152">
        <v>51.625</v>
      </c>
      <c r="H3152">
        <v>136.13</v>
      </c>
      <c r="L3152" s="1">
        <v>43694</v>
      </c>
      <c r="M3152" s="4">
        <f t="shared" si="99"/>
        <v>130.09733</v>
      </c>
      <c r="N3152" s="4">
        <f t="shared" si="98"/>
        <v>185.48</v>
      </c>
    </row>
    <row r="3153" spans="1:14" x14ac:dyDescent="0.3">
      <c r="A3153" s="1">
        <v>43695</v>
      </c>
      <c r="B3153">
        <v>185.48</v>
      </c>
      <c r="C3153">
        <v>135.55000000000001</v>
      </c>
      <c r="D3153">
        <v>201.14</v>
      </c>
      <c r="E3153">
        <v>90.55</v>
      </c>
      <c r="F3153">
        <v>23.66</v>
      </c>
      <c r="G3153">
        <v>51.625</v>
      </c>
      <c r="H3153">
        <v>136.13</v>
      </c>
      <c r="L3153" s="1">
        <v>43695</v>
      </c>
      <c r="M3153" s="4">
        <f t="shared" si="99"/>
        <v>130.09733</v>
      </c>
      <c r="N3153" s="4">
        <f t="shared" si="98"/>
        <v>185.48</v>
      </c>
    </row>
    <row r="3154" spans="1:14" x14ac:dyDescent="0.3">
      <c r="A3154" s="1">
        <v>43696</v>
      </c>
      <c r="B3154">
        <v>188.43</v>
      </c>
      <c r="C3154">
        <v>136.93</v>
      </c>
      <c r="D3154">
        <v>204.84</v>
      </c>
      <c r="E3154">
        <v>91.42</v>
      </c>
      <c r="F3154">
        <v>23.92</v>
      </c>
      <c r="G3154">
        <v>52.588000000000001</v>
      </c>
      <c r="H3154">
        <v>138.41</v>
      </c>
      <c r="L3154" s="1">
        <v>43696</v>
      </c>
      <c r="M3154" s="4">
        <f t="shared" si="99"/>
        <v>131.96026000000001</v>
      </c>
      <c r="N3154" s="4">
        <f t="shared" si="98"/>
        <v>188.43</v>
      </c>
    </row>
    <row r="3155" spans="1:14" x14ac:dyDescent="0.3">
      <c r="A3155" s="1">
        <v>43697</v>
      </c>
      <c r="B3155">
        <v>186.97</v>
      </c>
      <c r="C3155">
        <v>136.25</v>
      </c>
      <c r="D3155">
        <v>204.08</v>
      </c>
      <c r="E3155">
        <v>90.64</v>
      </c>
      <c r="F3155">
        <v>23.92</v>
      </c>
      <c r="G3155">
        <v>52.59</v>
      </c>
      <c r="H3155">
        <v>137.26</v>
      </c>
      <c r="L3155" s="1">
        <v>43697</v>
      </c>
      <c r="M3155" s="4">
        <f t="shared" si="99"/>
        <v>131.30046000000002</v>
      </c>
      <c r="N3155" s="4">
        <f t="shared" si="98"/>
        <v>186.97</v>
      </c>
    </row>
    <row r="3156" spans="1:14" x14ac:dyDescent="0.3">
      <c r="A3156" s="1">
        <v>43698</v>
      </c>
      <c r="B3156">
        <v>188.63</v>
      </c>
      <c r="C3156">
        <v>137.80000000000001</v>
      </c>
      <c r="D3156">
        <v>205.75</v>
      </c>
      <c r="E3156">
        <v>91.31</v>
      </c>
      <c r="F3156">
        <v>24.01</v>
      </c>
      <c r="G3156">
        <v>53.16</v>
      </c>
      <c r="H3156">
        <v>138.79</v>
      </c>
      <c r="L3156" s="1">
        <v>43698</v>
      </c>
      <c r="M3156" s="4">
        <f t="shared" si="99"/>
        <v>132.57100500000001</v>
      </c>
      <c r="N3156" s="4">
        <f t="shared" si="98"/>
        <v>188.63</v>
      </c>
    </row>
    <row r="3157" spans="1:14" x14ac:dyDescent="0.3">
      <c r="A3157" s="1">
        <v>43699</v>
      </c>
      <c r="B3157">
        <v>188.02</v>
      </c>
      <c r="C3157">
        <v>137.29</v>
      </c>
      <c r="D3157">
        <v>205.89</v>
      </c>
      <c r="E3157">
        <v>90.86</v>
      </c>
      <c r="F3157">
        <v>23.33</v>
      </c>
      <c r="G3157">
        <v>53.115000000000002</v>
      </c>
      <c r="H3157">
        <v>137.78</v>
      </c>
      <c r="L3157" s="1">
        <v>43699</v>
      </c>
      <c r="M3157" s="4">
        <f t="shared" si="99"/>
        <v>132.254165</v>
      </c>
      <c r="N3157" s="4">
        <f t="shared" si="98"/>
        <v>188.02</v>
      </c>
    </row>
    <row r="3158" spans="1:14" x14ac:dyDescent="0.3">
      <c r="A3158" s="1">
        <v>43700</v>
      </c>
      <c r="B3158">
        <v>182.07</v>
      </c>
      <c r="C3158">
        <v>134.26</v>
      </c>
      <c r="D3158">
        <v>196.81</v>
      </c>
      <c r="E3158">
        <v>88.76</v>
      </c>
      <c r="F3158">
        <v>22.72</v>
      </c>
      <c r="G3158">
        <v>50.66</v>
      </c>
      <c r="H3158">
        <v>133.38999999999999</v>
      </c>
      <c r="L3158" s="1">
        <v>43700</v>
      </c>
      <c r="M3158" s="4">
        <f t="shared" si="99"/>
        <v>127.92385999999999</v>
      </c>
      <c r="N3158" s="4">
        <f t="shared" si="98"/>
        <v>182.07</v>
      </c>
    </row>
    <row r="3159" spans="1:14" x14ac:dyDescent="0.3">
      <c r="A3159" s="1">
        <v>43701</v>
      </c>
      <c r="B3159">
        <v>182.07</v>
      </c>
      <c r="C3159">
        <v>134.26</v>
      </c>
      <c r="D3159">
        <v>196.81</v>
      </c>
      <c r="E3159">
        <v>88.76</v>
      </c>
      <c r="F3159">
        <v>22.72</v>
      </c>
      <c r="G3159">
        <v>50.66</v>
      </c>
      <c r="H3159">
        <v>133.38999999999999</v>
      </c>
      <c r="L3159" s="1">
        <v>43701</v>
      </c>
      <c r="M3159" s="4">
        <f t="shared" si="99"/>
        <v>127.92385999999999</v>
      </c>
      <c r="N3159" s="4">
        <f t="shared" si="98"/>
        <v>182.07</v>
      </c>
    </row>
    <row r="3160" spans="1:14" x14ac:dyDescent="0.3">
      <c r="A3160" s="1">
        <v>43702</v>
      </c>
      <c r="B3160">
        <v>182.07</v>
      </c>
      <c r="C3160">
        <v>134.26</v>
      </c>
      <c r="D3160">
        <v>196.81</v>
      </c>
      <c r="E3160">
        <v>88.76</v>
      </c>
      <c r="F3160">
        <v>22.72</v>
      </c>
      <c r="G3160">
        <v>50.66</v>
      </c>
      <c r="H3160">
        <v>133.38999999999999</v>
      </c>
      <c r="L3160" s="1">
        <v>43702</v>
      </c>
      <c r="M3160" s="4">
        <f t="shared" si="99"/>
        <v>127.92385999999999</v>
      </c>
      <c r="N3160" s="4">
        <f t="shared" si="98"/>
        <v>182.07</v>
      </c>
    </row>
    <row r="3161" spans="1:14" x14ac:dyDescent="0.3">
      <c r="A3161" s="1">
        <v>43703</v>
      </c>
      <c r="B3161">
        <v>184.82</v>
      </c>
      <c r="C3161">
        <v>135.94999999999999</v>
      </c>
      <c r="D3161">
        <v>198.48</v>
      </c>
      <c r="E3161">
        <v>89.69</v>
      </c>
      <c r="F3161">
        <v>22.77</v>
      </c>
      <c r="G3161">
        <v>51.622999999999998</v>
      </c>
      <c r="H3161">
        <v>135.44999999999999</v>
      </c>
      <c r="L3161" s="1">
        <v>43703</v>
      </c>
      <c r="M3161" s="4">
        <f t="shared" si="99"/>
        <v>129.374685</v>
      </c>
      <c r="N3161" s="4">
        <f t="shared" si="98"/>
        <v>184.82</v>
      </c>
    </row>
    <row r="3162" spans="1:14" x14ac:dyDescent="0.3">
      <c r="A3162" s="1">
        <v>43704</v>
      </c>
      <c r="B3162">
        <v>184.43</v>
      </c>
      <c r="C3162">
        <v>135.32</v>
      </c>
      <c r="D3162">
        <v>197.74</v>
      </c>
      <c r="E3162">
        <v>89.16</v>
      </c>
      <c r="F3162">
        <v>22.61</v>
      </c>
      <c r="G3162">
        <v>51.04</v>
      </c>
      <c r="H3162">
        <v>135.74</v>
      </c>
      <c r="L3162" s="1">
        <v>43704</v>
      </c>
      <c r="M3162" s="4">
        <f t="shared" si="99"/>
        <v>128.86030499999998</v>
      </c>
      <c r="N3162" s="4">
        <f t="shared" si="98"/>
        <v>184.43</v>
      </c>
    </row>
    <row r="3163" spans="1:14" x14ac:dyDescent="0.3">
      <c r="A3163" s="1">
        <v>43705</v>
      </c>
      <c r="B3163">
        <v>185.09</v>
      </c>
      <c r="C3163">
        <v>135.54</v>
      </c>
      <c r="D3163">
        <v>198.99</v>
      </c>
      <c r="E3163">
        <v>89.81</v>
      </c>
      <c r="F3163">
        <v>22.78</v>
      </c>
      <c r="G3163">
        <v>51.383000000000003</v>
      </c>
      <c r="H3163">
        <v>135.56</v>
      </c>
      <c r="L3163" s="1">
        <v>43705</v>
      </c>
      <c r="M3163" s="4">
        <f t="shared" si="99"/>
        <v>129.36369000000002</v>
      </c>
      <c r="N3163" s="4">
        <f t="shared" si="98"/>
        <v>185.09</v>
      </c>
    </row>
    <row r="3164" spans="1:14" x14ac:dyDescent="0.3">
      <c r="A3164" s="1">
        <v>43706</v>
      </c>
      <c r="B3164">
        <v>187.92</v>
      </c>
      <c r="C3164">
        <v>137.75</v>
      </c>
      <c r="D3164">
        <v>203.77</v>
      </c>
      <c r="E3164">
        <v>90.49</v>
      </c>
      <c r="F3164">
        <v>23.06</v>
      </c>
      <c r="G3164">
        <v>52.253</v>
      </c>
      <c r="H3164">
        <v>138.12</v>
      </c>
      <c r="L3164" s="1">
        <v>43706</v>
      </c>
      <c r="M3164" s="4">
        <f t="shared" si="99"/>
        <v>131.77733000000001</v>
      </c>
      <c r="N3164" s="4">
        <f t="shared" si="98"/>
        <v>187.92</v>
      </c>
    </row>
    <row r="3165" spans="1:14" x14ac:dyDescent="0.3">
      <c r="A3165" s="1">
        <v>43707</v>
      </c>
      <c r="B3165">
        <v>187.47</v>
      </c>
      <c r="C3165">
        <v>137.15</v>
      </c>
      <c r="D3165">
        <v>204.73</v>
      </c>
      <c r="E3165">
        <v>90.6</v>
      </c>
      <c r="F3165">
        <v>23.37</v>
      </c>
      <c r="G3165">
        <v>52.185000000000002</v>
      </c>
      <c r="H3165">
        <v>137.86000000000001</v>
      </c>
      <c r="L3165" s="1">
        <v>43707</v>
      </c>
      <c r="M3165" s="4">
        <f t="shared" si="99"/>
        <v>131.79118500000001</v>
      </c>
      <c r="N3165" s="4">
        <f t="shared" si="98"/>
        <v>187.47</v>
      </c>
    </row>
    <row r="3166" spans="1:14" x14ac:dyDescent="0.3">
      <c r="A3166" s="1">
        <v>43708</v>
      </c>
      <c r="B3166">
        <v>187.47</v>
      </c>
      <c r="C3166">
        <v>137.15</v>
      </c>
      <c r="D3166">
        <v>204.73</v>
      </c>
      <c r="E3166">
        <v>90.6</v>
      </c>
      <c r="F3166">
        <v>23.37</v>
      </c>
      <c r="G3166">
        <v>52.185000000000002</v>
      </c>
      <c r="H3166">
        <v>137.86000000000001</v>
      </c>
      <c r="L3166" s="1">
        <v>43708</v>
      </c>
      <c r="M3166" s="4">
        <f t="shared" si="99"/>
        <v>131.79118500000001</v>
      </c>
      <c r="N3166" s="4">
        <f t="shared" si="98"/>
        <v>187.47</v>
      </c>
    </row>
    <row r="3167" spans="1:14" x14ac:dyDescent="0.3">
      <c r="A3167" s="1">
        <v>43709</v>
      </c>
      <c r="B3167">
        <v>187.47</v>
      </c>
      <c r="C3167">
        <v>137.15</v>
      </c>
      <c r="D3167">
        <v>204.73</v>
      </c>
      <c r="E3167">
        <v>90.6</v>
      </c>
      <c r="F3167">
        <v>23.37</v>
      </c>
      <c r="G3167">
        <v>52.185000000000002</v>
      </c>
      <c r="H3167">
        <v>137.86000000000001</v>
      </c>
      <c r="L3167" s="1">
        <v>43709</v>
      </c>
      <c r="M3167" s="4">
        <f t="shared" si="99"/>
        <v>131.79118500000001</v>
      </c>
      <c r="N3167" s="4">
        <f t="shared" si="98"/>
        <v>187.47</v>
      </c>
    </row>
    <row r="3168" spans="1:14" x14ac:dyDescent="0.3">
      <c r="A3168" s="1">
        <v>43710</v>
      </c>
      <c r="B3168">
        <v>187.47</v>
      </c>
      <c r="C3168">
        <v>137.15</v>
      </c>
      <c r="D3168">
        <v>204.73</v>
      </c>
      <c r="E3168">
        <v>90.6</v>
      </c>
      <c r="F3168">
        <v>23.37</v>
      </c>
      <c r="G3168">
        <v>52.185000000000002</v>
      </c>
      <c r="H3168">
        <v>137.86000000000001</v>
      </c>
      <c r="L3168" s="1">
        <v>43710</v>
      </c>
      <c r="M3168" s="4">
        <f t="shared" si="99"/>
        <v>131.79118500000001</v>
      </c>
      <c r="N3168" s="4">
        <f t="shared" si="98"/>
        <v>187.47</v>
      </c>
    </row>
    <row r="3169" spans="1:14" x14ac:dyDescent="0.3">
      <c r="A3169" s="1">
        <v>43711</v>
      </c>
      <c r="B3169">
        <v>185.65</v>
      </c>
      <c r="C3169">
        <v>135.58000000000001</v>
      </c>
      <c r="D3169">
        <v>201.36</v>
      </c>
      <c r="E3169">
        <v>90.07</v>
      </c>
      <c r="F3169">
        <v>23.1</v>
      </c>
      <c r="G3169">
        <v>51.424999999999997</v>
      </c>
      <c r="H3169">
        <v>136.04</v>
      </c>
      <c r="L3169" s="1">
        <v>43711</v>
      </c>
      <c r="M3169" s="4">
        <f t="shared" si="99"/>
        <v>130.06155000000001</v>
      </c>
      <c r="N3169" s="4">
        <f t="shared" si="98"/>
        <v>185.65</v>
      </c>
    </row>
    <row r="3170" spans="1:14" x14ac:dyDescent="0.3">
      <c r="A3170" s="1">
        <v>43712</v>
      </c>
      <c r="B3170">
        <v>188.33</v>
      </c>
      <c r="C3170">
        <v>137.16</v>
      </c>
      <c r="D3170">
        <v>206.77</v>
      </c>
      <c r="E3170">
        <v>90.13</v>
      </c>
      <c r="F3170">
        <v>23.31</v>
      </c>
      <c r="G3170">
        <v>52.298000000000002</v>
      </c>
      <c r="H3170">
        <v>137.63</v>
      </c>
      <c r="L3170" s="1">
        <v>43712</v>
      </c>
      <c r="M3170" s="4">
        <f t="shared" si="99"/>
        <v>132.222455</v>
      </c>
      <c r="N3170" s="4">
        <f t="shared" si="98"/>
        <v>188.33</v>
      </c>
    </row>
    <row r="3171" spans="1:14" x14ac:dyDescent="0.3">
      <c r="A3171" s="1">
        <v>43713</v>
      </c>
      <c r="B3171">
        <v>191.78</v>
      </c>
      <c r="C3171">
        <v>139.81</v>
      </c>
      <c r="D3171">
        <v>213.13</v>
      </c>
      <c r="E3171">
        <v>91.02</v>
      </c>
      <c r="F3171">
        <v>23.75</v>
      </c>
      <c r="G3171">
        <v>53.32</v>
      </c>
      <c r="H3171">
        <v>140.05000000000001</v>
      </c>
      <c r="L3171" s="1">
        <v>43713</v>
      </c>
      <c r="M3171" s="4">
        <f t="shared" si="99"/>
        <v>135.21787499999999</v>
      </c>
      <c r="N3171" s="4">
        <f t="shared" si="98"/>
        <v>191.78</v>
      </c>
    </row>
    <row r="3172" spans="1:14" x14ac:dyDescent="0.3">
      <c r="A3172" s="1">
        <v>43714</v>
      </c>
      <c r="B3172">
        <v>191.59</v>
      </c>
      <c r="C3172">
        <v>139.11000000000001</v>
      </c>
      <c r="D3172">
        <v>213.7</v>
      </c>
      <c r="E3172">
        <v>91.27</v>
      </c>
      <c r="F3172">
        <v>23.91</v>
      </c>
      <c r="G3172">
        <v>53.314999999999998</v>
      </c>
      <c r="H3172">
        <v>139.1</v>
      </c>
      <c r="L3172" s="1">
        <v>43714</v>
      </c>
      <c r="M3172" s="4">
        <f t="shared" si="99"/>
        <v>135.057455</v>
      </c>
      <c r="N3172" s="4">
        <f t="shared" si="98"/>
        <v>191.59</v>
      </c>
    </row>
    <row r="3173" spans="1:14" x14ac:dyDescent="0.3">
      <c r="A3173" s="1">
        <v>43715</v>
      </c>
      <c r="B3173">
        <v>191.59</v>
      </c>
      <c r="C3173">
        <v>139.11000000000001</v>
      </c>
      <c r="D3173">
        <v>213.7</v>
      </c>
      <c r="E3173">
        <v>91.27</v>
      </c>
      <c r="F3173">
        <v>23.91</v>
      </c>
      <c r="G3173">
        <v>53.314999999999998</v>
      </c>
      <c r="H3173">
        <v>139.1</v>
      </c>
      <c r="L3173" s="1">
        <v>43715</v>
      </c>
      <c r="M3173" s="4">
        <f t="shared" si="99"/>
        <v>135.057455</v>
      </c>
      <c r="N3173" s="4">
        <f t="shared" si="98"/>
        <v>191.59</v>
      </c>
    </row>
    <row r="3174" spans="1:14" x14ac:dyDescent="0.3">
      <c r="A3174" s="1">
        <v>43716</v>
      </c>
      <c r="B3174">
        <v>191.59</v>
      </c>
      <c r="C3174">
        <v>139.11000000000001</v>
      </c>
      <c r="D3174">
        <v>213.7</v>
      </c>
      <c r="E3174">
        <v>91.27</v>
      </c>
      <c r="F3174">
        <v>23.91</v>
      </c>
      <c r="G3174">
        <v>53.314999999999998</v>
      </c>
      <c r="H3174">
        <v>139.1</v>
      </c>
      <c r="L3174" s="1">
        <v>43716</v>
      </c>
      <c r="M3174" s="4">
        <f t="shared" si="99"/>
        <v>135.057455</v>
      </c>
      <c r="N3174" s="4">
        <f t="shared" si="98"/>
        <v>191.59</v>
      </c>
    </row>
    <row r="3175" spans="1:14" x14ac:dyDescent="0.3">
      <c r="A3175" s="1">
        <v>43717</v>
      </c>
      <c r="B3175">
        <v>191.19</v>
      </c>
      <c r="C3175">
        <v>138.27000000000001</v>
      </c>
      <c r="D3175">
        <v>214.48</v>
      </c>
      <c r="E3175">
        <v>90.43</v>
      </c>
      <c r="F3175">
        <v>24.24</v>
      </c>
      <c r="G3175">
        <v>53.542999999999999</v>
      </c>
      <c r="H3175">
        <v>137.52000000000001</v>
      </c>
      <c r="L3175" s="1">
        <v>43717</v>
      </c>
      <c r="M3175" s="4">
        <f t="shared" si="99"/>
        <v>134.69741999999999</v>
      </c>
      <c r="N3175" s="4">
        <f t="shared" si="98"/>
        <v>191.19</v>
      </c>
    </row>
    <row r="3176" spans="1:14" x14ac:dyDescent="0.3">
      <c r="A3176" s="1">
        <v>43718</v>
      </c>
      <c r="B3176">
        <v>190.64</v>
      </c>
      <c r="C3176">
        <v>137.87</v>
      </c>
      <c r="D3176">
        <v>215.44</v>
      </c>
      <c r="E3176">
        <v>90.69</v>
      </c>
      <c r="F3176">
        <v>24.45</v>
      </c>
      <c r="G3176">
        <v>54.174999999999997</v>
      </c>
      <c r="H3176">
        <v>136.08000000000001</v>
      </c>
      <c r="L3176" s="1">
        <v>43718</v>
      </c>
      <c r="M3176" s="4">
        <f t="shared" si="99"/>
        <v>134.75572499999998</v>
      </c>
      <c r="N3176" s="4">
        <f t="shared" si="98"/>
        <v>190.64</v>
      </c>
    </row>
    <row r="3177" spans="1:14" x14ac:dyDescent="0.3">
      <c r="A3177" s="1">
        <v>43719</v>
      </c>
      <c r="B3177">
        <v>192.43</v>
      </c>
      <c r="C3177">
        <v>139.15</v>
      </c>
      <c r="D3177">
        <v>218.67</v>
      </c>
      <c r="E3177">
        <v>91.59</v>
      </c>
      <c r="F3177">
        <v>24.92</v>
      </c>
      <c r="G3177">
        <v>55.898000000000003</v>
      </c>
      <c r="H3177">
        <v>136.12</v>
      </c>
      <c r="L3177" s="1">
        <v>43719</v>
      </c>
      <c r="M3177" s="4">
        <f t="shared" si="99"/>
        <v>136.32276000000002</v>
      </c>
      <c r="N3177" s="4">
        <f t="shared" si="98"/>
        <v>192.43</v>
      </c>
    </row>
    <row r="3178" spans="1:14" x14ac:dyDescent="0.3">
      <c r="A3178" s="1">
        <v>43720</v>
      </c>
      <c r="B3178">
        <v>193.23</v>
      </c>
      <c r="C3178">
        <v>140.06</v>
      </c>
      <c r="D3178">
        <v>219.16</v>
      </c>
      <c r="E3178">
        <v>91.56</v>
      </c>
      <c r="F3178">
        <v>25.05</v>
      </c>
      <c r="G3178">
        <v>55.771000000000001</v>
      </c>
      <c r="H3178">
        <v>137.52000000000001</v>
      </c>
      <c r="L3178" s="1">
        <v>43720</v>
      </c>
      <c r="M3178" s="4">
        <f t="shared" si="99"/>
        <v>136.88662500000001</v>
      </c>
      <c r="N3178" s="4">
        <f t="shared" si="98"/>
        <v>193.23</v>
      </c>
    </row>
    <row r="3179" spans="1:14" x14ac:dyDescent="0.3">
      <c r="A3179" s="1">
        <v>43721</v>
      </c>
      <c r="B3179">
        <v>192.54</v>
      </c>
      <c r="C3179">
        <v>139.55000000000001</v>
      </c>
      <c r="D3179">
        <v>218.72</v>
      </c>
      <c r="E3179">
        <v>91.51</v>
      </c>
      <c r="F3179">
        <v>25.22</v>
      </c>
      <c r="G3179">
        <v>54.688000000000002</v>
      </c>
      <c r="H3179">
        <v>137.32</v>
      </c>
      <c r="L3179" s="1">
        <v>43721</v>
      </c>
      <c r="M3179" s="4">
        <f t="shared" si="99"/>
        <v>136.46241000000001</v>
      </c>
      <c r="N3179" s="4">
        <f t="shared" si="98"/>
        <v>192.54</v>
      </c>
    </row>
    <row r="3180" spans="1:14" x14ac:dyDescent="0.3">
      <c r="A3180" s="1">
        <v>43722</v>
      </c>
      <c r="B3180">
        <v>192.54</v>
      </c>
      <c r="C3180">
        <v>139.55000000000001</v>
      </c>
      <c r="D3180">
        <v>218.72</v>
      </c>
      <c r="E3180">
        <v>91.51</v>
      </c>
      <c r="F3180">
        <v>25.22</v>
      </c>
      <c r="G3180">
        <v>54.688000000000002</v>
      </c>
      <c r="H3180">
        <v>137.32</v>
      </c>
      <c r="L3180" s="1">
        <v>43722</v>
      </c>
      <c r="M3180" s="4">
        <f t="shared" si="99"/>
        <v>136.46241000000001</v>
      </c>
      <c r="N3180" s="4">
        <f t="shared" si="98"/>
        <v>192.54</v>
      </c>
    </row>
    <row r="3181" spans="1:14" x14ac:dyDescent="0.3">
      <c r="A3181" s="1">
        <v>43723</v>
      </c>
      <c r="B3181">
        <v>192.54</v>
      </c>
      <c r="C3181">
        <v>139.55000000000001</v>
      </c>
      <c r="D3181">
        <v>218.72</v>
      </c>
      <c r="E3181">
        <v>91.51</v>
      </c>
      <c r="F3181">
        <v>25.22</v>
      </c>
      <c r="G3181">
        <v>54.688000000000002</v>
      </c>
      <c r="H3181">
        <v>137.32</v>
      </c>
      <c r="L3181" s="1">
        <v>43723</v>
      </c>
      <c r="M3181" s="4">
        <f t="shared" si="99"/>
        <v>136.46241000000001</v>
      </c>
      <c r="N3181" s="4">
        <f t="shared" si="98"/>
        <v>192.54</v>
      </c>
    </row>
    <row r="3182" spans="1:14" x14ac:dyDescent="0.3">
      <c r="A3182" s="1">
        <v>43724</v>
      </c>
      <c r="B3182">
        <v>191.68</v>
      </c>
      <c r="C3182">
        <v>138.94</v>
      </c>
      <c r="D3182">
        <v>217.31</v>
      </c>
      <c r="E3182">
        <v>91.31</v>
      </c>
      <c r="F3182">
        <v>25.01</v>
      </c>
      <c r="G3182">
        <v>54.975000000000001</v>
      </c>
      <c r="H3182">
        <v>136.33000000000001</v>
      </c>
      <c r="L3182" s="1">
        <v>43724</v>
      </c>
      <c r="M3182" s="4">
        <f t="shared" si="99"/>
        <v>135.79600500000001</v>
      </c>
      <c r="N3182" s="4">
        <f t="shared" si="98"/>
        <v>191.68</v>
      </c>
    </row>
    <row r="3183" spans="1:14" x14ac:dyDescent="0.3">
      <c r="A3183" s="1">
        <v>43725</v>
      </c>
      <c r="B3183">
        <v>192.6</v>
      </c>
      <c r="C3183">
        <v>139.94</v>
      </c>
      <c r="D3183">
        <v>217.79</v>
      </c>
      <c r="E3183">
        <v>91.45</v>
      </c>
      <c r="F3183">
        <v>24.96</v>
      </c>
      <c r="G3183">
        <v>55.174999999999997</v>
      </c>
      <c r="H3183">
        <v>137.38999999999999</v>
      </c>
      <c r="L3183" s="1">
        <v>43725</v>
      </c>
      <c r="M3183" s="4">
        <f t="shared" si="99"/>
        <v>136.41298</v>
      </c>
      <c r="N3183" s="4">
        <f t="shared" si="98"/>
        <v>192.6</v>
      </c>
    </row>
    <row r="3184" spans="1:14" x14ac:dyDescent="0.3">
      <c r="A3184" s="1">
        <v>43726</v>
      </c>
      <c r="B3184">
        <v>192.52</v>
      </c>
      <c r="C3184">
        <v>139.26</v>
      </c>
      <c r="D3184">
        <v>218.19</v>
      </c>
      <c r="E3184">
        <v>91.44</v>
      </c>
      <c r="F3184">
        <v>24.88</v>
      </c>
      <c r="G3184">
        <v>55.692999999999998</v>
      </c>
      <c r="H3184">
        <v>138.52000000000001</v>
      </c>
      <c r="L3184" s="1">
        <v>43726</v>
      </c>
      <c r="M3184" s="4">
        <f t="shared" si="99"/>
        <v>136.43823999999998</v>
      </c>
      <c r="N3184" s="4">
        <f t="shared" si="98"/>
        <v>192.52</v>
      </c>
    </row>
    <row r="3185" spans="1:14" x14ac:dyDescent="0.3">
      <c r="A3185" s="1">
        <v>43727</v>
      </c>
      <c r="B3185">
        <v>192.84</v>
      </c>
      <c r="C3185">
        <v>139.22</v>
      </c>
      <c r="D3185">
        <v>216.76</v>
      </c>
      <c r="E3185">
        <v>91.87</v>
      </c>
      <c r="F3185">
        <v>24.92</v>
      </c>
      <c r="G3185">
        <v>55.24</v>
      </c>
      <c r="H3185">
        <v>141.07</v>
      </c>
      <c r="L3185" s="1">
        <v>43727</v>
      </c>
      <c r="M3185" s="4">
        <f t="shared" si="99"/>
        <v>136.34096</v>
      </c>
      <c r="N3185" s="4">
        <f t="shared" si="98"/>
        <v>192.84</v>
      </c>
    </row>
    <row r="3186" spans="1:14" x14ac:dyDescent="0.3">
      <c r="A3186" s="1">
        <v>43728</v>
      </c>
      <c r="B3186">
        <v>190.8</v>
      </c>
      <c r="C3186">
        <v>138.61000000000001</v>
      </c>
      <c r="D3186">
        <v>212.77</v>
      </c>
      <c r="E3186">
        <v>92</v>
      </c>
      <c r="F3186">
        <v>25.04</v>
      </c>
      <c r="G3186">
        <v>54.433</v>
      </c>
      <c r="H3186">
        <v>139.44</v>
      </c>
      <c r="L3186" s="1">
        <v>43728</v>
      </c>
      <c r="M3186" s="4">
        <f t="shared" si="99"/>
        <v>134.90581999999998</v>
      </c>
      <c r="N3186" s="4">
        <f t="shared" si="98"/>
        <v>190.8</v>
      </c>
    </row>
    <row r="3187" spans="1:14" x14ac:dyDescent="0.3">
      <c r="A3187" s="1">
        <v>43729</v>
      </c>
      <c r="B3187">
        <v>190.8</v>
      </c>
      <c r="C3187">
        <v>138.61000000000001</v>
      </c>
      <c r="D3187">
        <v>212.77</v>
      </c>
      <c r="E3187">
        <v>92</v>
      </c>
      <c r="F3187">
        <v>25.04</v>
      </c>
      <c r="G3187">
        <v>54.433</v>
      </c>
      <c r="H3187">
        <v>139.44</v>
      </c>
      <c r="L3187" s="1">
        <v>43729</v>
      </c>
      <c r="M3187" s="4">
        <f t="shared" si="99"/>
        <v>134.90581999999998</v>
      </c>
      <c r="N3187" s="4">
        <f t="shared" si="98"/>
        <v>190.8</v>
      </c>
    </row>
    <row r="3188" spans="1:14" x14ac:dyDescent="0.3">
      <c r="A3188" s="1">
        <v>43730</v>
      </c>
      <c r="B3188">
        <v>190.8</v>
      </c>
      <c r="C3188">
        <v>138.61000000000001</v>
      </c>
      <c r="D3188">
        <v>212.77</v>
      </c>
      <c r="E3188">
        <v>92</v>
      </c>
      <c r="F3188">
        <v>25.04</v>
      </c>
      <c r="G3188">
        <v>54.433</v>
      </c>
      <c r="H3188">
        <v>139.44</v>
      </c>
      <c r="L3188" s="1">
        <v>43730</v>
      </c>
      <c r="M3188" s="4">
        <f t="shared" si="99"/>
        <v>134.90581999999998</v>
      </c>
      <c r="N3188" s="4">
        <f t="shared" si="98"/>
        <v>190.8</v>
      </c>
    </row>
    <row r="3189" spans="1:14" x14ac:dyDescent="0.3">
      <c r="A3189" s="1">
        <v>43731</v>
      </c>
      <c r="B3189">
        <v>190.5</v>
      </c>
      <c r="C3189">
        <v>138.02000000000001</v>
      </c>
      <c r="D3189">
        <v>215.28</v>
      </c>
      <c r="E3189">
        <v>91.51</v>
      </c>
      <c r="F3189">
        <v>24.93</v>
      </c>
      <c r="G3189">
        <v>54.68</v>
      </c>
      <c r="H3189">
        <v>139.13999999999999</v>
      </c>
      <c r="L3189" s="1">
        <v>43731</v>
      </c>
      <c r="M3189" s="4">
        <f t="shared" si="99"/>
        <v>135.24796500000002</v>
      </c>
      <c r="N3189" s="4">
        <f t="shared" si="98"/>
        <v>190.5</v>
      </c>
    </row>
    <row r="3190" spans="1:14" x14ac:dyDescent="0.3">
      <c r="A3190" s="1">
        <v>43732</v>
      </c>
      <c r="B3190">
        <v>187.97</v>
      </c>
      <c r="C3190">
        <v>135.19999999999999</v>
      </c>
      <c r="D3190">
        <v>210.78</v>
      </c>
      <c r="E3190">
        <v>90.67</v>
      </c>
      <c r="F3190">
        <v>24.49</v>
      </c>
      <c r="G3190">
        <v>54.42</v>
      </c>
      <c r="H3190">
        <v>137.38</v>
      </c>
      <c r="L3190" s="1">
        <v>43732</v>
      </c>
      <c r="M3190" s="4">
        <f t="shared" si="99"/>
        <v>132.80774499999998</v>
      </c>
      <c r="N3190" s="4">
        <f t="shared" si="98"/>
        <v>187.97</v>
      </c>
    </row>
    <row r="3191" spans="1:14" x14ac:dyDescent="0.3">
      <c r="A3191" s="1">
        <v>43733</v>
      </c>
      <c r="B3191">
        <v>190.08</v>
      </c>
      <c r="C3191">
        <v>136.85</v>
      </c>
      <c r="D3191">
        <v>214.31</v>
      </c>
      <c r="E3191">
        <v>90.23</v>
      </c>
      <c r="F3191">
        <v>24.31</v>
      </c>
      <c r="G3191">
        <v>55.258000000000003</v>
      </c>
      <c r="H3191">
        <v>139.36000000000001</v>
      </c>
      <c r="L3191" s="1">
        <v>43733</v>
      </c>
      <c r="M3191" s="4">
        <f t="shared" si="99"/>
        <v>134.48345499999999</v>
      </c>
      <c r="N3191" s="4">
        <f t="shared" si="98"/>
        <v>190.08</v>
      </c>
    </row>
    <row r="3192" spans="1:14" x14ac:dyDescent="0.3">
      <c r="A3192" s="1">
        <v>43734</v>
      </c>
      <c r="B3192">
        <v>189.38</v>
      </c>
      <c r="C3192">
        <v>135.63999999999999</v>
      </c>
      <c r="D3192">
        <v>214.58</v>
      </c>
      <c r="E3192">
        <v>89.73</v>
      </c>
      <c r="F3192">
        <v>24.3</v>
      </c>
      <c r="G3192">
        <v>54.972999999999999</v>
      </c>
      <c r="H3192">
        <v>139.54</v>
      </c>
      <c r="L3192" s="1">
        <v>43734</v>
      </c>
      <c r="M3192" s="4">
        <f t="shared" si="99"/>
        <v>134.04195000000001</v>
      </c>
      <c r="N3192" s="4">
        <f t="shared" si="98"/>
        <v>189.38</v>
      </c>
    </row>
    <row r="3193" spans="1:14" x14ac:dyDescent="0.3">
      <c r="A3193" s="1">
        <v>43735</v>
      </c>
      <c r="B3193">
        <v>187.03</v>
      </c>
      <c r="C3193">
        <v>133.68</v>
      </c>
      <c r="D3193">
        <v>209.56</v>
      </c>
      <c r="E3193">
        <v>89.33</v>
      </c>
      <c r="F3193">
        <v>24.27</v>
      </c>
      <c r="G3193">
        <v>54.704999999999998</v>
      </c>
      <c r="H3193">
        <v>137.72999999999999</v>
      </c>
      <c r="L3193" s="1">
        <v>43735</v>
      </c>
      <c r="M3193" s="4">
        <f t="shared" si="99"/>
        <v>131.833135</v>
      </c>
      <c r="N3193" s="4">
        <f t="shared" si="98"/>
        <v>187.03</v>
      </c>
    </row>
    <row r="3194" spans="1:14" x14ac:dyDescent="0.3">
      <c r="A3194" s="1">
        <v>43736</v>
      </c>
      <c r="B3194">
        <v>187.03</v>
      </c>
      <c r="C3194">
        <v>133.68</v>
      </c>
      <c r="D3194">
        <v>209.56</v>
      </c>
      <c r="E3194">
        <v>89.33</v>
      </c>
      <c r="F3194">
        <v>24.27</v>
      </c>
      <c r="G3194">
        <v>54.704999999999998</v>
      </c>
      <c r="H3194">
        <v>137.72999999999999</v>
      </c>
      <c r="L3194" s="1">
        <v>43736</v>
      </c>
      <c r="M3194" s="4">
        <f t="shared" si="99"/>
        <v>131.833135</v>
      </c>
      <c r="N3194" s="4">
        <f t="shared" si="98"/>
        <v>187.03</v>
      </c>
    </row>
    <row r="3195" spans="1:14" x14ac:dyDescent="0.3">
      <c r="A3195" s="1">
        <v>43737</v>
      </c>
      <c r="B3195">
        <v>187.03</v>
      </c>
      <c r="C3195">
        <v>133.68</v>
      </c>
      <c r="D3195">
        <v>209.56</v>
      </c>
      <c r="E3195">
        <v>89.33</v>
      </c>
      <c r="F3195">
        <v>24.27</v>
      </c>
      <c r="G3195">
        <v>54.704999999999998</v>
      </c>
      <c r="H3195">
        <v>137.72999999999999</v>
      </c>
      <c r="L3195" s="1">
        <v>43737</v>
      </c>
      <c r="M3195" s="4">
        <f t="shared" si="99"/>
        <v>131.833135</v>
      </c>
      <c r="N3195" s="4">
        <f t="shared" si="98"/>
        <v>187.03</v>
      </c>
    </row>
    <row r="3196" spans="1:14" x14ac:dyDescent="0.3">
      <c r="A3196" s="1">
        <v>43738</v>
      </c>
      <c r="B3196">
        <v>188.81</v>
      </c>
      <c r="C3196">
        <v>134.63999999999999</v>
      </c>
      <c r="D3196">
        <v>211.41</v>
      </c>
      <c r="E3196">
        <v>90.13</v>
      </c>
      <c r="F3196">
        <v>24.37</v>
      </c>
      <c r="G3196">
        <v>55.993000000000002</v>
      </c>
      <c r="H3196">
        <v>139.03</v>
      </c>
      <c r="L3196" s="1">
        <v>43738</v>
      </c>
      <c r="M3196" s="4">
        <f t="shared" si="99"/>
        <v>133.01048499999999</v>
      </c>
      <c r="N3196" s="4">
        <f t="shared" si="98"/>
        <v>188.81</v>
      </c>
    </row>
    <row r="3197" spans="1:14" x14ac:dyDescent="0.3">
      <c r="A3197" s="1">
        <v>43739</v>
      </c>
      <c r="B3197">
        <v>187.27</v>
      </c>
      <c r="C3197">
        <v>131.88999999999999</v>
      </c>
      <c r="D3197">
        <v>209.43</v>
      </c>
      <c r="E3197">
        <v>89.25</v>
      </c>
      <c r="F3197">
        <v>24.28</v>
      </c>
      <c r="G3197">
        <v>56.148000000000003</v>
      </c>
      <c r="H3197">
        <v>137.07</v>
      </c>
      <c r="L3197" s="1">
        <v>43739</v>
      </c>
      <c r="M3197" s="4">
        <f t="shared" si="99"/>
        <v>131.24044000000001</v>
      </c>
      <c r="N3197" s="4">
        <f t="shared" si="98"/>
        <v>187.27</v>
      </c>
    </row>
    <row r="3198" spans="1:14" x14ac:dyDescent="0.3">
      <c r="A3198" s="1">
        <v>43740</v>
      </c>
      <c r="B3198">
        <v>184.05</v>
      </c>
      <c r="C3198">
        <v>129.54</v>
      </c>
      <c r="D3198">
        <v>206.37</v>
      </c>
      <c r="E3198">
        <v>87.95</v>
      </c>
      <c r="F3198">
        <v>23.88</v>
      </c>
      <c r="G3198">
        <v>54.74</v>
      </c>
      <c r="H3198">
        <v>134.65</v>
      </c>
      <c r="L3198" s="1">
        <v>43740</v>
      </c>
      <c r="M3198" s="4">
        <f t="shared" si="99"/>
        <v>129.07494</v>
      </c>
      <c r="N3198" s="4">
        <f t="shared" si="98"/>
        <v>184.05</v>
      </c>
    </row>
    <row r="3199" spans="1:14" x14ac:dyDescent="0.3">
      <c r="A3199" s="1">
        <v>43741</v>
      </c>
      <c r="B3199">
        <v>186.07</v>
      </c>
      <c r="C3199">
        <v>131.41</v>
      </c>
      <c r="D3199">
        <v>210</v>
      </c>
      <c r="E3199">
        <v>88.74</v>
      </c>
      <c r="F3199">
        <v>23.89</v>
      </c>
      <c r="G3199">
        <v>55.204999999999998</v>
      </c>
      <c r="H3199">
        <v>136.28</v>
      </c>
      <c r="L3199" s="1">
        <v>43741</v>
      </c>
      <c r="M3199" s="4">
        <f t="shared" si="99"/>
        <v>130.964945</v>
      </c>
      <c r="N3199" s="4">
        <f t="shared" si="98"/>
        <v>186.07</v>
      </c>
    </row>
    <row r="3200" spans="1:14" x14ac:dyDescent="0.3">
      <c r="A3200" s="1">
        <v>43742</v>
      </c>
      <c r="B3200">
        <v>188.81</v>
      </c>
      <c r="C3200">
        <v>132.76</v>
      </c>
      <c r="D3200">
        <v>213.49</v>
      </c>
      <c r="E3200">
        <v>90.13</v>
      </c>
      <c r="F3200">
        <v>23.91</v>
      </c>
      <c r="G3200">
        <v>56.753</v>
      </c>
      <c r="H3200">
        <v>138.12</v>
      </c>
      <c r="L3200" s="1">
        <v>43742</v>
      </c>
      <c r="M3200" s="4">
        <f t="shared" si="99"/>
        <v>132.85725500000001</v>
      </c>
      <c r="N3200" s="4">
        <f t="shared" si="98"/>
        <v>188.81</v>
      </c>
    </row>
    <row r="3201" spans="1:14" x14ac:dyDescent="0.3">
      <c r="A3201" s="1">
        <v>43743</v>
      </c>
      <c r="B3201">
        <v>188.81</v>
      </c>
      <c r="C3201">
        <v>132.76</v>
      </c>
      <c r="D3201">
        <v>213.49</v>
      </c>
      <c r="E3201">
        <v>90.13</v>
      </c>
      <c r="F3201">
        <v>23.91</v>
      </c>
      <c r="G3201">
        <v>56.753</v>
      </c>
      <c r="H3201">
        <v>138.12</v>
      </c>
      <c r="L3201" s="1">
        <v>43743</v>
      </c>
      <c r="M3201" s="4">
        <f t="shared" si="99"/>
        <v>132.85725500000001</v>
      </c>
      <c r="N3201" s="4">
        <f t="shared" si="98"/>
        <v>188.81</v>
      </c>
    </row>
    <row r="3202" spans="1:14" x14ac:dyDescent="0.3">
      <c r="A3202" s="1">
        <v>43744</v>
      </c>
      <c r="B3202">
        <v>188.81</v>
      </c>
      <c r="C3202">
        <v>132.76</v>
      </c>
      <c r="D3202">
        <v>213.49</v>
      </c>
      <c r="E3202">
        <v>90.13</v>
      </c>
      <c r="F3202">
        <v>23.91</v>
      </c>
      <c r="G3202">
        <v>56.753</v>
      </c>
      <c r="H3202">
        <v>138.12</v>
      </c>
      <c r="L3202" s="1">
        <v>43744</v>
      </c>
      <c r="M3202" s="4">
        <f t="shared" si="99"/>
        <v>132.85725500000001</v>
      </c>
      <c r="N3202" s="4">
        <f t="shared" ref="N3202:N3265" si="100">B3202</f>
        <v>188.81</v>
      </c>
    </row>
    <row r="3203" spans="1:14" x14ac:dyDescent="0.3">
      <c r="A3203" s="1">
        <v>43745</v>
      </c>
      <c r="B3203">
        <v>188.24</v>
      </c>
      <c r="C3203">
        <v>133.03</v>
      </c>
      <c r="D3203">
        <v>212.24</v>
      </c>
      <c r="E3203">
        <v>89.83</v>
      </c>
      <c r="F3203">
        <v>23.85</v>
      </c>
      <c r="G3203">
        <v>56.765000000000001</v>
      </c>
      <c r="H3203">
        <v>137.12</v>
      </c>
      <c r="L3203" s="1">
        <v>43745</v>
      </c>
      <c r="M3203" s="4">
        <f t="shared" ref="M3203:M3266" si="101">C3203*0.35+D3203*25%+E3203*15%+F3203*0.05%+G3203*10%+H3203*10%</f>
        <v>132.49542500000001</v>
      </c>
      <c r="N3203" s="4">
        <f t="shared" si="100"/>
        <v>188.24</v>
      </c>
    </row>
    <row r="3204" spans="1:14" x14ac:dyDescent="0.3">
      <c r="A3204" s="1">
        <v>43746</v>
      </c>
      <c r="B3204">
        <v>185.42</v>
      </c>
      <c r="C3204">
        <v>130.35</v>
      </c>
      <c r="D3204">
        <v>205.67</v>
      </c>
      <c r="E3204">
        <v>88.12</v>
      </c>
      <c r="F3204">
        <v>23.53</v>
      </c>
      <c r="G3204">
        <v>56.1</v>
      </c>
      <c r="H3204">
        <v>135.66999999999999</v>
      </c>
      <c r="L3204" s="1">
        <v>43746</v>
      </c>
      <c r="M3204" s="4">
        <f t="shared" si="101"/>
        <v>129.446765</v>
      </c>
      <c r="N3204" s="4">
        <f t="shared" si="100"/>
        <v>185.42</v>
      </c>
    </row>
    <row r="3205" spans="1:14" x14ac:dyDescent="0.3">
      <c r="A3205" s="1">
        <v>43747</v>
      </c>
      <c r="B3205">
        <v>187.23</v>
      </c>
      <c r="C3205">
        <v>131.72999999999999</v>
      </c>
      <c r="D3205">
        <v>209.03</v>
      </c>
      <c r="E3205">
        <v>88.76</v>
      </c>
      <c r="F3205">
        <v>23.56</v>
      </c>
      <c r="G3205">
        <v>56.758000000000003</v>
      </c>
      <c r="H3205">
        <v>138.24</v>
      </c>
      <c r="L3205" s="1">
        <v>43747</v>
      </c>
      <c r="M3205" s="4">
        <f t="shared" si="101"/>
        <v>131.18858</v>
      </c>
      <c r="N3205" s="4">
        <f t="shared" si="100"/>
        <v>187.23</v>
      </c>
    </row>
    <row r="3206" spans="1:14" x14ac:dyDescent="0.3">
      <c r="A3206" s="1">
        <v>43748</v>
      </c>
      <c r="B3206">
        <v>188.68</v>
      </c>
      <c r="C3206">
        <v>132.08000000000001</v>
      </c>
      <c r="D3206">
        <v>211.07</v>
      </c>
      <c r="E3206">
        <v>89.2</v>
      </c>
      <c r="F3206">
        <v>23.84</v>
      </c>
      <c r="G3206">
        <v>57.523000000000003</v>
      </c>
      <c r="H3206">
        <v>139.1</v>
      </c>
      <c r="L3206" s="1">
        <v>43748</v>
      </c>
      <c r="M3206" s="4">
        <f t="shared" si="101"/>
        <v>132.04972000000001</v>
      </c>
      <c r="N3206" s="4">
        <f t="shared" si="100"/>
        <v>188.68</v>
      </c>
    </row>
    <row r="3207" spans="1:14" x14ac:dyDescent="0.3">
      <c r="A3207" s="1">
        <v>43749</v>
      </c>
      <c r="B3207">
        <v>191.11</v>
      </c>
      <c r="C3207">
        <v>133.94999999999999</v>
      </c>
      <c r="D3207">
        <v>216.05</v>
      </c>
      <c r="E3207">
        <v>89.94</v>
      </c>
      <c r="F3207">
        <v>24.48</v>
      </c>
      <c r="G3207">
        <v>59.052999999999997</v>
      </c>
      <c r="H3207">
        <v>139.68</v>
      </c>
      <c r="L3207" s="1">
        <v>43749</v>
      </c>
      <c r="M3207" s="4">
        <f t="shared" si="101"/>
        <v>134.27153999999999</v>
      </c>
      <c r="N3207" s="4">
        <f t="shared" si="100"/>
        <v>191.11</v>
      </c>
    </row>
    <row r="3208" spans="1:14" x14ac:dyDescent="0.3">
      <c r="A3208" s="1">
        <v>43750</v>
      </c>
      <c r="B3208">
        <v>191.11</v>
      </c>
      <c r="C3208">
        <v>133.94999999999999</v>
      </c>
      <c r="D3208">
        <v>216.05</v>
      </c>
      <c r="E3208">
        <v>89.94</v>
      </c>
      <c r="F3208">
        <v>24.48</v>
      </c>
      <c r="G3208">
        <v>59.052999999999997</v>
      </c>
      <c r="H3208">
        <v>139.68</v>
      </c>
      <c r="L3208" s="1">
        <v>43750</v>
      </c>
      <c r="M3208" s="4">
        <f t="shared" si="101"/>
        <v>134.27153999999999</v>
      </c>
      <c r="N3208" s="4">
        <f t="shared" si="100"/>
        <v>191.11</v>
      </c>
    </row>
    <row r="3209" spans="1:14" x14ac:dyDescent="0.3">
      <c r="A3209" s="1">
        <v>43751</v>
      </c>
      <c r="B3209">
        <v>191.11</v>
      </c>
      <c r="C3209">
        <v>133.94999999999999</v>
      </c>
      <c r="D3209">
        <v>216.05</v>
      </c>
      <c r="E3209">
        <v>89.94</v>
      </c>
      <c r="F3209">
        <v>24.48</v>
      </c>
      <c r="G3209">
        <v>59.052999999999997</v>
      </c>
      <c r="H3209">
        <v>139.68</v>
      </c>
      <c r="L3209" s="1">
        <v>43751</v>
      </c>
      <c r="M3209" s="4">
        <f t="shared" si="101"/>
        <v>134.27153999999999</v>
      </c>
      <c r="N3209" s="4">
        <f t="shared" si="100"/>
        <v>191.11</v>
      </c>
    </row>
    <row r="3210" spans="1:14" x14ac:dyDescent="0.3">
      <c r="A3210" s="1">
        <v>43752</v>
      </c>
      <c r="B3210">
        <v>191.09</v>
      </c>
      <c r="C3210">
        <v>133.71</v>
      </c>
      <c r="D3210">
        <v>216.02</v>
      </c>
      <c r="E3210">
        <v>89.9</v>
      </c>
      <c r="F3210">
        <v>24.23</v>
      </c>
      <c r="G3210">
        <v>58.968000000000004</v>
      </c>
      <c r="H3210">
        <v>139.55000000000001</v>
      </c>
      <c r="L3210" s="1">
        <v>43752</v>
      </c>
      <c r="M3210" s="4">
        <f t="shared" si="101"/>
        <v>134.15241499999999</v>
      </c>
      <c r="N3210" s="4">
        <f t="shared" si="100"/>
        <v>191.09</v>
      </c>
    </row>
    <row r="3211" spans="1:14" x14ac:dyDescent="0.3">
      <c r="A3211" s="1">
        <v>43753</v>
      </c>
      <c r="B3211">
        <v>193.52</v>
      </c>
      <c r="C3211">
        <v>135.6</v>
      </c>
      <c r="D3211">
        <v>220.77</v>
      </c>
      <c r="E3211">
        <v>91.54</v>
      </c>
      <c r="F3211">
        <v>24.36</v>
      </c>
      <c r="G3211">
        <v>58.83</v>
      </c>
      <c r="H3211">
        <v>141.57499999999999</v>
      </c>
      <c r="L3211" s="1">
        <v>43753</v>
      </c>
      <c r="M3211" s="4">
        <f t="shared" si="101"/>
        <v>136.43617999999998</v>
      </c>
      <c r="N3211" s="4">
        <f t="shared" si="100"/>
        <v>193.52</v>
      </c>
    </row>
    <row r="3212" spans="1:14" x14ac:dyDescent="0.3">
      <c r="A3212" s="1">
        <v>43754</v>
      </c>
      <c r="B3212">
        <v>193.04</v>
      </c>
      <c r="C3212">
        <v>134.66</v>
      </c>
      <c r="D3212">
        <v>217.64</v>
      </c>
      <c r="E3212">
        <v>91.42</v>
      </c>
      <c r="F3212">
        <v>24.34</v>
      </c>
      <c r="G3212">
        <v>58.593000000000004</v>
      </c>
      <c r="H3212">
        <v>140.41</v>
      </c>
      <c r="L3212" s="1">
        <v>43754</v>
      </c>
      <c r="M3212" s="4">
        <f t="shared" si="101"/>
        <v>135.16647</v>
      </c>
      <c r="N3212" s="4">
        <f t="shared" si="100"/>
        <v>193.04</v>
      </c>
    </row>
    <row r="3213" spans="1:14" x14ac:dyDescent="0.3">
      <c r="A3213" s="1">
        <v>43755</v>
      </c>
      <c r="B3213">
        <v>193.55</v>
      </c>
      <c r="C3213">
        <v>135.37</v>
      </c>
      <c r="D3213">
        <v>218.01</v>
      </c>
      <c r="E3213">
        <v>92.1</v>
      </c>
      <c r="F3213">
        <v>24.49</v>
      </c>
      <c r="G3213">
        <v>58.82</v>
      </c>
      <c r="H3213">
        <v>139.69</v>
      </c>
      <c r="L3213" s="1">
        <v>43755</v>
      </c>
      <c r="M3213" s="4">
        <f t="shared" si="101"/>
        <v>135.56024500000001</v>
      </c>
      <c r="N3213" s="4">
        <f t="shared" si="100"/>
        <v>193.55</v>
      </c>
    </row>
    <row r="3214" spans="1:14" x14ac:dyDescent="0.3">
      <c r="A3214" s="1">
        <v>43756</v>
      </c>
      <c r="B3214">
        <v>191.69</v>
      </c>
      <c r="C3214">
        <v>132.81</v>
      </c>
      <c r="D3214">
        <v>215.7</v>
      </c>
      <c r="E3214">
        <v>91.76</v>
      </c>
      <c r="F3214">
        <v>24.3</v>
      </c>
      <c r="G3214">
        <v>59.103000000000002</v>
      </c>
      <c r="H3214">
        <v>137.41</v>
      </c>
      <c r="L3214" s="1">
        <v>43756</v>
      </c>
      <c r="M3214" s="4">
        <f t="shared" si="101"/>
        <v>133.83595000000003</v>
      </c>
      <c r="N3214" s="4">
        <f t="shared" si="100"/>
        <v>191.69</v>
      </c>
    </row>
    <row r="3215" spans="1:14" x14ac:dyDescent="0.3">
      <c r="A3215" s="1">
        <v>43757</v>
      </c>
      <c r="B3215">
        <v>191.69</v>
      </c>
      <c r="C3215">
        <v>132.81</v>
      </c>
      <c r="D3215">
        <v>215.7</v>
      </c>
      <c r="E3215">
        <v>91.76</v>
      </c>
      <c r="F3215">
        <v>24.3</v>
      </c>
      <c r="G3215">
        <v>59.103000000000002</v>
      </c>
      <c r="H3215">
        <v>137.41</v>
      </c>
      <c r="L3215" s="1">
        <v>43757</v>
      </c>
      <c r="M3215" s="4">
        <f t="shared" si="101"/>
        <v>133.83595000000003</v>
      </c>
      <c r="N3215" s="4">
        <f t="shared" si="100"/>
        <v>191.69</v>
      </c>
    </row>
    <row r="3216" spans="1:14" x14ac:dyDescent="0.3">
      <c r="A3216" s="1">
        <v>43758</v>
      </c>
      <c r="B3216">
        <v>191.69</v>
      </c>
      <c r="C3216">
        <v>132.81</v>
      </c>
      <c r="D3216">
        <v>215.7</v>
      </c>
      <c r="E3216">
        <v>91.76</v>
      </c>
      <c r="F3216">
        <v>24.3</v>
      </c>
      <c r="G3216">
        <v>59.103000000000002</v>
      </c>
      <c r="H3216">
        <v>137.41</v>
      </c>
      <c r="L3216" s="1">
        <v>43758</v>
      </c>
      <c r="M3216" s="4">
        <f t="shared" si="101"/>
        <v>133.83595000000003</v>
      </c>
      <c r="N3216" s="4">
        <f t="shared" si="100"/>
        <v>191.69</v>
      </c>
    </row>
    <row r="3217" spans="1:14" x14ac:dyDescent="0.3">
      <c r="A3217" s="1">
        <v>43759</v>
      </c>
      <c r="B3217">
        <v>193.39</v>
      </c>
      <c r="C3217">
        <v>134.5</v>
      </c>
      <c r="D3217">
        <v>219.95</v>
      </c>
      <c r="E3217">
        <v>91.66</v>
      </c>
      <c r="F3217">
        <v>24.37</v>
      </c>
      <c r="G3217">
        <v>60.128</v>
      </c>
      <c r="H3217">
        <v>138.43</v>
      </c>
      <c r="L3217" s="1">
        <v>43759</v>
      </c>
      <c r="M3217" s="4">
        <f t="shared" si="101"/>
        <v>135.679485</v>
      </c>
      <c r="N3217" s="4">
        <f t="shared" si="100"/>
        <v>193.39</v>
      </c>
    </row>
    <row r="3218" spans="1:14" x14ac:dyDescent="0.3">
      <c r="A3218" s="1">
        <v>43760</v>
      </c>
      <c r="B3218">
        <v>191.85</v>
      </c>
      <c r="C3218">
        <v>132.63</v>
      </c>
      <c r="D3218">
        <v>218.03</v>
      </c>
      <c r="E3218">
        <v>91.86</v>
      </c>
      <c r="F3218">
        <v>24.38</v>
      </c>
      <c r="G3218">
        <v>59.99</v>
      </c>
      <c r="H3218">
        <v>136.37</v>
      </c>
      <c r="L3218" s="1">
        <v>43760</v>
      </c>
      <c r="M3218" s="4">
        <f t="shared" si="101"/>
        <v>134.35518999999999</v>
      </c>
      <c r="N3218" s="4">
        <f t="shared" si="100"/>
        <v>191.85</v>
      </c>
    </row>
    <row r="3219" spans="1:14" x14ac:dyDescent="0.3">
      <c r="A3219" s="1">
        <v>43761</v>
      </c>
      <c r="B3219">
        <v>192.22</v>
      </c>
      <c r="C3219">
        <v>133.34</v>
      </c>
      <c r="D3219">
        <v>213.83</v>
      </c>
      <c r="E3219">
        <v>92.43</v>
      </c>
      <c r="F3219">
        <v>24.45</v>
      </c>
      <c r="G3219">
        <v>60.795000000000002</v>
      </c>
      <c r="H3219">
        <v>137.24</v>
      </c>
      <c r="L3219" s="1">
        <v>43761</v>
      </c>
      <c r="M3219" s="4">
        <f t="shared" si="101"/>
        <v>133.806725</v>
      </c>
      <c r="N3219" s="4">
        <f t="shared" si="100"/>
        <v>192.22</v>
      </c>
    </row>
    <row r="3220" spans="1:14" x14ac:dyDescent="0.3">
      <c r="A3220" s="1">
        <v>43762</v>
      </c>
      <c r="B3220">
        <v>194.09</v>
      </c>
      <c r="C3220">
        <v>133.66</v>
      </c>
      <c r="D3220">
        <v>219.12</v>
      </c>
      <c r="E3220">
        <v>91.96</v>
      </c>
      <c r="F3220">
        <v>24.92</v>
      </c>
      <c r="G3220">
        <v>60.895000000000003</v>
      </c>
      <c r="H3220">
        <v>139.94</v>
      </c>
      <c r="L3220" s="1">
        <v>43762</v>
      </c>
      <c r="M3220" s="4">
        <f t="shared" si="101"/>
        <v>135.45096000000001</v>
      </c>
      <c r="N3220" s="4">
        <f t="shared" si="100"/>
        <v>194.09</v>
      </c>
    </row>
    <row r="3221" spans="1:14" x14ac:dyDescent="0.3">
      <c r="A3221" s="1">
        <v>43763</v>
      </c>
      <c r="B3221">
        <v>195.64</v>
      </c>
      <c r="C3221">
        <v>134.65</v>
      </c>
      <c r="D3221">
        <v>223.7</v>
      </c>
      <c r="E3221">
        <v>92.06</v>
      </c>
      <c r="F3221">
        <v>24.77</v>
      </c>
      <c r="G3221">
        <v>61.645000000000003</v>
      </c>
      <c r="H3221">
        <v>140.72999999999999</v>
      </c>
      <c r="L3221" s="1">
        <v>43763</v>
      </c>
      <c r="M3221" s="4">
        <f t="shared" si="101"/>
        <v>137.11138499999998</v>
      </c>
      <c r="N3221" s="4">
        <f t="shared" si="100"/>
        <v>195.64</v>
      </c>
    </row>
    <row r="3222" spans="1:14" x14ac:dyDescent="0.3">
      <c r="A3222" s="1">
        <v>43764</v>
      </c>
      <c r="B3222">
        <v>195.64</v>
      </c>
      <c r="C3222">
        <v>134.65</v>
      </c>
      <c r="D3222">
        <v>223.7</v>
      </c>
      <c r="E3222">
        <v>92.06</v>
      </c>
      <c r="F3222">
        <v>24.77</v>
      </c>
      <c r="G3222">
        <v>61.645000000000003</v>
      </c>
      <c r="H3222">
        <v>140.72999999999999</v>
      </c>
      <c r="L3222" s="1">
        <v>43764</v>
      </c>
      <c r="M3222" s="4">
        <f t="shared" si="101"/>
        <v>137.11138499999998</v>
      </c>
      <c r="N3222" s="4">
        <f t="shared" si="100"/>
        <v>195.64</v>
      </c>
    </row>
    <row r="3223" spans="1:14" x14ac:dyDescent="0.3">
      <c r="A3223" s="1">
        <v>43765</v>
      </c>
      <c r="B3223">
        <v>195.64</v>
      </c>
      <c r="C3223">
        <v>134.65</v>
      </c>
      <c r="D3223">
        <v>223.7</v>
      </c>
      <c r="E3223">
        <v>92.06</v>
      </c>
      <c r="F3223">
        <v>24.77</v>
      </c>
      <c r="G3223">
        <v>61.645000000000003</v>
      </c>
      <c r="H3223">
        <v>140.72999999999999</v>
      </c>
      <c r="L3223" s="1">
        <v>43765</v>
      </c>
      <c r="M3223" s="4">
        <f t="shared" si="101"/>
        <v>137.11138499999998</v>
      </c>
      <c r="N3223" s="4">
        <f t="shared" si="100"/>
        <v>195.64</v>
      </c>
    </row>
    <row r="3224" spans="1:14" x14ac:dyDescent="0.3">
      <c r="A3224" s="1">
        <v>43766</v>
      </c>
      <c r="B3224">
        <v>197.57</v>
      </c>
      <c r="C3224">
        <v>135.84</v>
      </c>
      <c r="D3224">
        <v>227.77</v>
      </c>
      <c r="E3224">
        <v>93.01</v>
      </c>
      <c r="F3224">
        <v>25.13</v>
      </c>
      <c r="G3224">
        <v>62.262999999999998</v>
      </c>
      <c r="H3224">
        <v>144.19</v>
      </c>
      <c r="L3224" s="1">
        <v>43766</v>
      </c>
      <c r="M3224" s="4">
        <f t="shared" si="101"/>
        <v>139.095865</v>
      </c>
      <c r="N3224" s="4">
        <f t="shared" si="100"/>
        <v>197.57</v>
      </c>
    </row>
    <row r="3225" spans="1:14" x14ac:dyDescent="0.3">
      <c r="A3225" s="1">
        <v>43767</v>
      </c>
      <c r="B3225">
        <v>196.04</v>
      </c>
      <c r="C3225">
        <v>133.86000000000001</v>
      </c>
      <c r="D3225">
        <v>225.41</v>
      </c>
      <c r="E3225">
        <v>94.33</v>
      </c>
      <c r="F3225">
        <v>25.07</v>
      </c>
      <c r="G3225">
        <v>60.823</v>
      </c>
      <c r="H3225">
        <v>142.83000000000001</v>
      </c>
      <c r="L3225" s="1">
        <v>43767</v>
      </c>
      <c r="M3225" s="4">
        <f t="shared" si="101"/>
        <v>137.73083500000001</v>
      </c>
      <c r="N3225" s="4">
        <f t="shared" si="100"/>
        <v>196.04</v>
      </c>
    </row>
    <row r="3226" spans="1:14" x14ac:dyDescent="0.3">
      <c r="A3226" s="1">
        <v>43768</v>
      </c>
      <c r="B3226">
        <v>196.99</v>
      </c>
      <c r="C3226">
        <v>134.96</v>
      </c>
      <c r="D3226">
        <v>225.49</v>
      </c>
      <c r="E3226">
        <v>94.86</v>
      </c>
      <c r="F3226">
        <v>25.1</v>
      </c>
      <c r="G3226">
        <v>60.814999999999998</v>
      </c>
      <c r="H3226">
        <v>144.61000000000001</v>
      </c>
      <c r="L3226" s="1">
        <v>43768</v>
      </c>
      <c r="M3226" s="4">
        <f t="shared" si="101"/>
        <v>138.39255</v>
      </c>
      <c r="N3226" s="4">
        <f t="shared" si="100"/>
        <v>196.99</v>
      </c>
    </row>
    <row r="3227" spans="1:14" x14ac:dyDescent="0.3">
      <c r="A3227" s="1">
        <v>43769</v>
      </c>
      <c r="B3227">
        <v>197.08</v>
      </c>
      <c r="C3227">
        <v>133.75</v>
      </c>
      <c r="D3227">
        <v>224.35</v>
      </c>
      <c r="E3227">
        <v>94.75</v>
      </c>
      <c r="F3227">
        <v>24.9</v>
      </c>
      <c r="G3227">
        <v>62.19</v>
      </c>
      <c r="H3227">
        <v>143.37</v>
      </c>
      <c r="L3227" s="1">
        <v>43769</v>
      </c>
      <c r="M3227" s="4">
        <f t="shared" si="101"/>
        <v>137.68095</v>
      </c>
      <c r="N3227" s="4">
        <f t="shared" si="100"/>
        <v>197.08</v>
      </c>
    </row>
    <row r="3228" spans="1:14" x14ac:dyDescent="0.3">
      <c r="A3228" s="1">
        <v>43770</v>
      </c>
      <c r="B3228">
        <v>198.87</v>
      </c>
      <c r="C3228">
        <v>133.96</v>
      </c>
      <c r="D3228">
        <v>229.5</v>
      </c>
      <c r="E3228">
        <v>94.87</v>
      </c>
      <c r="F3228">
        <v>25.75</v>
      </c>
      <c r="G3228">
        <v>63.954999999999998</v>
      </c>
      <c r="H3228">
        <v>143.72</v>
      </c>
      <c r="L3228" s="1">
        <v>43770</v>
      </c>
      <c r="M3228" s="4">
        <f t="shared" si="101"/>
        <v>139.27187499999999</v>
      </c>
      <c r="N3228" s="4">
        <f t="shared" si="100"/>
        <v>198.87</v>
      </c>
    </row>
    <row r="3229" spans="1:14" x14ac:dyDescent="0.3">
      <c r="A3229" s="1">
        <v>43771</v>
      </c>
      <c r="B3229">
        <v>198.87</v>
      </c>
      <c r="C3229">
        <v>133.96</v>
      </c>
      <c r="D3229">
        <v>229.5</v>
      </c>
      <c r="E3229">
        <v>94.87</v>
      </c>
      <c r="F3229">
        <v>25.75</v>
      </c>
      <c r="G3229">
        <v>63.954999999999998</v>
      </c>
      <c r="H3229">
        <v>143.72</v>
      </c>
      <c r="L3229" s="1">
        <v>43771</v>
      </c>
      <c r="M3229" s="4">
        <f t="shared" si="101"/>
        <v>139.27187499999999</v>
      </c>
      <c r="N3229" s="4">
        <f t="shared" si="100"/>
        <v>198.87</v>
      </c>
    </row>
    <row r="3230" spans="1:14" x14ac:dyDescent="0.3">
      <c r="A3230" s="1">
        <v>43772</v>
      </c>
      <c r="B3230">
        <v>198.87</v>
      </c>
      <c r="C3230">
        <v>133.96</v>
      </c>
      <c r="D3230">
        <v>229.5</v>
      </c>
      <c r="E3230">
        <v>94.87</v>
      </c>
      <c r="F3230">
        <v>25.75</v>
      </c>
      <c r="G3230">
        <v>63.954999999999998</v>
      </c>
      <c r="H3230">
        <v>143.72</v>
      </c>
      <c r="L3230" s="1">
        <v>43772</v>
      </c>
      <c r="M3230" s="4">
        <f t="shared" si="101"/>
        <v>139.27187499999999</v>
      </c>
      <c r="N3230" s="4">
        <f t="shared" si="100"/>
        <v>198.87</v>
      </c>
    </row>
    <row r="3231" spans="1:14" x14ac:dyDescent="0.3">
      <c r="A3231" s="1">
        <v>43773</v>
      </c>
      <c r="B3231">
        <v>200.1</v>
      </c>
      <c r="C3231">
        <v>134.71</v>
      </c>
      <c r="D3231">
        <v>234.61</v>
      </c>
      <c r="E3231">
        <v>94.58</v>
      </c>
      <c r="F3231">
        <v>26.45</v>
      </c>
      <c r="G3231">
        <v>64.375</v>
      </c>
      <c r="H3231">
        <v>144.55000000000001</v>
      </c>
      <c r="L3231" s="1">
        <v>43773</v>
      </c>
      <c r="M3231" s="4">
        <f t="shared" si="101"/>
        <v>140.89372500000002</v>
      </c>
      <c r="N3231" s="4">
        <f t="shared" si="100"/>
        <v>200.1</v>
      </c>
    </row>
    <row r="3232" spans="1:14" x14ac:dyDescent="0.3">
      <c r="A3232" s="1">
        <v>43774</v>
      </c>
      <c r="B3232">
        <v>200.21</v>
      </c>
      <c r="C3232">
        <v>134.22999999999999</v>
      </c>
      <c r="D3232">
        <v>234.74</v>
      </c>
      <c r="E3232">
        <v>93.91</v>
      </c>
      <c r="F3232">
        <v>26.34</v>
      </c>
      <c r="G3232">
        <v>64.283000000000001</v>
      </c>
      <c r="H3232">
        <v>144.46</v>
      </c>
      <c r="L3232" s="1">
        <v>43774</v>
      </c>
      <c r="M3232" s="4">
        <f t="shared" si="101"/>
        <v>140.63946999999999</v>
      </c>
      <c r="N3232" s="4">
        <f t="shared" si="100"/>
        <v>200.21</v>
      </c>
    </row>
    <row r="3233" spans="1:14" x14ac:dyDescent="0.3">
      <c r="A3233" s="1">
        <v>43775</v>
      </c>
      <c r="B3233">
        <v>199.76</v>
      </c>
      <c r="C3233">
        <v>133.63999999999999</v>
      </c>
      <c r="D3233">
        <v>233.17</v>
      </c>
      <c r="E3233">
        <v>94.23</v>
      </c>
      <c r="F3233">
        <v>26.18</v>
      </c>
      <c r="G3233">
        <v>64.31</v>
      </c>
      <c r="H3233">
        <v>144.06</v>
      </c>
      <c r="L3233" s="1">
        <v>43775</v>
      </c>
      <c r="M3233" s="4">
        <f t="shared" si="101"/>
        <v>140.05108999999999</v>
      </c>
      <c r="N3233" s="4">
        <f t="shared" si="100"/>
        <v>199.76</v>
      </c>
    </row>
    <row r="3234" spans="1:14" x14ac:dyDescent="0.3">
      <c r="A3234" s="1">
        <v>43776</v>
      </c>
      <c r="B3234">
        <v>200.43</v>
      </c>
      <c r="C3234">
        <v>132.99</v>
      </c>
      <c r="D3234">
        <v>234.58</v>
      </c>
      <c r="E3234">
        <v>94.44</v>
      </c>
      <c r="F3234">
        <v>26.68</v>
      </c>
      <c r="G3234">
        <v>64.858000000000004</v>
      </c>
      <c r="H3234">
        <v>144.26</v>
      </c>
      <c r="L3234" s="1">
        <v>43776</v>
      </c>
      <c r="M3234" s="4">
        <f t="shared" si="101"/>
        <v>140.28263999999999</v>
      </c>
      <c r="N3234" s="4">
        <f t="shared" si="100"/>
        <v>200.43</v>
      </c>
    </row>
    <row r="3235" spans="1:14" x14ac:dyDescent="0.3">
      <c r="A3235" s="1">
        <v>43777</v>
      </c>
      <c r="B3235">
        <v>201.23</v>
      </c>
      <c r="C3235">
        <v>133.6</v>
      </c>
      <c r="D3235">
        <v>235.76</v>
      </c>
      <c r="E3235">
        <v>95.13</v>
      </c>
      <c r="F3235">
        <v>26.42</v>
      </c>
      <c r="G3235">
        <v>65.034999999999997</v>
      </c>
      <c r="H3235">
        <v>145.96</v>
      </c>
      <c r="L3235" s="1">
        <v>43777</v>
      </c>
      <c r="M3235" s="4">
        <f t="shared" si="101"/>
        <v>141.08220999999998</v>
      </c>
      <c r="N3235" s="4">
        <f t="shared" si="100"/>
        <v>201.23</v>
      </c>
    </row>
    <row r="3236" spans="1:14" x14ac:dyDescent="0.3">
      <c r="A3236" s="1">
        <v>43778</v>
      </c>
      <c r="B3236">
        <v>201.23</v>
      </c>
      <c r="C3236">
        <v>133.6</v>
      </c>
      <c r="D3236">
        <v>235.76</v>
      </c>
      <c r="E3236">
        <v>95.13</v>
      </c>
      <c r="F3236">
        <v>26.42</v>
      </c>
      <c r="G3236">
        <v>65.034999999999997</v>
      </c>
      <c r="H3236">
        <v>145.96</v>
      </c>
      <c r="L3236" s="1">
        <v>43778</v>
      </c>
      <c r="M3236" s="4">
        <f t="shared" si="101"/>
        <v>141.08220999999998</v>
      </c>
      <c r="N3236" s="4">
        <f t="shared" si="100"/>
        <v>201.23</v>
      </c>
    </row>
    <row r="3237" spans="1:14" x14ac:dyDescent="0.3">
      <c r="A3237" s="1">
        <v>43779</v>
      </c>
      <c r="B3237">
        <v>201.23</v>
      </c>
      <c r="C3237">
        <v>133.6</v>
      </c>
      <c r="D3237">
        <v>235.76</v>
      </c>
      <c r="E3237">
        <v>95.13</v>
      </c>
      <c r="F3237">
        <v>26.42</v>
      </c>
      <c r="G3237">
        <v>65.034999999999997</v>
      </c>
      <c r="H3237">
        <v>145.96</v>
      </c>
      <c r="L3237" s="1">
        <v>43779</v>
      </c>
      <c r="M3237" s="4">
        <f t="shared" si="101"/>
        <v>141.08220999999998</v>
      </c>
      <c r="N3237" s="4">
        <f t="shared" si="100"/>
        <v>201.23</v>
      </c>
    </row>
    <row r="3238" spans="1:14" x14ac:dyDescent="0.3">
      <c r="A3238" s="1">
        <v>43780</v>
      </c>
      <c r="B3238">
        <v>200.96</v>
      </c>
      <c r="C3238">
        <v>133.19</v>
      </c>
      <c r="D3238">
        <v>234.79</v>
      </c>
      <c r="E3238">
        <v>94.74</v>
      </c>
      <c r="F3238">
        <v>26.34</v>
      </c>
      <c r="G3238">
        <v>65.55</v>
      </c>
      <c r="H3238">
        <v>146.11000000000001</v>
      </c>
      <c r="L3238" s="1">
        <v>43780</v>
      </c>
      <c r="M3238" s="4">
        <f t="shared" si="101"/>
        <v>140.70416999999998</v>
      </c>
      <c r="N3238" s="4">
        <f t="shared" si="100"/>
        <v>200.96</v>
      </c>
    </row>
    <row r="3239" spans="1:14" x14ac:dyDescent="0.3">
      <c r="A3239" s="1">
        <v>43781</v>
      </c>
      <c r="B3239">
        <v>201.54</v>
      </c>
      <c r="C3239">
        <v>133.28</v>
      </c>
      <c r="D3239">
        <v>235.27</v>
      </c>
      <c r="E3239">
        <v>95.31</v>
      </c>
      <c r="F3239">
        <v>25.73</v>
      </c>
      <c r="G3239">
        <v>65.489999999999995</v>
      </c>
      <c r="H3239">
        <v>147.07</v>
      </c>
      <c r="L3239" s="1">
        <v>43781</v>
      </c>
      <c r="M3239" s="4">
        <f t="shared" si="101"/>
        <v>141.03086499999998</v>
      </c>
      <c r="N3239" s="4">
        <f t="shared" si="100"/>
        <v>201.54</v>
      </c>
    </row>
    <row r="3240" spans="1:14" x14ac:dyDescent="0.3">
      <c r="A3240" s="1">
        <v>43782</v>
      </c>
      <c r="B3240">
        <v>201.59</v>
      </c>
      <c r="C3240">
        <v>132.82</v>
      </c>
      <c r="D3240">
        <v>235.52</v>
      </c>
      <c r="E3240">
        <v>95.42</v>
      </c>
      <c r="F3240">
        <v>25.45</v>
      </c>
      <c r="G3240">
        <v>66.117999999999995</v>
      </c>
      <c r="H3240">
        <v>147.31</v>
      </c>
      <c r="L3240" s="1">
        <v>43782</v>
      </c>
      <c r="M3240" s="4">
        <f t="shared" si="101"/>
        <v>141.03552500000001</v>
      </c>
      <c r="N3240" s="4">
        <f t="shared" si="100"/>
        <v>201.59</v>
      </c>
    </row>
    <row r="3241" spans="1:14" x14ac:dyDescent="0.3">
      <c r="A3241" s="1">
        <v>43783</v>
      </c>
      <c r="B3241">
        <v>201.43</v>
      </c>
      <c r="C3241">
        <v>132.88</v>
      </c>
      <c r="D3241">
        <v>234.74</v>
      </c>
      <c r="E3241">
        <v>95.43</v>
      </c>
      <c r="F3241">
        <v>25.37</v>
      </c>
      <c r="G3241">
        <v>65.66</v>
      </c>
      <c r="H3241">
        <v>148.06</v>
      </c>
      <c r="L3241" s="1">
        <v>43783</v>
      </c>
      <c r="M3241" s="4">
        <f t="shared" si="101"/>
        <v>140.89218500000001</v>
      </c>
      <c r="N3241" s="4">
        <f t="shared" si="100"/>
        <v>201.43</v>
      </c>
    </row>
    <row r="3242" spans="1:14" x14ac:dyDescent="0.3">
      <c r="A3242" s="1">
        <v>43784</v>
      </c>
      <c r="B3242">
        <v>202.91</v>
      </c>
      <c r="C3242">
        <v>134.29</v>
      </c>
      <c r="D3242">
        <v>236.89</v>
      </c>
      <c r="E3242">
        <v>97.46</v>
      </c>
      <c r="F3242">
        <v>25.75</v>
      </c>
      <c r="G3242">
        <v>66.44</v>
      </c>
      <c r="H3242">
        <v>149.97</v>
      </c>
      <c r="L3242" s="1">
        <v>43784</v>
      </c>
      <c r="M3242" s="4">
        <f t="shared" si="101"/>
        <v>142.49687499999999</v>
      </c>
      <c r="N3242" s="4">
        <f t="shared" si="100"/>
        <v>202.91</v>
      </c>
    </row>
    <row r="3243" spans="1:14" x14ac:dyDescent="0.3">
      <c r="A3243" s="1">
        <v>43785</v>
      </c>
      <c r="B3243">
        <v>202.91</v>
      </c>
      <c r="C3243">
        <v>134.29</v>
      </c>
      <c r="D3243">
        <v>236.89</v>
      </c>
      <c r="E3243">
        <v>97.46</v>
      </c>
      <c r="F3243">
        <v>25.75</v>
      </c>
      <c r="G3243">
        <v>66.44</v>
      </c>
      <c r="H3243">
        <v>149.97</v>
      </c>
      <c r="L3243" s="1">
        <v>43785</v>
      </c>
      <c r="M3243" s="4">
        <f t="shared" si="101"/>
        <v>142.49687499999999</v>
      </c>
      <c r="N3243" s="4">
        <f t="shared" si="100"/>
        <v>202.91</v>
      </c>
    </row>
    <row r="3244" spans="1:14" x14ac:dyDescent="0.3">
      <c r="A3244" s="1">
        <v>43786</v>
      </c>
      <c r="B3244">
        <v>202.91</v>
      </c>
      <c r="C3244">
        <v>134.29</v>
      </c>
      <c r="D3244">
        <v>236.89</v>
      </c>
      <c r="E3244">
        <v>97.46</v>
      </c>
      <c r="F3244">
        <v>25.75</v>
      </c>
      <c r="G3244">
        <v>66.44</v>
      </c>
      <c r="H3244">
        <v>149.97</v>
      </c>
      <c r="L3244" s="1">
        <v>43786</v>
      </c>
      <c r="M3244" s="4">
        <f t="shared" si="101"/>
        <v>142.49687499999999</v>
      </c>
      <c r="N3244" s="4">
        <f t="shared" si="100"/>
        <v>202.91</v>
      </c>
    </row>
    <row r="3245" spans="1:14" x14ac:dyDescent="0.3">
      <c r="A3245" s="1">
        <v>43787</v>
      </c>
      <c r="B3245">
        <v>203.07</v>
      </c>
      <c r="C3245">
        <v>134.72999999999999</v>
      </c>
      <c r="D3245">
        <v>236.35</v>
      </c>
      <c r="E3245">
        <v>97.13</v>
      </c>
      <c r="F3245">
        <v>25.65</v>
      </c>
      <c r="G3245">
        <v>66.775000000000006</v>
      </c>
      <c r="H3245">
        <v>150.34</v>
      </c>
      <c r="L3245" s="1">
        <v>43787</v>
      </c>
      <c r="M3245" s="4">
        <f t="shared" si="101"/>
        <v>142.53682499999999</v>
      </c>
      <c r="N3245" s="4">
        <f t="shared" si="100"/>
        <v>203.07</v>
      </c>
    </row>
    <row r="3246" spans="1:14" x14ac:dyDescent="0.3">
      <c r="A3246" s="1">
        <v>43788</v>
      </c>
      <c r="B3246">
        <v>203.37</v>
      </c>
      <c r="C3246">
        <v>135.33000000000001</v>
      </c>
      <c r="D3246">
        <v>235.17</v>
      </c>
      <c r="E3246">
        <v>97.79</v>
      </c>
      <c r="F3246">
        <v>25.54</v>
      </c>
      <c r="G3246">
        <v>66.572999999999993</v>
      </c>
      <c r="H3246">
        <v>150.38999999999999</v>
      </c>
      <c r="L3246" s="1">
        <v>43788</v>
      </c>
      <c r="M3246" s="4">
        <f t="shared" si="101"/>
        <v>142.53556999999998</v>
      </c>
      <c r="N3246" s="4">
        <f t="shared" si="100"/>
        <v>203.37</v>
      </c>
    </row>
    <row r="3247" spans="1:14" x14ac:dyDescent="0.3">
      <c r="A3247" s="1">
        <v>43789</v>
      </c>
      <c r="B3247">
        <v>202.15</v>
      </c>
      <c r="C3247">
        <v>135.02000000000001</v>
      </c>
      <c r="D3247">
        <v>232.4</v>
      </c>
      <c r="E3247">
        <v>97.66</v>
      </c>
      <c r="F3247">
        <v>25.17</v>
      </c>
      <c r="G3247">
        <v>65.798000000000002</v>
      </c>
      <c r="H3247">
        <v>149.62</v>
      </c>
      <c r="L3247" s="1">
        <v>43789</v>
      </c>
      <c r="M3247" s="4">
        <f t="shared" si="101"/>
        <v>141.560385</v>
      </c>
      <c r="N3247" s="4">
        <f t="shared" si="100"/>
        <v>202.15</v>
      </c>
    </row>
    <row r="3248" spans="1:14" x14ac:dyDescent="0.3">
      <c r="A3248" s="1">
        <v>43790</v>
      </c>
      <c r="B3248">
        <v>201.7</v>
      </c>
      <c r="C3248">
        <v>134.77000000000001</v>
      </c>
      <c r="D3248">
        <v>229.92</v>
      </c>
      <c r="E3248">
        <v>97.91</v>
      </c>
      <c r="F3248">
        <v>25.15</v>
      </c>
      <c r="G3248">
        <v>65.503</v>
      </c>
      <c r="H3248">
        <v>149.47999999999999</v>
      </c>
      <c r="L3248" s="1">
        <v>43790</v>
      </c>
      <c r="M3248" s="4">
        <f t="shared" si="101"/>
        <v>140.84687499999998</v>
      </c>
      <c r="N3248" s="4">
        <f t="shared" si="100"/>
        <v>201.7</v>
      </c>
    </row>
    <row r="3249" spans="1:14" x14ac:dyDescent="0.3">
      <c r="A3249" s="1">
        <v>43791</v>
      </c>
      <c r="B3249">
        <v>201.83</v>
      </c>
      <c r="C3249">
        <v>135.30000000000001</v>
      </c>
      <c r="D3249">
        <v>229.68</v>
      </c>
      <c r="E3249">
        <v>98.26</v>
      </c>
      <c r="F3249">
        <v>25.06</v>
      </c>
      <c r="G3249">
        <v>65.444999999999993</v>
      </c>
      <c r="H3249">
        <v>149.59</v>
      </c>
      <c r="L3249" s="1">
        <v>43791</v>
      </c>
      <c r="M3249" s="4">
        <f t="shared" si="101"/>
        <v>141.03003000000001</v>
      </c>
      <c r="N3249" s="4">
        <f t="shared" si="100"/>
        <v>201.83</v>
      </c>
    </row>
    <row r="3250" spans="1:14" x14ac:dyDescent="0.3">
      <c r="A3250" s="1">
        <v>43792</v>
      </c>
      <c r="B3250">
        <v>201.83</v>
      </c>
      <c r="C3250">
        <v>135.30000000000001</v>
      </c>
      <c r="D3250">
        <v>229.68</v>
      </c>
      <c r="E3250">
        <v>98.26</v>
      </c>
      <c r="F3250">
        <v>25.06</v>
      </c>
      <c r="G3250">
        <v>65.444999999999993</v>
      </c>
      <c r="H3250">
        <v>149.59</v>
      </c>
      <c r="L3250" s="1">
        <v>43792</v>
      </c>
      <c r="M3250" s="4">
        <f t="shared" si="101"/>
        <v>141.03003000000001</v>
      </c>
      <c r="N3250" s="4">
        <f t="shared" si="100"/>
        <v>201.83</v>
      </c>
    </row>
    <row r="3251" spans="1:14" x14ac:dyDescent="0.3">
      <c r="A3251" s="1">
        <v>43793</v>
      </c>
      <c r="B3251">
        <v>201.83</v>
      </c>
      <c r="C3251">
        <v>135.30000000000001</v>
      </c>
      <c r="D3251">
        <v>229.68</v>
      </c>
      <c r="E3251">
        <v>98.26</v>
      </c>
      <c r="F3251">
        <v>25.06</v>
      </c>
      <c r="G3251">
        <v>65.444999999999993</v>
      </c>
      <c r="H3251">
        <v>149.59</v>
      </c>
      <c r="L3251" s="1">
        <v>43793</v>
      </c>
      <c r="M3251" s="4">
        <f t="shared" si="101"/>
        <v>141.03003000000001</v>
      </c>
      <c r="N3251" s="4">
        <f t="shared" si="100"/>
        <v>201.83</v>
      </c>
    </row>
    <row r="3252" spans="1:14" x14ac:dyDescent="0.3">
      <c r="A3252" s="1">
        <v>43794</v>
      </c>
      <c r="B3252">
        <v>204.22</v>
      </c>
      <c r="C3252">
        <v>137.25</v>
      </c>
      <c r="D3252">
        <v>235.19</v>
      </c>
      <c r="E3252">
        <v>99.41</v>
      </c>
      <c r="F3252">
        <v>25.39</v>
      </c>
      <c r="G3252">
        <v>66.593000000000004</v>
      </c>
      <c r="H3252">
        <v>151.22999999999999</v>
      </c>
      <c r="L3252" s="1">
        <v>43794</v>
      </c>
      <c r="M3252" s="4">
        <f t="shared" si="101"/>
        <v>143.54149499999997</v>
      </c>
      <c r="N3252" s="4">
        <f t="shared" si="100"/>
        <v>204.22</v>
      </c>
    </row>
    <row r="3253" spans="1:14" x14ac:dyDescent="0.3">
      <c r="A3253" s="1">
        <v>43795</v>
      </c>
      <c r="B3253">
        <v>204.61</v>
      </c>
      <c r="C3253">
        <v>137.71</v>
      </c>
      <c r="D3253">
        <v>234.31</v>
      </c>
      <c r="E3253">
        <v>99.33</v>
      </c>
      <c r="F3253">
        <v>25.47</v>
      </c>
      <c r="G3253">
        <v>66.072999999999993</v>
      </c>
      <c r="H3253">
        <v>152.03</v>
      </c>
      <c r="L3253" s="1">
        <v>43795</v>
      </c>
      <c r="M3253" s="4">
        <f t="shared" si="101"/>
        <v>143.49853500000003</v>
      </c>
      <c r="N3253" s="4">
        <f t="shared" si="100"/>
        <v>204.61</v>
      </c>
    </row>
    <row r="3254" spans="1:14" x14ac:dyDescent="0.3">
      <c r="A3254" s="1">
        <v>43796</v>
      </c>
      <c r="B3254">
        <v>206.04</v>
      </c>
      <c r="C3254">
        <v>138.22</v>
      </c>
      <c r="D3254">
        <v>236</v>
      </c>
      <c r="E3254">
        <v>99.84</v>
      </c>
      <c r="F3254">
        <v>25.54</v>
      </c>
      <c r="G3254">
        <v>66.959999999999994</v>
      </c>
      <c r="H3254">
        <v>152.32</v>
      </c>
      <c r="L3254" s="1">
        <v>43796</v>
      </c>
      <c r="M3254" s="4">
        <f t="shared" si="101"/>
        <v>144.29376999999999</v>
      </c>
      <c r="N3254" s="4">
        <f t="shared" si="100"/>
        <v>206.04</v>
      </c>
    </row>
    <row r="3255" spans="1:14" x14ac:dyDescent="0.3">
      <c r="A3255" s="1">
        <v>43797</v>
      </c>
      <c r="B3255">
        <v>206.04</v>
      </c>
      <c r="C3255">
        <v>138.22</v>
      </c>
      <c r="D3255">
        <v>236</v>
      </c>
      <c r="E3255">
        <v>99.84</v>
      </c>
      <c r="F3255">
        <v>25.54</v>
      </c>
      <c r="G3255">
        <v>66.959999999999994</v>
      </c>
      <c r="H3255">
        <v>152.32</v>
      </c>
      <c r="L3255" s="1">
        <v>43797</v>
      </c>
      <c r="M3255" s="4">
        <f t="shared" si="101"/>
        <v>144.29376999999999</v>
      </c>
      <c r="N3255" s="4">
        <f t="shared" si="100"/>
        <v>206.04</v>
      </c>
    </row>
    <row r="3256" spans="1:14" x14ac:dyDescent="0.3">
      <c r="A3256" s="1">
        <v>43798</v>
      </c>
      <c r="B3256">
        <v>205.1</v>
      </c>
      <c r="C3256">
        <v>137.72</v>
      </c>
      <c r="D3256">
        <v>233.47</v>
      </c>
      <c r="E3256">
        <v>99.49</v>
      </c>
      <c r="F3256">
        <v>25.42</v>
      </c>
      <c r="G3256">
        <v>66.813000000000002</v>
      </c>
      <c r="H3256">
        <v>151.38</v>
      </c>
      <c r="L3256" s="1">
        <v>43798</v>
      </c>
      <c r="M3256" s="4">
        <f t="shared" si="101"/>
        <v>143.32501000000002</v>
      </c>
      <c r="N3256" s="4">
        <f t="shared" si="100"/>
        <v>205.1</v>
      </c>
    </row>
    <row r="3257" spans="1:14" x14ac:dyDescent="0.3">
      <c r="A3257" s="1">
        <v>43799</v>
      </c>
      <c r="B3257">
        <v>205.1</v>
      </c>
      <c r="C3257">
        <v>137.72</v>
      </c>
      <c r="D3257">
        <v>233.47</v>
      </c>
      <c r="E3257">
        <v>99.49</v>
      </c>
      <c r="F3257">
        <v>25.42</v>
      </c>
      <c r="G3257">
        <v>66.813000000000002</v>
      </c>
      <c r="H3257">
        <v>151.38</v>
      </c>
      <c r="L3257" s="1">
        <v>43799</v>
      </c>
      <c r="M3257" s="4">
        <f t="shared" si="101"/>
        <v>143.32501000000002</v>
      </c>
      <c r="N3257" s="4">
        <f t="shared" si="100"/>
        <v>205.1</v>
      </c>
    </row>
    <row r="3258" spans="1:14" x14ac:dyDescent="0.3">
      <c r="A3258" s="1">
        <v>43800</v>
      </c>
      <c r="B3258">
        <v>205.1</v>
      </c>
      <c r="C3258">
        <v>137.72</v>
      </c>
      <c r="D3258">
        <v>233.47</v>
      </c>
      <c r="E3258">
        <v>99.49</v>
      </c>
      <c r="F3258">
        <v>25.42</v>
      </c>
      <c r="G3258">
        <v>66.813000000000002</v>
      </c>
      <c r="H3258">
        <v>151.38</v>
      </c>
      <c r="L3258" s="1">
        <v>43800</v>
      </c>
      <c r="M3258" s="4">
        <f t="shared" si="101"/>
        <v>143.32501000000002</v>
      </c>
      <c r="N3258" s="4">
        <f t="shared" si="100"/>
        <v>205.1</v>
      </c>
    </row>
    <row r="3259" spans="1:14" x14ac:dyDescent="0.3">
      <c r="A3259" s="1">
        <v>43801</v>
      </c>
      <c r="B3259">
        <v>203</v>
      </c>
      <c r="C3259">
        <v>135.34</v>
      </c>
      <c r="D3259">
        <v>229.88</v>
      </c>
      <c r="E3259">
        <v>99.05</v>
      </c>
      <c r="F3259">
        <v>25.49</v>
      </c>
      <c r="G3259">
        <v>66.040000000000006</v>
      </c>
      <c r="H3259">
        <v>149.55000000000001</v>
      </c>
      <c r="L3259" s="1">
        <v>43801</v>
      </c>
      <c r="M3259" s="4">
        <f t="shared" si="101"/>
        <v>141.26824500000001</v>
      </c>
      <c r="N3259" s="4">
        <f t="shared" si="100"/>
        <v>203</v>
      </c>
    </row>
    <row r="3260" spans="1:14" x14ac:dyDescent="0.3">
      <c r="A3260" s="1">
        <v>43802</v>
      </c>
      <c r="B3260">
        <v>201.41</v>
      </c>
      <c r="C3260">
        <v>135.11000000000001</v>
      </c>
      <c r="D3260">
        <v>226.32</v>
      </c>
      <c r="E3260">
        <v>98.83</v>
      </c>
      <c r="F3260">
        <v>25.33</v>
      </c>
      <c r="G3260">
        <v>64.863</v>
      </c>
      <c r="H3260">
        <v>149.31</v>
      </c>
      <c r="L3260" s="1">
        <v>43802</v>
      </c>
      <c r="M3260" s="4">
        <f t="shared" si="101"/>
        <v>140.12296499999999</v>
      </c>
      <c r="N3260" s="4">
        <f t="shared" si="100"/>
        <v>201.41</v>
      </c>
    </row>
    <row r="3261" spans="1:14" x14ac:dyDescent="0.3">
      <c r="A3261" s="1">
        <v>43803</v>
      </c>
      <c r="B3261">
        <v>202.43</v>
      </c>
      <c r="C3261">
        <v>134.88</v>
      </c>
      <c r="D3261">
        <v>229.9</v>
      </c>
      <c r="E3261">
        <v>99.75</v>
      </c>
      <c r="F3261">
        <v>25.34</v>
      </c>
      <c r="G3261">
        <v>65.435000000000002</v>
      </c>
      <c r="H3261">
        <v>149.85</v>
      </c>
      <c r="L3261" s="1">
        <v>43803</v>
      </c>
      <c r="M3261" s="4">
        <f t="shared" si="101"/>
        <v>141.18666999999999</v>
      </c>
      <c r="N3261" s="4">
        <f t="shared" si="100"/>
        <v>202.43</v>
      </c>
    </row>
    <row r="3262" spans="1:14" x14ac:dyDescent="0.3">
      <c r="A3262" s="1">
        <v>43804</v>
      </c>
      <c r="B3262">
        <v>202.83</v>
      </c>
      <c r="C3262">
        <v>134.47</v>
      </c>
      <c r="D3262">
        <v>231.05</v>
      </c>
      <c r="E3262">
        <v>99.75</v>
      </c>
      <c r="F3262">
        <v>25.47</v>
      </c>
      <c r="G3262">
        <v>66.394999999999996</v>
      </c>
      <c r="H3262">
        <v>149.93</v>
      </c>
      <c r="L3262" s="1">
        <v>43804</v>
      </c>
      <c r="M3262" s="4">
        <f t="shared" si="101"/>
        <v>141.43473500000002</v>
      </c>
      <c r="N3262" s="4">
        <f t="shared" si="100"/>
        <v>202.83</v>
      </c>
    </row>
    <row r="3263" spans="1:14" x14ac:dyDescent="0.3">
      <c r="A3263" s="1">
        <v>43805</v>
      </c>
      <c r="B3263">
        <v>205</v>
      </c>
      <c r="C3263">
        <v>135.25</v>
      </c>
      <c r="D3263">
        <v>234.39</v>
      </c>
      <c r="E3263">
        <v>100.41</v>
      </c>
      <c r="F3263">
        <v>25.71</v>
      </c>
      <c r="G3263">
        <v>67.677999999999997</v>
      </c>
      <c r="H3263">
        <v>151.75</v>
      </c>
      <c r="L3263" s="1">
        <v>43805</v>
      </c>
      <c r="M3263" s="4">
        <f t="shared" si="101"/>
        <v>142.952155</v>
      </c>
      <c r="N3263" s="4">
        <f t="shared" si="100"/>
        <v>205</v>
      </c>
    </row>
    <row r="3264" spans="1:14" x14ac:dyDescent="0.3">
      <c r="A3264" s="1">
        <v>43806</v>
      </c>
      <c r="B3264">
        <v>205</v>
      </c>
      <c r="C3264">
        <v>135.25</v>
      </c>
      <c r="D3264">
        <v>234.39</v>
      </c>
      <c r="E3264">
        <v>100.41</v>
      </c>
      <c r="F3264">
        <v>25.71</v>
      </c>
      <c r="G3264">
        <v>67.677999999999997</v>
      </c>
      <c r="H3264">
        <v>151.75</v>
      </c>
      <c r="L3264" s="1">
        <v>43806</v>
      </c>
      <c r="M3264" s="4">
        <f t="shared" si="101"/>
        <v>142.952155</v>
      </c>
      <c r="N3264" s="4">
        <f t="shared" si="100"/>
        <v>205</v>
      </c>
    </row>
    <row r="3265" spans="1:14" x14ac:dyDescent="0.3">
      <c r="A3265" s="1">
        <v>43807</v>
      </c>
      <c r="B3265">
        <v>205</v>
      </c>
      <c r="C3265">
        <v>135.25</v>
      </c>
      <c r="D3265">
        <v>234.39</v>
      </c>
      <c r="E3265">
        <v>100.41</v>
      </c>
      <c r="F3265">
        <v>25.71</v>
      </c>
      <c r="G3265">
        <v>67.677999999999997</v>
      </c>
      <c r="H3265">
        <v>151.75</v>
      </c>
      <c r="L3265" s="1">
        <v>43807</v>
      </c>
      <c r="M3265" s="4">
        <f t="shared" si="101"/>
        <v>142.952155</v>
      </c>
      <c r="N3265" s="4">
        <f t="shared" si="100"/>
        <v>205</v>
      </c>
    </row>
    <row r="3266" spans="1:14" x14ac:dyDescent="0.3">
      <c r="A3266" s="1">
        <v>43808</v>
      </c>
      <c r="B3266">
        <v>204.07</v>
      </c>
      <c r="C3266">
        <v>134.83000000000001</v>
      </c>
      <c r="D3266">
        <v>233.32</v>
      </c>
      <c r="E3266">
        <v>99.71</v>
      </c>
      <c r="F3266">
        <v>25.75</v>
      </c>
      <c r="G3266">
        <v>66.73</v>
      </c>
      <c r="H3266">
        <v>151.36000000000001</v>
      </c>
      <c r="L3266" s="1">
        <v>43808</v>
      </c>
      <c r="M3266" s="4">
        <f t="shared" si="101"/>
        <v>142.29887500000001</v>
      </c>
      <c r="N3266" s="4">
        <f t="shared" ref="N3266:N3329" si="102">B3266</f>
        <v>204.07</v>
      </c>
    </row>
    <row r="3267" spans="1:14" x14ac:dyDescent="0.3">
      <c r="A3267" s="1">
        <v>43809</v>
      </c>
      <c r="B3267">
        <v>203.9</v>
      </c>
      <c r="C3267">
        <v>134.15</v>
      </c>
      <c r="D3267">
        <v>234.31</v>
      </c>
      <c r="E3267">
        <v>99.93</v>
      </c>
      <c r="F3267">
        <v>25.97</v>
      </c>
      <c r="G3267">
        <v>67.12</v>
      </c>
      <c r="H3267">
        <v>151.13</v>
      </c>
      <c r="L3267" s="1">
        <v>43809</v>
      </c>
      <c r="M3267" s="4">
        <f t="shared" ref="M3267:M3330" si="103">C3267*0.35+D3267*25%+E3267*15%+F3267*0.05%+G3267*10%+H3267*10%</f>
        <v>142.357485</v>
      </c>
      <c r="N3267" s="4">
        <f t="shared" si="102"/>
        <v>203.9</v>
      </c>
    </row>
    <row r="3268" spans="1:14" x14ac:dyDescent="0.3">
      <c r="A3268" s="1">
        <v>43810</v>
      </c>
      <c r="B3268">
        <v>204.98</v>
      </c>
      <c r="C3268">
        <v>134.43</v>
      </c>
      <c r="D3268">
        <v>239.11</v>
      </c>
      <c r="E3268">
        <v>100.02</v>
      </c>
      <c r="F3268">
        <v>26.22</v>
      </c>
      <c r="G3268">
        <v>67.692999999999998</v>
      </c>
      <c r="H3268">
        <v>151.69999999999999</v>
      </c>
      <c r="L3268" s="1">
        <v>43810</v>
      </c>
      <c r="M3268" s="4">
        <f t="shared" si="103"/>
        <v>143.78340999999998</v>
      </c>
      <c r="N3268" s="4">
        <f t="shared" si="102"/>
        <v>204.98</v>
      </c>
    </row>
    <row r="3269" spans="1:14" x14ac:dyDescent="0.3">
      <c r="A3269" s="1">
        <v>43811</v>
      </c>
      <c r="B3269">
        <v>206.51</v>
      </c>
      <c r="C3269">
        <v>135.24</v>
      </c>
      <c r="D3269">
        <v>245.59</v>
      </c>
      <c r="E3269">
        <v>100.95</v>
      </c>
      <c r="F3269">
        <v>26.76</v>
      </c>
      <c r="G3269">
        <v>67.864999999999995</v>
      </c>
      <c r="H3269">
        <v>153.24</v>
      </c>
      <c r="L3269" s="1">
        <v>43811</v>
      </c>
      <c r="M3269" s="4">
        <f t="shared" si="103"/>
        <v>145.99788000000001</v>
      </c>
      <c r="N3269" s="4">
        <f t="shared" si="102"/>
        <v>206.51</v>
      </c>
    </row>
    <row r="3270" spans="1:14" x14ac:dyDescent="0.3">
      <c r="A3270" s="1">
        <v>43812</v>
      </c>
      <c r="B3270">
        <v>207.19</v>
      </c>
      <c r="C3270">
        <v>135.57</v>
      </c>
      <c r="D3270">
        <v>244.51</v>
      </c>
      <c r="E3270">
        <v>100.88</v>
      </c>
      <c r="F3270">
        <v>26.73</v>
      </c>
      <c r="G3270">
        <v>68.787999999999997</v>
      </c>
      <c r="H3270">
        <v>154.53</v>
      </c>
      <c r="L3270" s="1">
        <v>43812</v>
      </c>
      <c r="M3270" s="4">
        <f t="shared" si="103"/>
        <v>146.05416500000001</v>
      </c>
      <c r="N3270" s="4">
        <f t="shared" si="102"/>
        <v>207.19</v>
      </c>
    </row>
    <row r="3271" spans="1:14" x14ac:dyDescent="0.3">
      <c r="A3271" s="1">
        <v>43813</v>
      </c>
      <c r="B3271">
        <v>207.19</v>
      </c>
      <c r="C3271">
        <v>135.57</v>
      </c>
      <c r="D3271">
        <v>244.51</v>
      </c>
      <c r="E3271">
        <v>100.88</v>
      </c>
      <c r="F3271">
        <v>26.73</v>
      </c>
      <c r="G3271">
        <v>68.787999999999997</v>
      </c>
      <c r="H3271">
        <v>154.53</v>
      </c>
      <c r="L3271" s="1">
        <v>43813</v>
      </c>
      <c r="M3271" s="4">
        <f t="shared" si="103"/>
        <v>146.05416500000001</v>
      </c>
      <c r="N3271" s="4">
        <f t="shared" si="102"/>
        <v>207.19</v>
      </c>
    </row>
    <row r="3272" spans="1:14" x14ac:dyDescent="0.3">
      <c r="A3272" s="1">
        <v>43814</v>
      </c>
      <c r="B3272">
        <v>207.19</v>
      </c>
      <c r="C3272">
        <v>135.57</v>
      </c>
      <c r="D3272">
        <v>244.51</v>
      </c>
      <c r="E3272">
        <v>100.88</v>
      </c>
      <c r="F3272">
        <v>26.73</v>
      </c>
      <c r="G3272">
        <v>68.787999999999997</v>
      </c>
      <c r="H3272">
        <v>154.53</v>
      </c>
      <c r="L3272" s="1">
        <v>43814</v>
      </c>
      <c r="M3272" s="4">
        <f t="shared" si="103"/>
        <v>146.05416500000001</v>
      </c>
      <c r="N3272" s="4">
        <f t="shared" si="102"/>
        <v>207.19</v>
      </c>
    </row>
    <row r="3273" spans="1:14" x14ac:dyDescent="0.3">
      <c r="A3273" s="1">
        <v>43815</v>
      </c>
      <c r="B3273">
        <v>209.27</v>
      </c>
      <c r="C3273">
        <v>137.25</v>
      </c>
      <c r="D3273">
        <v>245.98</v>
      </c>
      <c r="E3273">
        <v>101.97</v>
      </c>
      <c r="F3273">
        <v>26.93</v>
      </c>
      <c r="G3273">
        <v>69.965000000000003</v>
      </c>
      <c r="H3273">
        <v>155.53</v>
      </c>
      <c r="L3273" s="1">
        <v>43815</v>
      </c>
      <c r="M3273" s="4">
        <f t="shared" si="103"/>
        <v>147.39096499999999</v>
      </c>
      <c r="N3273" s="4">
        <f t="shared" si="102"/>
        <v>209.27</v>
      </c>
    </row>
    <row r="3274" spans="1:14" x14ac:dyDescent="0.3">
      <c r="A3274" s="1">
        <v>43816</v>
      </c>
      <c r="B3274">
        <v>209.39</v>
      </c>
      <c r="C3274">
        <v>137.15</v>
      </c>
      <c r="D3274">
        <v>247.09</v>
      </c>
      <c r="E3274">
        <v>101.86</v>
      </c>
      <c r="F3274">
        <v>27.28</v>
      </c>
      <c r="G3274">
        <v>70.102999999999994</v>
      </c>
      <c r="H3274">
        <v>154.69</v>
      </c>
      <c r="L3274" s="1">
        <v>43816</v>
      </c>
      <c r="M3274" s="4">
        <f t="shared" si="103"/>
        <v>147.54693999999998</v>
      </c>
      <c r="N3274" s="4">
        <f t="shared" si="102"/>
        <v>209.39</v>
      </c>
    </row>
    <row r="3275" spans="1:14" x14ac:dyDescent="0.3">
      <c r="A3275" s="1">
        <v>43817</v>
      </c>
      <c r="B3275">
        <v>209.55</v>
      </c>
      <c r="C3275">
        <v>137.62</v>
      </c>
      <c r="D3275">
        <v>246.96</v>
      </c>
      <c r="E3275">
        <v>102</v>
      </c>
      <c r="F3275">
        <v>27.18</v>
      </c>
      <c r="G3275">
        <v>69.935000000000002</v>
      </c>
      <c r="H3275">
        <v>154.37</v>
      </c>
      <c r="L3275" s="1">
        <v>43817</v>
      </c>
      <c r="M3275" s="4">
        <f t="shared" si="103"/>
        <v>147.65109000000001</v>
      </c>
      <c r="N3275" s="4">
        <f t="shared" si="102"/>
        <v>209.55</v>
      </c>
    </row>
    <row r="3276" spans="1:14" x14ac:dyDescent="0.3">
      <c r="A3276" s="1">
        <v>43818</v>
      </c>
      <c r="B3276">
        <v>210.86</v>
      </c>
      <c r="C3276">
        <v>139</v>
      </c>
      <c r="D3276">
        <v>248.95</v>
      </c>
      <c r="E3276">
        <v>102.4</v>
      </c>
      <c r="F3276">
        <v>27.32</v>
      </c>
      <c r="G3276">
        <v>70.004999999999995</v>
      </c>
      <c r="H3276">
        <v>155.71</v>
      </c>
      <c r="L3276" s="1">
        <v>43818</v>
      </c>
      <c r="M3276" s="4">
        <f t="shared" si="103"/>
        <v>148.83265999999998</v>
      </c>
      <c r="N3276" s="4">
        <f t="shared" si="102"/>
        <v>210.86</v>
      </c>
    </row>
    <row r="3277" spans="1:14" x14ac:dyDescent="0.3">
      <c r="A3277" s="1">
        <v>43819</v>
      </c>
      <c r="B3277">
        <v>211.71</v>
      </c>
      <c r="C3277">
        <v>139.27000000000001</v>
      </c>
      <c r="D3277">
        <v>251.32</v>
      </c>
      <c r="E3277">
        <v>102.7</v>
      </c>
      <c r="F3277">
        <v>27.45</v>
      </c>
      <c r="G3277">
        <v>69.86</v>
      </c>
      <c r="H3277">
        <v>157.41</v>
      </c>
      <c r="L3277" s="1">
        <v>43819</v>
      </c>
      <c r="M3277" s="4">
        <f t="shared" si="103"/>
        <v>149.72022499999997</v>
      </c>
      <c r="N3277" s="4">
        <f t="shared" si="102"/>
        <v>211.71</v>
      </c>
    </row>
    <row r="3278" spans="1:14" x14ac:dyDescent="0.3">
      <c r="A3278" s="1">
        <v>43820</v>
      </c>
      <c r="B3278">
        <v>211.71</v>
      </c>
      <c r="C3278">
        <v>139.27000000000001</v>
      </c>
      <c r="D3278">
        <v>251.32</v>
      </c>
      <c r="E3278">
        <v>102.7</v>
      </c>
      <c r="F3278">
        <v>27.45</v>
      </c>
      <c r="G3278">
        <v>69.86</v>
      </c>
      <c r="H3278">
        <v>157.41</v>
      </c>
      <c r="L3278" s="1">
        <v>43820</v>
      </c>
      <c r="M3278" s="4">
        <f t="shared" si="103"/>
        <v>149.72022499999997</v>
      </c>
      <c r="N3278" s="4">
        <f t="shared" si="102"/>
        <v>211.71</v>
      </c>
    </row>
    <row r="3279" spans="1:14" x14ac:dyDescent="0.3">
      <c r="A3279" s="1">
        <v>43821</v>
      </c>
      <c r="B3279">
        <v>211.71</v>
      </c>
      <c r="C3279">
        <v>139.27000000000001</v>
      </c>
      <c r="D3279">
        <v>251.32</v>
      </c>
      <c r="E3279">
        <v>102.7</v>
      </c>
      <c r="F3279">
        <v>27.45</v>
      </c>
      <c r="G3279">
        <v>69.86</v>
      </c>
      <c r="H3279">
        <v>157.41</v>
      </c>
      <c r="L3279" s="1">
        <v>43821</v>
      </c>
      <c r="M3279" s="4">
        <f t="shared" si="103"/>
        <v>149.72022499999997</v>
      </c>
      <c r="N3279" s="4">
        <f t="shared" si="102"/>
        <v>211.71</v>
      </c>
    </row>
    <row r="3280" spans="1:14" x14ac:dyDescent="0.3">
      <c r="A3280" s="1">
        <v>43822</v>
      </c>
      <c r="B3280">
        <v>211.81</v>
      </c>
      <c r="C3280">
        <v>139.25</v>
      </c>
      <c r="D3280">
        <v>252.12</v>
      </c>
      <c r="E3280">
        <v>103.11</v>
      </c>
      <c r="F3280">
        <v>27.57</v>
      </c>
      <c r="G3280">
        <v>71</v>
      </c>
      <c r="H3280">
        <v>157.41</v>
      </c>
      <c r="L3280" s="1">
        <v>43822</v>
      </c>
      <c r="M3280" s="4">
        <f t="shared" si="103"/>
        <v>150.08878499999997</v>
      </c>
      <c r="N3280" s="4">
        <f t="shared" si="102"/>
        <v>211.81</v>
      </c>
    </row>
    <row r="3281" spans="1:14" x14ac:dyDescent="0.3">
      <c r="A3281" s="1">
        <v>43823</v>
      </c>
      <c r="B3281">
        <v>211.92</v>
      </c>
      <c r="C3281">
        <v>139.09</v>
      </c>
      <c r="D3281">
        <v>252.53</v>
      </c>
      <c r="E3281">
        <v>102.98</v>
      </c>
      <c r="F3281">
        <v>27.53</v>
      </c>
      <c r="G3281">
        <v>71.067999999999998</v>
      </c>
      <c r="H3281">
        <v>157.38</v>
      </c>
      <c r="L3281" s="1">
        <v>43823</v>
      </c>
      <c r="M3281" s="4">
        <f t="shared" si="103"/>
        <v>150.11956499999999</v>
      </c>
      <c r="N3281" s="4">
        <f t="shared" si="102"/>
        <v>211.92</v>
      </c>
    </row>
    <row r="3282" spans="1:14" x14ac:dyDescent="0.3">
      <c r="A3282" s="1">
        <v>43824</v>
      </c>
      <c r="B3282">
        <v>211.92</v>
      </c>
      <c r="C3282">
        <v>139.09</v>
      </c>
      <c r="D3282">
        <v>252.53</v>
      </c>
      <c r="E3282">
        <v>102.98</v>
      </c>
      <c r="F3282">
        <v>27.53</v>
      </c>
      <c r="G3282">
        <v>71.067999999999998</v>
      </c>
      <c r="H3282">
        <v>157.38</v>
      </c>
      <c r="L3282" s="1">
        <v>43824</v>
      </c>
      <c r="M3282" s="4">
        <f t="shared" si="103"/>
        <v>150.11956499999999</v>
      </c>
      <c r="N3282" s="4">
        <f t="shared" si="102"/>
        <v>211.92</v>
      </c>
    </row>
    <row r="3283" spans="1:14" x14ac:dyDescent="0.3">
      <c r="A3283" s="1">
        <v>43825</v>
      </c>
      <c r="B3283">
        <v>213.79</v>
      </c>
      <c r="C3283">
        <v>140.43</v>
      </c>
      <c r="D3283">
        <v>252.82</v>
      </c>
      <c r="E3283">
        <v>102.91</v>
      </c>
      <c r="F3283">
        <v>27.66</v>
      </c>
      <c r="G3283">
        <v>72.477999999999994</v>
      </c>
      <c r="H3283">
        <v>158.66999999999999</v>
      </c>
      <c r="L3283" s="1">
        <v>43825</v>
      </c>
      <c r="M3283" s="4">
        <f t="shared" si="103"/>
        <v>150.92062999999999</v>
      </c>
      <c r="N3283" s="4">
        <f t="shared" si="102"/>
        <v>213.79</v>
      </c>
    </row>
    <row r="3284" spans="1:14" x14ac:dyDescent="0.3">
      <c r="A3284" s="1">
        <v>43826</v>
      </c>
      <c r="B3284">
        <v>213.61</v>
      </c>
      <c r="C3284">
        <v>139.88</v>
      </c>
      <c r="D3284">
        <v>252.32</v>
      </c>
      <c r="E3284">
        <v>102.94</v>
      </c>
      <c r="F3284">
        <v>27.5</v>
      </c>
      <c r="G3284">
        <v>72.45</v>
      </c>
      <c r="H3284">
        <v>158.96</v>
      </c>
      <c r="L3284" s="1">
        <v>43826</v>
      </c>
      <c r="M3284" s="4">
        <f t="shared" si="103"/>
        <v>150.63375000000002</v>
      </c>
      <c r="N3284" s="4">
        <f t="shared" si="102"/>
        <v>213.61</v>
      </c>
    </row>
    <row r="3285" spans="1:14" x14ac:dyDescent="0.3">
      <c r="A3285" s="1">
        <v>43827</v>
      </c>
      <c r="B3285">
        <v>213.61</v>
      </c>
      <c r="C3285">
        <v>139.88</v>
      </c>
      <c r="D3285">
        <v>252.32</v>
      </c>
      <c r="E3285">
        <v>102.94</v>
      </c>
      <c r="F3285">
        <v>27.5</v>
      </c>
      <c r="G3285">
        <v>72.45</v>
      </c>
      <c r="H3285">
        <v>158.96</v>
      </c>
      <c r="L3285" s="1">
        <v>43827</v>
      </c>
      <c r="M3285" s="4">
        <f t="shared" si="103"/>
        <v>150.63375000000002</v>
      </c>
      <c r="N3285" s="4">
        <f t="shared" si="102"/>
        <v>213.61</v>
      </c>
    </row>
    <row r="3286" spans="1:14" x14ac:dyDescent="0.3">
      <c r="A3286" s="1">
        <v>43828</v>
      </c>
      <c r="B3286">
        <v>213.61</v>
      </c>
      <c r="C3286">
        <v>139.88</v>
      </c>
      <c r="D3286">
        <v>252.32</v>
      </c>
      <c r="E3286">
        <v>102.94</v>
      </c>
      <c r="F3286">
        <v>27.5</v>
      </c>
      <c r="G3286">
        <v>72.45</v>
      </c>
      <c r="H3286">
        <v>158.96</v>
      </c>
      <c r="L3286" s="1">
        <v>43828</v>
      </c>
      <c r="M3286" s="4">
        <f t="shared" si="103"/>
        <v>150.63375000000002</v>
      </c>
      <c r="N3286" s="4">
        <f t="shared" si="102"/>
        <v>213.61</v>
      </c>
    </row>
    <row r="3287" spans="1:14" x14ac:dyDescent="0.3">
      <c r="A3287" s="1">
        <v>43829</v>
      </c>
      <c r="B3287">
        <v>212.21</v>
      </c>
      <c r="C3287">
        <v>138.46</v>
      </c>
      <c r="D3287">
        <v>250.42</v>
      </c>
      <c r="E3287">
        <v>101.66</v>
      </c>
      <c r="F3287">
        <v>27.18</v>
      </c>
      <c r="G3287">
        <v>72.88</v>
      </c>
      <c r="H3287">
        <v>157.59</v>
      </c>
      <c r="L3287" s="1">
        <v>43829</v>
      </c>
      <c r="M3287" s="4">
        <f t="shared" si="103"/>
        <v>149.37558999999999</v>
      </c>
      <c r="N3287" s="4">
        <f t="shared" si="102"/>
        <v>212.21</v>
      </c>
    </row>
    <row r="3288" spans="1:14" x14ac:dyDescent="0.3">
      <c r="A3288" s="1">
        <v>43830</v>
      </c>
      <c r="B3288">
        <v>212.61</v>
      </c>
      <c r="C3288">
        <v>139.12</v>
      </c>
      <c r="D3288">
        <v>251.1</v>
      </c>
      <c r="E3288">
        <v>101.86</v>
      </c>
      <c r="F3288">
        <v>27.34</v>
      </c>
      <c r="G3288">
        <v>73.412999999999997</v>
      </c>
      <c r="H3288">
        <v>157.69999999999999</v>
      </c>
      <c r="L3288" s="1">
        <v>43830</v>
      </c>
      <c r="M3288" s="4">
        <f t="shared" si="103"/>
        <v>149.87097</v>
      </c>
      <c r="N3288" s="4">
        <f t="shared" si="102"/>
        <v>212.61</v>
      </c>
    </row>
    <row r="3289" spans="1:14" x14ac:dyDescent="0.3">
      <c r="A3289" s="1">
        <v>43831</v>
      </c>
      <c r="B3289">
        <v>212.61</v>
      </c>
      <c r="C3289">
        <v>139.12</v>
      </c>
      <c r="D3289">
        <v>251.1</v>
      </c>
      <c r="E3289">
        <v>101.86</v>
      </c>
      <c r="F3289">
        <v>27.34</v>
      </c>
      <c r="G3289">
        <v>73.412999999999997</v>
      </c>
      <c r="H3289">
        <v>157.69999999999999</v>
      </c>
      <c r="L3289" s="1">
        <v>43831</v>
      </c>
      <c r="M3289" s="4">
        <f t="shared" si="103"/>
        <v>149.87097</v>
      </c>
      <c r="N3289" s="4">
        <f t="shared" si="102"/>
        <v>212.61</v>
      </c>
    </row>
    <row r="3290" spans="1:14" x14ac:dyDescent="0.3">
      <c r="A3290" s="1">
        <v>43832</v>
      </c>
      <c r="B3290">
        <v>216.16</v>
      </c>
      <c r="C3290">
        <v>141.41</v>
      </c>
      <c r="D3290">
        <v>256.29000000000002</v>
      </c>
      <c r="E3290">
        <v>102.13</v>
      </c>
      <c r="F3290">
        <v>27.7</v>
      </c>
      <c r="G3290">
        <v>75.087999999999994</v>
      </c>
      <c r="H3290">
        <v>160.62</v>
      </c>
      <c r="L3290" s="1">
        <v>43832</v>
      </c>
      <c r="M3290" s="4">
        <f t="shared" si="103"/>
        <v>152.47015000000002</v>
      </c>
      <c r="N3290" s="4">
        <f t="shared" si="102"/>
        <v>216.16</v>
      </c>
    </row>
    <row r="3291" spans="1:14" x14ac:dyDescent="0.3">
      <c r="A3291" s="1">
        <v>43833</v>
      </c>
      <c r="B3291">
        <v>214.18</v>
      </c>
      <c r="C3291">
        <v>140.28</v>
      </c>
      <c r="D3291">
        <v>251.51</v>
      </c>
      <c r="E3291">
        <v>101.24</v>
      </c>
      <c r="F3291">
        <v>27.32</v>
      </c>
      <c r="G3291">
        <v>74.358000000000004</v>
      </c>
      <c r="H3291">
        <v>158.62</v>
      </c>
      <c r="L3291" s="1">
        <v>43833</v>
      </c>
      <c r="M3291" s="4">
        <f t="shared" si="103"/>
        <v>150.47295999999997</v>
      </c>
      <c r="N3291" s="4">
        <f t="shared" si="102"/>
        <v>214.18</v>
      </c>
    </row>
    <row r="3292" spans="1:14" x14ac:dyDescent="0.3">
      <c r="A3292" s="1">
        <v>43834</v>
      </c>
      <c r="B3292">
        <v>214.18</v>
      </c>
      <c r="C3292">
        <v>140.28</v>
      </c>
      <c r="D3292">
        <v>251.51</v>
      </c>
      <c r="E3292">
        <v>101.24</v>
      </c>
      <c r="F3292">
        <v>27.32</v>
      </c>
      <c r="G3292">
        <v>74.358000000000004</v>
      </c>
      <c r="H3292">
        <v>158.62</v>
      </c>
      <c r="L3292" s="1">
        <v>43834</v>
      </c>
      <c r="M3292" s="4">
        <f t="shared" si="103"/>
        <v>150.47295999999997</v>
      </c>
      <c r="N3292" s="4">
        <f t="shared" si="102"/>
        <v>214.18</v>
      </c>
    </row>
    <row r="3293" spans="1:14" x14ac:dyDescent="0.3">
      <c r="A3293" s="1">
        <v>43835</v>
      </c>
      <c r="B3293">
        <v>214.18</v>
      </c>
      <c r="C3293">
        <v>140.28</v>
      </c>
      <c r="D3293">
        <v>251.51</v>
      </c>
      <c r="E3293">
        <v>101.24</v>
      </c>
      <c r="F3293">
        <v>27.32</v>
      </c>
      <c r="G3293">
        <v>74.358000000000004</v>
      </c>
      <c r="H3293">
        <v>158.62</v>
      </c>
      <c r="L3293" s="1">
        <v>43835</v>
      </c>
      <c r="M3293" s="4">
        <f t="shared" si="103"/>
        <v>150.47295999999997</v>
      </c>
      <c r="N3293" s="4">
        <f t="shared" si="102"/>
        <v>214.18</v>
      </c>
    </row>
    <row r="3294" spans="1:14" x14ac:dyDescent="0.3">
      <c r="A3294" s="1">
        <v>43836</v>
      </c>
      <c r="B3294">
        <v>215.56</v>
      </c>
      <c r="C3294">
        <v>142.22999999999999</v>
      </c>
      <c r="D3294">
        <v>248.89</v>
      </c>
      <c r="E3294">
        <v>101.87</v>
      </c>
      <c r="F3294">
        <v>27.44</v>
      </c>
      <c r="G3294">
        <v>74.95</v>
      </c>
      <c r="H3294">
        <v>159.03</v>
      </c>
      <c r="L3294" s="1">
        <v>43836</v>
      </c>
      <c r="M3294" s="4">
        <f t="shared" si="103"/>
        <v>150.69521999999998</v>
      </c>
      <c r="N3294" s="4">
        <f t="shared" si="102"/>
        <v>215.56</v>
      </c>
    </row>
    <row r="3295" spans="1:14" x14ac:dyDescent="0.3">
      <c r="A3295" s="1">
        <v>43837</v>
      </c>
      <c r="B3295">
        <v>215.53</v>
      </c>
      <c r="C3295">
        <v>142.35</v>
      </c>
      <c r="D3295">
        <v>253.47</v>
      </c>
      <c r="E3295">
        <v>101.67</v>
      </c>
      <c r="F3295">
        <v>27.81</v>
      </c>
      <c r="G3295">
        <v>74.597999999999999</v>
      </c>
      <c r="H3295">
        <v>157.58000000000001</v>
      </c>
      <c r="L3295" s="1">
        <v>43837</v>
      </c>
      <c r="M3295" s="4">
        <f t="shared" si="103"/>
        <v>151.67220499999999</v>
      </c>
      <c r="N3295" s="4">
        <f t="shared" si="102"/>
        <v>215.53</v>
      </c>
    </row>
    <row r="3296" spans="1:14" x14ac:dyDescent="0.3">
      <c r="A3296" s="1">
        <v>43838</v>
      </c>
      <c r="B3296">
        <v>217.15</v>
      </c>
      <c r="C3296">
        <v>143.63</v>
      </c>
      <c r="D3296">
        <v>253.24</v>
      </c>
      <c r="E3296">
        <v>102.33</v>
      </c>
      <c r="F3296">
        <v>27.23</v>
      </c>
      <c r="G3296">
        <v>75.798000000000002</v>
      </c>
      <c r="H3296">
        <v>160.09</v>
      </c>
      <c r="L3296" s="1">
        <v>43838</v>
      </c>
      <c r="M3296" s="4">
        <f t="shared" si="103"/>
        <v>152.53241500000001</v>
      </c>
      <c r="N3296" s="4">
        <f t="shared" si="102"/>
        <v>217.15</v>
      </c>
    </row>
    <row r="3297" spans="1:14" x14ac:dyDescent="0.3">
      <c r="A3297" s="1">
        <v>43839</v>
      </c>
      <c r="B3297">
        <v>218.99</v>
      </c>
      <c r="C3297">
        <v>144.74</v>
      </c>
      <c r="D3297">
        <v>254.84</v>
      </c>
      <c r="E3297">
        <v>102.77</v>
      </c>
      <c r="F3297">
        <v>27.48</v>
      </c>
      <c r="G3297">
        <v>77.408000000000001</v>
      </c>
      <c r="H3297">
        <v>162.09</v>
      </c>
      <c r="L3297" s="1">
        <v>43839</v>
      </c>
      <c r="M3297" s="4">
        <f t="shared" si="103"/>
        <v>153.74804000000003</v>
      </c>
      <c r="N3297" s="4">
        <f t="shared" si="102"/>
        <v>218.99</v>
      </c>
    </row>
    <row r="3298" spans="1:14" x14ac:dyDescent="0.3">
      <c r="A3298" s="1">
        <v>43840</v>
      </c>
      <c r="B3298">
        <v>218.43</v>
      </c>
      <c r="C3298">
        <v>144.08000000000001</v>
      </c>
      <c r="D3298">
        <v>253.36</v>
      </c>
      <c r="E3298">
        <v>102.8</v>
      </c>
      <c r="F3298">
        <v>27.71</v>
      </c>
      <c r="G3298">
        <v>77.582999999999998</v>
      </c>
      <c r="H3298">
        <v>161.34</v>
      </c>
      <c r="L3298" s="1">
        <v>43840</v>
      </c>
      <c r="M3298" s="4">
        <f t="shared" si="103"/>
        <v>153.094155</v>
      </c>
      <c r="N3298" s="4">
        <f t="shared" si="102"/>
        <v>218.43</v>
      </c>
    </row>
    <row r="3299" spans="1:14" x14ac:dyDescent="0.3">
      <c r="A3299" s="1">
        <v>43841</v>
      </c>
      <c r="B3299">
        <v>218.43</v>
      </c>
      <c r="C3299">
        <v>144.08000000000001</v>
      </c>
      <c r="D3299">
        <v>253.36</v>
      </c>
      <c r="E3299">
        <v>102.8</v>
      </c>
      <c r="F3299">
        <v>27.71</v>
      </c>
      <c r="G3299">
        <v>77.582999999999998</v>
      </c>
      <c r="H3299">
        <v>161.34</v>
      </c>
      <c r="L3299" s="1">
        <v>43841</v>
      </c>
      <c r="M3299" s="4">
        <f t="shared" si="103"/>
        <v>153.094155</v>
      </c>
      <c r="N3299" s="4">
        <f t="shared" si="102"/>
        <v>218.43</v>
      </c>
    </row>
    <row r="3300" spans="1:14" x14ac:dyDescent="0.3">
      <c r="A3300" s="1">
        <v>43842</v>
      </c>
      <c r="B3300">
        <v>218.43</v>
      </c>
      <c r="C3300">
        <v>144.08000000000001</v>
      </c>
      <c r="D3300">
        <v>253.36</v>
      </c>
      <c r="E3300">
        <v>102.8</v>
      </c>
      <c r="F3300">
        <v>27.71</v>
      </c>
      <c r="G3300">
        <v>77.582999999999998</v>
      </c>
      <c r="H3300">
        <v>161.34</v>
      </c>
      <c r="L3300" s="1">
        <v>43842</v>
      </c>
      <c r="M3300" s="4">
        <f t="shared" si="103"/>
        <v>153.094155</v>
      </c>
      <c r="N3300" s="4">
        <f t="shared" si="102"/>
        <v>218.43</v>
      </c>
    </row>
    <row r="3301" spans="1:14" x14ac:dyDescent="0.3">
      <c r="A3301" s="1">
        <v>43843</v>
      </c>
      <c r="B3301">
        <v>220.95</v>
      </c>
      <c r="C3301">
        <v>146.05000000000001</v>
      </c>
      <c r="D3301">
        <v>256.32</v>
      </c>
      <c r="E3301">
        <v>102.44</v>
      </c>
      <c r="F3301">
        <v>28.87</v>
      </c>
      <c r="G3301">
        <v>79.239999999999995</v>
      </c>
      <c r="H3301">
        <v>163.28</v>
      </c>
      <c r="L3301" s="1">
        <v>43843</v>
      </c>
      <c r="M3301" s="4">
        <f t="shared" si="103"/>
        <v>154.82993499999998</v>
      </c>
      <c r="N3301" s="4">
        <f t="shared" si="102"/>
        <v>220.95</v>
      </c>
    </row>
    <row r="3302" spans="1:14" x14ac:dyDescent="0.3">
      <c r="A3302" s="1">
        <v>43844</v>
      </c>
      <c r="B3302">
        <v>220.08</v>
      </c>
      <c r="C3302">
        <v>145.80000000000001</v>
      </c>
      <c r="D3302">
        <v>256.88</v>
      </c>
      <c r="E3302">
        <v>103.06</v>
      </c>
      <c r="F3302">
        <v>29.53</v>
      </c>
      <c r="G3302">
        <v>78.17</v>
      </c>
      <c r="H3302">
        <v>162.13</v>
      </c>
      <c r="L3302" s="1">
        <v>43844</v>
      </c>
      <c r="M3302" s="4">
        <f t="shared" si="103"/>
        <v>154.75376500000002</v>
      </c>
      <c r="N3302" s="4">
        <f t="shared" si="102"/>
        <v>220.08</v>
      </c>
    </row>
    <row r="3303" spans="1:14" x14ac:dyDescent="0.3">
      <c r="A3303" s="1">
        <v>43845</v>
      </c>
      <c r="B3303">
        <v>220.17</v>
      </c>
      <c r="C3303">
        <v>146.38999999999999</v>
      </c>
      <c r="D3303">
        <v>254.16</v>
      </c>
      <c r="E3303">
        <v>103.95</v>
      </c>
      <c r="F3303">
        <v>29.61</v>
      </c>
      <c r="G3303">
        <v>77.834999999999994</v>
      </c>
      <c r="H3303">
        <v>163.18</v>
      </c>
      <c r="L3303" s="1">
        <v>43845</v>
      </c>
      <c r="M3303" s="4">
        <f t="shared" si="103"/>
        <v>154.48530500000001</v>
      </c>
      <c r="N3303" s="4">
        <f t="shared" si="102"/>
        <v>220.17</v>
      </c>
    </row>
    <row r="3304" spans="1:14" x14ac:dyDescent="0.3">
      <c r="A3304" s="1">
        <v>43846</v>
      </c>
      <c r="B3304">
        <v>222.28</v>
      </c>
      <c r="C3304">
        <v>148.19</v>
      </c>
      <c r="D3304">
        <v>258.18</v>
      </c>
      <c r="E3304">
        <v>104.49</v>
      </c>
      <c r="F3304">
        <v>29.85</v>
      </c>
      <c r="G3304">
        <v>78.81</v>
      </c>
      <c r="H3304">
        <v>166.17</v>
      </c>
      <c r="L3304" s="1">
        <v>43846</v>
      </c>
      <c r="M3304" s="4">
        <f t="shared" si="103"/>
        <v>156.59792499999998</v>
      </c>
      <c r="N3304" s="4">
        <f t="shared" si="102"/>
        <v>222.28</v>
      </c>
    </row>
    <row r="3305" spans="1:14" x14ac:dyDescent="0.3">
      <c r="A3305" s="1">
        <v>43847</v>
      </c>
      <c r="B3305">
        <v>223.38</v>
      </c>
      <c r="C3305">
        <v>148.37</v>
      </c>
      <c r="D3305">
        <v>260.12</v>
      </c>
      <c r="E3305">
        <v>104.49</v>
      </c>
      <c r="F3305">
        <v>30.04</v>
      </c>
      <c r="G3305">
        <v>79.683000000000007</v>
      </c>
      <c r="H3305">
        <v>167.1</v>
      </c>
      <c r="L3305" s="1">
        <v>43847</v>
      </c>
      <c r="M3305" s="4">
        <f t="shared" si="103"/>
        <v>157.32631999999998</v>
      </c>
      <c r="N3305" s="4">
        <f t="shared" si="102"/>
        <v>223.38</v>
      </c>
    </row>
    <row r="3306" spans="1:14" x14ac:dyDescent="0.3">
      <c r="A3306" s="1">
        <v>43848</v>
      </c>
      <c r="B3306">
        <v>223.38</v>
      </c>
      <c r="C3306">
        <v>148.37</v>
      </c>
      <c r="D3306">
        <v>260.12</v>
      </c>
      <c r="E3306">
        <v>104.49</v>
      </c>
      <c r="F3306">
        <v>30.04</v>
      </c>
      <c r="G3306">
        <v>79.683000000000007</v>
      </c>
      <c r="H3306">
        <v>167.1</v>
      </c>
      <c r="L3306" s="1">
        <v>43848</v>
      </c>
      <c r="M3306" s="4">
        <f t="shared" si="103"/>
        <v>157.32631999999998</v>
      </c>
      <c r="N3306" s="4">
        <f t="shared" si="102"/>
        <v>223.38</v>
      </c>
    </row>
    <row r="3307" spans="1:14" x14ac:dyDescent="0.3">
      <c r="A3307" s="1">
        <v>43849</v>
      </c>
      <c r="B3307">
        <v>223.38</v>
      </c>
      <c r="C3307">
        <v>148.37</v>
      </c>
      <c r="D3307">
        <v>260.12</v>
      </c>
      <c r="E3307">
        <v>104.49</v>
      </c>
      <c r="F3307">
        <v>30.04</v>
      </c>
      <c r="G3307">
        <v>79.683000000000007</v>
      </c>
      <c r="H3307">
        <v>167.1</v>
      </c>
      <c r="L3307" s="1">
        <v>43849</v>
      </c>
      <c r="M3307" s="4">
        <f t="shared" si="103"/>
        <v>157.32631999999998</v>
      </c>
      <c r="N3307" s="4">
        <f t="shared" si="102"/>
        <v>223.38</v>
      </c>
    </row>
    <row r="3308" spans="1:14" x14ac:dyDescent="0.3">
      <c r="A3308" s="1">
        <v>43850</v>
      </c>
      <c r="B3308">
        <v>223.38</v>
      </c>
      <c r="C3308">
        <v>148.37</v>
      </c>
      <c r="D3308">
        <v>260.12</v>
      </c>
      <c r="E3308">
        <v>104.49</v>
      </c>
      <c r="F3308">
        <v>30.04</v>
      </c>
      <c r="G3308">
        <v>79.683000000000007</v>
      </c>
      <c r="H3308">
        <v>167.1</v>
      </c>
      <c r="L3308" s="1">
        <v>43850</v>
      </c>
      <c r="M3308" s="4">
        <f t="shared" si="103"/>
        <v>157.32631999999998</v>
      </c>
      <c r="N3308" s="4">
        <f t="shared" si="102"/>
        <v>223.38</v>
      </c>
    </row>
    <row r="3309" spans="1:14" x14ac:dyDescent="0.3">
      <c r="A3309" s="1">
        <v>43851</v>
      </c>
      <c r="B3309">
        <v>223.28</v>
      </c>
      <c r="C3309">
        <v>148.38999999999999</v>
      </c>
      <c r="D3309">
        <v>259.97000000000003</v>
      </c>
      <c r="E3309">
        <v>104.6</v>
      </c>
      <c r="F3309">
        <v>29.87</v>
      </c>
      <c r="G3309">
        <v>79.143000000000001</v>
      </c>
      <c r="H3309">
        <v>166.5</v>
      </c>
      <c r="L3309" s="1">
        <v>43851</v>
      </c>
      <c r="M3309" s="4">
        <f t="shared" si="103"/>
        <v>157.19823500000001</v>
      </c>
      <c r="N3309" s="4">
        <f t="shared" si="102"/>
        <v>223.28</v>
      </c>
    </row>
    <row r="3310" spans="1:14" x14ac:dyDescent="0.3">
      <c r="A3310" s="1">
        <v>43852</v>
      </c>
      <c r="B3310">
        <v>223.87</v>
      </c>
      <c r="C3310">
        <v>148.08000000000001</v>
      </c>
      <c r="D3310">
        <v>261.72000000000003</v>
      </c>
      <c r="E3310">
        <v>104.73</v>
      </c>
      <c r="F3310">
        <v>29.97</v>
      </c>
      <c r="G3310">
        <v>79.424999999999997</v>
      </c>
      <c r="H3310">
        <v>165.7</v>
      </c>
      <c r="L3310" s="1">
        <v>43852</v>
      </c>
      <c r="M3310" s="4">
        <f t="shared" si="103"/>
        <v>157.49498499999999</v>
      </c>
      <c r="N3310" s="4">
        <f t="shared" si="102"/>
        <v>223.87</v>
      </c>
    </row>
    <row r="3311" spans="1:14" x14ac:dyDescent="0.3">
      <c r="A3311" s="1">
        <v>43853</v>
      </c>
      <c r="B3311">
        <v>224.59</v>
      </c>
      <c r="C3311">
        <v>149.19</v>
      </c>
      <c r="D3311">
        <v>263.7</v>
      </c>
      <c r="E3311">
        <v>104.2</v>
      </c>
      <c r="F3311">
        <v>30.04</v>
      </c>
      <c r="G3311">
        <v>79.808000000000007</v>
      </c>
      <c r="H3311">
        <v>166.72</v>
      </c>
      <c r="L3311" s="1">
        <v>43853</v>
      </c>
      <c r="M3311" s="4">
        <f t="shared" si="103"/>
        <v>158.43931999999998</v>
      </c>
      <c r="N3311" s="4">
        <f t="shared" si="102"/>
        <v>224.59</v>
      </c>
    </row>
    <row r="3312" spans="1:14" x14ac:dyDescent="0.3">
      <c r="A3312" s="1">
        <v>43854</v>
      </c>
      <c r="B3312">
        <v>222.7</v>
      </c>
      <c r="C3312">
        <v>148.16999999999999</v>
      </c>
      <c r="D3312">
        <v>260.89999999999998</v>
      </c>
      <c r="E3312">
        <v>102.46</v>
      </c>
      <c r="F3312">
        <v>29.65</v>
      </c>
      <c r="G3312">
        <v>79.578000000000003</v>
      </c>
      <c r="H3312">
        <v>165.04</v>
      </c>
      <c r="L3312" s="1">
        <v>43854</v>
      </c>
      <c r="M3312" s="4">
        <f t="shared" si="103"/>
        <v>156.93012499999998</v>
      </c>
      <c r="N3312" s="4">
        <f t="shared" si="102"/>
        <v>222.7</v>
      </c>
    </row>
    <row r="3313" spans="1:14" x14ac:dyDescent="0.3">
      <c r="A3313" s="1">
        <v>43855</v>
      </c>
      <c r="B3313">
        <v>222.7</v>
      </c>
      <c r="C3313">
        <v>148.16999999999999</v>
      </c>
      <c r="D3313">
        <v>260.89999999999998</v>
      </c>
      <c r="E3313">
        <v>102.46</v>
      </c>
      <c r="F3313">
        <v>29.65</v>
      </c>
      <c r="G3313">
        <v>79.578000000000003</v>
      </c>
      <c r="H3313">
        <v>165.04</v>
      </c>
      <c r="L3313" s="1">
        <v>43855</v>
      </c>
      <c r="M3313" s="4">
        <f t="shared" si="103"/>
        <v>156.93012499999998</v>
      </c>
      <c r="N3313" s="4">
        <f t="shared" si="102"/>
        <v>222.7</v>
      </c>
    </row>
    <row r="3314" spans="1:14" x14ac:dyDescent="0.3">
      <c r="A3314" s="1">
        <v>43856</v>
      </c>
      <c r="B3314">
        <v>222.7</v>
      </c>
      <c r="C3314">
        <v>148.16999999999999</v>
      </c>
      <c r="D3314">
        <v>260.89999999999998</v>
      </c>
      <c r="E3314">
        <v>102.46</v>
      </c>
      <c r="F3314">
        <v>29.65</v>
      </c>
      <c r="G3314">
        <v>79.578000000000003</v>
      </c>
      <c r="H3314">
        <v>165.04</v>
      </c>
      <c r="L3314" s="1">
        <v>43856</v>
      </c>
      <c r="M3314" s="4">
        <f t="shared" si="103"/>
        <v>156.93012499999998</v>
      </c>
      <c r="N3314" s="4">
        <f t="shared" si="102"/>
        <v>222.7</v>
      </c>
    </row>
    <row r="3315" spans="1:14" x14ac:dyDescent="0.3">
      <c r="A3315" s="1">
        <v>43857</v>
      </c>
      <c r="B3315">
        <v>218.1</v>
      </c>
      <c r="C3315">
        <v>145.32</v>
      </c>
      <c r="D3315">
        <v>250.94</v>
      </c>
      <c r="E3315">
        <v>101.68</v>
      </c>
      <c r="F3315">
        <v>28.74</v>
      </c>
      <c r="G3315">
        <v>77.238</v>
      </c>
      <c r="H3315">
        <v>162.28</v>
      </c>
      <c r="L3315" s="1">
        <v>43857</v>
      </c>
      <c r="M3315" s="4">
        <f t="shared" si="103"/>
        <v>152.81517000000002</v>
      </c>
      <c r="N3315" s="4">
        <f t="shared" si="102"/>
        <v>218.1</v>
      </c>
    </row>
    <row r="3316" spans="1:14" x14ac:dyDescent="0.3">
      <c r="A3316" s="1">
        <v>43858</v>
      </c>
      <c r="B3316">
        <v>221.45</v>
      </c>
      <c r="C3316">
        <v>146.80000000000001</v>
      </c>
      <c r="D3316">
        <v>256.76</v>
      </c>
      <c r="E3316">
        <v>102.18</v>
      </c>
      <c r="F3316">
        <v>29.06</v>
      </c>
      <c r="G3316">
        <v>79.423000000000002</v>
      </c>
      <c r="H3316">
        <v>165.46</v>
      </c>
      <c r="L3316" s="1">
        <v>43858</v>
      </c>
      <c r="M3316" s="4">
        <f t="shared" si="103"/>
        <v>155.39982999999998</v>
      </c>
      <c r="N3316" s="4">
        <f t="shared" si="102"/>
        <v>221.45</v>
      </c>
    </row>
    <row r="3317" spans="1:14" x14ac:dyDescent="0.3">
      <c r="A3317" s="1">
        <v>43859</v>
      </c>
      <c r="B3317">
        <v>221.81</v>
      </c>
      <c r="C3317">
        <v>146.58000000000001</v>
      </c>
      <c r="D3317">
        <v>252.04</v>
      </c>
      <c r="E3317">
        <v>101.9</v>
      </c>
      <c r="F3317">
        <v>28.97</v>
      </c>
      <c r="G3317">
        <v>81.084999999999994</v>
      </c>
      <c r="H3317">
        <v>168.04</v>
      </c>
      <c r="L3317" s="1">
        <v>43859</v>
      </c>
      <c r="M3317" s="4">
        <f t="shared" si="103"/>
        <v>154.52498500000002</v>
      </c>
      <c r="N3317" s="4">
        <f t="shared" si="102"/>
        <v>221.81</v>
      </c>
    </row>
    <row r="3318" spans="1:14" x14ac:dyDescent="0.3">
      <c r="A3318" s="1">
        <v>43860</v>
      </c>
      <c r="B3318">
        <v>222.6</v>
      </c>
      <c r="C3318">
        <v>146.57</v>
      </c>
      <c r="D3318">
        <v>252.05</v>
      </c>
      <c r="E3318">
        <v>101.16</v>
      </c>
      <c r="F3318">
        <v>29.15</v>
      </c>
      <c r="G3318">
        <v>80.968000000000004</v>
      </c>
      <c r="H3318">
        <v>172.78</v>
      </c>
      <c r="L3318" s="1">
        <v>43860</v>
      </c>
      <c r="M3318" s="4">
        <f t="shared" si="103"/>
        <v>154.87537499999999</v>
      </c>
      <c r="N3318" s="4">
        <f t="shared" si="102"/>
        <v>222.6</v>
      </c>
    </row>
    <row r="3319" spans="1:14" x14ac:dyDescent="0.3">
      <c r="A3319" s="1">
        <v>43861</v>
      </c>
      <c r="B3319">
        <v>219.07</v>
      </c>
      <c r="C3319">
        <v>144.55000000000001</v>
      </c>
      <c r="D3319">
        <v>243.06</v>
      </c>
      <c r="E3319">
        <v>99.14</v>
      </c>
      <c r="F3319">
        <v>28.72</v>
      </c>
      <c r="G3319">
        <v>77.378</v>
      </c>
      <c r="H3319">
        <v>170.23</v>
      </c>
      <c r="L3319" s="1">
        <v>43861</v>
      </c>
      <c r="M3319" s="4">
        <f t="shared" si="103"/>
        <v>151.00366</v>
      </c>
      <c r="N3319" s="4">
        <f t="shared" si="102"/>
        <v>219.07</v>
      </c>
    </row>
    <row r="3320" spans="1:14" x14ac:dyDescent="0.3">
      <c r="A3320" s="1">
        <v>43862</v>
      </c>
      <c r="B3320">
        <v>219.07</v>
      </c>
      <c r="C3320">
        <v>144.55000000000001</v>
      </c>
      <c r="D3320">
        <v>243.06</v>
      </c>
      <c r="E3320">
        <v>99.14</v>
      </c>
      <c r="F3320">
        <v>28.72</v>
      </c>
      <c r="G3320">
        <v>77.378</v>
      </c>
      <c r="H3320">
        <v>170.23</v>
      </c>
      <c r="L3320" s="1">
        <v>43862</v>
      </c>
      <c r="M3320" s="4">
        <f t="shared" si="103"/>
        <v>151.00366</v>
      </c>
      <c r="N3320" s="4">
        <f t="shared" si="102"/>
        <v>219.07</v>
      </c>
    </row>
    <row r="3321" spans="1:14" x14ac:dyDescent="0.3">
      <c r="A3321" s="1">
        <v>43863</v>
      </c>
      <c r="B3321">
        <v>219.07</v>
      </c>
      <c r="C3321">
        <v>144.55000000000001</v>
      </c>
      <c r="D3321">
        <v>243.06</v>
      </c>
      <c r="E3321">
        <v>99.14</v>
      </c>
      <c r="F3321">
        <v>28.72</v>
      </c>
      <c r="G3321">
        <v>77.378</v>
      </c>
      <c r="H3321">
        <v>170.23</v>
      </c>
      <c r="L3321" s="1">
        <v>43863</v>
      </c>
      <c r="M3321" s="4">
        <f t="shared" si="103"/>
        <v>151.00366</v>
      </c>
      <c r="N3321" s="4">
        <f t="shared" si="102"/>
        <v>219.07</v>
      </c>
    </row>
    <row r="3322" spans="1:14" x14ac:dyDescent="0.3">
      <c r="A3322" s="1">
        <v>43864</v>
      </c>
      <c r="B3322">
        <v>222.38</v>
      </c>
      <c r="C3322">
        <v>146.66</v>
      </c>
      <c r="D3322">
        <v>245.78</v>
      </c>
      <c r="E3322">
        <v>100.04</v>
      </c>
      <c r="F3322">
        <v>29.73</v>
      </c>
      <c r="G3322">
        <v>77.165000000000006</v>
      </c>
      <c r="H3322">
        <v>174.38</v>
      </c>
      <c r="L3322" s="1">
        <v>43864</v>
      </c>
      <c r="M3322" s="4">
        <f t="shared" si="103"/>
        <v>152.95136499999998</v>
      </c>
      <c r="N3322" s="4">
        <f t="shared" si="102"/>
        <v>222.38</v>
      </c>
    </row>
    <row r="3323" spans="1:14" x14ac:dyDescent="0.3">
      <c r="A3323" s="1">
        <v>43865</v>
      </c>
      <c r="B3323">
        <v>227.47</v>
      </c>
      <c r="C3323">
        <v>149.63</v>
      </c>
      <c r="D3323">
        <v>253.46</v>
      </c>
      <c r="E3323">
        <v>101.8</v>
      </c>
      <c r="F3323">
        <v>32.29</v>
      </c>
      <c r="G3323">
        <v>79.712999999999994</v>
      </c>
      <c r="H3323">
        <v>180.12</v>
      </c>
      <c r="L3323" s="1">
        <v>43865</v>
      </c>
      <c r="M3323" s="4">
        <f t="shared" si="103"/>
        <v>157.00494500000002</v>
      </c>
      <c r="N3323" s="4">
        <f t="shared" si="102"/>
        <v>227.47</v>
      </c>
    </row>
    <row r="3324" spans="1:14" x14ac:dyDescent="0.3">
      <c r="A3324" s="1">
        <v>43866</v>
      </c>
      <c r="B3324">
        <v>228.22</v>
      </c>
      <c r="C3324">
        <v>148.47</v>
      </c>
      <c r="D3324">
        <v>259.3</v>
      </c>
      <c r="E3324">
        <v>103.76</v>
      </c>
      <c r="F3324">
        <v>31.29</v>
      </c>
      <c r="G3324">
        <v>80.363</v>
      </c>
      <c r="H3324">
        <v>179.9</v>
      </c>
      <c r="L3324" s="1">
        <v>43866</v>
      </c>
      <c r="M3324" s="4">
        <f t="shared" si="103"/>
        <v>158.39544500000002</v>
      </c>
      <c r="N3324" s="4">
        <f t="shared" si="102"/>
        <v>228.22</v>
      </c>
    </row>
    <row r="3325" spans="1:14" x14ac:dyDescent="0.3">
      <c r="A3325" s="1">
        <v>43867</v>
      </c>
      <c r="B3325">
        <v>230.19</v>
      </c>
      <c r="C3325">
        <v>150.16999999999999</v>
      </c>
      <c r="D3325">
        <v>259.45</v>
      </c>
      <c r="E3325">
        <v>103.85</v>
      </c>
      <c r="F3325">
        <v>31.16</v>
      </c>
      <c r="G3325">
        <v>81.302999999999997</v>
      </c>
      <c r="H3325">
        <v>183.63</v>
      </c>
      <c r="L3325" s="1">
        <v>43867</v>
      </c>
      <c r="M3325" s="4">
        <f t="shared" si="103"/>
        <v>159.50837999999999</v>
      </c>
      <c r="N3325" s="4">
        <f t="shared" si="102"/>
        <v>230.19</v>
      </c>
    </row>
    <row r="3326" spans="1:14" x14ac:dyDescent="0.3">
      <c r="A3326" s="1">
        <v>43868</v>
      </c>
      <c r="B3326">
        <v>229.2</v>
      </c>
      <c r="C3326">
        <v>149.51</v>
      </c>
      <c r="D3326">
        <v>253.33</v>
      </c>
      <c r="E3326">
        <v>103.04</v>
      </c>
      <c r="F3326">
        <v>30.33</v>
      </c>
      <c r="G3326">
        <v>80.007999999999996</v>
      </c>
      <c r="H3326">
        <v>183.89</v>
      </c>
      <c r="L3326" s="1">
        <v>43868</v>
      </c>
      <c r="M3326" s="4">
        <f t="shared" si="103"/>
        <v>157.52196499999999</v>
      </c>
      <c r="N3326" s="4">
        <f t="shared" si="102"/>
        <v>229.2</v>
      </c>
    </row>
    <row r="3327" spans="1:14" x14ac:dyDescent="0.3">
      <c r="A3327" s="1">
        <v>43869</v>
      </c>
      <c r="B3327">
        <v>229.2</v>
      </c>
      <c r="C3327">
        <v>149.51</v>
      </c>
      <c r="D3327">
        <v>253.33</v>
      </c>
      <c r="E3327">
        <v>103.04</v>
      </c>
      <c r="F3327">
        <v>30.33</v>
      </c>
      <c r="G3327">
        <v>80.007999999999996</v>
      </c>
      <c r="H3327">
        <v>183.89</v>
      </c>
      <c r="L3327" s="1">
        <v>43869</v>
      </c>
      <c r="M3327" s="4">
        <f t="shared" si="103"/>
        <v>157.52196499999999</v>
      </c>
      <c r="N3327" s="4">
        <f t="shared" si="102"/>
        <v>229.2</v>
      </c>
    </row>
    <row r="3328" spans="1:14" x14ac:dyDescent="0.3">
      <c r="A3328" s="1">
        <v>43870</v>
      </c>
      <c r="B3328">
        <v>229.2</v>
      </c>
      <c r="C3328">
        <v>149.51</v>
      </c>
      <c r="D3328">
        <v>253.33</v>
      </c>
      <c r="E3328">
        <v>103.04</v>
      </c>
      <c r="F3328">
        <v>30.33</v>
      </c>
      <c r="G3328">
        <v>80.007999999999996</v>
      </c>
      <c r="H3328">
        <v>183.89</v>
      </c>
      <c r="L3328" s="1">
        <v>43870</v>
      </c>
      <c r="M3328" s="4">
        <f t="shared" si="103"/>
        <v>157.52196499999999</v>
      </c>
      <c r="N3328" s="4">
        <f t="shared" si="102"/>
        <v>229.2</v>
      </c>
    </row>
    <row r="3329" spans="1:14" x14ac:dyDescent="0.3">
      <c r="A3329" s="1">
        <v>43871</v>
      </c>
      <c r="B3329">
        <v>231.97</v>
      </c>
      <c r="C3329">
        <v>150.97</v>
      </c>
      <c r="D3329">
        <v>256.88</v>
      </c>
      <c r="E3329">
        <v>103.59</v>
      </c>
      <c r="F3329">
        <v>30.84</v>
      </c>
      <c r="G3329">
        <v>80.388000000000005</v>
      </c>
      <c r="H3329">
        <v>188.7</v>
      </c>
      <c r="L3329" s="1">
        <v>43871</v>
      </c>
      <c r="M3329" s="4">
        <f t="shared" si="103"/>
        <v>159.52222</v>
      </c>
      <c r="N3329" s="4">
        <f t="shared" si="102"/>
        <v>231.97</v>
      </c>
    </row>
    <row r="3330" spans="1:14" x14ac:dyDescent="0.3">
      <c r="A3330" s="1">
        <v>43872</v>
      </c>
      <c r="B3330">
        <v>232.01</v>
      </c>
      <c r="C3330">
        <v>151.18</v>
      </c>
      <c r="D3330">
        <v>262.07</v>
      </c>
      <c r="E3330">
        <v>104.21</v>
      </c>
      <c r="F3330">
        <v>31.55</v>
      </c>
      <c r="G3330">
        <v>79.903000000000006</v>
      </c>
      <c r="H3330">
        <v>184.44</v>
      </c>
      <c r="L3330" s="1">
        <v>43872</v>
      </c>
      <c r="M3330" s="4">
        <f t="shared" si="103"/>
        <v>160.51207499999995</v>
      </c>
      <c r="N3330" s="4">
        <f t="shared" ref="N3330:N3393" si="104">B3330</f>
        <v>232.01</v>
      </c>
    </row>
    <row r="3331" spans="1:14" x14ac:dyDescent="0.3">
      <c r="A3331" s="1">
        <v>43873</v>
      </c>
      <c r="B3331">
        <v>234.27</v>
      </c>
      <c r="C3331">
        <v>152.44</v>
      </c>
      <c r="D3331">
        <v>266.11</v>
      </c>
      <c r="E3331">
        <v>104.34</v>
      </c>
      <c r="F3331">
        <v>32.31</v>
      </c>
      <c r="G3331">
        <v>81.8</v>
      </c>
      <c r="H3331">
        <v>184.71</v>
      </c>
      <c r="L3331" s="1">
        <v>43873</v>
      </c>
      <c r="M3331" s="4">
        <f t="shared" ref="M3331:M3394" si="105">C3331*0.35+D3331*25%+E3331*15%+F3331*0.05%+G3331*10%+H3331*10%</f>
        <v>162.19965500000001</v>
      </c>
      <c r="N3331" s="4">
        <f t="shared" si="104"/>
        <v>234.27</v>
      </c>
    </row>
    <row r="3332" spans="1:14" x14ac:dyDescent="0.3">
      <c r="A3332" s="1">
        <v>43874</v>
      </c>
      <c r="B3332">
        <v>233.97</v>
      </c>
      <c r="C3332">
        <v>152.63</v>
      </c>
      <c r="D3332">
        <v>266.39</v>
      </c>
      <c r="E3332">
        <v>103.85</v>
      </c>
      <c r="F3332">
        <v>32.22</v>
      </c>
      <c r="G3332">
        <v>81.218000000000004</v>
      </c>
      <c r="H3332">
        <v>183.71</v>
      </c>
      <c r="L3332" s="1">
        <v>43874</v>
      </c>
      <c r="M3332" s="4">
        <f t="shared" si="105"/>
        <v>162.10441</v>
      </c>
      <c r="N3332" s="4">
        <f t="shared" si="104"/>
        <v>233.97</v>
      </c>
    </row>
    <row r="3333" spans="1:14" x14ac:dyDescent="0.3">
      <c r="A3333" s="1">
        <v>43875</v>
      </c>
      <c r="B3333">
        <v>234.64</v>
      </c>
      <c r="C3333">
        <v>153.18</v>
      </c>
      <c r="D3333">
        <v>265.5</v>
      </c>
      <c r="E3333">
        <v>103.93</v>
      </c>
      <c r="F3333">
        <v>32.159999999999997</v>
      </c>
      <c r="G3333">
        <v>81.238</v>
      </c>
      <c r="H3333">
        <v>185.35</v>
      </c>
      <c r="L3333" s="1">
        <v>43875</v>
      </c>
      <c r="M3333" s="4">
        <f t="shared" si="105"/>
        <v>162.25237999999996</v>
      </c>
      <c r="N3333" s="4">
        <f t="shared" si="104"/>
        <v>234.64</v>
      </c>
    </row>
    <row r="3334" spans="1:14" x14ac:dyDescent="0.3">
      <c r="A3334" s="1">
        <v>43876</v>
      </c>
      <c r="B3334">
        <v>234.64</v>
      </c>
      <c r="C3334">
        <v>153.18</v>
      </c>
      <c r="D3334">
        <v>265.5</v>
      </c>
      <c r="E3334">
        <v>103.93</v>
      </c>
      <c r="F3334">
        <v>32.159999999999997</v>
      </c>
      <c r="G3334">
        <v>81.238</v>
      </c>
      <c r="H3334">
        <v>185.35</v>
      </c>
      <c r="L3334" s="1">
        <v>43876</v>
      </c>
      <c r="M3334" s="4">
        <f t="shared" si="105"/>
        <v>162.25237999999996</v>
      </c>
      <c r="N3334" s="4">
        <f t="shared" si="104"/>
        <v>234.64</v>
      </c>
    </row>
    <row r="3335" spans="1:14" x14ac:dyDescent="0.3">
      <c r="A3335" s="1">
        <v>43877</v>
      </c>
      <c r="B3335">
        <v>234.64</v>
      </c>
      <c r="C3335">
        <v>153.18</v>
      </c>
      <c r="D3335">
        <v>265.5</v>
      </c>
      <c r="E3335">
        <v>103.93</v>
      </c>
      <c r="F3335">
        <v>32.159999999999997</v>
      </c>
      <c r="G3335">
        <v>81.238</v>
      </c>
      <c r="H3335">
        <v>185.35</v>
      </c>
      <c r="L3335" s="1">
        <v>43877</v>
      </c>
      <c r="M3335" s="4">
        <f t="shared" si="105"/>
        <v>162.25237999999996</v>
      </c>
      <c r="N3335" s="4">
        <f t="shared" si="104"/>
        <v>234.64</v>
      </c>
    </row>
    <row r="3336" spans="1:14" x14ac:dyDescent="0.3">
      <c r="A3336" s="1">
        <v>43878</v>
      </c>
      <c r="B3336">
        <v>234.64</v>
      </c>
      <c r="C3336">
        <v>153.18</v>
      </c>
      <c r="D3336">
        <v>265.5</v>
      </c>
      <c r="E3336">
        <v>103.93</v>
      </c>
      <c r="F3336">
        <v>32.159999999999997</v>
      </c>
      <c r="G3336">
        <v>81.238</v>
      </c>
      <c r="H3336">
        <v>185.35</v>
      </c>
      <c r="L3336" s="1">
        <v>43878</v>
      </c>
      <c r="M3336" s="4">
        <f t="shared" si="105"/>
        <v>162.25237999999996</v>
      </c>
      <c r="N3336" s="4">
        <f t="shared" si="104"/>
        <v>234.64</v>
      </c>
    </row>
    <row r="3337" spans="1:14" x14ac:dyDescent="0.3">
      <c r="A3337" s="1">
        <v>43879</v>
      </c>
      <c r="B3337">
        <v>234.73</v>
      </c>
      <c r="C3337">
        <v>154.16</v>
      </c>
      <c r="D3337">
        <v>262.08999999999997</v>
      </c>
      <c r="E3337">
        <v>103.56</v>
      </c>
      <c r="F3337">
        <v>32.049999999999997</v>
      </c>
      <c r="G3337">
        <v>79.75</v>
      </c>
      <c r="H3337">
        <v>187.23</v>
      </c>
      <c r="L3337" s="1">
        <v>43879</v>
      </c>
      <c r="M3337" s="4">
        <f t="shared" si="105"/>
        <v>161.72652499999998</v>
      </c>
      <c r="N3337" s="4">
        <f t="shared" si="104"/>
        <v>234.73</v>
      </c>
    </row>
    <row r="3338" spans="1:14" x14ac:dyDescent="0.3">
      <c r="A3338" s="1">
        <v>43880</v>
      </c>
      <c r="B3338">
        <v>236.98</v>
      </c>
      <c r="C3338">
        <v>154.38999999999999</v>
      </c>
      <c r="D3338">
        <v>268.7</v>
      </c>
      <c r="E3338">
        <v>104.04</v>
      </c>
      <c r="F3338">
        <v>32.770000000000003</v>
      </c>
      <c r="G3338">
        <v>80.905000000000001</v>
      </c>
      <c r="H3338">
        <v>187.28</v>
      </c>
      <c r="L3338" s="1">
        <v>43880</v>
      </c>
      <c r="M3338" s="4">
        <f t="shared" si="105"/>
        <v>163.65238500000001</v>
      </c>
      <c r="N3338" s="4">
        <f t="shared" si="104"/>
        <v>236.98</v>
      </c>
    </row>
    <row r="3339" spans="1:14" x14ac:dyDescent="0.3">
      <c r="A3339" s="1">
        <v>43881</v>
      </c>
      <c r="B3339">
        <v>234.78</v>
      </c>
      <c r="C3339">
        <v>154.58000000000001</v>
      </c>
      <c r="D3339">
        <v>264.8</v>
      </c>
      <c r="E3339">
        <v>103.37</v>
      </c>
      <c r="F3339">
        <v>33.61</v>
      </c>
      <c r="G3339">
        <v>80.075000000000003</v>
      </c>
      <c r="H3339">
        <v>184.42</v>
      </c>
      <c r="L3339" s="1">
        <v>43881</v>
      </c>
      <c r="M3339" s="4">
        <f t="shared" si="105"/>
        <v>162.27480500000001</v>
      </c>
      <c r="N3339" s="4">
        <f t="shared" si="104"/>
        <v>234.78</v>
      </c>
    </row>
    <row r="3340" spans="1:14" x14ac:dyDescent="0.3">
      <c r="A3340" s="1">
        <v>43882</v>
      </c>
      <c r="B3340">
        <v>230.27</v>
      </c>
      <c r="C3340">
        <v>151.97999999999999</v>
      </c>
      <c r="D3340">
        <v>256.93</v>
      </c>
      <c r="E3340">
        <v>103.43</v>
      </c>
      <c r="F3340">
        <v>32.86</v>
      </c>
      <c r="G3340">
        <v>78.263000000000005</v>
      </c>
      <c r="H3340">
        <v>178.59</v>
      </c>
      <c r="L3340" s="1">
        <v>43882</v>
      </c>
      <c r="M3340" s="4">
        <f t="shared" si="105"/>
        <v>158.64173000000002</v>
      </c>
      <c r="N3340" s="4">
        <f t="shared" si="104"/>
        <v>230.27</v>
      </c>
    </row>
    <row r="3341" spans="1:14" x14ac:dyDescent="0.3">
      <c r="A3341" s="1">
        <v>43883</v>
      </c>
      <c r="B3341">
        <v>230.27</v>
      </c>
      <c r="C3341">
        <v>151.97999999999999</v>
      </c>
      <c r="D3341">
        <v>256.93</v>
      </c>
      <c r="E3341">
        <v>103.43</v>
      </c>
      <c r="F3341">
        <v>32.86</v>
      </c>
      <c r="G3341">
        <v>78.263000000000005</v>
      </c>
      <c r="H3341">
        <v>178.59</v>
      </c>
      <c r="L3341" s="1">
        <v>43883</v>
      </c>
      <c r="M3341" s="4">
        <f t="shared" si="105"/>
        <v>158.64173000000002</v>
      </c>
      <c r="N3341" s="4">
        <f t="shared" si="104"/>
        <v>230.27</v>
      </c>
    </row>
    <row r="3342" spans="1:14" x14ac:dyDescent="0.3">
      <c r="A3342" s="1">
        <v>43884</v>
      </c>
      <c r="B3342">
        <v>230.27</v>
      </c>
      <c r="C3342">
        <v>151.97999999999999</v>
      </c>
      <c r="D3342">
        <v>256.93</v>
      </c>
      <c r="E3342">
        <v>103.43</v>
      </c>
      <c r="F3342">
        <v>32.86</v>
      </c>
      <c r="G3342">
        <v>78.263000000000005</v>
      </c>
      <c r="H3342">
        <v>178.59</v>
      </c>
      <c r="L3342" s="1">
        <v>43884</v>
      </c>
      <c r="M3342" s="4">
        <f t="shared" si="105"/>
        <v>158.64173000000002</v>
      </c>
      <c r="N3342" s="4">
        <f t="shared" si="104"/>
        <v>230.27</v>
      </c>
    </row>
    <row r="3343" spans="1:14" x14ac:dyDescent="0.3">
      <c r="A3343" s="1">
        <v>43885</v>
      </c>
      <c r="B3343">
        <v>221.39</v>
      </c>
      <c r="C3343">
        <v>146.5</v>
      </c>
      <c r="D3343">
        <v>244.62</v>
      </c>
      <c r="E3343">
        <v>100.17</v>
      </c>
      <c r="F3343">
        <v>30.93</v>
      </c>
      <c r="G3343">
        <v>74.545000000000002</v>
      </c>
      <c r="H3343">
        <v>170.89</v>
      </c>
      <c r="L3343" s="1">
        <v>43885</v>
      </c>
      <c r="M3343" s="4">
        <f t="shared" si="105"/>
        <v>152.014465</v>
      </c>
      <c r="N3343" s="4">
        <f t="shared" si="104"/>
        <v>221.39</v>
      </c>
    </row>
    <row r="3344" spans="1:14" x14ac:dyDescent="0.3">
      <c r="A3344" s="1">
        <v>43886</v>
      </c>
      <c r="B3344">
        <v>215.37</v>
      </c>
      <c r="C3344">
        <v>141.97</v>
      </c>
      <c r="D3344">
        <v>237.33</v>
      </c>
      <c r="E3344">
        <v>97.13</v>
      </c>
      <c r="F3344">
        <v>30.3</v>
      </c>
      <c r="G3344">
        <v>72.02</v>
      </c>
      <c r="H3344">
        <v>168.07</v>
      </c>
      <c r="L3344" s="1">
        <v>43886</v>
      </c>
      <c r="M3344" s="4">
        <f t="shared" si="105"/>
        <v>147.61564999999999</v>
      </c>
      <c r="N3344" s="4">
        <f t="shared" si="104"/>
        <v>215.37</v>
      </c>
    </row>
    <row r="3345" spans="1:14" x14ac:dyDescent="0.3">
      <c r="A3345" s="1">
        <v>43887</v>
      </c>
      <c r="B3345">
        <v>216.48</v>
      </c>
      <c r="C3345">
        <v>141.47999999999999</v>
      </c>
      <c r="D3345">
        <v>237.65</v>
      </c>
      <c r="E3345">
        <v>97.12</v>
      </c>
      <c r="F3345">
        <v>30.32</v>
      </c>
      <c r="G3345">
        <v>73.162999999999997</v>
      </c>
      <c r="H3345">
        <v>170.17</v>
      </c>
      <c r="L3345" s="1">
        <v>43887</v>
      </c>
      <c r="M3345" s="4">
        <f t="shared" si="105"/>
        <v>147.84696</v>
      </c>
      <c r="N3345" s="4">
        <f t="shared" si="104"/>
        <v>216.48</v>
      </c>
    </row>
    <row r="3346" spans="1:14" x14ac:dyDescent="0.3">
      <c r="A3346" s="1">
        <v>43888</v>
      </c>
      <c r="B3346">
        <v>205.64</v>
      </c>
      <c r="C3346">
        <v>136.86000000000001</v>
      </c>
      <c r="D3346">
        <v>226.68</v>
      </c>
      <c r="E3346">
        <v>93.82</v>
      </c>
      <c r="F3346">
        <v>28.45</v>
      </c>
      <c r="G3346">
        <v>68.38</v>
      </c>
      <c r="H3346">
        <v>158.18</v>
      </c>
      <c r="L3346" s="1">
        <v>43888</v>
      </c>
      <c r="M3346" s="4">
        <f t="shared" si="105"/>
        <v>141.31422499999999</v>
      </c>
      <c r="N3346" s="4">
        <f t="shared" si="104"/>
        <v>205.64</v>
      </c>
    </row>
    <row r="3347" spans="1:14" x14ac:dyDescent="0.3">
      <c r="A3347" s="1">
        <v>43889</v>
      </c>
      <c r="B3347">
        <v>205.8</v>
      </c>
      <c r="C3347">
        <v>137.4</v>
      </c>
      <c r="D3347">
        <v>231.79</v>
      </c>
      <c r="E3347">
        <v>92.61</v>
      </c>
      <c r="F3347">
        <v>28.03</v>
      </c>
      <c r="G3347">
        <v>68.34</v>
      </c>
      <c r="H3347">
        <v>162.01</v>
      </c>
      <c r="L3347" s="1">
        <v>43889</v>
      </c>
      <c r="M3347" s="4">
        <f t="shared" si="105"/>
        <v>142.978015</v>
      </c>
      <c r="N3347" s="4">
        <f t="shared" si="104"/>
        <v>205.8</v>
      </c>
    </row>
    <row r="3348" spans="1:14" x14ac:dyDescent="0.3">
      <c r="A3348" s="1">
        <v>43890</v>
      </c>
      <c r="B3348">
        <v>205.8</v>
      </c>
      <c r="C3348">
        <v>137.4</v>
      </c>
      <c r="D3348">
        <v>231.79</v>
      </c>
      <c r="E3348">
        <v>92.61</v>
      </c>
      <c r="F3348">
        <v>28.03</v>
      </c>
      <c r="G3348">
        <v>68.34</v>
      </c>
      <c r="H3348">
        <v>162.01</v>
      </c>
      <c r="L3348" s="1">
        <v>43890</v>
      </c>
      <c r="M3348" s="4">
        <f t="shared" si="105"/>
        <v>142.978015</v>
      </c>
      <c r="N3348" s="4">
        <f t="shared" si="104"/>
        <v>205.8</v>
      </c>
    </row>
    <row r="3349" spans="1:14" x14ac:dyDescent="0.3">
      <c r="A3349" s="1">
        <v>43891</v>
      </c>
      <c r="B3349">
        <v>205.8</v>
      </c>
      <c r="C3349">
        <v>137.4</v>
      </c>
      <c r="D3349">
        <v>231.79</v>
      </c>
      <c r="E3349">
        <v>92.61</v>
      </c>
      <c r="F3349">
        <v>28.03</v>
      </c>
      <c r="G3349">
        <v>68.34</v>
      </c>
      <c r="H3349">
        <v>162.01</v>
      </c>
      <c r="L3349" s="1">
        <v>43891</v>
      </c>
      <c r="M3349" s="4">
        <f t="shared" si="105"/>
        <v>142.978015</v>
      </c>
      <c r="N3349" s="4">
        <f t="shared" si="104"/>
        <v>205.8</v>
      </c>
    </row>
    <row r="3350" spans="1:14" x14ac:dyDescent="0.3">
      <c r="A3350" s="1">
        <v>43892</v>
      </c>
      <c r="B3350">
        <v>216.42</v>
      </c>
      <c r="C3350">
        <v>140.94999999999999</v>
      </c>
      <c r="D3350">
        <v>240</v>
      </c>
      <c r="E3350">
        <v>96.95</v>
      </c>
      <c r="F3350">
        <v>29.34</v>
      </c>
      <c r="G3350">
        <v>74.703000000000003</v>
      </c>
      <c r="H3350">
        <v>172.79</v>
      </c>
      <c r="L3350" s="1">
        <v>43892</v>
      </c>
      <c r="M3350" s="4">
        <f t="shared" si="105"/>
        <v>148.63897</v>
      </c>
      <c r="N3350" s="4">
        <f t="shared" si="104"/>
        <v>216.42</v>
      </c>
    </row>
    <row r="3351" spans="1:14" x14ac:dyDescent="0.3">
      <c r="A3351" s="1">
        <v>43893</v>
      </c>
      <c r="B3351">
        <v>209.48</v>
      </c>
      <c r="C3351">
        <v>137.01</v>
      </c>
      <c r="D3351">
        <v>231.55</v>
      </c>
      <c r="E3351">
        <v>94.54</v>
      </c>
      <c r="F3351">
        <v>29.18</v>
      </c>
      <c r="G3351">
        <v>72.33</v>
      </c>
      <c r="H3351">
        <v>164.51</v>
      </c>
      <c r="L3351" s="1">
        <v>43893</v>
      </c>
      <c r="M3351" s="4">
        <f t="shared" si="105"/>
        <v>143.72058999999999</v>
      </c>
      <c r="N3351" s="4">
        <f t="shared" si="104"/>
        <v>209.48</v>
      </c>
    </row>
    <row r="3352" spans="1:14" x14ac:dyDescent="0.3">
      <c r="A3352" s="1">
        <v>43894</v>
      </c>
      <c r="B3352">
        <v>218.22</v>
      </c>
      <c r="C3352">
        <v>141.72</v>
      </c>
      <c r="D3352">
        <v>243.38</v>
      </c>
      <c r="E3352">
        <v>99.99</v>
      </c>
      <c r="F3352">
        <v>29.92</v>
      </c>
      <c r="G3352">
        <v>75.685000000000002</v>
      </c>
      <c r="H3352">
        <v>170.55</v>
      </c>
      <c r="L3352" s="1">
        <v>43894</v>
      </c>
      <c r="M3352" s="4">
        <f t="shared" si="105"/>
        <v>150.08395999999999</v>
      </c>
      <c r="N3352" s="4">
        <f t="shared" si="104"/>
        <v>218.22</v>
      </c>
    </row>
    <row r="3353" spans="1:14" x14ac:dyDescent="0.3">
      <c r="A3353" s="1">
        <v>43895</v>
      </c>
      <c r="B3353">
        <v>211.59</v>
      </c>
      <c r="C3353">
        <v>137.74</v>
      </c>
      <c r="D3353">
        <v>236.05</v>
      </c>
      <c r="E3353">
        <v>97.67</v>
      </c>
      <c r="F3353">
        <v>29.41</v>
      </c>
      <c r="G3353">
        <v>73.23</v>
      </c>
      <c r="H3353">
        <v>166.27</v>
      </c>
      <c r="L3353" s="1">
        <v>43895</v>
      </c>
      <c r="M3353" s="4">
        <f t="shared" si="105"/>
        <v>145.83670500000002</v>
      </c>
      <c r="N3353" s="4">
        <f t="shared" si="104"/>
        <v>211.59</v>
      </c>
    </row>
    <row r="3354" spans="1:14" x14ac:dyDescent="0.3">
      <c r="A3354" s="1">
        <v>43896</v>
      </c>
      <c r="B3354">
        <v>208.02</v>
      </c>
      <c r="C3354">
        <v>135.26</v>
      </c>
      <c r="D3354">
        <v>230.89</v>
      </c>
      <c r="E3354">
        <v>97.15</v>
      </c>
      <c r="F3354">
        <v>28.71</v>
      </c>
      <c r="G3354">
        <v>72.257999999999996</v>
      </c>
      <c r="H3354">
        <v>161.57</v>
      </c>
      <c r="L3354" s="1">
        <v>43896</v>
      </c>
      <c r="M3354" s="4">
        <f t="shared" si="105"/>
        <v>143.03315499999999</v>
      </c>
      <c r="N3354" s="4">
        <f t="shared" si="104"/>
        <v>208.02</v>
      </c>
    </row>
    <row r="3355" spans="1:14" x14ac:dyDescent="0.3">
      <c r="A3355" s="1">
        <v>43897</v>
      </c>
      <c r="B3355">
        <v>208.02</v>
      </c>
      <c r="C3355">
        <v>135.26</v>
      </c>
      <c r="D3355">
        <v>230.89</v>
      </c>
      <c r="E3355">
        <v>97.15</v>
      </c>
      <c r="F3355">
        <v>28.71</v>
      </c>
      <c r="G3355">
        <v>72.257999999999996</v>
      </c>
      <c r="H3355">
        <v>161.57</v>
      </c>
      <c r="L3355" s="1">
        <v>43897</v>
      </c>
      <c r="M3355" s="4">
        <f t="shared" si="105"/>
        <v>143.03315499999999</v>
      </c>
      <c r="N3355" s="4">
        <f t="shared" si="104"/>
        <v>208.02</v>
      </c>
    </row>
    <row r="3356" spans="1:14" x14ac:dyDescent="0.3">
      <c r="A3356" s="1">
        <v>43898</v>
      </c>
      <c r="B3356">
        <v>208.02</v>
      </c>
      <c r="C3356">
        <v>135.26</v>
      </c>
      <c r="D3356">
        <v>230.89</v>
      </c>
      <c r="E3356">
        <v>97.15</v>
      </c>
      <c r="F3356">
        <v>28.71</v>
      </c>
      <c r="G3356">
        <v>72.257999999999996</v>
      </c>
      <c r="H3356">
        <v>161.57</v>
      </c>
      <c r="L3356" s="1">
        <v>43898</v>
      </c>
      <c r="M3356" s="4">
        <f t="shared" si="105"/>
        <v>143.03315499999999</v>
      </c>
      <c r="N3356" s="4">
        <f t="shared" si="104"/>
        <v>208.02</v>
      </c>
    </row>
    <row r="3357" spans="1:14" x14ac:dyDescent="0.3">
      <c r="A3357" s="1">
        <v>43899</v>
      </c>
      <c r="B3357">
        <v>193.57</v>
      </c>
      <c r="C3357">
        <v>126.13</v>
      </c>
      <c r="D3357">
        <v>211.17</v>
      </c>
      <c r="E3357">
        <v>92.1</v>
      </c>
      <c r="F3357">
        <v>25.79</v>
      </c>
      <c r="G3357">
        <v>66.543000000000006</v>
      </c>
      <c r="H3357">
        <v>150.62</v>
      </c>
      <c r="L3357" s="1">
        <v>43899</v>
      </c>
      <c r="M3357" s="4">
        <f t="shared" si="105"/>
        <v>132.48219499999999</v>
      </c>
      <c r="N3357" s="4">
        <f t="shared" si="104"/>
        <v>193.57</v>
      </c>
    </row>
    <row r="3358" spans="1:14" x14ac:dyDescent="0.3">
      <c r="A3358" s="1">
        <v>43900</v>
      </c>
      <c r="B3358">
        <v>204.11</v>
      </c>
      <c r="C3358">
        <v>131.54</v>
      </c>
      <c r="D3358">
        <v>225.03</v>
      </c>
      <c r="E3358">
        <v>95.26</v>
      </c>
      <c r="F3358">
        <v>26.67</v>
      </c>
      <c r="G3358">
        <v>71.334999999999994</v>
      </c>
      <c r="H3358">
        <v>160.91999999999999</v>
      </c>
      <c r="L3358" s="1">
        <v>43900</v>
      </c>
      <c r="M3358" s="4">
        <f t="shared" si="105"/>
        <v>139.82433499999999</v>
      </c>
      <c r="N3358" s="4">
        <f t="shared" si="104"/>
        <v>204.11</v>
      </c>
    </row>
    <row r="3359" spans="1:14" x14ac:dyDescent="0.3">
      <c r="A3359" s="1">
        <v>43901</v>
      </c>
      <c r="B3359">
        <v>195.22</v>
      </c>
      <c r="C3359">
        <v>124.43</v>
      </c>
      <c r="D3359">
        <v>212.42</v>
      </c>
      <c r="E3359">
        <v>91.62</v>
      </c>
      <c r="F3359">
        <v>25.25</v>
      </c>
      <c r="G3359">
        <v>68.858000000000004</v>
      </c>
      <c r="H3359">
        <v>153.63</v>
      </c>
      <c r="L3359" s="1">
        <v>43901</v>
      </c>
      <c r="M3359" s="4">
        <f t="shared" si="105"/>
        <v>132.65992499999999</v>
      </c>
      <c r="N3359" s="4">
        <f t="shared" si="104"/>
        <v>195.22</v>
      </c>
    </row>
    <row r="3360" spans="1:14" x14ac:dyDescent="0.3">
      <c r="A3360" s="1">
        <v>43902</v>
      </c>
      <c r="B3360">
        <v>177.32</v>
      </c>
      <c r="C3360">
        <v>112.84</v>
      </c>
      <c r="D3360">
        <v>189.13</v>
      </c>
      <c r="E3360">
        <v>84.78</v>
      </c>
      <c r="F3360">
        <v>22.57</v>
      </c>
      <c r="G3360">
        <v>62.058</v>
      </c>
      <c r="H3360">
        <v>139.06</v>
      </c>
      <c r="L3360" s="1">
        <v>43902</v>
      </c>
      <c r="M3360" s="4">
        <f t="shared" si="105"/>
        <v>119.616585</v>
      </c>
      <c r="N3360" s="4">
        <f t="shared" si="104"/>
        <v>177.32</v>
      </c>
    </row>
    <row r="3361" spans="1:14" x14ac:dyDescent="0.3">
      <c r="A3361" s="1">
        <v>43903</v>
      </c>
      <c r="B3361">
        <v>192.34</v>
      </c>
      <c r="C3361">
        <v>121.92</v>
      </c>
      <c r="D3361">
        <v>209.42</v>
      </c>
      <c r="E3361">
        <v>90.66</v>
      </c>
      <c r="F3361">
        <v>23.19</v>
      </c>
      <c r="G3361">
        <v>69.492999999999995</v>
      </c>
      <c r="H3361">
        <v>158.83000000000001</v>
      </c>
      <c r="L3361" s="1">
        <v>43903</v>
      </c>
      <c r="M3361" s="4">
        <f t="shared" si="105"/>
        <v>131.46989499999998</v>
      </c>
      <c r="N3361" s="4">
        <f t="shared" si="104"/>
        <v>192.34</v>
      </c>
    </row>
    <row r="3362" spans="1:14" x14ac:dyDescent="0.3">
      <c r="A3362" s="1">
        <v>43904</v>
      </c>
      <c r="B3362">
        <v>192.34</v>
      </c>
      <c r="C3362">
        <v>121.92</v>
      </c>
      <c r="D3362">
        <v>209.42</v>
      </c>
      <c r="E3362">
        <v>90.66</v>
      </c>
      <c r="F3362">
        <v>23.19</v>
      </c>
      <c r="G3362">
        <v>69.492999999999995</v>
      </c>
      <c r="H3362">
        <v>158.83000000000001</v>
      </c>
      <c r="L3362" s="1">
        <v>43904</v>
      </c>
      <c r="M3362" s="4">
        <f t="shared" si="105"/>
        <v>131.46989499999998</v>
      </c>
      <c r="N3362" s="4">
        <f t="shared" si="104"/>
        <v>192.34</v>
      </c>
    </row>
    <row r="3363" spans="1:14" x14ac:dyDescent="0.3">
      <c r="A3363" s="1">
        <v>43905</v>
      </c>
      <c r="B3363">
        <v>192.34</v>
      </c>
      <c r="C3363">
        <v>121.92</v>
      </c>
      <c r="D3363">
        <v>209.42</v>
      </c>
      <c r="E3363">
        <v>90.66</v>
      </c>
      <c r="F3363">
        <v>23.19</v>
      </c>
      <c r="G3363">
        <v>69.492999999999995</v>
      </c>
      <c r="H3363">
        <v>158.83000000000001</v>
      </c>
      <c r="L3363" s="1">
        <v>43905</v>
      </c>
      <c r="M3363" s="4">
        <f t="shared" si="105"/>
        <v>131.46989499999998</v>
      </c>
      <c r="N3363" s="4">
        <f t="shared" si="104"/>
        <v>192.34</v>
      </c>
    </row>
    <row r="3364" spans="1:14" x14ac:dyDescent="0.3">
      <c r="A3364" s="1">
        <v>43906</v>
      </c>
      <c r="B3364">
        <v>169.3</v>
      </c>
      <c r="C3364">
        <v>107.38</v>
      </c>
      <c r="D3364">
        <v>177.53</v>
      </c>
      <c r="E3364">
        <v>81.72</v>
      </c>
      <c r="F3364">
        <v>20.04</v>
      </c>
      <c r="G3364">
        <v>60.552999999999997</v>
      </c>
      <c r="H3364">
        <v>135.41999999999999</v>
      </c>
      <c r="L3364" s="1">
        <v>43906</v>
      </c>
      <c r="M3364" s="4">
        <f t="shared" si="105"/>
        <v>113.83081999999999</v>
      </c>
      <c r="N3364" s="4">
        <f t="shared" si="104"/>
        <v>169.3</v>
      </c>
    </row>
    <row r="3365" spans="1:14" x14ac:dyDescent="0.3">
      <c r="A3365" s="1">
        <v>43907</v>
      </c>
      <c r="B3365">
        <v>182.14</v>
      </c>
      <c r="C3365">
        <v>113.44</v>
      </c>
      <c r="D3365">
        <v>193.15</v>
      </c>
      <c r="E3365">
        <v>86.85</v>
      </c>
      <c r="F3365">
        <v>21.1</v>
      </c>
      <c r="G3365">
        <v>63.215000000000003</v>
      </c>
      <c r="H3365">
        <v>146.57</v>
      </c>
      <c r="L3365" s="1">
        <v>43907</v>
      </c>
      <c r="M3365" s="4">
        <f t="shared" si="105"/>
        <v>122.00805</v>
      </c>
      <c r="N3365" s="4">
        <f t="shared" si="104"/>
        <v>182.14</v>
      </c>
    </row>
    <row r="3366" spans="1:14" x14ac:dyDescent="0.3">
      <c r="A3366" s="1">
        <v>43908</v>
      </c>
      <c r="B3366">
        <v>176.6</v>
      </c>
      <c r="C3366">
        <v>110.69</v>
      </c>
      <c r="D3366">
        <v>177.28</v>
      </c>
      <c r="E3366">
        <v>83.97</v>
      </c>
      <c r="F3366">
        <v>19.420000000000002</v>
      </c>
      <c r="G3366">
        <v>61.667999999999999</v>
      </c>
      <c r="H3366">
        <v>140.4</v>
      </c>
      <c r="L3366" s="1">
        <v>43908</v>
      </c>
      <c r="M3366" s="4">
        <f t="shared" si="105"/>
        <v>115.87351</v>
      </c>
      <c r="N3366" s="4">
        <f t="shared" si="104"/>
        <v>176.6</v>
      </c>
    </row>
    <row r="3367" spans="1:14" x14ac:dyDescent="0.3">
      <c r="A3367" s="1">
        <v>43909</v>
      </c>
      <c r="B3367">
        <v>177.66</v>
      </c>
      <c r="C3367">
        <v>114.33</v>
      </c>
      <c r="D3367">
        <v>181.84</v>
      </c>
      <c r="E3367">
        <v>82.25</v>
      </c>
      <c r="F3367">
        <v>19.2</v>
      </c>
      <c r="G3367">
        <v>61.195</v>
      </c>
      <c r="H3367">
        <v>142.71</v>
      </c>
      <c r="L3367" s="1">
        <v>43909</v>
      </c>
      <c r="M3367" s="4">
        <f t="shared" si="105"/>
        <v>118.21310000000001</v>
      </c>
      <c r="N3367" s="4">
        <f t="shared" si="104"/>
        <v>177.66</v>
      </c>
    </row>
    <row r="3368" spans="1:14" x14ac:dyDescent="0.3">
      <c r="A3368" s="1">
        <v>43910</v>
      </c>
      <c r="B3368">
        <v>170.7</v>
      </c>
      <c r="C3368">
        <v>111.49</v>
      </c>
      <c r="D3368">
        <v>176.66</v>
      </c>
      <c r="E3368">
        <v>79.09</v>
      </c>
      <c r="F3368">
        <v>18.7</v>
      </c>
      <c r="G3368">
        <v>57.31</v>
      </c>
      <c r="H3368">
        <v>137.35</v>
      </c>
      <c r="L3368" s="1">
        <v>43910</v>
      </c>
      <c r="M3368" s="4">
        <f t="shared" si="105"/>
        <v>114.52534999999999</v>
      </c>
      <c r="N3368" s="4">
        <f t="shared" si="104"/>
        <v>170.7</v>
      </c>
    </row>
    <row r="3369" spans="1:14" x14ac:dyDescent="0.3">
      <c r="A3369" s="1">
        <v>43911</v>
      </c>
      <c r="B3369">
        <v>170.7</v>
      </c>
      <c r="C3369">
        <v>111.49</v>
      </c>
      <c r="D3369">
        <v>176.66</v>
      </c>
      <c r="E3369">
        <v>79.09</v>
      </c>
      <c r="F3369">
        <v>18.7</v>
      </c>
      <c r="G3369">
        <v>57.31</v>
      </c>
      <c r="H3369">
        <v>137.35</v>
      </c>
      <c r="L3369" s="1">
        <v>43911</v>
      </c>
      <c r="M3369" s="4">
        <f t="shared" si="105"/>
        <v>114.52534999999999</v>
      </c>
      <c r="N3369" s="4">
        <f t="shared" si="104"/>
        <v>170.7</v>
      </c>
    </row>
    <row r="3370" spans="1:14" x14ac:dyDescent="0.3">
      <c r="A3370" s="1">
        <v>43912</v>
      </c>
      <c r="B3370">
        <v>170.7</v>
      </c>
      <c r="C3370">
        <v>111.49</v>
      </c>
      <c r="D3370">
        <v>176.66</v>
      </c>
      <c r="E3370">
        <v>79.09</v>
      </c>
      <c r="F3370">
        <v>18.7</v>
      </c>
      <c r="G3370">
        <v>57.31</v>
      </c>
      <c r="H3370">
        <v>137.35</v>
      </c>
      <c r="L3370" s="1">
        <v>43912</v>
      </c>
      <c r="M3370" s="4">
        <f t="shared" si="105"/>
        <v>114.52534999999999</v>
      </c>
      <c r="N3370" s="4">
        <f t="shared" si="104"/>
        <v>170.7</v>
      </c>
    </row>
    <row r="3371" spans="1:14" x14ac:dyDescent="0.3">
      <c r="A3371" s="1">
        <v>43913</v>
      </c>
      <c r="B3371">
        <v>170.46</v>
      </c>
      <c r="C3371">
        <v>111.72</v>
      </c>
      <c r="D3371">
        <v>182.97</v>
      </c>
      <c r="E3371">
        <v>74.62</v>
      </c>
      <c r="F3371">
        <v>18.13</v>
      </c>
      <c r="G3371">
        <v>56.093000000000004</v>
      </c>
      <c r="H3371">
        <v>135.97999999999999</v>
      </c>
      <c r="L3371" s="1">
        <v>43913</v>
      </c>
      <c r="M3371" s="4">
        <f t="shared" si="105"/>
        <v>115.253865</v>
      </c>
      <c r="N3371" s="4">
        <f t="shared" si="104"/>
        <v>170.46</v>
      </c>
    </row>
    <row r="3372" spans="1:14" x14ac:dyDescent="0.3">
      <c r="A3372" s="1">
        <v>43914</v>
      </c>
      <c r="B3372">
        <v>183.66</v>
      </c>
      <c r="C3372">
        <v>120.89</v>
      </c>
      <c r="D3372">
        <v>202.76</v>
      </c>
      <c r="E3372">
        <v>80.37</v>
      </c>
      <c r="F3372">
        <v>20.83</v>
      </c>
      <c r="G3372">
        <v>61.72</v>
      </c>
      <c r="H3372">
        <v>148.34</v>
      </c>
      <c r="L3372" s="1">
        <v>43914</v>
      </c>
      <c r="M3372" s="4">
        <f t="shared" si="105"/>
        <v>126.07341499999998</v>
      </c>
      <c r="N3372" s="4">
        <f t="shared" si="104"/>
        <v>183.66</v>
      </c>
    </row>
    <row r="3373" spans="1:14" x14ac:dyDescent="0.3">
      <c r="A3373" s="1">
        <v>43915</v>
      </c>
      <c r="B3373">
        <v>182.3</v>
      </c>
      <c r="C3373">
        <v>119.88</v>
      </c>
      <c r="D3373">
        <v>199.43</v>
      </c>
      <c r="E3373">
        <v>81.44</v>
      </c>
      <c r="F3373">
        <v>22.3</v>
      </c>
      <c r="G3373">
        <v>61.38</v>
      </c>
      <c r="H3373">
        <v>146.91999999999999</v>
      </c>
      <c r="L3373" s="1">
        <v>43915</v>
      </c>
      <c r="M3373" s="4">
        <f t="shared" si="105"/>
        <v>124.87264999999999</v>
      </c>
      <c r="N3373" s="4">
        <f t="shared" si="104"/>
        <v>182.3</v>
      </c>
    </row>
    <row r="3374" spans="1:14" x14ac:dyDescent="0.3">
      <c r="A3374" s="1">
        <v>43916</v>
      </c>
      <c r="B3374">
        <v>191.9</v>
      </c>
      <c r="C3374">
        <v>125.87</v>
      </c>
      <c r="D3374">
        <v>212.84</v>
      </c>
      <c r="E3374">
        <v>86.85</v>
      </c>
      <c r="F3374">
        <v>22.64</v>
      </c>
      <c r="G3374">
        <v>64.61</v>
      </c>
      <c r="H3374">
        <v>156.11000000000001</v>
      </c>
      <c r="L3374" s="1">
        <v>43916</v>
      </c>
      <c r="M3374" s="4">
        <f t="shared" si="105"/>
        <v>132.37531999999999</v>
      </c>
      <c r="N3374" s="4">
        <f t="shared" si="104"/>
        <v>191.9</v>
      </c>
    </row>
    <row r="3375" spans="1:14" x14ac:dyDescent="0.3">
      <c r="A3375" s="1">
        <v>43917</v>
      </c>
      <c r="B3375">
        <v>185.3</v>
      </c>
      <c r="C3375">
        <v>122.11</v>
      </c>
      <c r="D3375">
        <v>202.28</v>
      </c>
      <c r="E3375">
        <v>84.99</v>
      </c>
      <c r="F3375">
        <v>21.34</v>
      </c>
      <c r="G3375">
        <v>61.935000000000002</v>
      </c>
      <c r="H3375">
        <v>149.69999999999999</v>
      </c>
      <c r="L3375" s="1">
        <v>43917</v>
      </c>
      <c r="M3375" s="4">
        <f t="shared" si="105"/>
        <v>127.23116999999999</v>
      </c>
      <c r="N3375" s="4">
        <f t="shared" si="104"/>
        <v>185.3</v>
      </c>
    </row>
    <row r="3376" spans="1:14" x14ac:dyDescent="0.3">
      <c r="A3376" s="1">
        <v>43918</v>
      </c>
      <c r="B3376">
        <v>185.3</v>
      </c>
      <c r="C3376">
        <v>122.11</v>
      </c>
      <c r="D3376">
        <v>202.28</v>
      </c>
      <c r="E3376">
        <v>84.99</v>
      </c>
      <c r="F3376">
        <v>21.34</v>
      </c>
      <c r="G3376">
        <v>61.935000000000002</v>
      </c>
      <c r="H3376">
        <v>149.69999999999999</v>
      </c>
      <c r="L3376" s="1">
        <v>43918</v>
      </c>
      <c r="M3376" s="4">
        <f t="shared" si="105"/>
        <v>127.23116999999999</v>
      </c>
      <c r="N3376" s="4">
        <f t="shared" si="104"/>
        <v>185.3</v>
      </c>
    </row>
    <row r="3377" spans="1:14" x14ac:dyDescent="0.3">
      <c r="A3377" s="1">
        <v>43919</v>
      </c>
      <c r="B3377">
        <v>185.3</v>
      </c>
      <c r="C3377">
        <v>122.11</v>
      </c>
      <c r="D3377">
        <v>202.28</v>
      </c>
      <c r="E3377">
        <v>84.99</v>
      </c>
      <c r="F3377">
        <v>21.34</v>
      </c>
      <c r="G3377">
        <v>61.935000000000002</v>
      </c>
      <c r="H3377">
        <v>149.69999999999999</v>
      </c>
      <c r="L3377" s="1">
        <v>43919</v>
      </c>
      <c r="M3377" s="4">
        <f t="shared" si="105"/>
        <v>127.23116999999999</v>
      </c>
      <c r="N3377" s="4">
        <f t="shared" si="104"/>
        <v>185.3</v>
      </c>
    </row>
    <row r="3378" spans="1:14" x14ac:dyDescent="0.3">
      <c r="A3378" s="1">
        <v>43920</v>
      </c>
      <c r="B3378">
        <v>192.04</v>
      </c>
      <c r="C3378">
        <v>125.29</v>
      </c>
      <c r="D3378">
        <v>209.32</v>
      </c>
      <c r="E3378">
        <v>88.97</v>
      </c>
      <c r="F3378">
        <v>21.76</v>
      </c>
      <c r="G3378">
        <v>63.703000000000003</v>
      </c>
      <c r="H3378">
        <v>160.22999999999999</v>
      </c>
      <c r="L3378" s="1">
        <v>43920</v>
      </c>
      <c r="M3378" s="4">
        <f t="shared" si="105"/>
        <v>131.93118000000001</v>
      </c>
      <c r="N3378" s="4">
        <f t="shared" si="104"/>
        <v>192.04</v>
      </c>
    </row>
    <row r="3379" spans="1:14" x14ac:dyDescent="0.3">
      <c r="A3379" s="1">
        <v>43921</v>
      </c>
      <c r="B3379">
        <v>190.4</v>
      </c>
      <c r="C3379">
        <v>123.73</v>
      </c>
      <c r="D3379">
        <v>205.21</v>
      </c>
      <c r="E3379">
        <v>88.58</v>
      </c>
      <c r="F3379">
        <v>21.71</v>
      </c>
      <c r="G3379">
        <v>63.573</v>
      </c>
      <c r="H3379">
        <v>157.71</v>
      </c>
      <c r="L3379" s="1">
        <v>43921</v>
      </c>
      <c r="M3379" s="4">
        <f t="shared" si="105"/>
        <v>130.034155</v>
      </c>
      <c r="N3379" s="4">
        <f t="shared" si="104"/>
        <v>190.4</v>
      </c>
    </row>
    <row r="3380" spans="1:14" x14ac:dyDescent="0.3">
      <c r="A3380" s="1">
        <v>43922</v>
      </c>
      <c r="B3380">
        <v>182.31</v>
      </c>
      <c r="C3380">
        <v>118.74</v>
      </c>
      <c r="D3380">
        <v>193.98</v>
      </c>
      <c r="E3380">
        <v>85.21</v>
      </c>
      <c r="F3380">
        <v>20.45</v>
      </c>
      <c r="G3380">
        <v>60.228000000000002</v>
      </c>
      <c r="H3380">
        <v>152.11000000000001</v>
      </c>
      <c r="L3380" s="1">
        <v>43922</v>
      </c>
      <c r="M3380" s="4">
        <f t="shared" si="105"/>
        <v>124.079525</v>
      </c>
      <c r="N3380" s="4">
        <f t="shared" si="104"/>
        <v>182.31</v>
      </c>
    </row>
    <row r="3381" spans="1:14" x14ac:dyDescent="0.3">
      <c r="A3381" s="1">
        <v>43923</v>
      </c>
      <c r="B3381">
        <v>186.01</v>
      </c>
      <c r="C3381">
        <v>119.14</v>
      </c>
      <c r="D3381">
        <v>199.76</v>
      </c>
      <c r="E3381">
        <v>87.57</v>
      </c>
      <c r="F3381">
        <v>20.71</v>
      </c>
      <c r="G3381">
        <v>61.232999999999997</v>
      </c>
      <c r="H3381">
        <v>155.26</v>
      </c>
      <c r="L3381" s="1">
        <v>43923</v>
      </c>
      <c r="M3381" s="4">
        <f t="shared" si="105"/>
        <v>126.43415499999999</v>
      </c>
      <c r="N3381" s="4">
        <f t="shared" si="104"/>
        <v>186.01</v>
      </c>
    </row>
    <row r="3382" spans="1:14" x14ac:dyDescent="0.3">
      <c r="A3382" s="1">
        <v>43924</v>
      </c>
      <c r="B3382">
        <v>183.37</v>
      </c>
      <c r="C3382">
        <v>117.99</v>
      </c>
      <c r="D3382">
        <v>195.98</v>
      </c>
      <c r="E3382">
        <v>86.78</v>
      </c>
      <c r="F3382">
        <v>20.32</v>
      </c>
      <c r="G3382">
        <v>60.353000000000002</v>
      </c>
      <c r="H3382">
        <v>153.83000000000001</v>
      </c>
      <c r="L3382" s="1">
        <v>43924</v>
      </c>
      <c r="M3382" s="4">
        <f t="shared" si="105"/>
        <v>124.73695999999998</v>
      </c>
      <c r="N3382" s="4">
        <f t="shared" si="104"/>
        <v>183.37</v>
      </c>
    </row>
    <row r="3383" spans="1:14" x14ac:dyDescent="0.3">
      <c r="A3383" s="1">
        <v>43925</v>
      </c>
      <c r="B3383">
        <v>183.37</v>
      </c>
      <c r="C3383">
        <v>117.99</v>
      </c>
      <c r="D3383">
        <v>195.98</v>
      </c>
      <c r="E3383">
        <v>86.78</v>
      </c>
      <c r="F3383">
        <v>20.32</v>
      </c>
      <c r="G3383">
        <v>60.353000000000002</v>
      </c>
      <c r="H3383">
        <v>153.83000000000001</v>
      </c>
      <c r="L3383" s="1">
        <v>43925</v>
      </c>
      <c r="M3383" s="4">
        <f t="shared" si="105"/>
        <v>124.73695999999998</v>
      </c>
      <c r="N3383" s="4">
        <f t="shared" si="104"/>
        <v>183.37</v>
      </c>
    </row>
    <row r="3384" spans="1:14" x14ac:dyDescent="0.3">
      <c r="A3384" s="1">
        <v>43926</v>
      </c>
      <c r="B3384">
        <v>183.37</v>
      </c>
      <c r="C3384">
        <v>117.99</v>
      </c>
      <c r="D3384">
        <v>195.98</v>
      </c>
      <c r="E3384">
        <v>86.78</v>
      </c>
      <c r="F3384">
        <v>20.32</v>
      </c>
      <c r="G3384">
        <v>60.353000000000002</v>
      </c>
      <c r="H3384">
        <v>153.83000000000001</v>
      </c>
      <c r="L3384" s="1">
        <v>43926</v>
      </c>
      <c r="M3384" s="4">
        <f t="shared" si="105"/>
        <v>124.73695999999998</v>
      </c>
      <c r="N3384" s="4">
        <f t="shared" si="104"/>
        <v>183.37</v>
      </c>
    </row>
    <row r="3385" spans="1:14" x14ac:dyDescent="0.3">
      <c r="A3385" s="1">
        <v>43927</v>
      </c>
      <c r="B3385">
        <v>196.48</v>
      </c>
      <c r="C3385">
        <v>127</v>
      </c>
      <c r="D3385">
        <v>215.97</v>
      </c>
      <c r="E3385">
        <v>91.33</v>
      </c>
      <c r="F3385">
        <v>21.94</v>
      </c>
      <c r="G3385">
        <v>65.617999999999995</v>
      </c>
      <c r="H3385">
        <v>165.27</v>
      </c>
      <c r="L3385" s="1">
        <v>43927</v>
      </c>
      <c r="M3385" s="4">
        <f t="shared" si="105"/>
        <v>135.24177</v>
      </c>
      <c r="N3385" s="4">
        <f t="shared" si="104"/>
        <v>196.48</v>
      </c>
    </row>
    <row r="3386" spans="1:14" x14ac:dyDescent="0.3">
      <c r="A3386" s="1">
        <v>43928</v>
      </c>
      <c r="B3386">
        <v>196.4</v>
      </c>
      <c r="C3386">
        <v>126.92</v>
      </c>
      <c r="D3386">
        <v>215.2</v>
      </c>
      <c r="E3386">
        <v>90.58</v>
      </c>
      <c r="F3386">
        <v>22.2</v>
      </c>
      <c r="G3386">
        <v>64.858000000000004</v>
      </c>
      <c r="H3386">
        <v>163.49</v>
      </c>
      <c r="L3386" s="1">
        <v>43928</v>
      </c>
      <c r="M3386" s="4">
        <f t="shared" si="105"/>
        <v>134.6549</v>
      </c>
      <c r="N3386" s="4">
        <f t="shared" si="104"/>
        <v>196.4</v>
      </c>
    </row>
    <row r="3387" spans="1:14" x14ac:dyDescent="0.3">
      <c r="A3387" s="1">
        <v>43929</v>
      </c>
      <c r="B3387">
        <v>200.57</v>
      </c>
      <c r="C3387">
        <v>131.24</v>
      </c>
      <c r="D3387">
        <v>222.4</v>
      </c>
      <c r="E3387">
        <v>94.31</v>
      </c>
      <c r="F3387">
        <v>22.87</v>
      </c>
      <c r="G3387">
        <v>66.518000000000001</v>
      </c>
      <c r="H3387">
        <v>165.13</v>
      </c>
      <c r="L3387" s="1">
        <v>43929</v>
      </c>
      <c r="M3387" s="4">
        <f t="shared" si="105"/>
        <v>138.85673499999999</v>
      </c>
      <c r="N3387" s="4">
        <f t="shared" si="104"/>
        <v>200.57</v>
      </c>
    </row>
    <row r="3388" spans="1:14" x14ac:dyDescent="0.3">
      <c r="A3388" s="1">
        <v>43930</v>
      </c>
      <c r="B3388">
        <v>200.86</v>
      </c>
      <c r="C3388">
        <v>132.38999999999999</v>
      </c>
      <c r="D3388">
        <v>217.59</v>
      </c>
      <c r="E3388">
        <v>94.83</v>
      </c>
      <c r="F3388">
        <v>23.61</v>
      </c>
      <c r="G3388">
        <v>66.998000000000005</v>
      </c>
      <c r="H3388">
        <v>165.14</v>
      </c>
      <c r="L3388" s="1">
        <v>43930</v>
      </c>
      <c r="M3388" s="4">
        <f t="shared" si="105"/>
        <v>138.18410499999999</v>
      </c>
      <c r="N3388" s="4">
        <f t="shared" si="104"/>
        <v>200.86</v>
      </c>
    </row>
    <row r="3389" spans="1:14" x14ac:dyDescent="0.3">
      <c r="A3389" s="1">
        <v>43931</v>
      </c>
      <c r="B3389">
        <v>200.86</v>
      </c>
      <c r="C3389">
        <v>132.38999999999999</v>
      </c>
      <c r="D3389">
        <v>217.59</v>
      </c>
      <c r="E3389">
        <v>94.83</v>
      </c>
      <c r="F3389">
        <v>23.61</v>
      </c>
      <c r="G3389">
        <v>66.998000000000005</v>
      </c>
      <c r="H3389">
        <v>165.14</v>
      </c>
      <c r="L3389" s="1">
        <v>43931</v>
      </c>
      <c r="M3389" s="4">
        <f t="shared" si="105"/>
        <v>138.18410499999999</v>
      </c>
      <c r="N3389" s="4">
        <f t="shared" si="104"/>
        <v>200.86</v>
      </c>
    </row>
    <row r="3390" spans="1:14" x14ac:dyDescent="0.3">
      <c r="A3390" s="1">
        <v>43932</v>
      </c>
      <c r="B3390">
        <v>200.86</v>
      </c>
      <c r="C3390">
        <v>132.38999999999999</v>
      </c>
      <c r="D3390">
        <v>217.59</v>
      </c>
      <c r="E3390">
        <v>94.83</v>
      </c>
      <c r="F3390">
        <v>23.61</v>
      </c>
      <c r="G3390">
        <v>66.998000000000005</v>
      </c>
      <c r="H3390">
        <v>165.14</v>
      </c>
      <c r="L3390" s="1">
        <v>43932</v>
      </c>
      <c r="M3390" s="4">
        <f t="shared" si="105"/>
        <v>138.18410499999999</v>
      </c>
      <c r="N3390" s="4">
        <f t="shared" si="104"/>
        <v>200.86</v>
      </c>
    </row>
    <row r="3391" spans="1:14" x14ac:dyDescent="0.3">
      <c r="A3391" s="1">
        <v>43933</v>
      </c>
      <c r="B3391">
        <v>200.86</v>
      </c>
      <c r="C3391">
        <v>132.38999999999999</v>
      </c>
      <c r="D3391">
        <v>217.59</v>
      </c>
      <c r="E3391">
        <v>94.83</v>
      </c>
      <c r="F3391">
        <v>23.61</v>
      </c>
      <c r="G3391">
        <v>66.998000000000005</v>
      </c>
      <c r="H3391">
        <v>165.14</v>
      </c>
      <c r="L3391" s="1">
        <v>43933</v>
      </c>
      <c r="M3391" s="4">
        <f t="shared" si="105"/>
        <v>138.18410499999999</v>
      </c>
      <c r="N3391" s="4">
        <f t="shared" si="104"/>
        <v>200.86</v>
      </c>
    </row>
    <row r="3392" spans="1:14" x14ac:dyDescent="0.3">
      <c r="A3392" s="1">
        <v>43934</v>
      </c>
      <c r="B3392">
        <v>203.03</v>
      </c>
      <c r="C3392">
        <v>132.91</v>
      </c>
      <c r="D3392">
        <v>220.05</v>
      </c>
      <c r="E3392">
        <v>94</v>
      </c>
      <c r="F3392">
        <v>23.47</v>
      </c>
      <c r="G3392">
        <v>68.313000000000002</v>
      </c>
      <c r="H3392">
        <v>165.51</v>
      </c>
      <c r="L3392" s="1">
        <v>43934</v>
      </c>
      <c r="M3392" s="4">
        <f t="shared" si="105"/>
        <v>139.025035</v>
      </c>
      <c r="N3392" s="4">
        <f t="shared" si="104"/>
        <v>203.03</v>
      </c>
    </row>
    <row r="3393" spans="1:14" x14ac:dyDescent="0.3">
      <c r="A3393" s="1">
        <v>43935</v>
      </c>
      <c r="B3393">
        <v>211.86</v>
      </c>
      <c r="C3393">
        <v>137.47999999999999</v>
      </c>
      <c r="D3393">
        <v>230.2</v>
      </c>
      <c r="E3393">
        <v>97.12</v>
      </c>
      <c r="F3393">
        <v>24.27</v>
      </c>
      <c r="G3393">
        <v>71.763000000000005</v>
      </c>
      <c r="H3393">
        <v>173.7</v>
      </c>
      <c r="L3393" s="1">
        <v>43935</v>
      </c>
      <c r="M3393" s="4">
        <f t="shared" si="105"/>
        <v>144.79443499999999</v>
      </c>
      <c r="N3393" s="4">
        <f t="shared" si="104"/>
        <v>211.86</v>
      </c>
    </row>
    <row r="3394" spans="1:14" x14ac:dyDescent="0.3">
      <c r="A3394" s="1">
        <v>43936</v>
      </c>
      <c r="B3394">
        <v>209.43</v>
      </c>
      <c r="C3394">
        <v>136.47999999999999</v>
      </c>
      <c r="D3394">
        <v>223.35</v>
      </c>
      <c r="E3394">
        <v>96.62</v>
      </c>
      <c r="F3394">
        <v>23.53</v>
      </c>
      <c r="G3394">
        <v>71.108000000000004</v>
      </c>
      <c r="H3394">
        <v>171.88</v>
      </c>
      <c r="L3394" s="1">
        <v>43936</v>
      </c>
      <c r="M3394" s="4">
        <f t="shared" si="105"/>
        <v>142.40906499999997</v>
      </c>
      <c r="N3394" s="4">
        <f t="shared" ref="N3394:N3457" si="106">B3394</f>
        <v>209.43</v>
      </c>
    </row>
    <row r="3395" spans="1:14" x14ac:dyDescent="0.3">
      <c r="A3395" s="1">
        <v>43937</v>
      </c>
      <c r="B3395">
        <v>213.25</v>
      </c>
      <c r="C3395">
        <v>137.66</v>
      </c>
      <c r="D3395">
        <v>229.62</v>
      </c>
      <c r="E3395">
        <v>98.73</v>
      </c>
      <c r="F3395">
        <v>23.81</v>
      </c>
      <c r="G3395">
        <v>71.673000000000002</v>
      </c>
      <c r="H3395">
        <v>177.04</v>
      </c>
      <c r="L3395" s="1">
        <v>43937</v>
      </c>
      <c r="M3395" s="4">
        <f t="shared" ref="M3395:M3458" si="107">C3395*0.35+D3395*25%+E3395*15%+F3395*0.05%+G3395*10%+H3395*10%</f>
        <v>145.278705</v>
      </c>
      <c r="N3395" s="4">
        <f t="shared" si="106"/>
        <v>213.25</v>
      </c>
    </row>
    <row r="3396" spans="1:14" x14ac:dyDescent="0.3">
      <c r="A3396" s="1">
        <v>43938</v>
      </c>
      <c r="B3396">
        <v>215.29</v>
      </c>
      <c r="C3396">
        <v>139.83000000000001</v>
      </c>
      <c r="D3396">
        <v>231.4</v>
      </c>
      <c r="E3396">
        <v>100.78</v>
      </c>
      <c r="F3396">
        <v>24.51</v>
      </c>
      <c r="G3396">
        <v>70.7</v>
      </c>
      <c r="H3396">
        <v>178.6</v>
      </c>
      <c r="L3396" s="1">
        <v>43938</v>
      </c>
      <c r="M3396" s="4">
        <f t="shared" si="107"/>
        <v>146.84975500000002</v>
      </c>
      <c r="N3396" s="4">
        <f t="shared" si="106"/>
        <v>215.29</v>
      </c>
    </row>
    <row r="3397" spans="1:14" x14ac:dyDescent="0.3">
      <c r="A3397" s="1">
        <v>43939</v>
      </c>
      <c r="B3397">
        <v>215.29</v>
      </c>
      <c r="C3397">
        <v>139.83000000000001</v>
      </c>
      <c r="D3397">
        <v>231.4</v>
      </c>
      <c r="E3397">
        <v>100.78</v>
      </c>
      <c r="F3397">
        <v>24.51</v>
      </c>
      <c r="G3397">
        <v>70.7</v>
      </c>
      <c r="H3397">
        <v>178.6</v>
      </c>
      <c r="L3397" s="1">
        <v>43939</v>
      </c>
      <c r="M3397" s="4">
        <f t="shared" si="107"/>
        <v>146.84975500000002</v>
      </c>
      <c r="N3397" s="4">
        <f t="shared" si="106"/>
        <v>215.29</v>
      </c>
    </row>
    <row r="3398" spans="1:14" x14ac:dyDescent="0.3">
      <c r="A3398" s="1">
        <v>43940</v>
      </c>
      <c r="B3398">
        <v>215.29</v>
      </c>
      <c r="C3398">
        <v>139.83000000000001</v>
      </c>
      <c r="D3398">
        <v>231.4</v>
      </c>
      <c r="E3398">
        <v>100.78</v>
      </c>
      <c r="F3398">
        <v>24.51</v>
      </c>
      <c r="G3398">
        <v>70.7</v>
      </c>
      <c r="H3398">
        <v>178.6</v>
      </c>
      <c r="L3398" s="1">
        <v>43940</v>
      </c>
      <c r="M3398" s="4">
        <f t="shared" si="107"/>
        <v>146.84975500000002</v>
      </c>
      <c r="N3398" s="4">
        <f t="shared" si="106"/>
        <v>215.29</v>
      </c>
    </row>
    <row r="3399" spans="1:14" x14ac:dyDescent="0.3">
      <c r="A3399" s="1">
        <v>43941</v>
      </c>
      <c r="B3399">
        <v>212.74</v>
      </c>
      <c r="C3399">
        <v>140.62</v>
      </c>
      <c r="D3399">
        <v>226.37</v>
      </c>
      <c r="E3399">
        <v>99.98</v>
      </c>
      <c r="F3399">
        <v>24.07</v>
      </c>
      <c r="G3399">
        <v>69.233000000000004</v>
      </c>
      <c r="H3399">
        <v>175.06</v>
      </c>
      <c r="L3399" s="1">
        <v>43941</v>
      </c>
      <c r="M3399" s="4">
        <f t="shared" si="107"/>
        <v>145.24783500000001</v>
      </c>
      <c r="N3399" s="4">
        <f t="shared" si="106"/>
        <v>212.74</v>
      </c>
    </row>
    <row r="3400" spans="1:14" x14ac:dyDescent="0.3">
      <c r="A3400" s="1">
        <v>43942</v>
      </c>
      <c r="B3400">
        <v>204.89</v>
      </c>
      <c r="C3400">
        <v>135.78</v>
      </c>
      <c r="D3400">
        <v>215.28</v>
      </c>
      <c r="E3400">
        <v>96.94</v>
      </c>
      <c r="F3400">
        <v>23.1</v>
      </c>
      <c r="G3400">
        <v>67.093000000000004</v>
      </c>
      <c r="H3400">
        <v>167.82</v>
      </c>
      <c r="L3400" s="1">
        <v>43942</v>
      </c>
      <c r="M3400" s="4">
        <f t="shared" si="107"/>
        <v>139.38684999999998</v>
      </c>
      <c r="N3400" s="4">
        <f t="shared" si="106"/>
        <v>204.89</v>
      </c>
    </row>
    <row r="3401" spans="1:14" x14ac:dyDescent="0.3">
      <c r="A3401" s="1">
        <v>43943</v>
      </c>
      <c r="B3401">
        <v>210.97</v>
      </c>
      <c r="C3401">
        <v>140.99</v>
      </c>
      <c r="D3401">
        <v>228.31</v>
      </c>
      <c r="E3401">
        <v>98.42</v>
      </c>
      <c r="F3401">
        <v>23.75</v>
      </c>
      <c r="G3401">
        <v>69.025000000000006</v>
      </c>
      <c r="H3401">
        <v>173.52</v>
      </c>
      <c r="L3401" s="1">
        <v>43943</v>
      </c>
      <c r="M3401" s="4">
        <f t="shared" si="107"/>
        <v>145.45337500000002</v>
      </c>
      <c r="N3401" s="4">
        <f t="shared" si="106"/>
        <v>210.97</v>
      </c>
    </row>
    <row r="3402" spans="1:14" x14ac:dyDescent="0.3">
      <c r="A3402" s="1">
        <v>43944</v>
      </c>
      <c r="B3402">
        <v>210.52</v>
      </c>
      <c r="C3402">
        <v>140.84</v>
      </c>
      <c r="D3402">
        <v>226.03</v>
      </c>
      <c r="E3402">
        <v>98.96</v>
      </c>
      <c r="F3402">
        <v>23.82</v>
      </c>
      <c r="G3402">
        <v>68.757999999999996</v>
      </c>
      <c r="H3402">
        <v>171.42</v>
      </c>
      <c r="L3402" s="1">
        <v>43944</v>
      </c>
      <c r="M3402" s="4">
        <f t="shared" si="107"/>
        <v>144.67520999999999</v>
      </c>
      <c r="N3402" s="4">
        <f t="shared" si="106"/>
        <v>210.52</v>
      </c>
    </row>
    <row r="3403" spans="1:14" x14ac:dyDescent="0.3">
      <c r="A3403" s="1">
        <v>43945</v>
      </c>
      <c r="B3403">
        <v>213.84</v>
      </c>
      <c r="C3403">
        <v>143.56</v>
      </c>
      <c r="D3403">
        <v>230.73</v>
      </c>
      <c r="E3403">
        <v>100.29</v>
      </c>
      <c r="F3403">
        <v>24.09</v>
      </c>
      <c r="G3403">
        <v>70.742999999999995</v>
      </c>
      <c r="H3403">
        <v>174.55</v>
      </c>
      <c r="L3403" s="1">
        <v>43945</v>
      </c>
      <c r="M3403" s="4">
        <f t="shared" si="107"/>
        <v>147.51334499999999</v>
      </c>
      <c r="N3403" s="4">
        <f t="shared" si="106"/>
        <v>213.84</v>
      </c>
    </row>
    <row r="3404" spans="1:14" x14ac:dyDescent="0.3">
      <c r="A3404" s="1">
        <v>43946</v>
      </c>
      <c r="B3404">
        <v>213.84</v>
      </c>
      <c r="C3404">
        <v>143.56</v>
      </c>
      <c r="D3404">
        <v>230.73</v>
      </c>
      <c r="E3404">
        <v>100.29</v>
      </c>
      <c r="F3404">
        <v>24.09</v>
      </c>
      <c r="G3404">
        <v>70.742999999999995</v>
      </c>
      <c r="H3404">
        <v>174.55</v>
      </c>
      <c r="L3404" s="1">
        <v>43946</v>
      </c>
      <c r="M3404" s="4">
        <f t="shared" si="107"/>
        <v>147.51334499999999</v>
      </c>
      <c r="N3404" s="4">
        <f t="shared" si="106"/>
        <v>213.84</v>
      </c>
    </row>
    <row r="3405" spans="1:14" x14ac:dyDescent="0.3">
      <c r="A3405" s="1">
        <v>43947</v>
      </c>
      <c r="B3405">
        <v>213.84</v>
      </c>
      <c r="C3405">
        <v>143.56</v>
      </c>
      <c r="D3405">
        <v>230.73</v>
      </c>
      <c r="E3405">
        <v>100.29</v>
      </c>
      <c r="F3405">
        <v>24.09</v>
      </c>
      <c r="G3405">
        <v>70.742999999999995</v>
      </c>
      <c r="H3405">
        <v>174.55</v>
      </c>
      <c r="L3405" s="1">
        <v>43947</v>
      </c>
      <c r="M3405" s="4">
        <f t="shared" si="107"/>
        <v>147.51334499999999</v>
      </c>
      <c r="N3405" s="4">
        <f t="shared" si="106"/>
        <v>213.84</v>
      </c>
    </row>
    <row r="3406" spans="1:14" x14ac:dyDescent="0.3">
      <c r="A3406" s="1">
        <v>43948</v>
      </c>
      <c r="B3406">
        <v>215.56</v>
      </c>
      <c r="C3406">
        <v>145.47</v>
      </c>
      <c r="D3406">
        <v>233.81</v>
      </c>
      <c r="E3406">
        <v>101.58</v>
      </c>
      <c r="F3406">
        <v>24.81</v>
      </c>
      <c r="G3406">
        <v>70.793000000000006</v>
      </c>
      <c r="H3406">
        <v>174.05</v>
      </c>
      <c r="L3406" s="1">
        <v>43948</v>
      </c>
      <c r="M3406" s="4">
        <f t="shared" si="107"/>
        <v>149.10070499999998</v>
      </c>
      <c r="N3406" s="4">
        <f t="shared" si="106"/>
        <v>215.56</v>
      </c>
    </row>
    <row r="3407" spans="1:14" x14ac:dyDescent="0.3">
      <c r="A3407" s="1">
        <v>43949</v>
      </c>
      <c r="B3407">
        <v>211.5</v>
      </c>
      <c r="C3407">
        <v>142.97</v>
      </c>
      <c r="D3407">
        <v>232.6</v>
      </c>
      <c r="E3407">
        <v>99.53</v>
      </c>
      <c r="F3407">
        <v>25.2</v>
      </c>
      <c r="G3407">
        <v>69.644999999999996</v>
      </c>
      <c r="H3407">
        <v>169.81</v>
      </c>
      <c r="L3407" s="1">
        <v>43949</v>
      </c>
      <c r="M3407" s="4">
        <f t="shared" si="107"/>
        <v>147.0771</v>
      </c>
      <c r="N3407" s="4">
        <f t="shared" si="106"/>
        <v>211.5</v>
      </c>
    </row>
    <row r="3408" spans="1:14" x14ac:dyDescent="0.3">
      <c r="A3408" s="1">
        <v>43950</v>
      </c>
      <c r="B3408">
        <v>219</v>
      </c>
      <c r="C3408">
        <v>147.87</v>
      </c>
      <c r="D3408">
        <v>243.64</v>
      </c>
      <c r="E3408">
        <v>100.19</v>
      </c>
      <c r="F3408">
        <v>25.91</v>
      </c>
      <c r="G3408">
        <v>71.933000000000007</v>
      </c>
      <c r="H3408">
        <v>177.43</v>
      </c>
      <c r="L3408" s="1">
        <v>43950</v>
      </c>
      <c r="M3408" s="4">
        <f t="shared" si="107"/>
        <v>152.64225500000001</v>
      </c>
      <c r="N3408" s="4">
        <f t="shared" si="106"/>
        <v>219</v>
      </c>
    </row>
    <row r="3409" spans="1:14" x14ac:dyDescent="0.3">
      <c r="A3409" s="1">
        <v>43951</v>
      </c>
      <c r="B3409">
        <v>218.91</v>
      </c>
      <c r="C3409">
        <v>147.69999999999999</v>
      </c>
      <c r="D3409">
        <v>235.04</v>
      </c>
      <c r="E3409">
        <v>99.73</v>
      </c>
      <c r="F3409">
        <v>25.4</v>
      </c>
      <c r="G3409">
        <v>73.45</v>
      </c>
      <c r="H3409">
        <v>179.21</v>
      </c>
      <c r="L3409" s="1">
        <v>43951</v>
      </c>
      <c r="M3409" s="4">
        <f t="shared" si="107"/>
        <v>150.69319999999999</v>
      </c>
      <c r="N3409" s="4">
        <f t="shared" si="106"/>
        <v>218.91</v>
      </c>
    </row>
    <row r="3410" spans="1:14" x14ac:dyDescent="0.3">
      <c r="A3410" s="1">
        <v>43952</v>
      </c>
      <c r="B3410">
        <v>212.74</v>
      </c>
      <c r="C3410">
        <v>143.26</v>
      </c>
      <c r="D3410">
        <v>223.58</v>
      </c>
      <c r="E3410">
        <v>97.83</v>
      </c>
      <c r="F3410">
        <v>24.04</v>
      </c>
      <c r="G3410">
        <v>72.268000000000001</v>
      </c>
      <c r="H3410">
        <v>174.57</v>
      </c>
      <c r="L3410" s="1">
        <v>43952</v>
      </c>
      <c r="M3410" s="4">
        <f t="shared" si="107"/>
        <v>145.40631999999999</v>
      </c>
      <c r="N3410" s="4">
        <f t="shared" si="106"/>
        <v>212.74</v>
      </c>
    </row>
    <row r="3411" spans="1:14" x14ac:dyDescent="0.3">
      <c r="A3411" s="1">
        <v>43953</v>
      </c>
      <c r="B3411">
        <v>212.74</v>
      </c>
      <c r="C3411">
        <v>143.26</v>
      </c>
      <c r="D3411">
        <v>223.58</v>
      </c>
      <c r="E3411">
        <v>97.83</v>
      </c>
      <c r="F3411">
        <v>24.04</v>
      </c>
      <c r="G3411">
        <v>72.268000000000001</v>
      </c>
      <c r="H3411">
        <v>174.57</v>
      </c>
      <c r="L3411" s="1">
        <v>43953</v>
      </c>
      <c r="M3411" s="4">
        <f t="shared" si="107"/>
        <v>145.40631999999999</v>
      </c>
      <c r="N3411" s="4">
        <f t="shared" si="106"/>
        <v>212.74</v>
      </c>
    </row>
    <row r="3412" spans="1:14" x14ac:dyDescent="0.3">
      <c r="A3412" s="1">
        <v>43954</v>
      </c>
      <c r="B3412">
        <v>212.74</v>
      </c>
      <c r="C3412">
        <v>143.26</v>
      </c>
      <c r="D3412">
        <v>223.58</v>
      </c>
      <c r="E3412">
        <v>97.83</v>
      </c>
      <c r="F3412">
        <v>24.04</v>
      </c>
      <c r="G3412">
        <v>72.268000000000001</v>
      </c>
      <c r="H3412">
        <v>174.57</v>
      </c>
      <c r="L3412" s="1">
        <v>43954</v>
      </c>
      <c r="M3412" s="4">
        <f t="shared" si="107"/>
        <v>145.40631999999999</v>
      </c>
      <c r="N3412" s="4">
        <f t="shared" si="106"/>
        <v>212.74</v>
      </c>
    </row>
    <row r="3413" spans="1:14" x14ac:dyDescent="0.3">
      <c r="A3413" s="1">
        <v>43955</v>
      </c>
      <c r="B3413">
        <v>215.22</v>
      </c>
      <c r="C3413">
        <v>145.36000000000001</v>
      </c>
      <c r="D3413">
        <v>225.44</v>
      </c>
      <c r="E3413">
        <v>97.78</v>
      </c>
      <c r="F3413">
        <v>24.32</v>
      </c>
      <c r="G3413">
        <v>73.290000000000006</v>
      </c>
      <c r="H3413">
        <v>178.84</v>
      </c>
      <c r="L3413" s="1">
        <v>43955</v>
      </c>
      <c r="M3413" s="4">
        <f t="shared" si="107"/>
        <v>147.12815999999998</v>
      </c>
      <c r="N3413" s="4">
        <f t="shared" si="106"/>
        <v>215.22</v>
      </c>
    </row>
    <row r="3414" spans="1:14" x14ac:dyDescent="0.3">
      <c r="A3414" s="1">
        <v>43956</v>
      </c>
      <c r="B3414">
        <v>217.66</v>
      </c>
      <c r="C3414">
        <v>147.33000000000001</v>
      </c>
      <c r="D3414">
        <v>229.23</v>
      </c>
      <c r="E3414">
        <v>99.9</v>
      </c>
      <c r="F3414">
        <v>24.71</v>
      </c>
      <c r="G3414">
        <v>74.39</v>
      </c>
      <c r="H3414">
        <v>180.76</v>
      </c>
      <c r="L3414" s="1">
        <v>43956</v>
      </c>
      <c r="M3414" s="4">
        <f t="shared" si="107"/>
        <v>149.38535499999998</v>
      </c>
      <c r="N3414" s="4">
        <f t="shared" si="106"/>
        <v>217.66</v>
      </c>
    </row>
    <row r="3415" spans="1:14" x14ac:dyDescent="0.3">
      <c r="A3415" s="1">
        <v>43957</v>
      </c>
      <c r="B3415">
        <v>219</v>
      </c>
      <c r="C3415">
        <v>148.46</v>
      </c>
      <c r="D3415">
        <v>232.04</v>
      </c>
      <c r="E3415">
        <v>98.91</v>
      </c>
      <c r="F3415">
        <v>24.52</v>
      </c>
      <c r="G3415">
        <v>75.158000000000001</v>
      </c>
      <c r="H3415">
        <v>182.54</v>
      </c>
      <c r="L3415" s="1">
        <v>43957</v>
      </c>
      <c r="M3415" s="4">
        <f t="shared" si="107"/>
        <v>150.58956000000001</v>
      </c>
      <c r="N3415" s="4">
        <f t="shared" si="106"/>
        <v>219</v>
      </c>
    </row>
    <row r="3416" spans="1:14" x14ac:dyDescent="0.3">
      <c r="A3416" s="1">
        <v>43958</v>
      </c>
      <c r="B3416">
        <v>221.82</v>
      </c>
      <c r="C3416">
        <v>152.46</v>
      </c>
      <c r="D3416">
        <v>234.13</v>
      </c>
      <c r="E3416">
        <v>98.9</v>
      </c>
      <c r="F3416">
        <v>24.94</v>
      </c>
      <c r="G3416">
        <v>75.935000000000002</v>
      </c>
      <c r="H3416">
        <v>183.6</v>
      </c>
      <c r="L3416" s="1">
        <v>43958</v>
      </c>
      <c r="M3416" s="4">
        <f t="shared" si="107"/>
        <v>152.69446999999997</v>
      </c>
      <c r="N3416" s="4">
        <f t="shared" si="106"/>
        <v>221.82</v>
      </c>
    </row>
    <row r="3417" spans="1:14" x14ac:dyDescent="0.3">
      <c r="A3417" s="1">
        <v>43959</v>
      </c>
      <c r="B3417">
        <v>224.86</v>
      </c>
      <c r="C3417">
        <v>154.80000000000001</v>
      </c>
      <c r="D3417">
        <v>241.04</v>
      </c>
      <c r="E3417">
        <v>99.41</v>
      </c>
      <c r="F3417">
        <v>25.8</v>
      </c>
      <c r="G3417">
        <v>77.533000000000001</v>
      </c>
      <c r="H3417">
        <v>184.68</v>
      </c>
      <c r="L3417" s="1">
        <v>43959</v>
      </c>
      <c r="M3417" s="4">
        <f t="shared" si="107"/>
        <v>155.58569999999997</v>
      </c>
      <c r="N3417" s="4">
        <f t="shared" si="106"/>
        <v>224.86</v>
      </c>
    </row>
    <row r="3418" spans="1:14" x14ac:dyDescent="0.3">
      <c r="A3418" s="1">
        <v>43960</v>
      </c>
      <c r="B3418">
        <v>224.86</v>
      </c>
      <c r="C3418">
        <v>154.80000000000001</v>
      </c>
      <c r="D3418">
        <v>241.04</v>
      </c>
      <c r="E3418">
        <v>99.41</v>
      </c>
      <c r="F3418">
        <v>25.8</v>
      </c>
      <c r="G3418">
        <v>77.533000000000001</v>
      </c>
      <c r="H3418">
        <v>184.68</v>
      </c>
      <c r="L3418" s="1">
        <v>43960</v>
      </c>
      <c r="M3418" s="4">
        <f t="shared" si="107"/>
        <v>155.58569999999997</v>
      </c>
      <c r="N3418" s="4">
        <f t="shared" si="106"/>
        <v>224.86</v>
      </c>
    </row>
    <row r="3419" spans="1:14" x14ac:dyDescent="0.3">
      <c r="A3419" s="1">
        <v>43961</v>
      </c>
      <c r="B3419">
        <v>224.86</v>
      </c>
      <c r="C3419">
        <v>154.80000000000001</v>
      </c>
      <c r="D3419">
        <v>241.04</v>
      </c>
      <c r="E3419">
        <v>99.41</v>
      </c>
      <c r="F3419">
        <v>25.8</v>
      </c>
      <c r="G3419">
        <v>77.533000000000001</v>
      </c>
      <c r="H3419">
        <v>184.68</v>
      </c>
      <c r="L3419" s="1">
        <v>43961</v>
      </c>
      <c r="M3419" s="4">
        <f t="shared" si="107"/>
        <v>155.58569999999997</v>
      </c>
      <c r="N3419" s="4">
        <f t="shared" si="106"/>
        <v>224.86</v>
      </c>
    </row>
    <row r="3420" spans="1:14" x14ac:dyDescent="0.3">
      <c r="A3420" s="1">
        <v>43962</v>
      </c>
      <c r="B3420">
        <v>226.87</v>
      </c>
      <c r="C3420">
        <v>155.87</v>
      </c>
      <c r="D3420">
        <v>240.81</v>
      </c>
      <c r="E3420">
        <v>101.12</v>
      </c>
      <c r="F3420">
        <v>25.78</v>
      </c>
      <c r="G3420">
        <v>78.753</v>
      </c>
      <c r="H3420">
        <v>186.74</v>
      </c>
      <c r="L3420" s="1">
        <v>43962</v>
      </c>
      <c r="M3420" s="4">
        <f t="shared" si="107"/>
        <v>156.48719000000003</v>
      </c>
      <c r="N3420" s="4">
        <f t="shared" si="106"/>
        <v>226.87</v>
      </c>
    </row>
    <row r="3421" spans="1:14" x14ac:dyDescent="0.3">
      <c r="A3421" s="1">
        <v>43963</v>
      </c>
      <c r="B3421">
        <v>222.12</v>
      </c>
      <c r="C3421">
        <v>153.13999999999999</v>
      </c>
      <c r="D3421">
        <v>234.42</v>
      </c>
      <c r="E3421">
        <v>99.58</v>
      </c>
      <c r="F3421">
        <v>24.83</v>
      </c>
      <c r="G3421">
        <v>77.852999999999994</v>
      </c>
      <c r="H3421">
        <v>182.51</v>
      </c>
      <c r="L3421" s="1">
        <v>43963</v>
      </c>
      <c r="M3421" s="4">
        <f t="shared" si="107"/>
        <v>153.18971499999998</v>
      </c>
      <c r="N3421" s="4">
        <f t="shared" si="106"/>
        <v>222.12</v>
      </c>
    </row>
    <row r="3422" spans="1:14" x14ac:dyDescent="0.3">
      <c r="A3422" s="1">
        <v>43964</v>
      </c>
      <c r="B3422">
        <v>219.34</v>
      </c>
      <c r="C3422">
        <v>150.69999999999999</v>
      </c>
      <c r="D3422">
        <v>229.9</v>
      </c>
      <c r="E3422">
        <v>98.5</v>
      </c>
      <c r="F3422">
        <v>24.83</v>
      </c>
      <c r="G3422">
        <v>76.912999999999997</v>
      </c>
      <c r="H3422">
        <v>179.75</v>
      </c>
      <c r="L3422" s="1">
        <v>43964</v>
      </c>
      <c r="M3422" s="4">
        <f t="shared" si="107"/>
        <v>150.67371500000002</v>
      </c>
      <c r="N3422" s="4">
        <f t="shared" si="106"/>
        <v>219.34</v>
      </c>
    </row>
    <row r="3423" spans="1:14" x14ac:dyDescent="0.3">
      <c r="A3423" s="1">
        <v>43965</v>
      </c>
      <c r="B3423">
        <v>221.83</v>
      </c>
      <c r="C3423">
        <v>151.77000000000001</v>
      </c>
      <c r="D3423">
        <v>236.05</v>
      </c>
      <c r="E3423">
        <v>99.58</v>
      </c>
      <c r="F3423">
        <v>24.77</v>
      </c>
      <c r="G3423">
        <v>77.385000000000005</v>
      </c>
      <c r="H3423">
        <v>180.53</v>
      </c>
      <c r="L3423" s="1">
        <v>43965</v>
      </c>
      <c r="M3423" s="4">
        <f t="shared" si="107"/>
        <v>152.872885</v>
      </c>
      <c r="N3423" s="4">
        <f t="shared" si="106"/>
        <v>221.83</v>
      </c>
    </row>
    <row r="3424" spans="1:14" x14ac:dyDescent="0.3">
      <c r="A3424" s="1">
        <v>43966</v>
      </c>
      <c r="B3424">
        <v>223.27</v>
      </c>
      <c r="C3424">
        <v>154.49</v>
      </c>
      <c r="D3424">
        <v>231.17</v>
      </c>
      <c r="E3424">
        <v>100.42</v>
      </c>
      <c r="F3424">
        <v>24.91</v>
      </c>
      <c r="G3424">
        <v>76.927999999999997</v>
      </c>
      <c r="H3424">
        <v>183.16</v>
      </c>
      <c r="L3424" s="1">
        <v>43966</v>
      </c>
      <c r="M3424" s="4">
        <f t="shared" si="107"/>
        <v>152.94825500000002</v>
      </c>
      <c r="N3424" s="4">
        <f t="shared" si="106"/>
        <v>223.27</v>
      </c>
    </row>
    <row r="3425" spans="1:14" x14ac:dyDescent="0.3">
      <c r="A3425" s="1">
        <v>43967</v>
      </c>
      <c r="B3425">
        <v>223.27</v>
      </c>
      <c r="C3425">
        <v>154.49</v>
      </c>
      <c r="D3425">
        <v>231.17</v>
      </c>
      <c r="E3425">
        <v>100.42</v>
      </c>
      <c r="F3425">
        <v>24.91</v>
      </c>
      <c r="G3425">
        <v>76.927999999999997</v>
      </c>
      <c r="H3425">
        <v>183.16</v>
      </c>
      <c r="L3425" s="1">
        <v>43967</v>
      </c>
      <c r="M3425" s="4">
        <f t="shared" si="107"/>
        <v>152.94825500000002</v>
      </c>
      <c r="N3425" s="4">
        <f t="shared" si="106"/>
        <v>223.27</v>
      </c>
    </row>
    <row r="3426" spans="1:14" x14ac:dyDescent="0.3">
      <c r="A3426" s="1">
        <v>43968</v>
      </c>
      <c r="B3426">
        <v>223.27</v>
      </c>
      <c r="C3426">
        <v>154.49</v>
      </c>
      <c r="D3426">
        <v>231.17</v>
      </c>
      <c r="E3426">
        <v>100.42</v>
      </c>
      <c r="F3426">
        <v>24.91</v>
      </c>
      <c r="G3426">
        <v>76.927999999999997</v>
      </c>
      <c r="H3426">
        <v>183.16</v>
      </c>
      <c r="L3426" s="1">
        <v>43968</v>
      </c>
      <c r="M3426" s="4">
        <f t="shared" si="107"/>
        <v>152.94825500000002</v>
      </c>
      <c r="N3426" s="4">
        <f t="shared" si="106"/>
        <v>223.27</v>
      </c>
    </row>
    <row r="3427" spans="1:14" x14ac:dyDescent="0.3">
      <c r="A3427" s="1">
        <v>43969</v>
      </c>
      <c r="B3427">
        <v>227.43</v>
      </c>
      <c r="C3427">
        <v>155.87</v>
      </c>
      <c r="D3427">
        <v>241.79</v>
      </c>
      <c r="E3427">
        <v>101.25</v>
      </c>
      <c r="F3427">
        <v>26.11</v>
      </c>
      <c r="G3427">
        <v>78.739999999999995</v>
      </c>
      <c r="H3427">
        <v>184.91</v>
      </c>
      <c r="L3427" s="1">
        <v>43969</v>
      </c>
      <c r="M3427" s="4">
        <f t="shared" si="107"/>
        <v>156.56755500000003</v>
      </c>
      <c r="N3427" s="4">
        <f t="shared" si="106"/>
        <v>227.43</v>
      </c>
    </row>
    <row r="3428" spans="1:14" x14ac:dyDescent="0.3">
      <c r="A3428" s="1">
        <v>43970</v>
      </c>
      <c r="B3428">
        <v>226.86</v>
      </c>
      <c r="C3428">
        <v>155.88999999999999</v>
      </c>
      <c r="D3428">
        <v>241</v>
      </c>
      <c r="E3428">
        <v>100.03</v>
      </c>
      <c r="F3428">
        <v>26.07</v>
      </c>
      <c r="G3428">
        <v>78.284999999999997</v>
      </c>
      <c r="H3428">
        <v>183.63</v>
      </c>
      <c r="L3428" s="1">
        <v>43970</v>
      </c>
      <c r="M3428" s="4">
        <f t="shared" si="107"/>
        <v>156.020535</v>
      </c>
      <c r="N3428" s="4">
        <f t="shared" si="106"/>
        <v>226.86</v>
      </c>
    </row>
    <row r="3429" spans="1:14" x14ac:dyDescent="0.3">
      <c r="A3429" s="1">
        <v>43971</v>
      </c>
      <c r="B3429">
        <v>231.39</v>
      </c>
      <c r="C3429">
        <v>159.69</v>
      </c>
      <c r="D3429">
        <v>249.88</v>
      </c>
      <c r="E3429">
        <v>100.15</v>
      </c>
      <c r="F3429">
        <v>26.85</v>
      </c>
      <c r="G3429">
        <v>79.808000000000007</v>
      </c>
      <c r="H3429">
        <v>185.66</v>
      </c>
      <c r="L3429" s="1">
        <v>43971</v>
      </c>
      <c r="M3429" s="4">
        <f t="shared" si="107"/>
        <v>159.94422499999999</v>
      </c>
      <c r="N3429" s="4">
        <f t="shared" si="106"/>
        <v>231.39</v>
      </c>
    </row>
    <row r="3430" spans="1:14" x14ac:dyDescent="0.3">
      <c r="A3430" s="1">
        <v>43972</v>
      </c>
      <c r="B3430">
        <v>228.87</v>
      </c>
      <c r="C3430">
        <v>158.16</v>
      </c>
      <c r="D3430">
        <v>243.59</v>
      </c>
      <c r="E3430">
        <v>99.41</v>
      </c>
      <c r="F3430">
        <v>27.06</v>
      </c>
      <c r="G3430">
        <v>79.212999999999994</v>
      </c>
      <c r="H3430">
        <v>183.43</v>
      </c>
      <c r="L3430" s="1">
        <v>43972</v>
      </c>
      <c r="M3430" s="4">
        <f t="shared" si="107"/>
        <v>157.44282999999999</v>
      </c>
      <c r="N3430" s="4">
        <f t="shared" si="106"/>
        <v>228.87</v>
      </c>
    </row>
    <row r="3431" spans="1:14" x14ac:dyDescent="0.3">
      <c r="A3431" s="1">
        <v>43973</v>
      </c>
      <c r="B3431">
        <v>229.66</v>
      </c>
      <c r="C3431">
        <v>159.63</v>
      </c>
      <c r="D3431">
        <v>244.67</v>
      </c>
      <c r="E3431">
        <v>99.62</v>
      </c>
      <c r="F3431">
        <v>26.88</v>
      </c>
      <c r="G3431">
        <v>79.722999999999999</v>
      </c>
      <c r="H3431">
        <v>183.51</v>
      </c>
      <c r="L3431" s="1">
        <v>43973</v>
      </c>
      <c r="M3431" s="4">
        <f t="shared" si="107"/>
        <v>158.31773999999999</v>
      </c>
      <c r="N3431" s="4">
        <f t="shared" si="106"/>
        <v>229.66</v>
      </c>
    </row>
    <row r="3432" spans="1:14" x14ac:dyDescent="0.3">
      <c r="A3432" s="1">
        <v>43974</v>
      </c>
      <c r="B3432">
        <v>229.66</v>
      </c>
      <c r="C3432">
        <v>159.63</v>
      </c>
      <c r="D3432">
        <v>244.67</v>
      </c>
      <c r="E3432">
        <v>99.62</v>
      </c>
      <c r="F3432">
        <v>26.88</v>
      </c>
      <c r="G3432">
        <v>79.722999999999999</v>
      </c>
      <c r="H3432">
        <v>183.51</v>
      </c>
      <c r="L3432" s="1">
        <v>43974</v>
      </c>
      <c r="M3432" s="4">
        <f t="shared" si="107"/>
        <v>158.31773999999999</v>
      </c>
      <c r="N3432" s="4">
        <f t="shared" si="106"/>
        <v>229.66</v>
      </c>
    </row>
    <row r="3433" spans="1:14" x14ac:dyDescent="0.3">
      <c r="A3433" s="1">
        <v>43975</v>
      </c>
      <c r="B3433">
        <v>229.66</v>
      </c>
      <c r="C3433">
        <v>159.63</v>
      </c>
      <c r="D3433">
        <v>244.67</v>
      </c>
      <c r="E3433">
        <v>99.62</v>
      </c>
      <c r="F3433">
        <v>26.88</v>
      </c>
      <c r="G3433">
        <v>79.722999999999999</v>
      </c>
      <c r="H3433">
        <v>183.51</v>
      </c>
      <c r="L3433" s="1">
        <v>43975</v>
      </c>
      <c r="M3433" s="4">
        <f t="shared" si="107"/>
        <v>158.31773999999999</v>
      </c>
      <c r="N3433" s="4">
        <f t="shared" si="106"/>
        <v>229.66</v>
      </c>
    </row>
    <row r="3434" spans="1:14" x14ac:dyDescent="0.3">
      <c r="A3434" s="1">
        <v>43976</v>
      </c>
      <c r="B3434">
        <v>229.66</v>
      </c>
      <c r="C3434">
        <v>159.63</v>
      </c>
      <c r="D3434">
        <v>244.67</v>
      </c>
      <c r="E3434">
        <v>99.62</v>
      </c>
      <c r="F3434">
        <v>26.88</v>
      </c>
      <c r="G3434">
        <v>79.722999999999999</v>
      </c>
      <c r="H3434">
        <v>183.51</v>
      </c>
      <c r="L3434" s="1">
        <v>43976</v>
      </c>
      <c r="M3434" s="4">
        <f t="shared" si="107"/>
        <v>158.31773999999999</v>
      </c>
      <c r="N3434" s="4">
        <f t="shared" si="106"/>
        <v>229.66</v>
      </c>
    </row>
    <row r="3435" spans="1:14" x14ac:dyDescent="0.3">
      <c r="A3435" s="1">
        <v>43977</v>
      </c>
      <c r="B3435">
        <v>229.04</v>
      </c>
      <c r="C3435">
        <v>159.33000000000001</v>
      </c>
      <c r="D3435">
        <v>247.24</v>
      </c>
      <c r="E3435">
        <v>99.44</v>
      </c>
      <c r="F3435">
        <v>28.5</v>
      </c>
      <c r="G3435">
        <v>79.183000000000007</v>
      </c>
      <c r="H3435">
        <v>181.57</v>
      </c>
      <c r="L3435" s="1">
        <v>43977</v>
      </c>
      <c r="M3435" s="4">
        <f t="shared" si="107"/>
        <v>158.58105</v>
      </c>
      <c r="N3435" s="4">
        <f t="shared" si="106"/>
        <v>229.04</v>
      </c>
    </row>
    <row r="3436" spans="1:14" x14ac:dyDescent="0.3">
      <c r="A3436" s="1">
        <v>43978</v>
      </c>
      <c r="B3436">
        <v>230.29</v>
      </c>
      <c r="C3436">
        <v>159.58000000000001</v>
      </c>
      <c r="D3436">
        <v>251.05</v>
      </c>
      <c r="E3436">
        <v>100.47</v>
      </c>
      <c r="F3436">
        <v>28.53</v>
      </c>
      <c r="G3436">
        <v>79.528000000000006</v>
      </c>
      <c r="H3436">
        <v>181.81</v>
      </c>
      <c r="L3436" s="1">
        <v>43978</v>
      </c>
      <c r="M3436" s="4">
        <f t="shared" si="107"/>
        <v>159.83406500000001</v>
      </c>
      <c r="N3436" s="4">
        <f t="shared" si="106"/>
        <v>230.29</v>
      </c>
    </row>
    <row r="3437" spans="1:14" x14ac:dyDescent="0.3">
      <c r="A3437" s="1">
        <v>43979</v>
      </c>
      <c r="B3437">
        <v>229.99</v>
      </c>
      <c r="C3437">
        <v>159.75</v>
      </c>
      <c r="D3437">
        <v>245.57</v>
      </c>
      <c r="E3437">
        <v>101.78</v>
      </c>
      <c r="F3437">
        <v>28.49</v>
      </c>
      <c r="G3437">
        <v>79.563000000000002</v>
      </c>
      <c r="H3437">
        <v>181.4</v>
      </c>
      <c r="L3437" s="1">
        <v>43979</v>
      </c>
      <c r="M3437" s="4">
        <f t="shared" si="107"/>
        <v>158.682545</v>
      </c>
      <c r="N3437" s="4">
        <f t="shared" si="106"/>
        <v>229.99</v>
      </c>
    </row>
    <row r="3438" spans="1:14" x14ac:dyDescent="0.3">
      <c r="A3438" s="1">
        <v>43980</v>
      </c>
      <c r="B3438">
        <v>233.36</v>
      </c>
      <c r="C3438">
        <v>163.03</v>
      </c>
      <c r="D3438">
        <v>251.86</v>
      </c>
      <c r="E3438">
        <v>103.01</v>
      </c>
      <c r="F3438">
        <v>28.54</v>
      </c>
      <c r="G3438">
        <v>79.484999999999999</v>
      </c>
      <c r="H3438">
        <v>183.25</v>
      </c>
      <c r="L3438" s="1">
        <v>43980</v>
      </c>
      <c r="M3438" s="4">
        <f t="shared" si="107"/>
        <v>161.76477</v>
      </c>
      <c r="N3438" s="4">
        <f t="shared" si="106"/>
        <v>233.36</v>
      </c>
    </row>
    <row r="3439" spans="1:14" x14ac:dyDescent="0.3">
      <c r="A3439" s="1">
        <v>43981</v>
      </c>
      <c r="B3439">
        <v>233.36</v>
      </c>
      <c r="C3439">
        <v>163.03</v>
      </c>
      <c r="D3439">
        <v>251.86</v>
      </c>
      <c r="E3439">
        <v>103.01</v>
      </c>
      <c r="F3439">
        <v>28.54</v>
      </c>
      <c r="G3439">
        <v>79.484999999999999</v>
      </c>
      <c r="H3439">
        <v>183.25</v>
      </c>
      <c r="L3439" s="1">
        <v>43981</v>
      </c>
      <c r="M3439" s="4">
        <f t="shared" si="107"/>
        <v>161.76477</v>
      </c>
      <c r="N3439" s="4">
        <f t="shared" si="106"/>
        <v>233.36</v>
      </c>
    </row>
    <row r="3440" spans="1:14" x14ac:dyDescent="0.3">
      <c r="A3440" s="1">
        <v>43982</v>
      </c>
      <c r="B3440">
        <v>233.36</v>
      </c>
      <c r="C3440">
        <v>163.03</v>
      </c>
      <c r="D3440">
        <v>251.86</v>
      </c>
      <c r="E3440">
        <v>103.01</v>
      </c>
      <c r="F3440">
        <v>28.54</v>
      </c>
      <c r="G3440">
        <v>79.484999999999999</v>
      </c>
      <c r="H3440">
        <v>183.25</v>
      </c>
      <c r="L3440" s="1">
        <v>43982</v>
      </c>
      <c r="M3440" s="4">
        <f t="shared" si="107"/>
        <v>161.76477</v>
      </c>
      <c r="N3440" s="4">
        <f t="shared" si="106"/>
        <v>233.36</v>
      </c>
    </row>
    <row r="3441" spans="1:14" x14ac:dyDescent="0.3">
      <c r="A3441" s="1">
        <v>43983</v>
      </c>
      <c r="B3441">
        <v>234.06</v>
      </c>
      <c r="C3441">
        <v>165.07</v>
      </c>
      <c r="D3441">
        <v>250.5</v>
      </c>
      <c r="E3441">
        <v>101.99</v>
      </c>
      <c r="F3441">
        <v>29.39</v>
      </c>
      <c r="G3441">
        <v>80.462999999999994</v>
      </c>
      <c r="H3441">
        <v>182.83</v>
      </c>
      <c r="L3441" s="1">
        <v>43983</v>
      </c>
      <c r="M3441" s="4">
        <f t="shared" si="107"/>
        <v>162.04199499999999</v>
      </c>
      <c r="N3441" s="4">
        <f t="shared" si="106"/>
        <v>234.06</v>
      </c>
    </row>
    <row r="3442" spans="1:14" x14ac:dyDescent="0.3">
      <c r="A3442" s="1">
        <v>43984</v>
      </c>
      <c r="B3442">
        <v>235.63</v>
      </c>
      <c r="C3442">
        <v>165.49</v>
      </c>
      <c r="D3442">
        <v>255.91</v>
      </c>
      <c r="E3442">
        <v>102.58</v>
      </c>
      <c r="F3442">
        <v>29.8</v>
      </c>
      <c r="G3442">
        <v>80.834999999999994</v>
      </c>
      <c r="H3442">
        <v>184.91</v>
      </c>
      <c r="L3442" s="1">
        <v>43984</v>
      </c>
      <c r="M3442" s="4">
        <f t="shared" si="107"/>
        <v>163.87540000000001</v>
      </c>
      <c r="N3442" s="4">
        <f t="shared" si="106"/>
        <v>235.63</v>
      </c>
    </row>
    <row r="3443" spans="1:14" x14ac:dyDescent="0.3">
      <c r="A3443" s="1">
        <v>43985</v>
      </c>
      <c r="B3443">
        <v>236.69</v>
      </c>
      <c r="C3443">
        <v>166.15</v>
      </c>
      <c r="D3443">
        <v>263.3</v>
      </c>
      <c r="E3443">
        <v>102.38</v>
      </c>
      <c r="F3443">
        <v>30.38</v>
      </c>
      <c r="G3443">
        <v>81.28</v>
      </c>
      <c r="H3443">
        <v>185.36</v>
      </c>
      <c r="L3443" s="1">
        <v>43985</v>
      </c>
      <c r="M3443" s="4">
        <f t="shared" si="107"/>
        <v>166.01369</v>
      </c>
      <c r="N3443" s="4">
        <f t="shared" si="106"/>
        <v>236.69</v>
      </c>
    </row>
    <row r="3444" spans="1:14" x14ac:dyDescent="0.3">
      <c r="A3444" s="1">
        <v>43986</v>
      </c>
      <c r="B3444">
        <v>235.03</v>
      </c>
      <c r="C3444">
        <v>163.83000000000001</v>
      </c>
      <c r="D3444">
        <v>265.7</v>
      </c>
      <c r="E3444">
        <v>101.57</v>
      </c>
      <c r="F3444">
        <v>30.42</v>
      </c>
      <c r="G3444">
        <v>80.58</v>
      </c>
      <c r="H3444">
        <v>182.92</v>
      </c>
      <c r="L3444" s="1">
        <v>43986</v>
      </c>
      <c r="M3444" s="4">
        <f t="shared" si="107"/>
        <v>165.36621</v>
      </c>
      <c r="N3444" s="4">
        <f t="shared" si="106"/>
        <v>235.03</v>
      </c>
    </row>
    <row r="3445" spans="1:14" x14ac:dyDescent="0.3">
      <c r="A3445" s="1">
        <v>43987</v>
      </c>
      <c r="B3445">
        <v>239.69</v>
      </c>
      <c r="C3445">
        <v>165.65</v>
      </c>
      <c r="D3445">
        <v>272.20999999999998</v>
      </c>
      <c r="E3445">
        <v>103.21</v>
      </c>
      <c r="F3445">
        <v>31.73</v>
      </c>
      <c r="G3445">
        <v>82.875</v>
      </c>
      <c r="H3445">
        <v>187.2</v>
      </c>
      <c r="L3445" s="1">
        <v>43987</v>
      </c>
      <c r="M3445" s="4">
        <f t="shared" si="107"/>
        <v>168.534865</v>
      </c>
      <c r="N3445" s="4">
        <f t="shared" si="106"/>
        <v>239.69</v>
      </c>
    </row>
    <row r="3446" spans="1:14" x14ac:dyDescent="0.3">
      <c r="A3446" s="1">
        <v>43988</v>
      </c>
      <c r="B3446">
        <v>239.69</v>
      </c>
      <c r="C3446">
        <v>165.65</v>
      </c>
      <c r="D3446">
        <v>272.20999999999998</v>
      </c>
      <c r="E3446">
        <v>103.21</v>
      </c>
      <c r="F3446">
        <v>31.73</v>
      </c>
      <c r="G3446">
        <v>82.875</v>
      </c>
      <c r="H3446">
        <v>187.2</v>
      </c>
      <c r="L3446" s="1">
        <v>43988</v>
      </c>
      <c r="M3446" s="4">
        <f t="shared" si="107"/>
        <v>168.534865</v>
      </c>
      <c r="N3446" s="4">
        <f t="shared" si="106"/>
        <v>239.69</v>
      </c>
    </row>
    <row r="3447" spans="1:14" x14ac:dyDescent="0.3">
      <c r="A3447" s="1">
        <v>43989</v>
      </c>
      <c r="B3447">
        <v>239.69</v>
      </c>
      <c r="C3447">
        <v>165.65</v>
      </c>
      <c r="D3447">
        <v>272.20999999999998</v>
      </c>
      <c r="E3447">
        <v>103.21</v>
      </c>
      <c r="F3447">
        <v>31.73</v>
      </c>
      <c r="G3447">
        <v>82.875</v>
      </c>
      <c r="H3447">
        <v>187.2</v>
      </c>
      <c r="L3447" s="1">
        <v>43989</v>
      </c>
      <c r="M3447" s="4">
        <f t="shared" si="107"/>
        <v>168.534865</v>
      </c>
      <c r="N3447" s="4">
        <f t="shared" si="106"/>
        <v>239.69</v>
      </c>
    </row>
    <row r="3448" spans="1:14" x14ac:dyDescent="0.3">
      <c r="A3448" s="1">
        <v>43990</v>
      </c>
      <c r="B3448">
        <v>241.55</v>
      </c>
      <c r="C3448">
        <v>168.35</v>
      </c>
      <c r="D3448">
        <v>271.64999999999998</v>
      </c>
      <c r="E3448">
        <v>103.92</v>
      </c>
      <c r="F3448">
        <v>32.74</v>
      </c>
      <c r="G3448">
        <v>83.364999999999995</v>
      </c>
      <c r="H3448">
        <v>188.36</v>
      </c>
      <c r="L3448" s="1">
        <v>43990</v>
      </c>
      <c r="M3448" s="4">
        <f t="shared" si="107"/>
        <v>169.61186999999998</v>
      </c>
      <c r="N3448" s="4">
        <f t="shared" si="106"/>
        <v>241.55</v>
      </c>
    </row>
    <row r="3449" spans="1:14" x14ac:dyDescent="0.3">
      <c r="A3449" s="1">
        <v>43991</v>
      </c>
      <c r="B3449">
        <v>243.3</v>
      </c>
      <c r="C3449">
        <v>167.88</v>
      </c>
      <c r="D3449">
        <v>271.86</v>
      </c>
      <c r="E3449">
        <v>102.84</v>
      </c>
      <c r="F3449">
        <v>32.18</v>
      </c>
      <c r="G3449">
        <v>85.998000000000005</v>
      </c>
      <c r="H3449">
        <v>189.8</v>
      </c>
      <c r="L3449" s="1">
        <v>43991</v>
      </c>
      <c r="M3449" s="4">
        <f t="shared" si="107"/>
        <v>169.74488999999997</v>
      </c>
      <c r="N3449" s="4">
        <f t="shared" si="106"/>
        <v>243.3</v>
      </c>
    </row>
    <row r="3450" spans="1:14" x14ac:dyDescent="0.3">
      <c r="A3450" s="1">
        <v>43992</v>
      </c>
      <c r="B3450">
        <v>246.22</v>
      </c>
      <c r="C3450">
        <v>168.35</v>
      </c>
      <c r="D3450">
        <v>272.82</v>
      </c>
      <c r="E3450">
        <v>102.68</v>
      </c>
      <c r="F3450">
        <v>32.36</v>
      </c>
      <c r="G3450">
        <v>88.21</v>
      </c>
      <c r="H3450">
        <v>196.84</v>
      </c>
      <c r="L3450" s="1">
        <v>43992</v>
      </c>
      <c r="M3450" s="4">
        <f t="shared" si="107"/>
        <v>171.05067999999997</v>
      </c>
      <c r="N3450" s="4">
        <f t="shared" si="106"/>
        <v>246.22</v>
      </c>
    </row>
    <row r="3451" spans="1:14" x14ac:dyDescent="0.3">
      <c r="A3451" s="1">
        <v>43993</v>
      </c>
      <c r="B3451">
        <v>234.02</v>
      </c>
      <c r="C3451">
        <v>160</v>
      </c>
      <c r="D3451">
        <v>255.49</v>
      </c>
      <c r="E3451">
        <v>96.97</v>
      </c>
      <c r="F3451">
        <v>30.03</v>
      </c>
      <c r="G3451">
        <v>83.974999999999994</v>
      </c>
      <c r="H3451">
        <v>186.27</v>
      </c>
      <c r="L3451" s="1">
        <v>43993</v>
      </c>
      <c r="M3451" s="4">
        <f t="shared" si="107"/>
        <v>161.45751500000003</v>
      </c>
      <c r="N3451" s="4">
        <f t="shared" si="106"/>
        <v>234.02</v>
      </c>
    </row>
    <row r="3452" spans="1:14" x14ac:dyDescent="0.3">
      <c r="A3452" s="1">
        <v>43994</v>
      </c>
      <c r="B3452">
        <v>235.88</v>
      </c>
      <c r="C3452">
        <v>161.91</v>
      </c>
      <c r="D3452">
        <v>258.97000000000003</v>
      </c>
      <c r="E3452">
        <v>97.6</v>
      </c>
      <c r="F3452">
        <v>30.52</v>
      </c>
      <c r="G3452">
        <v>84.7</v>
      </c>
      <c r="H3452">
        <v>187.74</v>
      </c>
      <c r="L3452" s="1">
        <v>43994</v>
      </c>
      <c r="M3452" s="4">
        <f t="shared" si="107"/>
        <v>163.31026</v>
      </c>
      <c r="N3452" s="4">
        <f t="shared" si="106"/>
        <v>235.88</v>
      </c>
    </row>
    <row r="3453" spans="1:14" x14ac:dyDescent="0.3">
      <c r="A3453" s="1">
        <v>43995</v>
      </c>
      <c r="B3453">
        <v>235.88</v>
      </c>
      <c r="C3453">
        <v>161.91</v>
      </c>
      <c r="D3453">
        <v>258.97000000000003</v>
      </c>
      <c r="E3453">
        <v>97.6</v>
      </c>
      <c r="F3453">
        <v>30.52</v>
      </c>
      <c r="G3453">
        <v>84.7</v>
      </c>
      <c r="H3453">
        <v>187.74</v>
      </c>
      <c r="L3453" s="1">
        <v>43995</v>
      </c>
      <c r="M3453" s="4">
        <f t="shared" si="107"/>
        <v>163.31026</v>
      </c>
      <c r="N3453" s="4">
        <f t="shared" si="106"/>
        <v>235.88</v>
      </c>
    </row>
    <row r="3454" spans="1:14" x14ac:dyDescent="0.3">
      <c r="A3454" s="1">
        <v>43996</v>
      </c>
      <c r="B3454">
        <v>235.88</v>
      </c>
      <c r="C3454">
        <v>161.91</v>
      </c>
      <c r="D3454">
        <v>258.97000000000003</v>
      </c>
      <c r="E3454">
        <v>97.6</v>
      </c>
      <c r="F3454">
        <v>30.52</v>
      </c>
      <c r="G3454">
        <v>84.7</v>
      </c>
      <c r="H3454">
        <v>187.74</v>
      </c>
      <c r="L3454" s="1">
        <v>43996</v>
      </c>
      <c r="M3454" s="4">
        <f t="shared" si="107"/>
        <v>163.31026</v>
      </c>
      <c r="N3454" s="4">
        <f t="shared" si="106"/>
        <v>235.88</v>
      </c>
    </row>
    <row r="3455" spans="1:14" x14ac:dyDescent="0.3">
      <c r="A3455" s="1">
        <v>43997</v>
      </c>
      <c r="B3455">
        <v>238.75</v>
      </c>
      <c r="C3455">
        <v>164.54</v>
      </c>
      <c r="D3455">
        <v>261.89</v>
      </c>
      <c r="E3455">
        <v>97.82</v>
      </c>
      <c r="F3455">
        <v>30.09</v>
      </c>
      <c r="G3455">
        <v>85.748000000000005</v>
      </c>
      <c r="H3455">
        <v>188.94</v>
      </c>
      <c r="L3455" s="1">
        <v>43997</v>
      </c>
      <c r="M3455" s="4">
        <f t="shared" si="107"/>
        <v>165.218345</v>
      </c>
      <c r="N3455" s="4">
        <f t="shared" si="106"/>
        <v>238.75</v>
      </c>
    </row>
    <row r="3456" spans="1:14" x14ac:dyDescent="0.3">
      <c r="A3456" s="1">
        <v>43998</v>
      </c>
      <c r="B3456">
        <v>242.85</v>
      </c>
      <c r="C3456">
        <v>167.84</v>
      </c>
      <c r="D3456">
        <v>267</v>
      </c>
      <c r="E3456">
        <v>100.23</v>
      </c>
      <c r="F3456">
        <v>31</v>
      </c>
      <c r="G3456">
        <v>88.02</v>
      </c>
      <c r="H3456">
        <v>193.57</v>
      </c>
      <c r="L3456" s="1">
        <v>43998</v>
      </c>
      <c r="M3456" s="4">
        <f t="shared" si="107"/>
        <v>168.703</v>
      </c>
      <c r="N3456" s="4">
        <f t="shared" si="106"/>
        <v>242.85</v>
      </c>
    </row>
    <row r="3457" spans="1:14" x14ac:dyDescent="0.3">
      <c r="A3457" s="1">
        <v>43999</v>
      </c>
      <c r="B3457">
        <v>243.62</v>
      </c>
      <c r="C3457">
        <v>168.17</v>
      </c>
      <c r="D3457">
        <v>269.08</v>
      </c>
      <c r="E3457">
        <v>100.13</v>
      </c>
      <c r="F3457">
        <v>30.81</v>
      </c>
      <c r="G3457">
        <v>87.897999999999996</v>
      </c>
      <c r="H3457">
        <v>194.24</v>
      </c>
      <c r="L3457" s="1">
        <v>43999</v>
      </c>
      <c r="M3457" s="4">
        <f t="shared" si="107"/>
        <v>169.37820499999995</v>
      </c>
      <c r="N3457" s="4">
        <f t="shared" si="106"/>
        <v>243.62</v>
      </c>
    </row>
    <row r="3458" spans="1:14" x14ac:dyDescent="0.3">
      <c r="A3458" s="1">
        <v>44000</v>
      </c>
      <c r="B3458">
        <v>244.28</v>
      </c>
      <c r="C3458">
        <v>168.49</v>
      </c>
      <c r="D3458">
        <v>268.58</v>
      </c>
      <c r="E3458">
        <v>99.79</v>
      </c>
      <c r="F3458">
        <v>31.02</v>
      </c>
      <c r="G3458">
        <v>87.933000000000007</v>
      </c>
      <c r="H3458">
        <v>196.32</v>
      </c>
      <c r="L3458" s="1">
        <v>44000</v>
      </c>
      <c r="M3458" s="4">
        <f t="shared" si="107"/>
        <v>169.52581000000001</v>
      </c>
      <c r="N3458" s="4">
        <f t="shared" ref="N3458:N3521" si="108">B3458</f>
        <v>244.28</v>
      </c>
    </row>
    <row r="3459" spans="1:14" x14ac:dyDescent="0.3">
      <c r="A3459" s="1">
        <v>44001</v>
      </c>
      <c r="B3459">
        <v>244.24</v>
      </c>
      <c r="C3459">
        <v>168.98</v>
      </c>
      <c r="D3459">
        <v>267.27999999999997</v>
      </c>
      <c r="E3459">
        <v>100.75</v>
      </c>
      <c r="F3459">
        <v>31.33</v>
      </c>
      <c r="G3459">
        <v>87.43</v>
      </c>
      <c r="H3459">
        <v>195.15</v>
      </c>
      <c r="L3459" s="1">
        <v>44001</v>
      </c>
      <c r="M3459" s="4">
        <f t="shared" ref="M3459:M3522" si="109">C3459*0.35+D3459*25%+E3459*15%+F3459*0.05%+G3459*10%+H3459*10%</f>
        <v>169.34916500000003</v>
      </c>
      <c r="N3459" s="4">
        <f t="shared" si="108"/>
        <v>244.24</v>
      </c>
    </row>
    <row r="3460" spans="1:14" x14ac:dyDescent="0.3">
      <c r="A3460" s="1">
        <v>44002</v>
      </c>
      <c r="B3460">
        <v>244.24</v>
      </c>
      <c r="C3460">
        <v>168.98</v>
      </c>
      <c r="D3460">
        <v>267.27999999999997</v>
      </c>
      <c r="E3460">
        <v>100.75</v>
      </c>
      <c r="F3460">
        <v>31.33</v>
      </c>
      <c r="G3460">
        <v>87.43</v>
      </c>
      <c r="H3460">
        <v>195.15</v>
      </c>
      <c r="L3460" s="1">
        <v>44002</v>
      </c>
      <c r="M3460" s="4">
        <f t="shared" si="109"/>
        <v>169.34916500000003</v>
      </c>
      <c r="N3460" s="4">
        <f t="shared" si="108"/>
        <v>244.24</v>
      </c>
    </row>
    <row r="3461" spans="1:14" x14ac:dyDescent="0.3">
      <c r="A3461" s="1">
        <v>44003</v>
      </c>
      <c r="B3461">
        <v>244.24</v>
      </c>
      <c r="C3461">
        <v>168.98</v>
      </c>
      <c r="D3461">
        <v>267.27999999999997</v>
      </c>
      <c r="E3461">
        <v>100.75</v>
      </c>
      <c r="F3461">
        <v>31.33</v>
      </c>
      <c r="G3461">
        <v>87.43</v>
      </c>
      <c r="H3461">
        <v>195.15</v>
      </c>
      <c r="L3461" s="1">
        <v>44003</v>
      </c>
      <c r="M3461" s="4">
        <f t="shared" si="109"/>
        <v>169.34916500000003</v>
      </c>
      <c r="N3461" s="4">
        <f t="shared" si="108"/>
        <v>244.24</v>
      </c>
    </row>
    <row r="3462" spans="1:14" x14ac:dyDescent="0.3">
      <c r="A3462" s="1">
        <v>44004</v>
      </c>
      <c r="B3462">
        <v>246.74</v>
      </c>
      <c r="C3462">
        <v>171.93</v>
      </c>
      <c r="D3462">
        <v>269.25</v>
      </c>
      <c r="E3462">
        <v>99.94</v>
      </c>
      <c r="F3462">
        <v>31.73</v>
      </c>
      <c r="G3462">
        <v>89.718000000000004</v>
      </c>
      <c r="H3462">
        <v>200.57</v>
      </c>
      <c r="L3462" s="1">
        <v>44004</v>
      </c>
      <c r="M3462" s="4">
        <f t="shared" si="109"/>
        <v>171.52366499999999</v>
      </c>
      <c r="N3462" s="4">
        <f t="shared" si="108"/>
        <v>246.74</v>
      </c>
    </row>
    <row r="3463" spans="1:14" x14ac:dyDescent="0.3">
      <c r="A3463" s="1">
        <v>44005</v>
      </c>
      <c r="B3463">
        <v>248.84</v>
      </c>
      <c r="C3463">
        <v>172.68</v>
      </c>
      <c r="D3463">
        <v>270.20999999999998</v>
      </c>
      <c r="E3463">
        <v>100.37</v>
      </c>
      <c r="F3463">
        <v>31.87</v>
      </c>
      <c r="G3463">
        <v>91.632999999999996</v>
      </c>
      <c r="H3463">
        <v>201.91</v>
      </c>
      <c r="L3463" s="1">
        <v>44005</v>
      </c>
      <c r="M3463" s="4">
        <f t="shared" si="109"/>
        <v>172.416235</v>
      </c>
      <c r="N3463" s="4">
        <f t="shared" si="108"/>
        <v>248.84</v>
      </c>
    </row>
    <row r="3464" spans="1:14" x14ac:dyDescent="0.3">
      <c r="A3464" s="1">
        <v>44006</v>
      </c>
      <c r="B3464">
        <v>243.71</v>
      </c>
      <c r="C3464">
        <v>168.79</v>
      </c>
      <c r="D3464">
        <v>264.27999999999997</v>
      </c>
      <c r="E3464">
        <v>97.75</v>
      </c>
      <c r="F3464">
        <v>31.33</v>
      </c>
      <c r="G3464">
        <v>90.015000000000001</v>
      </c>
      <c r="H3464">
        <v>197.84</v>
      </c>
      <c r="L3464" s="1">
        <v>44006</v>
      </c>
      <c r="M3464" s="4">
        <f t="shared" si="109"/>
        <v>168.61016499999999</v>
      </c>
      <c r="N3464" s="4">
        <f t="shared" si="108"/>
        <v>243.71</v>
      </c>
    </row>
    <row r="3465" spans="1:14" x14ac:dyDescent="0.3">
      <c r="A3465" s="1">
        <v>44007</v>
      </c>
      <c r="B3465">
        <v>246.03</v>
      </c>
      <c r="C3465">
        <v>171.05</v>
      </c>
      <c r="D3465">
        <v>266.17</v>
      </c>
      <c r="E3465">
        <v>98.71</v>
      </c>
      <c r="F3465">
        <v>31.41</v>
      </c>
      <c r="G3465">
        <v>91.21</v>
      </c>
      <c r="H3465">
        <v>200.34</v>
      </c>
      <c r="L3465" s="1">
        <v>44007</v>
      </c>
      <c r="M3465" s="4">
        <f t="shared" si="109"/>
        <v>170.38720499999999</v>
      </c>
      <c r="N3465" s="4">
        <f t="shared" si="108"/>
        <v>246.03</v>
      </c>
    </row>
    <row r="3466" spans="1:14" x14ac:dyDescent="0.3">
      <c r="A3466" s="1">
        <v>44008</v>
      </c>
      <c r="B3466">
        <v>240.22</v>
      </c>
      <c r="C3466">
        <v>167.62</v>
      </c>
      <c r="D3466">
        <v>261.18</v>
      </c>
      <c r="E3466">
        <v>97.51</v>
      </c>
      <c r="F3466">
        <v>31.24</v>
      </c>
      <c r="G3466">
        <v>88.408000000000001</v>
      </c>
      <c r="H3466">
        <v>196.33</v>
      </c>
      <c r="L3466" s="1">
        <v>44008</v>
      </c>
      <c r="M3466" s="4">
        <f t="shared" si="109"/>
        <v>167.07792000000001</v>
      </c>
      <c r="N3466" s="4">
        <f t="shared" si="108"/>
        <v>240.22</v>
      </c>
    </row>
    <row r="3467" spans="1:14" x14ac:dyDescent="0.3">
      <c r="A3467" s="1">
        <v>44009</v>
      </c>
      <c r="B3467">
        <v>240.22</v>
      </c>
      <c r="C3467">
        <v>167.62</v>
      </c>
      <c r="D3467">
        <v>261.18</v>
      </c>
      <c r="E3467">
        <v>97.51</v>
      </c>
      <c r="F3467">
        <v>31.24</v>
      </c>
      <c r="G3467">
        <v>88.408000000000001</v>
      </c>
      <c r="H3467">
        <v>196.33</v>
      </c>
      <c r="L3467" s="1">
        <v>44009</v>
      </c>
      <c r="M3467" s="4">
        <f t="shared" si="109"/>
        <v>167.07792000000001</v>
      </c>
      <c r="N3467" s="4">
        <f t="shared" si="108"/>
        <v>240.22</v>
      </c>
    </row>
    <row r="3468" spans="1:14" x14ac:dyDescent="0.3">
      <c r="A3468" s="1">
        <v>44010</v>
      </c>
      <c r="B3468">
        <v>240.22</v>
      </c>
      <c r="C3468">
        <v>167.62</v>
      </c>
      <c r="D3468">
        <v>261.18</v>
      </c>
      <c r="E3468">
        <v>97.51</v>
      </c>
      <c r="F3468">
        <v>31.24</v>
      </c>
      <c r="G3468">
        <v>88.408000000000001</v>
      </c>
      <c r="H3468">
        <v>196.33</v>
      </c>
      <c r="L3468" s="1">
        <v>44010</v>
      </c>
      <c r="M3468" s="4">
        <f t="shared" si="109"/>
        <v>167.07792000000001</v>
      </c>
      <c r="N3468" s="4">
        <f t="shared" si="108"/>
        <v>240.22</v>
      </c>
    </row>
    <row r="3469" spans="1:14" x14ac:dyDescent="0.3">
      <c r="A3469" s="1">
        <v>44011</v>
      </c>
      <c r="B3469">
        <v>242.84</v>
      </c>
      <c r="C3469">
        <v>167.41</v>
      </c>
      <c r="D3469">
        <v>264.02999999999997</v>
      </c>
      <c r="E3469">
        <v>98.39</v>
      </c>
      <c r="F3469">
        <v>31.43</v>
      </c>
      <c r="G3469">
        <v>90.444999999999993</v>
      </c>
      <c r="H3469">
        <v>198.44</v>
      </c>
      <c r="L3469" s="1">
        <v>44011</v>
      </c>
      <c r="M3469" s="4">
        <f t="shared" si="109"/>
        <v>168.26371499999999</v>
      </c>
      <c r="N3469" s="4">
        <f t="shared" si="108"/>
        <v>242.84</v>
      </c>
    </row>
    <row r="3470" spans="1:14" x14ac:dyDescent="0.3">
      <c r="A3470" s="1">
        <v>44012</v>
      </c>
      <c r="B3470">
        <v>247.6</v>
      </c>
      <c r="C3470">
        <v>170.51</v>
      </c>
      <c r="D3470">
        <v>270.87</v>
      </c>
      <c r="E3470">
        <v>100.07</v>
      </c>
      <c r="F3470">
        <v>31.65</v>
      </c>
      <c r="G3470">
        <v>91.2</v>
      </c>
      <c r="H3470">
        <v>203.51</v>
      </c>
      <c r="L3470" s="1">
        <v>44012</v>
      </c>
      <c r="M3470" s="4">
        <f t="shared" si="109"/>
        <v>171.893325</v>
      </c>
      <c r="N3470" s="4">
        <f t="shared" si="108"/>
        <v>247.6</v>
      </c>
    </row>
    <row r="3471" spans="1:14" x14ac:dyDescent="0.3">
      <c r="A3471" s="1">
        <v>44013</v>
      </c>
      <c r="B3471">
        <v>250.49</v>
      </c>
      <c r="C3471">
        <v>174.48</v>
      </c>
      <c r="D3471">
        <v>267.39999999999998</v>
      </c>
      <c r="E3471">
        <v>100.84</v>
      </c>
      <c r="F3471">
        <v>31.86</v>
      </c>
      <c r="G3471">
        <v>91.028000000000006</v>
      </c>
      <c r="H3471">
        <v>204.7</v>
      </c>
      <c r="L3471" s="1">
        <v>44013</v>
      </c>
      <c r="M3471" s="4">
        <f t="shared" si="109"/>
        <v>172.63272999999998</v>
      </c>
      <c r="N3471" s="4">
        <f t="shared" si="108"/>
        <v>250.49</v>
      </c>
    </row>
    <row r="3472" spans="1:14" x14ac:dyDescent="0.3">
      <c r="A3472" s="1">
        <v>44014</v>
      </c>
      <c r="B3472">
        <v>252.19</v>
      </c>
      <c r="C3472">
        <v>175.04</v>
      </c>
      <c r="D3472">
        <v>270.67</v>
      </c>
      <c r="E3472">
        <v>101.6</v>
      </c>
      <c r="F3472">
        <v>32.369999999999997</v>
      </c>
      <c r="G3472">
        <v>91.028000000000006</v>
      </c>
      <c r="H3472">
        <v>206.26</v>
      </c>
      <c r="L3472" s="1">
        <v>44014</v>
      </c>
      <c r="M3472" s="4">
        <f t="shared" si="109"/>
        <v>173.91648500000002</v>
      </c>
      <c r="N3472" s="4">
        <f t="shared" si="108"/>
        <v>252.19</v>
      </c>
    </row>
    <row r="3473" spans="1:14" x14ac:dyDescent="0.3">
      <c r="A3473" s="1">
        <v>44015</v>
      </c>
      <c r="B3473">
        <v>252.19</v>
      </c>
      <c r="C3473">
        <v>175.04</v>
      </c>
      <c r="D3473">
        <v>270.67</v>
      </c>
      <c r="E3473">
        <v>101.6</v>
      </c>
      <c r="F3473">
        <v>32.369999999999997</v>
      </c>
      <c r="G3473">
        <v>91.028000000000006</v>
      </c>
      <c r="H3473">
        <v>206.26</v>
      </c>
      <c r="L3473" s="1">
        <v>44015</v>
      </c>
      <c r="M3473" s="4">
        <f t="shared" si="109"/>
        <v>173.91648500000002</v>
      </c>
      <c r="N3473" s="4">
        <f t="shared" si="108"/>
        <v>252.19</v>
      </c>
    </row>
    <row r="3474" spans="1:14" x14ac:dyDescent="0.3">
      <c r="A3474" s="1">
        <v>44016</v>
      </c>
      <c r="B3474">
        <v>252.19</v>
      </c>
      <c r="C3474">
        <v>175.04</v>
      </c>
      <c r="D3474">
        <v>270.67</v>
      </c>
      <c r="E3474">
        <v>101.6</v>
      </c>
      <c r="F3474">
        <v>32.369999999999997</v>
      </c>
      <c r="G3474">
        <v>91.028000000000006</v>
      </c>
      <c r="H3474">
        <v>206.26</v>
      </c>
      <c r="L3474" s="1">
        <v>44016</v>
      </c>
      <c r="M3474" s="4">
        <f t="shared" si="109"/>
        <v>173.91648500000002</v>
      </c>
      <c r="N3474" s="4">
        <f t="shared" si="108"/>
        <v>252.19</v>
      </c>
    </row>
    <row r="3475" spans="1:14" x14ac:dyDescent="0.3">
      <c r="A3475" s="1">
        <v>44017</v>
      </c>
      <c r="B3475">
        <v>252.19</v>
      </c>
      <c r="C3475">
        <v>175.04</v>
      </c>
      <c r="D3475">
        <v>270.67</v>
      </c>
      <c r="E3475">
        <v>101.6</v>
      </c>
      <c r="F3475">
        <v>32.369999999999997</v>
      </c>
      <c r="G3475">
        <v>91.028000000000006</v>
      </c>
      <c r="H3475">
        <v>206.26</v>
      </c>
      <c r="L3475" s="1">
        <v>44017</v>
      </c>
      <c r="M3475" s="4">
        <f t="shared" si="109"/>
        <v>173.91648500000002</v>
      </c>
      <c r="N3475" s="4">
        <f t="shared" si="108"/>
        <v>252.19</v>
      </c>
    </row>
    <row r="3476" spans="1:14" x14ac:dyDescent="0.3">
      <c r="A3476" s="1">
        <v>44018</v>
      </c>
      <c r="B3476">
        <v>258.39</v>
      </c>
      <c r="C3476">
        <v>178.75</v>
      </c>
      <c r="D3476">
        <v>277.82</v>
      </c>
      <c r="E3476">
        <v>102.63</v>
      </c>
      <c r="F3476">
        <v>34.909999999999997</v>
      </c>
      <c r="G3476">
        <v>93.462999999999994</v>
      </c>
      <c r="H3476">
        <v>210.7</v>
      </c>
      <c r="L3476" s="1">
        <v>44018</v>
      </c>
      <c r="M3476" s="4">
        <f t="shared" si="109"/>
        <v>177.845755</v>
      </c>
      <c r="N3476" s="4">
        <f t="shared" si="108"/>
        <v>258.39</v>
      </c>
    </row>
    <row r="3477" spans="1:14" x14ac:dyDescent="0.3">
      <c r="A3477" s="1">
        <v>44019</v>
      </c>
      <c r="B3477">
        <v>256.61</v>
      </c>
      <c r="C3477">
        <v>178.19</v>
      </c>
      <c r="D3477">
        <v>274.54000000000002</v>
      </c>
      <c r="E3477">
        <v>101.74</v>
      </c>
      <c r="F3477">
        <v>35.18</v>
      </c>
      <c r="G3477">
        <v>93.173000000000002</v>
      </c>
      <c r="H3477">
        <v>208.25</v>
      </c>
      <c r="L3477" s="1">
        <v>44019</v>
      </c>
      <c r="M3477" s="4">
        <f t="shared" si="109"/>
        <v>176.42239000000001</v>
      </c>
      <c r="N3477" s="4">
        <f t="shared" si="108"/>
        <v>256.61</v>
      </c>
    </row>
    <row r="3478" spans="1:14" x14ac:dyDescent="0.3">
      <c r="A3478" s="1">
        <v>44020</v>
      </c>
      <c r="B3478">
        <v>259.99</v>
      </c>
      <c r="C3478">
        <v>181.94</v>
      </c>
      <c r="D3478">
        <v>278.26</v>
      </c>
      <c r="E3478">
        <v>101.75</v>
      </c>
      <c r="F3478">
        <v>35.659999999999997</v>
      </c>
      <c r="G3478">
        <v>95.343000000000004</v>
      </c>
      <c r="H3478">
        <v>212.83</v>
      </c>
      <c r="L3478" s="1">
        <v>44020</v>
      </c>
      <c r="M3478" s="4">
        <f t="shared" si="109"/>
        <v>179.34163000000001</v>
      </c>
      <c r="N3478" s="4">
        <f t="shared" si="108"/>
        <v>259.99</v>
      </c>
    </row>
    <row r="3479" spans="1:14" x14ac:dyDescent="0.3">
      <c r="A3479" s="1">
        <v>44021</v>
      </c>
      <c r="B3479">
        <v>262.18</v>
      </c>
      <c r="C3479">
        <v>183.69</v>
      </c>
      <c r="D3479">
        <v>281.95</v>
      </c>
      <c r="E3479">
        <v>100.95</v>
      </c>
      <c r="F3479">
        <v>35.6</v>
      </c>
      <c r="G3479">
        <v>95.683000000000007</v>
      </c>
      <c r="H3479">
        <v>214.32</v>
      </c>
      <c r="L3479" s="1">
        <v>44021</v>
      </c>
      <c r="M3479" s="4">
        <f t="shared" si="109"/>
        <v>180.93959999999998</v>
      </c>
      <c r="N3479" s="4">
        <f t="shared" si="108"/>
        <v>262.18</v>
      </c>
    </row>
    <row r="3480" spans="1:14" x14ac:dyDescent="0.3">
      <c r="A3480" s="1">
        <v>44022</v>
      </c>
      <c r="B3480">
        <v>263.97000000000003</v>
      </c>
      <c r="C3480">
        <v>184.06</v>
      </c>
      <c r="D3480">
        <v>281</v>
      </c>
      <c r="E3480">
        <v>100.71</v>
      </c>
      <c r="F3480">
        <v>36.380000000000003</v>
      </c>
      <c r="G3480">
        <v>95.92</v>
      </c>
      <c r="H3480">
        <v>213.67</v>
      </c>
      <c r="L3480" s="1">
        <v>44022</v>
      </c>
      <c r="M3480" s="4">
        <f t="shared" si="109"/>
        <v>180.75469000000001</v>
      </c>
      <c r="N3480" s="4">
        <f t="shared" si="108"/>
        <v>263.97000000000003</v>
      </c>
    </row>
    <row r="3481" spans="1:14" x14ac:dyDescent="0.3">
      <c r="A3481" s="1">
        <v>44023</v>
      </c>
      <c r="B3481">
        <v>263.97000000000003</v>
      </c>
      <c r="C3481">
        <v>184.06</v>
      </c>
      <c r="D3481">
        <v>281</v>
      </c>
      <c r="E3481">
        <v>100.71</v>
      </c>
      <c r="F3481">
        <v>36.380000000000003</v>
      </c>
      <c r="G3481">
        <v>95.92</v>
      </c>
      <c r="H3481">
        <v>213.67</v>
      </c>
      <c r="L3481" s="1">
        <v>44023</v>
      </c>
      <c r="M3481" s="4">
        <f t="shared" si="109"/>
        <v>180.75469000000001</v>
      </c>
      <c r="N3481" s="4">
        <f t="shared" si="108"/>
        <v>263.97000000000003</v>
      </c>
    </row>
    <row r="3482" spans="1:14" x14ac:dyDescent="0.3">
      <c r="A3482" s="1">
        <v>44024</v>
      </c>
      <c r="B3482">
        <v>263.97000000000003</v>
      </c>
      <c r="C3482">
        <v>184.06</v>
      </c>
      <c r="D3482">
        <v>281</v>
      </c>
      <c r="E3482">
        <v>100.71</v>
      </c>
      <c r="F3482">
        <v>36.380000000000003</v>
      </c>
      <c r="G3482">
        <v>95.92</v>
      </c>
      <c r="H3482">
        <v>213.67</v>
      </c>
      <c r="L3482" s="1">
        <v>44024</v>
      </c>
      <c r="M3482" s="4">
        <f t="shared" si="109"/>
        <v>180.75469000000001</v>
      </c>
      <c r="N3482" s="4">
        <f t="shared" si="108"/>
        <v>263.97000000000003</v>
      </c>
    </row>
    <row r="3483" spans="1:14" x14ac:dyDescent="0.3">
      <c r="A3483" s="1">
        <v>44025</v>
      </c>
      <c r="B3483">
        <v>258.54000000000002</v>
      </c>
      <c r="C3483">
        <v>176.91</v>
      </c>
      <c r="D3483">
        <v>276.38</v>
      </c>
      <c r="E3483">
        <v>101.28</v>
      </c>
      <c r="F3483">
        <v>37.630000000000003</v>
      </c>
      <c r="G3483">
        <v>95.477999999999994</v>
      </c>
      <c r="H3483">
        <v>207.07</v>
      </c>
      <c r="L3483" s="1">
        <v>44025</v>
      </c>
      <c r="M3483" s="4">
        <f t="shared" si="109"/>
        <v>176.47911499999998</v>
      </c>
      <c r="N3483" s="4">
        <f t="shared" si="108"/>
        <v>258.54000000000002</v>
      </c>
    </row>
    <row r="3484" spans="1:14" x14ac:dyDescent="0.3">
      <c r="A3484" s="1">
        <v>44026</v>
      </c>
      <c r="B3484">
        <v>260.37</v>
      </c>
      <c r="C3484">
        <v>177.71</v>
      </c>
      <c r="D3484">
        <v>280.95</v>
      </c>
      <c r="E3484">
        <v>103.29</v>
      </c>
      <c r="F3484">
        <v>37.159999999999997</v>
      </c>
      <c r="G3484">
        <v>97.058000000000007</v>
      </c>
      <c r="H3484">
        <v>208.35</v>
      </c>
      <c r="L3484" s="1">
        <v>44026</v>
      </c>
      <c r="M3484" s="4">
        <f t="shared" si="109"/>
        <v>178.48887999999999</v>
      </c>
      <c r="N3484" s="4">
        <f t="shared" si="108"/>
        <v>260.37</v>
      </c>
    </row>
    <row r="3485" spans="1:14" x14ac:dyDescent="0.3">
      <c r="A3485" s="1">
        <v>44027</v>
      </c>
      <c r="B3485">
        <v>260.89999999999998</v>
      </c>
      <c r="C3485">
        <v>177.94</v>
      </c>
      <c r="D3485">
        <v>280.45999999999998</v>
      </c>
      <c r="E3485">
        <v>104.63</v>
      </c>
      <c r="F3485">
        <v>37.130000000000003</v>
      </c>
      <c r="G3485">
        <v>97.724999999999994</v>
      </c>
      <c r="H3485">
        <v>208.04</v>
      </c>
      <c r="L3485" s="1">
        <v>44027</v>
      </c>
      <c r="M3485" s="4">
        <f t="shared" si="109"/>
        <v>178.68356500000002</v>
      </c>
      <c r="N3485" s="4">
        <f t="shared" si="108"/>
        <v>260.89999999999998</v>
      </c>
    </row>
    <row r="3486" spans="1:14" x14ac:dyDescent="0.3">
      <c r="A3486" s="1">
        <v>44028</v>
      </c>
      <c r="B3486">
        <v>259.12</v>
      </c>
      <c r="C3486">
        <v>177.03</v>
      </c>
      <c r="D3486">
        <v>279.41000000000003</v>
      </c>
      <c r="E3486">
        <v>104.46</v>
      </c>
      <c r="F3486">
        <v>35.56</v>
      </c>
      <c r="G3486">
        <v>96.522999999999996</v>
      </c>
      <c r="H3486">
        <v>203.92</v>
      </c>
      <c r="L3486" s="1">
        <v>44028</v>
      </c>
      <c r="M3486" s="4">
        <f t="shared" si="109"/>
        <v>177.54407999999998</v>
      </c>
      <c r="N3486" s="4">
        <f t="shared" si="108"/>
        <v>259.12</v>
      </c>
    </row>
    <row r="3487" spans="1:14" x14ac:dyDescent="0.3">
      <c r="A3487" s="1">
        <v>44029</v>
      </c>
      <c r="B3487">
        <v>259.42</v>
      </c>
      <c r="C3487">
        <v>177.49</v>
      </c>
      <c r="D3487">
        <v>280.82</v>
      </c>
      <c r="E3487">
        <v>105.89</v>
      </c>
      <c r="F3487">
        <v>35.6</v>
      </c>
      <c r="G3487">
        <v>96.328000000000003</v>
      </c>
      <c r="H3487">
        <v>202.88</v>
      </c>
      <c r="L3487" s="1">
        <v>44029</v>
      </c>
      <c r="M3487" s="4">
        <f t="shared" si="109"/>
        <v>178.14860000000002</v>
      </c>
      <c r="N3487" s="4">
        <f t="shared" si="108"/>
        <v>259.42</v>
      </c>
    </row>
    <row r="3488" spans="1:14" x14ac:dyDescent="0.3">
      <c r="A3488" s="1">
        <v>44030</v>
      </c>
      <c r="B3488">
        <v>259.42</v>
      </c>
      <c r="C3488">
        <v>177.49</v>
      </c>
      <c r="D3488">
        <v>280.82</v>
      </c>
      <c r="E3488">
        <v>105.89</v>
      </c>
      <c r="F3488">
        <v>35.6</v>
      </c>
      <c r="G3488">
        <v>96.328000000000003</v>
      </c>
      <c r="H3488">
        <v>202.88</v>
      </c>
      <c r="L3488" s="1">
        <v>44030</v>
      </c>
      <c r="M3488" s="4">
        <f t="shared" si="109"/>
        <v>178.14860000000002</v>
      </c>
      <c r="N3488" s="4">
        <f t="shared" si="108"/>
        <v>259.42</v>
      </c>
    </row>
    <row r="3489" spans="1:14" x14ac:dyDescent="0.3">
      <c r="A3489" s="1">
        <v>44031</v>
      </c>
      <c r="B3489">
        <v>259.42</v>
      </c>
      <c r="C3489">
        <v>177.49</v>
      </c>
      <c r="D3489">
        <v>280.82</v>
      </c>
      <c r="E3489">
        <v>105.89</v>
      </c>
      <c r="F3489">
        <v>35.6</v>
      </c>
      <c r="G3489">
        <v>96.328000000000003</v>
      </c>
      <c r="H3489">
        <v>202.88</v>
      </c>
      <c r="L3489" s="1">
        <v>44031</v>
      </c>
      <c r="M3489" s="4">
        <f t="shared" si="109"/>
        <v>178.14860000000002</v>
      </c>
      <c r="N3489" s="4">
        <f t="shared" si="108"/>
        <v>259.42</v>
      </c>
    </row>
    <row r="3490" spans="1:14" x14ac:dyDescent="0.3">
      <c r="A3490" s="1">
        <v>44032</v>
      </c>
      <c r="B3490">
        <v>266.77999999999997</v>
      </c>
      <c r="C3490">
        <v>183.73</v>
      </c>
      <c r="D3490">
        <v>286.37</v>
      </c>
      <c r="E3490">
        <v>105.87</v>
      </c>
      <c r="F3490">
        <v>36.409999999999997</v>
      </c>
      <c r="G3490">
        <v>98.358000000000004</v>
      </c>
      <c r="H3490">
        <v>211.6</v>
      </c>
      <c r="L3490" s="1">
        <v>44032</v>
      </c>
      <c r="M3490" s="4">
        <f t="shared" si="109"/>
        <v>182.79250500000001</v>
      </c>
      <c r="N3490" s="4">
        <f t="shared" si="108"/>
        <v>266.77999999999997</v>
      </c>
    </row>
    <row r="3491" spans="1:14" x14ac:dyDescent="0.3">
      <c r="A3491" s="1">
        <v>44033</v>
      </c>
      <c r="B3491">
        <v>264</v>
      </c>
      <c r="C3491">
        <v>181.62</v>
      </c>
      <c r="D3491">
        <v>284.91000000000003</v>
      </c>
      <c r="E3491">
        <v>105.8</v>
      </c>
      <c r="F3491">
        <v>36.409999999999997</v>
      </c>
      <c r="G3491">
        <v>97</v>
      </c>
      <c r="H3491">
        <v>208.75</v>
      </c>
      <c r="L3491" s="1">
        <v>44033</v>
      </c>
      <c r="M3491" s="4">
        <f t="shared" si="109"/>
        <v>181.25770499999999</v>
      </c>
      <c r="N3491" s="4">
        <f t="shared" si="108"/>
        <v>264</v>
      </c>
    </row>
    <row r="3492" spans="1:14" x14ac:dyDescent="0.3">
      <c r="A3492" s="1">
        <v>44034</v>
      </c>
      <c r="B3492">
        <v>264.93</v>
      </c>
      <c r="C3492">
        <v>181.3</v>
      </c>
      <c r="D3492">
        <v>285.85000000000002</v>
      </c>
      <c r="E3492">
        <v>106.75</v>
      </c>
      <c r="F3492">
        <v>36.409999999999997</v>
      </c>
      <c r="G3492">
        <v>97.272999999999996</v>
      </c>
      <c r="H3492">
        <v>211.75</v>
      </c>
      <c r="L3492" s="1">
        <v>44034</v>
      </c>
      <c r="M3492" s="4">
        <f t="shared" si="109"/>
        <v>181.850505</v>
      </c>
      <c r="N3492" s="4">
        <f t="shared" si="108"/>
        <v>264.93</v>
      </c>
    </row>
    <row r="3493" spans="1:14" x14ac:dyDescent="0.3">
      <c r="A3493" s="1">
        <v>44035</v>
      </c>
      <c r="B3493">
        <v>258.01</v>
      </c>
      <c r="C3493">
        <v>177.5</v>
      </c>
      <c r="D3493">
        <v>281.48</v>
      </c>
      <c r="E3493">
        <v>106.27</v>
      </c>
      <c r="F3493">
        <v>36.5</v>
      </c>
      <c r="G3493">
        <v>92.844999999999999</v>
      </c>
      <c r="H3493">
        <v>202.54</v>
      </c>
      <c r="L3493" s="1">
        <v>44035</v>
      </c>
      <c r="M3493" s="4">
        <f t="shared" si="109"/>
        <v>177.99224999999998</v>
      </c>
      <c r="N3493" s="4">
        <f t="shared" si="108"/>
        <v>258.01</v>
      </c>
    </row>
    <row r="3494" spans="1:14" x14ac:dyDescent="0.3">
      <c r="A3494" s="1">
        <v>44036</v>
      </c>
      <c r="B3494">
        <v>255.56</v>
      </c>
      <c r="C3494">
        <v>176.14</v>
      </c>
      <c r="D3494">
        <v>277.06</v>
      </c>
      <c r="E3494">
        <v>105.1</v>
      </c>
      <c r="F3494">
        <v>34.9</v>
      </c>
      <c r="G3494">
        <v>92.614999999999995</v>
      </c>
      <c r="H3494">
        <v>201.3</v>
      </c>
      <c r="L3494" s="1">
        <v>44036</v>
      </c>
      <c r="M3494" s="4">
        <f t="shared" si="109"/>
        <v>176.08794999999998</v>
      </c>
      <c r="N3494" s="4">
        <f t="shared" si="108"/>
        <v>255.56</v>
      </c>
    </row>
    <row r="3495" spans="1:14" x14ac:dyDescent="0.3">
      <c r="A3495" s="1">
        <v>44037</v>
      </c>
      <c r="B3495">
        <v>255.56</v>
      </c>
      <c r="C3495">
        <v>176.14</v>
      </c>
      <c r="D3495">
        <v>277.06</v>
      </c>
      <c r="E3495">
        <v>105.1</v>
      </c>
      <c r="F3495">
        <v>34.9</v>
      </c>
      <c r="G3495">
        <v>92.614999999999995</v>
      </c>
      <c r="H3495">
        <v>201.3</v>
      </c>
      <c r="L3495" s="1">
        <v>44037</v>
      </c>
      <c r="M3495" s="4">
        <f t="shared" si="109"/>
        <v>176.08794999999998</v>
      </c>
      <c r="N3495" s="4">
        <f t="shared" si="108"/>
        <v>255.56</v>
      </c>
    </row>
    <row r="3496" spans="1:14" x14ac:dyDescent="0.3">
      <c r="A3496" s="1">
        <v>44038</v>
      </c>
      <c r="B3496">
        <v>255.56</v>
      </c>
      <c r="C3496">
        <v>176.14</v>
      </c>
      <c r="D3496">
        <v>277.06</v>
      </c>
      <c r="E3496">
        <v>105.1</v>
      </c>
      <c r="F3496">
        <v>34.9</v>
      </c>
      <c r="G3496">
        <v>92.614999999999995</v>
      </c>
      <c r="H3496">
        <v>201.3</v>
      </c>
      <c r="L3496" s="1">
        <v>44038</v>
      </c>
      <c r="M3496" s="4">
        <f t="shared" si="109"/>
        <v>176.08794999999998</v>
      </c>
      <c r="N3496" s="4">
        <f t="shared" si="108"/>
        <v>255.56</v>
      </c>
    </row>
    <row r="3497" spans="1:14" x14ac:dyDescent="0.3">
      <c r="A3497" s="1">
        <v>44039</v>
      </c>
      <c r="B3497">
        <v>260.12</v>
      </c>
      <c r="C3497">
        <v>178.83</v>
      </c>
      <c r="D3497">
        <v>285.69</v>
      </c>
      <c r="E3497">
        <v>105.89</v>
      </c>
      <c r="F3497">
        <v>35.1</v>
      </c>
      <c r="G3497">
        <v>94.81</v>
      </c>
      <c r="H3497">
        <v>203.85</v>
      </c>
      <c r="L3497" s="1">
        <v>44039</v>
      </c>
      <c r="M3497" s="4">
        <f t="shared" si="109"/>
        <v>179.78004999999999</v>
      </c>
      <c r="N3497" s="4">
        <f t="shared" si="108"/>
        <v>260.12</v>
      </c>
    </row>
    <row r="3498" spans="1:14" x14ac:dyDescent="0.3">
      <c r="A3498" s="1">
        <v>44040</v>
      </c>
      <c r="B3498">
        <v>256.81</v>
      </c>
      <c r="C3498">
        <v>176.41</v>
      </c>
      <c r="D3498">
        <v>280.17</v>
      </c>
      <c r="E3498">
        <v>105.77</v>
      </c>
      <c r="F3498">
        <v>35.17</v>
      </c>
      <c r="G3498">
        <v>93.253</v>
      </c>
      <c r="H3498">
        <v>202.02</v>
      </c>
      <c r="L3498" s="1">
        <v>44040</v>
      </c>
      <c r="M3498" s="4">
        <f t="shared" si="109"/>
        <v>177.19638499999999</v>
      </c>
      <c r="N3498" s="4">
        <f t="shared" si="108"/>
        <v>256.81</v>
      </c>
    </row>
    <row r="3499" spans="1:14" x14ac:dyDescent="0.3">
      <c r="A3499" s="1">
        <v>44041</v>
      </c>
      <c r="B3499">
        <v>259.77</v>
      </c>
      <c r="C3499">
        <v>179.62</v>
      </c>
      <c r="D3499">
        <v>285.94</v>
      </c>
      <c r="E3499">
        <v>106.88</v>
      </c>
      <c r="F3499">
        <v>35.9</v>
      </c>
      <c r="G3499">
        <v>95.04</v>
      </c>
      <c r="H3499">
        <v>204.06</v>
      </c>
      <c r="L3499" s="1">
        <v>44041</v>
      </c>
      <c r="M3499" s="4">
        <f t="shared" si="109"/>
        <v>180.31195000000002</v>
      </c>
      <c r="N3499" s="4">
        <f t="shared" si="108"/>
        <v>259.77</v>
      </c>
    </row>
    <row r="3500" spans="1:14" x14ac:dyDescent="0.3">
      <c r="A3500" s="1">
        <v>44042</v>
      </c>
      <c r="B3500">
        <v>261.13</v>
      </c>
      <c r="C3500">
        <v>180.69</v>
      </c>
      <c r="D3500">
        <v>291.57</v>
      </c>
      <c r="E3500">
        <v>106.14</v>
      </c>
      <c r="F3500">
        <v>35.6</v>
      </c>
      <c r="G3500">
        <v>96.19</v>
      </c>
      <c r="H3500">
        <v>203.9</v>
      </c>
      <c r="L3500" s="1">
        <v>44042</v>
      </c>
      <c r="M3500" s="4">
        <f t="shared" si="109"/>
        <v>182.08179999999999</v>
      </c>
      <c r="N3500" s="4">
        <f t="shared" si="108"/>
        <v>261.13</v>
      </c>
    </row>
    <row r="3501" spans="1:14" x14ac:dyDescent="0.3">
      <c r="A3501" s="1">
        <v>44043</v>
      </c>
      <c r="B3501">
        <v>265.79000000000002</v>
      </c>
      <c r="C3501">
        <v>183.83</v>
      </c>
      <c r="D3501">
        <v>290.39</v>
      </c>
      <c r="E3501">
        <v>105.53</v>
      </c>
      <c r="F3501">
        <v>35.909999999999997</v>
      </c>
      <c r="G3501">
        <v>106.26</v>
      </c>
      <c r="H3501">
        <v>205.01</v>
      </c>
      <c r="L3501" s="1">
        <v>44043</v>
      </c>
      <c r="M3501" s="4">
        <f t="shared" si="109"/>
        <v>183.91245499999999</v>
      </c>
      <c r="N3501" s="4">
        <f t="shared" si="108"/>
        <v>265.79000000000002</v>
      </c>
    </row>
    <row r="3502" spans="1:14" x14ac:dyDescent="0.3">
      <c r="A3502" s="1">
        <v>44044</v>
      </c>
      <c r="B3502">
        <v>265.79000000000002</v>
      </c>
      <c r="C3502">
        <v>183.83</v>
      </c>
      <c r="D3502">
        <v>290.39</v>
      </c>
      <c r="E3502">
        <v>105.53</v>
      </c>
      <c r="F3502">
        <v>35.909999999999997</v>
      </c>
      <c r="G3502">
        <v>106.26</v>
      </c>
      <c r="H3502">
        <v>205.01</v>
      </c>
      <c r="L3502" s="1">
        <v>44044</v>
      </c>
      <c r="M3502" s="4">
        <f t="shared" si="109"/>
        <v>183.91245499999999</v>
      </c>
      <c r="N3502" s="4">
        <f t="shared" si="108"/>
        <v>265.79000000000002</v>
      </c>
    </row>
    <row r="3503" spans="1:14" x14ac:dyDescent="0.3">
      <c r="A3503" s="1">
        <v>44045</v>
      </c>
      <c r="B3503">
        <v>265.79000000000002</v>
      </c>
      <c r="C3503">
        <v>183.83</v>
      </c>
      <c r="D3503">
        <v>290.39</v>
      </c>
      <c r="E3503">
        <v>105.53</v>
      </c>
      <c r="F3503">
        <v>35.909999999999997</v>
      </c>
      <c r="G3503">
        <v>106.26</v>
      </c>
      <c r="H3503">
        <v>205.01</v>
      </c>
      <c r="L3503" s="1">
        <v>44045</v>
      </c>
      <c r="M3503" s="4">
        <f t="shared" si="109"/>
        <v>183.91245499999999</v>
      </c>
      <c r="N3503" s="4">
        <f t="shared" si="108"/>
        <v>265.79000000000002</v>
      </c>
    </row>
    <row r="3504" spans="1:14" x14ac:dyDescent="0.3">
      <c r="A3504" s="1">
        <v>44046</v>
      </c>
      <c r="B3504">
        <v>269.38</v>
      </c>
      <c r="C3504">
        <v>185.14</v>
      </c>
      <c r="D3504">
        <v>295.66000000000003</v>
      </c>
      <c r="E3504">
        <v>106.62</v>
      </c>
      <c r="F3504">
        <v>37.51</v>
      </c>
      <c r="G3504">
        <v>108.938</v>
      </c>
      <c r="H3504">
        <v>216.54</v>
      </c>
      <c r="L3504" s="1">
        <v>44046</v>
      </c>
      <c r="M3504" s="4">
        <f t="shared" si="109"/>
        <v>187.27355499999999</v>
      </c>
      <c r="N3504" s="4">
        <f t="shared" si="108"/>
        <v>269.38</v>
      </c>
    </row>
    <row r="3505" spans="1:14" x14ac:dyDescent="0.3">
      <c r="A3505" s="1">
        <v>44047</v>
      </c>
      <c r="B3505">
        <v>270.38</v>
      </c>
      <c r="C3505">
        <v>185.83</v>
      </c>
      <c r="D3505">
        <v>300</v>
      </c>
      <c r="E3505">
        <v>106.15</v>
      </c>
      <c r="F3505">
        <v>37.54</v>
      </c>
      <c r="G3505">
        <v>109.66500000000001</v>
      </c>
      <c r="H3505">
        <v>213.29</v>
      </c>
      <c r="L3505" s="1">
        <v>44047</v>
      </c>
      <c r="M3505" s="4">
        <f t="shared" si="109"/>
        <v>188.27727000000002</v>
      </c>
      <c r="N3505" s="4">
        <f t="shared" si="108"/>
        <v>270.38</v>
      </c>
    </row>
    <row r="3506" spans="1:14" x14ac:dyDescent="0.3">
      <c r="A3506" s="1">
        <v>44048</v>
      </c>
      <c r="B3506">
        <v>271.05</v>
      </c>
      <c r="C3506">
        <v>186.23</v>
      </c>
      <c r="D3506">
        <v>299.69</v>
      </c>
      <c r="E3506">
        <v>106.64</v>
      </c>
      <c r="F3506">
        <v>38.25</v>
      </c>
      <c r="G3506">
        <v>110.063</v>
      </c>
      <c r="H3506">
        <v>212.94</v>
      </c>
      <c r="L3506" s="1">
        <v>44048</v>
      </c>
      <c r="M3506" s="4">
        <f t="shared" si="109"/>
        <v>188.41842500000004</v>
      </c>
      <c r="N3506" s="4">
        <f t="shared" si="108"/>
        <v>271.05</v>
      </c>
    </row>
    <row r="3507" spans="1:14" x14ac:dyDescent="0.3">
      <c r="A3507" s="1">
        <v>44049</v>
      </c>
      <c r="B3507">
        <v>274.64</v>
      </c>
      <c r="C3507">
        <v>187.56</v>
      </c>
      <c r="D3507">
        <v>299.52999999999997</v>
      </c>
      <c r="E3507">
        <v>106.07</v>
      </c>
      <c r="F3507">
        <v>38.31</v>
      </c>
      <c r="G3507">
        <v>113.90300000000001</v>
      </c>
      <c r="H3507">
        <v>216.35</v>
      </c>
      <c r="L3507" s="1">
        <v>44049</v>
      </c>
      <c r="M3507" s="4">
        <f t="shared" si="109"/>
        <v>189.48345500000002</v>
      </c>
      <c r="N3507" s="4">
        <f t="shared" si="108"/>
        <v>274.64</v>
      </c>
    </row>
    <row r="3508" spans="1:14" x14ac:dyDescent="0.3">
      <c r="A3508" s="1">
        <v>44050</v>
      </c>
      <c r="B3508">
        <v>271.47000000000003</v>
      </c>
      <c r="C3508">
        <v>184.77</v>
      </c>
      <c r="D3508">
        <v>296.2</v>
      </c>
      <c r="E3508">
        <v>106.41</v>
      </c>
      <c r="F3508">
        <v>38.159999999999997</v>
      </c>
      <c r="G3508">
        <v>111.113</v>
      </c>
      <c r="H3508">
        <v>212.48</v>
      </c>
      <c r="L3508" s="1">
        <v>44050</v>
      </c>
      <c r="M3508" s="4">
        <f t="shared" si="109"/>
        <v>187.05937999999998</v>
      </c>
      <c r="N3508" s="4">
        <f t="shared" si="108"/>
        <v>271.47000000000003</v>
      </c>
    </row>
    <row r="3509" spans="1:14" x14ac:dyDescent="0.3">
      <c r="A3509" s="1">
        <v>44051</v>
      </c>
      <c r="B3509">
        <v>271.47000000000003</v>
      </c>
      <c r="C3509">
        <v>184.77</v>
      </c>
      <c r="D3509">
        <v>296.2</v>
      </c>
      <c r="E3509">
        <v>106.41</v>
      </c>
      <c r="F3509">
        <v>38.159999999999997</v>
      </c>
      <c r="G3509">
        <v>111.113</v>
      </c>
      <c r="H3509">
        <v>212.48</v>
      </c>
      <c r="L3509" s="1">
        <v>44051</v>
      </c>
      <c r="M3509" s="4">
        <f t="shared" si="109"/>
        <v>187.05937999999998</v>
      </c>
      <c r="N3509" s="4">
        <f t="shared" si="108"/>
        <v>271.47000000000003</v>
      </c>
    </row>
    <row r="3510" spans="1:14" x14ac:dyDescent="0.3">
      <c r="A3510" s="1">
        <v>44052</v>
      </c>
      <c r="B3510">
        <v>271.47000000000003</v>
      </c>
      <c r="C3510">
        <v>184.77</v>
      </c>
      <c r="D3510">
        <v>296.2</v>
      </c>
      <c r="E3510">
        <v>106.41</v>
      </c>
      <c r="F3510">
        <v>38.159999999999997</v>
      </c>
      <c r="G3510">
        <v>111.113</v>
      </c>
      <c r="H3510">
        <v>212.48</v>
      </c>
      <c r="L3510" s="1">
        <v>44052</v>
      </c>
      <c r="M3510" s="4">
        <f t="shared" si="109"/>
        <v>187.05937999999998</v>
      </c>
      <c r="N3510" s="4">
        <f t="shared" si="108"/>
        <v>271.47000000000003</v>
      </c>
    </row>
    <row r="3511" spans="1:14" x14ac:dyDescent="0.3">
      <c r="A3511" s="1">
        <v>44053</v>
      </c>
      <c r="B3511">
        <v>270.31</v>
      </c>
      <c r="C3511">
        <v>183.01</v>
      </c>
      <c r="D3511">
        <v>296.19</v>
      </c>
      <c r="E3511">
        <v>106.05</v>
      </c>
      <c r="F3511">
        <v>38.28</v>
      </c>
      <c r="G3511">
        <v>112.72799999999999</v>
      </c>
      <c r="H3511">
        <v>208.25</v>
      </c>
      <c r="L3511" s="1">
        <v>44053</v>
      </c>
      <c r="M3511" s="4">
        <f t="shared" si="109"/>
        <v>186.12543999999997</v>
      </c>
      <c r="N3511" s="4">
        <f t="shared" si="108"/>
        <v>270.31</v>
      </c>
    </row>
    <row r="3512" spans="1:14" x14ac:dyDescent="0.3">
      <c r="A3512" s="1">
        <v>44054</v>
      </c>
      <c r="B3512">
        <v>265.19</v>
      </c>
      <c r="C3512">
        <v>179.83</v>
      </c>
      <c r="D3512">
        <v>293.10000000000002</v>
      </c>
      <c r="E3512">
        <v>105.38</v>
      </c>
      <c r="F3512">
        <v>38.32</v>
      </c>
      <c r="G3512">
        <v>109.375</v>
      </c>
      <c r="H3512">
        <v>203.38</v>
      </c>
      <c r="L3512" s="1">
        <v>44054</v>
      </c>
      <c r="M3512" s="4">
        <f t="shared" si="109"/>
        <v>183.31716</v>
      </c>
      <c r="N3512" s="4">
        <f t="shared" si="108"/>
        <v>265.19</v>
      </c>
    </row>
    <row r="3513" spans="1:14" x14ac:dyDescent="0.3">
      <c r="A3513" s="1">
        <v>44055</v>
      </c>
      <c r="B3513">
        <v>271.86</v>
      </c>
      <c r="C3513">
        <v>181.6</v>
      </c>
      <c r="D3513">
        <v>302.57</v>
      </c>
      <c r="E3513">
        <v>107.15</v>
      </c>
      <c r="F3513">
        <v>38.86</v>
      </c>
      <c r="G3513">
        <v>113.01</v>
      </c>
      <c r="H3513">
        <v>209.19</v>
      </c>
      <c r="L3513" s="1">
        <v>44055</v>
      </c>
      <c r="M3513" s="4">
        <f t="shared" si="109"/>
        <v>187.51442999999998</v>
      </c>
      <c r="N3513" s="4">
        <f t="shared" si="108"/>
        <v>271.86</v>
      </c>
    </row>
    <row r="3514" spans="1:14" x14ac:dyDescent="0.3">
      <c r="A3514" s="1">
        <v>44056</v>
      </c>
      <c r="B3514">
        <v>272.48</v>
      </c>
      <c r="C3514">
        <v>182.64</v>
      </c>
      <c r="D3514">
        <v>299.56</v>
      </c>
      <c r="E3514">
        <v>107.01</v>
      </c>
      <c r="F3514">
        <v>38.6</v>
      </c>
      <c r="G3514">
        <v>115.01</v>
      </c>
      <c r="H3514">
        <v>208.7</v>
      </c>
      <c r="L3514" s="1">
        <v>44056</v>
      </c>
      <c r="M3514" s="4">
        <f t="shared" si="109"/>
        <v>187.25579999999999</v>
      </c>
      <c r="N3514" s="4">
        <f t="shared" si="108"/>
        <v>272.48</v>
      </c>
    </row>
    <row r="3515" spans="1:14" x14ac:dyDescent="0.3">
      <c r="A3515" s="1">
        <v>44057</v>
      </c>
      <c r="B3515">
        <v>272.16000000000003</v>
      </c>
      <c r="C3515">
        <v>181.84</v>
      </c>
      <c r="D3515">
        <v>299.38</v>
      </c>
      <c r="E3515">
        <v>106.8</v>
      </c>
      <c r="F3515">
        <v>38.36</v>
      </c>
      <c r="G3515">
        <v>114.908</v>
      </c>
      <c r="H3515">
        <v>208.9</v>
      </c>
      <c r="L3515" s="1">
        <v>44057</v>
      </c>
      <c r="M3515" s="4">
        <f t="shared" si="109"/>
        <v>186.90898000000004</v>
      </c>
      <c r="N3515" s="4">
        <f t="shared" si="108"/>
        <v>272.16000000000003</v>
      </c>
    </row>
    <row r="3516" spans="1:14" x14ac:dyDescent="0.3">
      <c r="A3516" s="1">
        <v>44058</v>
      </c>
      <c r="B3516">
        <v>272.16000000000003</v>
      </c>
      <c r="C3516">
        <v>181.84</v>
      </c>
      <c r="D3516">
        <v>299.38</v>
      </c>
      <c r="E3516">
        <v>106.8</v>
      </c>
      <c r="F3516">
        <v>38.36</v>
      </c>
      <c r="G3516">
        <v>114.908</v>
      </c>
      <c r="H3516">
        <v>208.9</v>
      </c>
      <c r="L3516" s="1">
        <v>44058</v>
      </c>
      <c r="M3516" s="4">
        <f t="shared" si="109"/>
        <v>186.90898000000004</v>
      </c>
      <c r="N3516" s="4">
        <f t="shared" si="108"/>
        <v>272.16000000000003</v>
      </c>
    </row>
    <row r="3517" spans="1:14" x14ac:dyDescent="0.3">
      <c r="A3517" s="1">
        <v>44059</v>
      </c>
      <c r="B3517">
        <v>272.16000000000003</v>
      </c>
      <c r="C3517">
        <v>181.84</v>
      </c>
      <c r="D3517">
        <v>299.38</v>
      </c>
      <c r="E3517">
        <v>106.8</v>
      </c>
      <c r="F3517">
        <v>38.36</v>
      </c>
      <c r="G3517">
        <v>114.908</v>
      </c>
      <c r="H3517">
        <v>208.9</v>
      </c>
      <c r="L3517" s="1">
        <v>44059</v>
      </c>
      <c r="M3517" s="4">
        <f t="shared" si="109"/>
        <v>186.90898000000004</v>
      </c>
      <c r="N3517" s="4">
        <f t="shared" si="108"/>
        <v>272.16000000000003</v>
      </c>
    </row>
    <row r="3518" spans="1:14" x14ac:dyDescent="0.3">
      <c r="A3518" s="1">
        <v>44060</v>
      </c>
      <c r="B3518">
        <v>275.32</v>
      </c>
      <c r="C3518">
        <v>183.75</v>
      </c>
      <c r="D3518">
        <v>302.75</v>
      </c>
      <c r="E3518">
        <v>107.43</v>
      </c>
      <c r="F3518">
        <v>38.909999999999997</v>
      </c>
      <c r="G3518">
        <v>114.608</v>
      </c>
      <c r="H3518">
        <v>210.28</v>
      </c>
      <c r="L3518" s="1">
        <v>44060</v>
      </c>
      <c r="M3518" s="4">
        <f t="shared" si="109"/>
        <v>188.62275499999998</v>
      </c>
      <c r="N3518" s="4">
        <f t="shared" si="108"/>
        <v>275.32</v>
      </c>
    </row>
    <row r="3519" spans="1:14" x14ac:dyDescent="0.3">
      <c r="A3519" s="1">
        <v>44061</v>
      </c>
      <c r="B3519">
        <v>277.97000000000003</v>
      </c>
      <c r="C3519">
        <v>186.66</v>
      </c>
      <c r="D3519">
        <v>301.14999999999998</v>
      </c>
      <c r="E3519">
        <v>107.4</v>
      </c>
      <c r="F3519">
        <v>38.75</v>
      </c>
      <c r="G3519">
        <v>115.563</v>
      </c>
      <c r="H3519">
        <v>211.49</v>
      </c>
      <c r="L3519" s="1">
        <v>44061</v>
      </c>
      <c r="M3519" s="4">
        <f t="shared" si="109"/>
        <v>189.45317499999999</v>
      </c>
      <c r="N3519" s="4">
        <f t="shared" si="108"/>
        <v>277.97000000000003</v>
      </c>
    </row>
    <row r="3520" spans="1:14" x14ac:dyDescent="0.3">
      <c r="A3520" s="1">
        <v>44062</v>
      </c>
      <c r="B3520">
        <v>276.10000000000002</v>
      </c>
      <c r="C3520">
        <v>186.26</v>
      </c>
      <c r="D3520">
        <v>299.44</v>
      </c>
      <c r="E3520">
        <v>107.05</v>
      </c>
      <c r="F3520">
        <v>38.03</v>
      </c>
      <c r="G3520">
        <v>115.708</v>
      </c>
      <c r="H3520">
        <v>209.7</v>
      </c>
      <c r="L3520" s="1">
        <v>44062</v>
      </c>
      <c r="M3520" s="4">
        <f t="shared" si="109"/>
        <v>188.66831499999998</v>
      </c>
      <c r="N3520" s="4">
        <f t="shared" si="108"/>
        <v>276.10000000000002</v>
      </c>
    </row>
    <row r="3521" spans="1:14" x14ac:dyDescent="0.3">
      <c r="A3521" s="1">
        <v>44063</v>
      </c>
      <c r="B3521">
        <v>279.93</v>
      </c>
      <c r="C3521">
        <v>188.72</v>
      </c>
      <c r="D3521">
        <v>296.77999999999997</v>
      </c>
      <c r="E3521">
        <v>106.71</v>
      </c>
      <c r="F3521">
        <v>37.659999999999997</v>
      </c>
      <c r="G3521">
        <v>118.27500000000001</v>
      </c>
      <c r="H3521">
        <v>214.58</v>
      </c>
      <c r="L3521" s="1">
        <v>44063</v>
      </c>
      <c r="M3521" s="4">
        <f t="shared" si="109"/>
        <v>189.55783</v>
      </c>
      <c r="N3521" s="4">
        <f t="shared" si="108"/>
        <v>279.93</v>
      </c>
    </row>
    <row r="3522" spans="1:14" x14ac:dyDescent="0.3">
      <c r="A3522" s="1">
        <v>44064</v>
      </c>
      <c r="B3522">
        <v>281.87</v>
      </c>
      <c r="C3522">
        <v>188.06</v>
      </c>
      <c r="D3522">
        <v>298.79000000000002</v>
      </c>
      <c r="E3522">
        <v>106.82</v>
      </c>
      <c r="F3522">
        <v>37.74</v>
      </c>
      <c r="G3522">
        <v>124.37</v>
      </c>
      <c r="H3522">
        <v>213.02</v>
      </c>
      <c r="L3522" s="1">
        <v>44064</v>
      </c>
      <c r="M3522" s="4">
        <f t="shared" si="109"/>
        <v>190.29937000000001</v>
      </c>
      <c r="N3522" s="4">
        <f t="shared" ref="N3522:N3585" si="110">B3522</f>
        <v>281.87</v>
      </c>
    </row>
    <row r="3523" spans="1:14" x14ac:dyDescent="0.3">
      <c r="A3523" s="1">
        <v>44065</v>
      </c>
      <c r="B3523">
        <v>281.87</v>
      </c>
      <c r="C3523">
        <v>188.06</v>
      </c>
      <c r="D3523">
        <v>298.79000000000002</v>
      </c>
      <c r="E3523">
        <v>106.82</v>
      </c>
      <c r="F3523">
        <v>37.74</v>
      </c>
      <c r="G3523">
        <v>124.37</v>
      </c>
      <c r="H3523">
        <v>213.02</v>
      </c>
      <c r="L3523" s="1">
        <v>44065</v>
      </c>
      <c r="M3523" s="4">
        <f t="shared" ref="M3523:M3586" si="111">C3523*0.35+D3523*25%+E3523*15%+F3523*0.05%+G3523*10%+H3523*10%</f>
        <v>190.29937000000001</v>
      </c>
      <c r="N3523" s="4">
        <f t="shared" si="110"/>
        <v>281.87</v>
      </c>
    </row>
    <row r="3524" spans="1:14" x14ac:dyDescent="0.3">
      <c r="A3524" s="1">
        <v>44066</v>
      </c>
      <c r="B3524">
        <v>281.87</v>
      </c>
      <c r="C3524">
        <v>188.06</v>
      </c>
      <c r="D3524">
        <v>298.79000000000002</v>
      </c>
      <c r="E3524">
        <v>106.82</v>
      </c>
      <c r="F3524">
        <v>37.74</v>
      </c>
      <c r="G3524">
        <v>124.37</v>
      </c>
      <c r="H3524">
        <v>213.02</v>
      </c>
      <c r="L3524" s="1">
        <v>44066</v>
      </c>
      <c r="M3524" s="4">
        <f t="shared" si="111"/>
        <v>190.29937000000001</v>
      </c>
      <c r="N3524" s="4">
        <f t="shared" si="110"/>
        <v>281.87</v>
      </c>
    </row>
    <row r="3525" spans="1:14" x14ac:dyDescent="0.3">
      <c r="A3525" s="1">
        <v>44067</v>
      </c>
      <c r="B3525">
        <v>283.63</v>
      </c>
      <c r="C3525">
        <v>187.9</v>
      </c>
      <c r="D3525">
        <v>301.89999999999998</v>
      </c>
      <c r="E3525">
        <v>106.33</v>
      </c>
      <c r="F3525">
        <v>38.450000000000003</v>
      </c>
      <c r="G3525">
        <v>125.858</v>
      </c>
      <c r="H3525">
        <v>213.69</v>
      </c>
      <c r="L3525" s="1">
        <v>44067</v>
      </c>
      <c r="M3525" s="4">
        <f t="shared" si="111"/>
        <v>191.16352500000002</v>
      </c>
      <c r="N3525" s="4">
        <f t="shared" si="110"/>
        <v>283.63</v>
      </c>
    </row>
    <row r="3526" spans="1:14" x14ac:dyDescent="0.3">
      <c r="A3526" s="1">
        <v>44068</v>
      </c>
      <c r="B3526">
        <v>285.86</v>
      </c>
      <c r="C3526">
        <v>189.56</v>
      </c>
      <c r="D3526">
        <v>304.83</v>
      </c>
      <c r="E3526">
        <v>107.05</v>
      </c>
      <c r="F3526">
        <v>38.67</v>
      </c>
      <c r="G3526">
        <v>124.825</v>
      </c>
      <c r="H3526">
        <v>216.47</v>
      </c>
      <c r="L3526" s="1">
        <v>44068</v>
      </c>
      <c r="M3526" s="4">
        <f t="shared" si="111"/>
        <v>192.75983500000001</v>
      </c>
      <c r="N3526" s="4">
        <f t="shared" si="110"/>
        <v>285.86</v>
      </c>
    </row>
    <row r="3527" spans="1:14" x14ac:dyDescent="0.3">
      <c r="A3527" s="1">
        <v>44069</v>
      </c>
      <c r="B3527">
        <v>291.95999999999998</v>
      </c>
      <c r="C3527">
        <v>197.63</v>
      </c>
      <c r="D3527">
        <v>305.81</v>
      </c>
      <c r="E3527">
        <v>106.92</v>
      </c>
      <c r="F3527">
        <v>38.71</v>
      </c>
      <c r="G3527">
        <v>126.523</v>
      </c>
      <c r="H3527">
        <v>221.15</v>
      </c>
      <c r="L3527" s="1">
        <v>44069</v>
      </c>
      <c r="M3527" s="4">
        <f t="shared" si="111"/>
        <v>196.447655</v>
      </c>
      <c r="N3527" s="4">
        <f t="shared" si="110"/>
        <v>291.95999999999998</v>
      </c>
    </row>
    <row r="3528" spans="1:14" x14ac:dyDescent="0.3">
      <c r="A3528" s="1">
        <v>44070</v>
      </c>
      <c r="B3528">
        <v>291.05</v>
      </c>
      <c r="C3528">
        <v>196.25</v>
      </c>
      <c r="D3528">
        <v>302.33</v>
      </c>
      <c r="E3528">
        <v>107.76</v>
      </c>
      <c r="F3528">
        <v>39.08</v>
      </c>
      <c r="G3528">
        <v>125.01</v>
      </c>
      <c r="H3528">
        <v>226.58</v>
      </c>
      <c r="L3528" s="1">
        <v>44070</v>
      </c>
      <c r="M3528" s="4">
        <f t="shared" si="111"/>
        <v>195.61253999999997</v>
      </c>
      <c r="N3528" s="4">
        <f t="shared" si="110"/>
        <v>291.05</v>
      </c>
    </row>
    <row r="3529" spans="1:14" x14ac:dyDescent="0.3">
      <c r="A3529" s="1">
        <v>44071</v>
      </c>
      <c r="B3529">
        <v>292.52999999999997</v>
      </c>
      <c r="C3529">
        <v>196.87</v>
      </c>
      <c r="D3529">
        <v>307.91000000000003</v>
      </c>
      <c r="E3529">
        <v>108</v>
      </c>
      <c r="F3529">
        <v>39.53</v>
      </c>
      <c r="G3529">
        <v>124.80800000000001</v>
      </c>
      <c r="H3529">
        <v>228.91</v>
      </c>
      <c r="L3529" s="1">
        <v>44071</v>
      </c>
      <c r="M3529" s="4">
        <f t="shared" si="111"/>
        <v>197.47356499999998</v>
      </c>
      <c r="N3529" s="4">
        <f t="shared" si="110"/>
        <v>292.52999999999997</v>
      </c>
    </row>
    <row r="3530" spans="1:14" x14ac:dyDescent="0.3">
      <c r="A3530" s="1">
        <v>44072</v>
      </c>
      <c r="B3530">
        <v>292.52999999999997</v>
      </c>
      <c r="C3530">
        <v>196.87</v>
      </c>
      <c r="D3530">
        <v>307.91000000000003</v>
      </c>
      <c r="E3530">
        <v>108</v>
      </c>
      <c r="F3530">
        <v>39.53</v>
      </c>
      <c r="G3530">
        <v>124.80800000000001</v>
      </c>
      <c r="H3530">
        <v>228.91</v>
      </c>
      <c r="L3530" s="1">
        <v>44072</v>
      </c>
      <c r="M3530" s="4">
        <f t="shared" si="111"/>
        <v>197.47356499999998</v>
      </c>
      <c r="N3530" s="4">
        <f t="shared" si="110"/>
        <v>292.52999999999997</v>
      </c>
    </row>
    <row r="3531" spans="1:14" x14ac:dyDescent="0.3">
      <c r="A3531" s="1">
        <v>44073</v>
      </c>
      <c r="B3531">
        <v>292.52999999999997</v>
      </c>
      <c r="C3531">
        <v>196.87</v>
      </c>
      <c r="D3531">
        <v>307.91000000000003</v>
      </c>
      <c r="E3531">
        <v>108</v>
      </c>
      <c r="F3531">
        <v>39.53</v>
      </c>
      <c r="G3531">
        <v>124.80800000000001</v>
      </c>
      <c r="H3531">
        <v>228.91</v>
      </c>
      <c r="L3531" s="1">
        <v>44073</v>
      </c>
      <c r="M3531" s="4">
        <f t="shared" si="111"/>
        <v>197.47356499999998</v>
      </c>
      <c r="N3531" s="4">
        <f t="shared" si="110"/>
        <v>292.52999999999997</v>
      </c>
    </row>
    <row r="3532" spans="1:14" x14ac:dyDescent="0.3">
      <c r="A3532" s="1">
        <v>44074</v>
      </c>
      <c r="B3532">
        <v>294.88</v>
      </c>
      <c r="C3532">
        <v>198.39</v>
      </c>
      <c r="D3532">
        <v>307.22000000000003</v>
      </c>
      <c r="E3532">
        <v>108.26</v>
      </c>
      <c r="F3532">
        <v>39.32</v>
      </c>
      <c r="G3532">
        <v>129.04</v>
      </c>
      <c r="H3532">
        <v>225.53</v>
      </c>
      <c r="L3532" s="1">
        <v>44074</v>
      </c>
      <c r="M3532" s="4">
        <f t="shared" si="111"/>
        <v>197.95715999999999</v>
      </c>
      <c r="N3532" s="4">
        <f t="shared" si="110"/>
        <v>294.88</v>
      </c>
    </row>
    <row r="3533" spans="1:14" x14ac:dyDescent="0.3">
      <c r="A3533" s="1">
        <v>44075</v>
      </c>
      <c r="B3533">
        <v>299.92</v>
      </c>
      <c r="C3533">
        <v>204.82</v>
      </c>
      <c r="D3533">
        <v>313.32</v>
      </c>
      <c r="E3533">
        <v>107.29</v>
      </c>
      <c r="F3533">
        <v>40.4</v>
      </c>
      <c r="G3533">
        <v>134.18</v>
      </c>
      <c r="H3533">
        <v>227.27</v>
      </c>
      <c r="L3533" s="1">
        <v>44075</v>
      </c>
      <c r="M3533" s="4">
        <f t="shared" si="111"/>
        <v>202.2757</v>
      </c>
      <c r="N3533" s="4">
        <f t="shared" si="110"/>
        <v>299.92</v>
      </c>
    </row>
    <row r="3534" spans="1:14" x14ac:dyDescent="0.3">
      <c r="A3534" s="1">
        <v>44076</v>
      </c>
      <c r="B3534">
        <v>302.76</v>
      </c>
      <c r="C3534">
        <v>206.48</v>
      </c>
      <c r="D3534">
        <v>322.39999999999998</v>
      </c>
      <c r="E3534">
        <v>109.44</v>
      </c>
      <c r="F3534">
        <v>40.380000000000003</v>
      </c>
      <c r="G3534">
        <v>131.4</v>
      </c>
      <c r="H3534">
        <v>231.65</v>
      </c>
      <c r="L3534" s="1">
        <v>44076</v>
      </c>
      <c r="M3534" s="4">
        <f t="shared" si="111"/>
        <v>205.60918999999998</v>
      </c>
      <c r="N3534" s="4">
        <f t="shared" si="110"/>
        <v>302.76</v>
      </c>
    </row>
    <row r="3535" spans="1:14" x14ac:dyDescent="0.3">
      <c r="A3535" s="1">
        <v>44077</v>
      </c>
      <c r="B3535">
        <v>287.41000000000003</v>
      </c>
      <c r="C3535">
        <v>195.54</v>
      </c>
      <c r="D3535">
        <v>304.42</v>
      </c>
      <c r="E3535">
        <v>106.46</v>
      </c>
      <c r="F3535">
        <v>38.619999999999997</v>
      </c>
      <c r="G3535">
        <v>120.88</v>
      </c>
      <c r="H3535">
        <v>217.3</v>
      </c>
      <c r="L3535" s="1">
        <v>44077</v>
      </c>
      <c r="M3535" s="4">
        <f t="shared" si="111"/>
        <v>194.35030999999998</v>
      </c>
      <c r="N3535" s="4">
        <f t="shared" si="110"/>
        <v>287.41000000000003</v>
      </c>
    </row>
    <row r="3536" spans="1:14" x14ac:dyDescent="0.3">
      <c r="A3536" s="1">
        <v>44078</v>
      </c>
      <c r="B3536">
        <v>283.58</v>
      </c>
      <c r="C3536">
        <v>189.71</v>
      </c>
      <c r="D3536">
        <v>301.26</v>
      </c>
      <c r="E3536">
        <v>105.7</v>
      </c>
      <c r="F3536">
        <v>38.76</v>
      </c>
      <c r="G3536">
        <v>120.96</v>
      </c>
      <c r="H3536">
        <v>214.25</v>
      </c>
      <c r="L3536" s="1">
        <v>44078</v>
      </c>
      <c r="M3536" s="4">
        <f t="shared" si="111"/>
        <v>191.10888000000003</v>
      </c>
      <c r="N3536" s="4">
        <f t="shared" si="110"/>
        <v>283.58</v>
      </c>
    </row>
    <row r="3537" spans="1:14" x14ac:dyDescent="0.3">
      <c r="A3537" s="1">
        <v>44079</v>
      </c>
      <c r="B3537">
        <v>283.58</v>
      </c>
      <c r="C3537">
        <v>189.71</v>
      </c>
      <c r="D3537">
        <v>301.26</v>
      </c>
      <c r="E3537">
        <v>105.7</v>
      </c>
      <c r="F3537">
        <v>38.76</v>
      </c>
      <c r="G3537">
        <v>120.96</v>
      </c>
      <c r="H3537">
        <v>214.25</v>
      </c>
      <c r="L3537" s="1">
        <v>44079</v>
      </c>
      <c r="M3537" s="4">
        <f t="shared" si="111"/>
        <v>191.10888000000003</v>
      </c>
      <c r="N3537" s="4">
        <f t="shared" si="110"/>
        <v>283.58</v>
      </c>
    </row>
    <row r="3538" spans="1:14" x14ac:dyDescent="0.3">
      <c r="A3538" s="1">
        <v>44080</v>
      </c>
      <c r="B3538">
        <v>283.58</v>
      </c>
      <c r="C3538">
        <v>189.71</v>
      </c>
      <c r="D3538">
        <v>301.26</v>
      </c>
      <c r="E3538">
        <v>105.7</v>
      </c>
      <c r="F3538">
        <v>38.76</v>
      </c>
      <c r="G3538">
        <v>120.96</v>
      </c>
      <c r="H3538">
        <v>214.25</v>
      </c>
      <c r="L3538" s="1">
        <v>44080</v>
      </c>
      <c r="M3538" s="4">
        <f t="shared" si="111"/>
        <v>191.10888000000003</v>
      </c>
      <c r="N3538" s="4">
        <f t="shared" si="110"/>
        <v>283.58</v>
      </c>
    </row>
    <row r="3539" spans="1:14" x14ac:dyDescent="0.3">
      <c r="A3539" s="1">
        <v>44081</v>
      </c>
      <c r="B3539">
        <v>283.58</v>
      </c>
      <c r="C3539">
        <v>189.71</v>
      </c>
      <c r="D3539">
        <v>301.26</v>
      </c>
      <c r="E3539">
        <v>105.7</v>
      </c>
      <c r="F3539">
        <v>38.76</v>
      </c>
      <c r="G3539">
        <v>120.96</v>
      </c>
      <c r="H3539">
        <v>214.25</v>
      </c>
      <c r="L3539" s="1">
        <v>44081</v>
      </c>
      <c r="M3539" s="4">
        <f t="shared" si="111"/>
        <v>191.10888000000003</v>
      </c>
      <c r="N3539" s="4">
        <f t="shared" si="110"/>
        <v>283.58</v>
      </c>
    </row>
    <row r="3540" spans="1:14" x14ac:dyDescent="0.3">
      <c r="A3540" s="1">
        <v>44082</v>
      </c>
      <c r="B3540">
        <v>269.95</v>
      </c>
      <c r="C3540">
        <v>183.65</v>
      </c>
      <c r="D3540">
        <v>287.18</v>
      </c>
      <c r="E3540">
        <v>103.96</v>
      </c>
      <c r="F3540">
        <v>37.01</v>
      </c>
      <c r="G3540">
        <v>112.82</v>
      </c>
      <c r="H3540">
        <v>202.66</v>
      </c>
      <c r="L3540" s="1">
        <v>44082</v>
      </c>
      <c r="M3540" s="4">
        <f t="shared" si="111"/>
        <v>183.23300499999999</v>
      </c>
      <c r="N3540" s="4">
        <f t="shared" si="110"/>
        <v>269.95</v>
      </c>
    </row>
    <row r="3541" spans="1:14" x14ac:dyDescent="0.3">
      <c r="A3541" s="1">
        <v>44083</v>
      </c>
      <c r="B3541">
        <v>277.88</v>
      </c>
      <c r="C3541">
        <v>188.25</v>
      </c>
      <c r="D3541">
        <v>295</v>
      </c>
      <c r="E3541">
        <v>105.8</v>
      </c>
      <c r="F3541">
        <v>37.43</v>
      </c>
      <c r="G3541">
        <v>117.32</v>
      </c>
      <c r="H3541">
        <v>211.29</v>
      </c>
      <c r="L3541" s="1">
        <v>44083</v>
      </c>
      <c r="M3541" s="4">
        <f t="shared" si="111"/>
        <v>188.38721499999997</v>
      </c>
      <c r="N3541" s="4">
        <f t="shared" si="110"/>
        <v>277.88</v>
      </c>
    </row>
    <row r="3542" spans="1:14" x14ac:dyDescent="0.3">
      <c r="A3542" s="1">
        <v>44084</v>
      </c>
      <c r="B3542">
        <v>272.33999999999997</v>
      </c>
      <c r="C3542">
        <v>184.48</v>
      </c>
      <c r="D3542">
        <v>291</v>
      </c>
      <c r="E3542">
        <v>104.18</v>
      </c>
      <c r="F3542">
        <v>36.9</v>
      </c>
      <c r="G3542">
        <v>113.49</v>
      </c>
      <c r="H3542">
        <v>205.37</v>
      </c>
      <c r="L3542" s="1">
        <v>44084</v>
      </c>
      <c r="M3542" s="4">
        <f t="shared" si="111"/>
        <v>184.84944999999999</v>
      </c>
      <c r="N3542" s="4">
        <f t="shared" si="110"/>
        <v>272.33999999999997</v>
      </c>
    </row>
    <row r="3543" spans="1:14" x14ac:dyDescent="0.3">
      <c r="A3543" s="1">
        <v>44085</v>
      </c>
      <c r="B3543">
        <v>270.45</v>
      </c>
      <c r="C3543">
        <v>182.65</v>
      </c>
      <c r="D3543">
        <v>290.92</v>
      </c>
      <c r="E3543">
        <v>104.59</v>
      </c>
      <c r="F3543">
        <v>37.39</v>
      </c>
      <c r="G3543">
        <v>112</v>
      </c>
      <c r="H3543">
        <v>204.03</v>
      </c>
      <c r="L3543" s="1">
        <v>44085</v>
      </c>
      <c r="M3543" s="4">
        <f t="shared" si="111"/>
        <v>183.96769499999999</v>
      </c>
      <c r="N3543" s="4">
        <f t="shared" si="110"/>
        <v>270.45</v>
      </c>
    </row>
    <row r="3544" spans="1:14" x14ac:dyDescent="0.3">
      <c r="A3544" s="1">
        <v>44086</v>
      </c>
      <c r="B3544">
        <v>270.45</v>
      </c>
      <c r="C3544">
        <v>182.65</v>
      </c>
      <c r="D3544">
        <v>290.92</v>
      </c>
      <c r="E3544">
        <v>104.59</v>
      </c>
      <c r="F3544">
        <v>37.39</v>
      </c>
      <c r="G3544">
        <v>112</v>
      </c>
      <c r="H3544">
        <v>204.03</v>
      </c>
      <c r="L3544" s="1">
        <v>44086</v>
      </c>
      <c r="M3544" s="4">
        <f t="shared" si="111"/>
        <v>183.96769499999999</v>
      </c>
      <c r="N3544" s="4">
        <f t="shared" si="110"/>
        <v>270.45</v>
      </c>
    </row>
    <row r="3545" spans="1:14" x14ac:dyDescent="0.3">
      <c r="A3545" s="1">
        <v>44087</v>
      </c>
      <c r="B3545">
        <v>270.45</v>
      </c>
      <c r="C3545">
        <v>182.65</v>
      </c>
      <c r="D3545">
        <v>290.92</v>
      </c>
      <c r="E3545">
        <v>104.59</v>
      </c>
      <c r="F3545">
        <v>37.39</v>
      </c>
      <c r="G3545">
        <v>112</v>
      </c>
      <c r="H3545">
        <v>204.03</v>
      </c>
      <c r="L3545" s="1">
        <v>44087</v>
      </c>
      <c r="M3545" s="4">
        <f t="shared" si="111"/>
        <v>183.96769499999999</v>
      </c>
      <c r="N3545" s="4">
        <f t="shared" si="110"/>
        <v>270.45</v>
      </c>
    </row>
    <row r="3546" spans="1:14" x14ac:dyDescent="0.3">
      <c r="A3546" s="1">
        <v>44088</v>
      </c>
      <c r="B3546">
        <v>275.16000000000003</v>
      </c>
      <c r="C3546">
        <v>183.96</v>
      </c>
      <c r="D3546">
        <v>296.74</v>
      </c>
      <c r="E3546">
        <v>106.09</v>
      </c>
      <c r="F3546">
        <v>38.869999999999997</v>
      </c>
      <c r="G3546">
        <v>115.355</v>
      </c>
      <c r="H3546">
        <v>205.41</v>
      </c>
      <c r="L3546" s="1">
        <v>44088</v>
      </c>
      <c r="M3546" s="4">
        <f t="shared" si="111"/>
        <v>186.58043499999999</v>
      </c>
      <c r="N3546" s="4">
        <f t="shared" si="110"/>
        <v>275.16000000000003</v>
      </c>
    </row>
    <row r="3547" spans="1:14" x14ac:dyDescent="0.3">
      <c r="A3547" s="1">
        <v>44089</v>
      </c>
      <c r="B3547">
        <v>279.06</v>
      </c>
      <c r="C3547">
        <v>185.55</v>
      </c>
      <c r="D3547">
        <v>301.86</v>
      </c>
      <c r="E3547">
        <v>106.23</v>
      </c>
      <c r="F3547">
        <v>40.44</v>
      </c>
      <c r="G3547">
        <v>115.54</v>
      </c>
      <c r="H3547">
        <v>208.78</v>
      </c>
      <c r="L3547" s="1">
        <v>44089</v>
      </c>
      <c r="M3547" s="4">
        <f t="shared" si="111"/>
        <v>188.79422</v>
      </c>
      <c r="N3547" s="4">
        <f t="shared" si="110"/>
        <v>279.06</v>
      </c>
    </row>
    <row r="3548" spans="1:14" x14ac:dyDescent="0.3">
      <c r="A3548" s="1">
        <v>44090</v>
      </c>
      <c r="B3548">
        <v>274.61</v>
      </c>
      <c r="C3548">
        <v>183.43</v>
      </c>
      <c r="D3548">
        <v>299.02999999999997</v>
      </c>
      <c r="E3548">
        <v>106.05</v>
      </c>
      <c r="F3548">
        <v>40.28</v>
      </c>
      <c r="G3548">
        <v>112.13</v>
      </c>
      <c r="H3548">
        <v>205.05</v>
      </c>
      <c r="L3548" s="1">
        <v>44090</v>
      </c>
      <c r="M3548" s="4">
        <f t="shared" si="111"/>
        <v>186.60363999999998</v>
      </c>
      <c r="N3548" s="4">
        <f t="shared" si="110"/>
        <v>274.61</v>
      </c>
    </row>
    <row r="3549" spans="1:14" x14ac:dyDescent="0.3">
      <c r="A3549" s="1">
        <v>44091</v>
      </c>
      <c r="B3549">
        <v>270.32</v>
      </c>
      <c r="C3549">
        <v>180.28</v>
      </c>
      <c r="D3549">
        <v>298.88</v>
      </c>
      <c r="E3549">
        <v>105.7</v>
      </c>
      <c r="F3549">
        <v>40.549999999999997</v>
      </c>
      <c r="G3549">
        <v>110.34</v>
      </c>
      <c r="H3549">
        <v>202.91</v>
      </c>
      <c r="L3549" s="1">
        <v>44091</v>
      </c>
      <c r="M3549" s="4">
        <f t="shared" si="111"/>
        <v>185.01827499999996</v>
      </c>
      <c r="N3549" s="4">
        <f t="shared" si="110"/>
        <v>270.32</v>
      </c>
    </row>
    <row r="3550" spans="1:14" x14ac:dyDescent="0.3">
      <c r="A3550" s="1">
        <v>44092</v>
      </c>
      <c r="B3550">
        <v>266.87</v>
      </c>
      <c r="C3550">
        <v>179.91</v>
      </c>
      <c r="D3550">
        <v>294.2</v>
      </c>
      <c r="E3550">
        <v>105.54</v>
      </c>
      <c r="F3550">
        <v>40.85</v>
      </c>
      <c r="G3550">
        <v>106.84</v>
      </c>
      <c r="H3550">
        <v>200.39</v>
      </c>
      <c r="L3550" s="1">
        <v>44092</v>
      </c>
      <c r="M3550" s="4">
        <f t="shared" si="111"/>
        <v>183.09292499999998</v>
      </c>
      <c r="N3550" s="4">
        <f t="shared" si="110"/>
        <v>266.87</v>
      </c>
    </row>
    <row r="3551" spans="1:14" x14ac:dyDescent="0.3">
      <c r="A3551" s="1">
        <v>44093</v>
      </c>
      <c r="B3551">
        <v>266.87</v>
      </c>
      <c r="C3551">
        <v>179.91</v>
      </c>
      <c r="D3551">
        <v>294.2</v>
      </c>
      <c r="E3551">
        <v>105.54</v>
      </c>
      <c r="F3551">
        <v>40.85</v>
      </c>
      <c r="G3551">
        <v>106.84</v>
      </c>
      <c r="H3551">
        <v>200.39</v>
      </c>
      <c r="L3551" s="1">
        <v>44093</v>
      </c>
      <c r="M3551" s="4">
        <f t="shared" si="111"/>
        <v>183.09292499999998</v>
      </c>
      <c r="N3551" s="4">
        <f t="shared" si="110"/>
        <v>266.87</v>
      </c>
    </row>
    <row r="3552" spans="1:14" x14ac:dyDescent="0.3">
      <c r="A3552" s="1">
        <v>44094</v>
      </c>
      <c r="B3552">
        <v>266.87</v>
      </c>
      <c r="C3552">
        <v>179.91</v>
      </c>
      <c r="D3552">
        <v>294.2</v>
      </c>
      <c r="E3552">
        <v>105.54</v>
      </c>
      <c r="F3552">
        <v>40.85</v>
      </c>
      <c r="G3552">
        <v>106.84</v>
      </c>
      <c r="H3552">
        <v>200.39</v>
      </c>
      <c r="L3552" s="1">
        <v>44094</v>
      </c>
      <c r="M3552" s="4">
        <f t="shared" si="111"/>
        <v>183.09292499999998</v>
      </c>
      <c r="N3552" s="4">
        <f t="shared" si="110"/>
        <v>266.87</v>
      </c>
    </row>
    <row r="3553" spans="1:14" x14ac:dyDescent="0.3">
      <c r="A3553" s="1">
        <v>44095</v>
      </c>
      <c r="B3553">
        <v>267.51</v>
      </c>
      <c r="C3553">
        <v>181.52</v>
      </c>
      <c r="D3553">
        <v>293.67</v>
      </c>
      <c r="E3553">
        <v>103.18</v>
      </c>
      <c r="F3553">
        <v>39.89</v>
      </c>
      <c r="G3553">
        <v>110.08</v>
      </c>
      <c r="H3553">
        <v>202.54</v>
      </c>
      <c r="L3553" s="1">
        <v>44095</v>
      </c>
      <c r="M3553" s="4">
        <f t="shared" si="111"/>
        <v>183.70844500000001</v>
      </c>
      <c r="N3553" s="4">
        <f t="shared" si="110"/>
        <v>267.51</v>
      </c>
    </row>
    <row r="3554" spans="1:14" x14ac:dyDescent="0.3">
      <c r="A3554" s="1">
        <v>44096</v>
      </c>
      <c r="B3554">
        <v>272.48</v>
      </c>
      <c r="C3554">
        <v>186.25</v>
      </c>
      <c r="D3554">
        <v>296.7</v>
      </c>
      <c r="E3554">
        <v>102.96</v>
      </c>
      <c r="F3554">
        <v>39.6</v>
      </c>
      <c r="G3554">
        <v>111.81</v>
      </c>
      <c r="H3554">
        <v>207.42</v>
      </c>
      <c r="L3554" s="1">
        <v>44096</v>
      </c>
      <c r="M3554" s="4">
        <f t="shared" si="111"/>
        <v>186.74930000000001</v>
      </c>
      <c r="N3554" s="4">
        <f t="shared" si="110"/>
        <v>272.48</v>
      </c>
    </row>
    <row r="3555" spans="1:14" x14ac:dyDescent="0.3">
      <c r="A3555" s="1">
        <v>44097</v>
      </c>
      <c r="B3555">
        <v>264.16000000000003</v>
      </c>
      <c r="C3555">
        <v>182.15</v>
      </c>
      <c r="D3555">
        <v>288.81</v>
      </c>
      <c r="E3555">
        <v>101.9</v>
      </c>
      <c r="F3555">
        <v>37.71</v>
      </c>
      <c r="G3555">
        <v>107.12</v>
      </c>
      <c r="H3555">
        <v>200.59</v>
      </c>
      <c r="L3555" s="1">
        <v>44097</v>
      </c>
      <c r="M3555" s="4">
        <f t="shared" si="111"/>
        <v>182.02985499999997</v>
      </c>
      <c r="N3555" s="4">
        <f t="shared" si="110"/>
        <v>264.16000000000003</v>
      </c>
    </row>
    <row r="3556" spans="1:14" x14ac:dyDescent="0.3">
      <c r="A3556" s="1">
        <v>44098</v>
      </c>
      <c r="B3556">
        <v>265.39</v>
      </c>
      <c r="C3556">
        <v>180.79</v>
      </c>
      <c r="D3556">
        <v>291.25</v>
      </c>
      <c r="E3556">
        <v>101.39</v>
      </c>
      <c r="F3556">
        <v>37.22</v>
      </c>
      <c r="G3556">
        <v>108.22</v>
      </c>
      <c r="H3556">
        <v>203.19</v>
      </c>
      <c r="L3556" s="1">
        <v>44098</v>
      </c>
      <c r="M3556" s="4">
        <f t="shared" si="111"/>
        <v>182.45711</v>
      </c>
      <c r="N3556" s="4">
        <f t="shared" si="110"/>
        <v>265.39</v>
      </c>
    </row>
    <row r="3557" spans="1:14" x14ac:dyDescent="0.3">
      <c r="A3557" s="1">
        <v>44099</v>
      </c>
      <c r="B3557">
        <v>271.56</v>
      </c>
      <c r="C3557">
        <v>185.42</v>
      </c>
      <c r="D3557">
        <v>295.25</v>
      </c>
      <c r="E3557">
        <v>103.02</v>
      </c>
      <c r="F3557">
        <v>37.619999999999997</v>
      </c>
      <c r="G3557">
        <v>112.28</v>
      </c>
      <c r="H3557">
        <v>207.82</v>
      </c>
      <c r="L3557" s="1">
        <v>44099</v>
      </c>
      <c r="M3557" s="4">
        <f t="shared" si="111"/>
        <v>186.19131000000002</v>
      </c>
      <c r="N3557" s="4">
        <f t="shared" si="110"/>
        <v>271.56</v>
      </c>
    </row>
    <row r="3558" spans="1:14" x14ac:dyDescent="0.3">
      <c r="A3558" s="1">
        <v>44100</v>
      </c>
      <c r="B3558">
        <v>271.56</v>
      </c>
      <c r="C3558">
        <v>185.42</v>
      </c>
      <c r="D3558">
        <v>295.25</v>
      </c>
      <c r="E3558">
        <v>103.02</v>
      </c>
      <c r="F3558">
        <v>37.619999999999997</v>
      </c>
      <c r="G3558">
        <v>112.28</v>
      </c>
      <c r="H3558">
        <v>207.82</v>
      </c>
      <c r="L3558" s="1">
        <v>44100</v>
      </c>
      <c r="M3558" s="4">
        <f t="shared" si="111"/>
        <v>186.19131000000002</v>
      </c>
      <c r="N3558" s="4">
        <f t="shared" si="110"/>
        <v>271.56</v>
      </c>
    </row>
    <row r="3559" spans="1:14" x14ac:dyDescent="0.3">
      <c r="A3559" s="1">
        <v>44101</v>
      </c>
      <c r="B3559">
        <v>271.56</v>
      </c>
      <c r="C3559">
        <v>185.42</v>
      </c>
      <c r="D3559">
        <v>295.25</v>
      </c>
      <c r="E3559">
        <v>103.02</v>
      </c>
      <c r="F3559">
        <v>37.619999999999997</v>
      </c>
      <c r="G3559">
        <v>112.28</v>
      </c>
      <c r="H3559">
        <v>207.82</v>
      </c>
      <c r="L3559" s="1">
        <v>44101</v>
      </c>
      <c r="M3559" s="4">
        <f t="shared" si="111"/>
        <v>186.19131000000002</v>
      </c>
      <c r="N3559" s="4">
        <f t="shared" si="110"/>
        <v>271.56</v>
      </c>
    </row>
    <row r="3560" spans="1:14" x14ac:dyDescent="0.3">
      <c r="A3560" s="1">
        <v>44102</v>
      </c>
      <c r="B3560">
        <v>277.2</v>
      </c>
      <c r="C3560">
        <v>188.19</v>
      </c>
      <c r="D3560">
        <v>303.38</v>
      </c>
      <c r="E3560">
        <v>103.95</v>
      </c>
      <c r="F3560">
        <v>38.21</v>
      </c>
      <c r="G3560">
        <v>114.96</v>
      </c>
      <c r="H3560">
        <v>209.44</v>
      </c>
      <c r="L3560" s="1">
        <v>44102</v>
      </c>
      <c r="M3560" s="4">
        <f t="shared" si="111"/>
        <v>189.763105</v>
      </c>
      <c r="N3560" s="4">
        <f t="shared" si="110"/>
        <v>277.2</v>
      </c>
    </row>
    <row r="3561" spans="1:14" x14ac:dyDescent="0.3">
      <c r="A3561" s="1">
        <v>44103</v>
      </c>
      <c r="B3561">
        <v>275.95</v>
      </c>
      <c r="C3561">
        <v>187.95</v>
      </c>
      <c r="D3561">
        <v>304.08999999999997</v>
      </c>
      <c r="E3561">
        <v>103.82</v>
      </c>
      <c r="F3561">
        <v>39.26</v>
      </c>
      <c r="G3561">
        <v>114.09</v>
      </c>
      <c r="H3561">
        <v>207.26</v>
      </c>
      <c r="L3561" s="1">
        <v>44103</v>
      </c>
      <c r="M3561" s="4">
        <f t="shared" si="111"/>
        <v>189.53263000000001</v>
      </c>
      <c r="N3561" s="4">
        <f t="shared" si="110"/>
        <v>275.95</v>
      </c>
    </row>
    <row r="3562" spans="1:14" x14ac:dyDescent="0.3">
      <c r="A3562" s="1">
        <v>44104</v>
      </c>
      <c r="B3562">
        <v>277.83999999999997</v>
      </c>
      <c r="C3562">
        <v>188.33</v>
      </c>
      <c r="D3562">
        <v>304.61</v>
      </c>
      <c r="E3562">
        <v>105.48</v>
      </c>
      <c r="F3562">
        <v>40.049999999999997</v>
      </c>
      <c r="G3562">
        <v>115.81</v>
      </c>
      <c r="H3562">
        <v>210.33</v>
      </c>
      <c r="L3562" s="1">
        <v>44104</v>
      </c>
      <c r="M3562" s="4">
        <f t="shared" si="111"/>
        <v>190.52402499999999</v>
      </c>
      <c r="N3562" s="4">
        <f t="shared" si="110"/>
        <v>277.83999999999997</v>
      </c>
    </row>
    <row r="3563" spans="1:14" x14ac:dyDescent="0.3">
      <c r="A3563" s="1">
        <v>44105</v>
      </c>
      <c r="B3563">
        <v>282.25</v>
      </c>
      <c r="C3563">
        <v>191.88</v>
      </c>
      <c r="D3563">
        <v>311.13</v>
      </c>
      <c r="E3563">
        <v>105.12</v>
      </c>
      <c r="F3563">
        <v>40.54</v>
      </c>
      <c r="G3563">
        <v>116.79</v>
      </c>
      <c r="H3563">
        <v>212.46</v>
      </c>
      <c r="L3563" s="1">
        <v>44105</v>
      </c>
      <c r="M3563" s="4">
        <f t="shared" si="111"/>
        <v>193.65377000000001</v>
      </c>
      <c r="N3563" s="4">
        <f t="shared" si="110"/>
        <v>282.25</v>
      </c>
    </row>
    <row r="3564" spans="1:14" x14ac:dyDescent="0.3">
      <c r="A3564" s="1">
        <v>44106</v>
      </c>
      <c r="B3564">
        <v>274.31</v>
      </c>
      <c r="C3564">
        <v>188.66</v>
      </c>
      <c r="D3564">
        <v>301.8</v>
      </c>
      <c r="E3564">
        <v>104.16</v>
      </c>
      <c r="F3564">
        <v>40.07</v>
      </c>
      <c r="G3564">
        <v>113.02</v>
      </c>
      <c r="H3564">
        <v>206.19</v>
      </c>
      <c r="L3564" s="1">
        <v>44106</v>
      </c>
      <c r="M3564" s="4">
        <f t="shared" si="111"/>
        <v>189.04603499999999</v>
      </c>
      <c r="N3564" s="4">
        <f t="shared" si="110"/>
        <v>274.31</v>
      </c>
    </row>
    <row r="3565" spans="1:14" x14ac:dyDescent="0.3">
      <c r="A3565" s="1">
        <v>44107</v>
      </c>
      <c r="B3565">
        <v>274.31</v>
      </c>
      <c r="C3565">
        <v>188.66</v>
      </c>
      <c r="D3565">
        <v>301.8</v>
      </c>
      <c r="E3565">
        <v>104.16</v>
      </c>
      <c r="F3565">
        <v>40.07</v>
      </c>
      <c r="G3565">
        <v>113.02</v>
      </c>
      <c r="H3565">
        <v>206.19</v>
      </c>
      <c r="L3565" s="1">
        <v>44107</v>
      </c>
      <c r="M3565" s="4">
        <f t="shared" si="111"/>
        <v>189.04603499999999</v>
      </c>
      <c r="N3565" s="4">
        <f t="shared" si="110"/>
        <v>274.31</v>
      </c>
    </row>
    <row r="3566" spans="1:14" x14ac:dyDescent="0.3">
      <c r="A3566" s="1">
        <v>44108</v>
      </c>
      <c r="B3566">
        <v>274.31</v>
      </c>
      <c r="C3566">
        <v>188.66</v>
      </c>
      <c r="D3566">
        <v>301.8</v>
      </c>
      <c r="E3566">
        <v>104.16</v>
      </c>
      <c r="F3566">
        <v>40.07</v>
      </c>
      <c r="G3566">
        <v>113.02</v>
      </c>
      <c r="H3566">
        <v>206.19</v>
      </c>
      <c r="L3566" s="1">
        <v>44108</v>
      </c>
      <c r="M3566" s="4">
        <f t="shared" si="111"/>
        <v>189.04603499999999</v>
      </c>
      <c r="N3566" s="4">
        <f t="shared" si="110"/>
        <v>274.31</v>
      </c>
    </row>
    <row r="3567" spans="1:14" x14ac:dyDescent="0.3">
      <c r="A3567" s="1">
        <v>44109</v>
      </c>
      <c r="B3567">
        <v>280.16000000000003</v>
      </c>
      <c r="C3567">
        <v>191.74</v>
      </c>
      <c r="D3567">
        <v>311.23</v>
      </c>
      <c r="E3567">
        <v>106.3</v>
      </c>
      <c r="F3567">
        <v>40.98</v>
      </c>
      <c r="G3567">
        <v>116.5</v>
      </c>
      <c r="H3567">
        <v>210.38</v>
      </c>
      <c r="L3567" s="1">
        <v>44109</v>
      </c>
      <c r="M3567" s="4">
        <f t="shared" si="111"/>
        <v>193.56998999999999</v>
      </c>
      <c r="N3567" s="4">
        <f t="shared" si="110"/>
        <v>280.16000000000003</v>
      </c>
    </row>
    <row r="3568" spans="1:14" x14ac:dyDescent="0.3">
      <c r="A3568" s="1">
        <v>44110</v>
      </c>
      <c r="B3568">
        <v>275.16000000000003</v>
      </c>
      <c r="C3568">
        <v>189.09</v>
      </c>
      <c r="D3568">
        <v>309.75</v>
      </c>
      <c r="E3568">
        <v>104.89</v>
      </c>
      <c r="F3568">
        <v>40.75</v>
      </c>
      <c r="G3568">
        <v>113.16</v>
      </c>
      <c r="H3568">
        <v>205.91</v>
      </c>
      <c r="L3568" s="1">
        <v>44110</v>
      </c>
      <c r="M3568" s="4">
        <f t="shared" si="111"/>
        <v>191.279875</v>
      </c>
      <c r="N3568" s="4">
        <f t="shared" si="110"/>
        <v>275.16000000000003</v>
      </c>
    </row>
    <row r="3569" spans="1:14" x14ac:dyDescent="0.3">
      <c r="A3569" s="1">
        <v>44111</v>
      </c>
      <c r="B3569">
        <v>279.92</v>
      </c>
      <c r="C3569">
        <v>192.48</v>
      </c>
      <c r="D3569">
        <v>315.68</v>
      </c>
      <c r="E3569">
        <v>106.87</v>
      </c>
      <c r="F3569">
        <v>41.59</v>
      </c>
      <c r="G3569">
        <v>115.08</v>
      </c>
      <c r="H3569">
        <v>209.83</v>
      </c>
      <c r="L3569" s="1">
        <v>44111</v>
      </c>
      <c r="M3569" s="4">
        <f t="shared" si="111"/>
        <v>194.83029500000001</v>
      </c>
      <c r="N3569" s="4">
        <f t="shared" si="110"/>
        <v>279.92</v>
      </c>
    </row>
    <row r="3570" spans="1:14" x14ac:dyDescent="0.3">
      <c r="A3570" s="1">
        <v>44112</v>
      </c>
      <c r="B3570">
        <v>281.41000000000003</v>
      </c>
      <c r="C3570">
        <v>193.5</v>
      </c>
      <c r="D3570">
        <v>319.58999999999997</v>
      </c>
      <c r="E3570">
        <v>107.39</v>
      </c>
      <c r="F3570">
        <v>41.76</v>
      </c>
      <c r="G3570">
        <v>114.97</v>
      </c>
      <c r="H3570">
        <v>210.58</v>
      </c>
      <c r="L3570" s="1">
        <v>44112</v>
      </c>
      <c r="M3570" s="4">
        <f t="shared" si="111"/>
        <v>196.30687999999998</v>
      </c>
      <c r="N3570" s="4">
        <f t="shared" si="110"/>
        <v>281.41000000000003</v>
      </c>
    </row>
    <row r="3571" spans="1:14" x14ac:dyDescent="0.3">
      <c r="A3571" s="1">
        <v>44113</v>
      </c>
      <c r="B3571">
        <v>285.70999999999998</v>
      </c>
      <c r="C3571">
        <v>196.76</v>
      </c>
      <c r="D3571">
        <v>325.20999999999998</v>
      </c>
      <c r="E3571">
        <v>108.36</v>
      </c>
      <c r="F3571">
        <v>42.66</v>
      </c>
      <c r="G3571">
        <v>116.97</v>
      </c>
      <c r="H3571">
        <v>215.81</v>
      </c>
      <c r="L3571" s="1">
        <v>44113</v>
      </c>
      <c r="M3571" s="4">
        <f t="shared" si="111"/>
        <v>199.72183000000001</v>
      </c>
      <c r="N3571" s="4">
        <f t="shared" si="110"/>
        <v>285.70999999999998</v>
      </c>
    </row>
    <row r="3572" spans="1:14" x14ac:dyDescent="0.3">
      <c r="A3572" s="1">
        <v>44114</v>
      </c>
      <c r="B3572">
        <v>285.70999999999998</v>
      </c>
      <c r="C3572">
        <v>196.76</v>
      </c>
      <c r="D3572">
        <v>325.20999999999998</v>
      </c>
      <c r="E3572">
        <v>108.36</v>
      </c>
      <c r="F3572">
        <v>42.66</v>
      </c>
      <c r="G3572">
        <v>116.97</v>
      </c>
      <c r="H3572">
        <v>215.81</v>
      </c>
      <c r="L3572" s="1">
        <v>44114</v>
      </c>
      <c r="M3572" s="4">
        <f t="shared" si="111"/>
        <v>199.72183000000001</v>
      </c>
      <c r="N3572" s="4">
        <f t="shared" si="110"/>
        <v>285.70999999999998</v>
      </c>
    </row>
    <row r="3573" spans="1:14" x14ac:dyDescent="0.3">
      <c r="A3573" s="1">
        <v>44115</v>
      </c>
      <c r="B3573">
        <v>285.70999999999998</v>
      </c>
      <c r="C3573">
        <v>196.76</v>
      </c>
      <c r="D3573">
        <v>325.20999999999998</v>
      </c>
      <c r="E3573">
        <v>108.36</v>
      </c>
      <c r="F3573">
        <v>42.66</v>
      </c>
      <c r="G3573">
        <v>116.97</v>
      </c>
      <c r="H3573">
        <v>215.81</v>
      </c>
      <c r="L3573" s="1">
        <v>44115</v>
      </c>
      <c r="M3573" s="4">
        <f t="shared" si="111"/>
        <v>199.72183000000001</v>
      </c>
      <c r="N3573" s="4">
        <f t="shared" si="110"/>
        <v>285.70999999999998</v>
      </c>
    </row>
    <row r="3574" spans="1:14" x14ac:dyDescent="0.3">
      <c r="A3574" s="1">
        <v>44116</v>
      </c>
      <c r="B3574">
        <v>294.52999999999997</v>
      </c>
      <c r="C3574">
        <v>200.57</v>
      </c>
      <c r="D3574">
        <v>330.04</v>
      </c>
      <c r="E3574">
        <v>109.1</v>
      </c>
      <c r="F3574">
        <v>42.83</v>
      </c>
      <c r="G3574">
        <v>124.4</v>
      </c>
      <c r="H3574">
        <v>221.4</v>
      </c>
      <c r="L3574" s="1">
        <v>44116</v>
      </c>
      <c r="M3574" s="4">
        <f t="shared" si="111"/>
        <v>203.67591499999997</v>
      </c>
      <c r="N3574" s="4">
        <f t="shared" si="110"/>
        <v>294.52999999999997</v>
      </c>
    </row>
    <row r="3575" spans="1:14" x14ac:dyDescent="0.3">
      <c r="A3575" s="1">
        <v>44117</v>
      </c>
      <c r="B3575">
        <v>294.52</v>
      </c>
      <c r="C3575">
        <v>202.27</v>
      </c>
      <c r="D3575">
        <v>329.45</v>
      </c>
      <c r="E3575">
        <v>108.27</v>
      </c>
      <c r="F3575">
        <v>42.8</v>
      </c>
      <c r="G3575">
        <v>121.1</v>
      </c>
      <c r="H3575">
        <v>222.86</v>
      </c>
      <c r="L3575" s="1">
        <v>44117</v>
      </c>
      <c r="M3575" s="4">
        <f t="shared" si="111"/>
        <v>203.81489999999997</v>
      </c>
      <c r="N3575" s="4">
        <f t="shared" si="110"/>
        <v>294.52</v>
      </c>
    </row>
    <row r="3576" spans="1:14" x14ac:dyDescent="0.3">
      <c r="A3576" s="1">
        <v>44118</v>
      </c>
      <c r="B3576">
        <v>292.06</v>
      </c>
      <c r="C3576">
        <v>199.8</v>
      </c>
      <c r="D3576">
        <v>328.12</v>
      </c>
      <c r="E3576">
        <v>107.64</v>
      </c>
      <c r="F3576">
        <v>42.78</v>
      </c>
      <c r="G3576">
        <v>121.19</v>
      </c>
      <c r="H3576">
        <v>220.86</v>
      </c>
      <c r="L3576" s="1">
        <v>44118</v>
      </c>
      <c r="M3576" s="4">
        <f t="shared" si="111"/>
        <v>202.33239</v>
      </c>
      <c r="N3576" s="4">
        <f t="shared" si="110"/>
        <v>292.06</v>
      </c>
    </row>
    <row r="3577" spans="1:14" x14ac:dyDescent="0.3">
      <c r="A3577" s="1">
        <v>44119</v>
      </c>
      <c r="B3577">
        <v>290.10000000000002</v>
      </c>
      <c r="C3577">
        <v>199.38</v>
      </c>
      <c r="D3577">
        <v>327.24</v>
      </c>
      <c r="E3577">
        <v>106.86</v>
      </c>
      <c r="F3577">
        <v>42.69</v>
      </c>
      <c r="G3577">
        <v>120.71</v>
      </c>
      <c r="H3577">
        <v>219.66</v>
      </c>
      <c r="L3577" s="1">
        <v>44119</v>
      </c>
      <c r="M3577" s="4">
        <f t="shared" si="111"/>
        <v>201.68034499999999</v>
      </c>
      <c r="N3577" s="4">
        <f t="shared" si="110"/>
        <v>290.10000000000002</v>
      </c>
    </row>
    <row r="3578" spans="1:14" x14ac:dyDescent="0.3">
      <c r="A3578" s="1">
        <v>44120</v>
      </c>
      <c r="B3578">
        <v>288.51</v>
      </c>
      <c r="C3578">
        <v>199.03</v>
      </c>
      <c r="D3578">
        <v>325.68</v>
      </c>
      <c r="E3578">
        <v>107.92</v>
      </c>
      <c r="F3578">
        <v>42.07</v>
      </c>
      <c r="G3578">
        <v>119.02</v>
      </c>
      <c r="H3578">
        <v>219.66</v>
      </c>
      <c r="L3578" s="1">
        <v>44120</v>
      </c>
      <c r="M3578" s="4">
        <f t="shared" si="111"/>
        <v>201.157535</v>
      </c>
      <c r="N3578" s="4">
        <f t="shared" si="110"/>
        <v>288.51</v>
      </c>
    </row>
    <row r="3579" spans="1:14" x14ac:dyDescent="0.3">
      <c r="A3579" s="1">
        <v>44121</v>
      </c>
      <c r="B3579">
        <v>288.51</v>
      </c>
      <c r="C3579">
        <v>199.03</v>
      </c>
      <c r="D3579">
        <v>325.68</v>
      </c>
      <c r="E3579">
        <v>107.92</v>
      </c>
      <c r="F3579">
        <v>42.07</v>
      </c>
      <c r="G3579">
        <v>119.02</v>
      </c>
      <c r="H3579">
        <v>219.66</v>
      </c>
      <c r="L3579" s="1">
        <v>44121</v>
      </c>
      <c r="M3579" s="4">
        <f t="shared" si="111"/>
        <v>201.157535</v>
      </c>
      <c r="N3579" s="4">
        <f t="shared" si="110"/>
        <v>288.51</v>
      </c>
    </row>
    <row r="3580" spans="1:14" x14ac:dyDescent="0.3">
      <c r="A3580" s="1">
        <v>44122</v>
      </c>
      <c r="B3580">
        <v>288.51</v>
      </c>
      <c r="C3580">
        <v>199.03</v>
      </c>
      <c r="D3580">
        <v>325.68</v>
      </c>
      <c r="E3580">
        <v>107.92</v>
      </c>
      <c r="F3580">
        <v>42.07</v>
      </c>
      <c r="G3580">
        <v>119.02</v>
      </c>
      <c r="H3580">
        <v>219.66</v>
      </c>
      <c r="L3580" s="1">
        <v>44122</v>
      </c>
      <c r="M3580" s="4">
        <f t="shared" si="111"/>
        <v>201.157535</v>
      </c>
      <c r="N3580" s="4">
        <f t="shared" si="110"/>
        <v>288.51</v>
      </c>
    </row>
    <row r="3581" spans="1:14" x14ac:dyDescent="0.3">
      <c r="A3581" s="1">
        <v>44123</v>
      </c>
      <c r="B3581">
        <v>283.8</v>
      </c>
      <c r="C3581">
        <v>197.47</v>
      </c>
      <c r="D3581">
        <v>324.04000000000002</v>
      </c>
      <c r="E3581">
        <v>106.21</v>
      </c>
      <c r="F3581">
        <v>41.54</v>
      </c>
      <c r="G3581">
        <v>115.98</v>
      </c>
      <c r="H3581">
        <v>214.22</v>
      </c>
      <c r="L3581" s="1">
        <v>44123</v>
      </c>
      <c r="M3581" s="4">
        <f t="shared" si="111"/>
        <v>199.09677000000002</v>
      </c>
      <c r="N3581" s="4">
        <f t="shared" si="110"/>
        <v>283.8</v>
      </c>
    </row>
    <row r="3582" spans="1:14" x14ac:dyDescent="0.3">
      <c r="A3582" s="1">
        <v>44124</v>
      </c>
      <c r="B3582">
        <v>284.41000000000003</v>
      </c>
      <c r="C3582">
        <v>196.95</v>
      </c>
      <c r="D3582">
        <v>323.51</v>
      </c>
      <c r="E3582">
        <v>106.35</v>
      </c>
      <c r="F3582">
        <v>42.68</v>
      </c>
      <c r="G3582">
        <v>117.51</v>
      </c>
      <c r="H3582">
        <v>214.65</v>
      </c>
      <c r="L3582" s="1">
        <v>44124</v>
      </c>
      <c r="M3582" s="4">
        <f t="shared" si="111"/>
        <v>198.99984000000001</v>
      </c>
      <c r="N3582" s="4">
        <f t="shared" si="110"/>
        <v>284.41000000000003</v>
      </c>
    </row>
    <row r="3583" spans="1:14" x14ac:dyDescent="0.3">
      <c r="A3583" s="1">
        <v>44125</v>
      </c>
      <c r="B3583">
        <v>284.19</v>
      </c>
      <c r="C3583">
        <v>197.75</v>
      </c>
      <c r="D3583">
        <v>321.33999999999997</v>
      </c>
      <c r="E3583">
        <v>105.82</v>
      </c>
      <c r="F3583">
        <v>42.34</v>
      </c>
      <c r="G3583">
        <v>116.87</v>
      </c>
      <c r="H3583">
        <v>214.8</v>
      </c>
      <c r="L3583" s="1">
        <v>44125</v>
      </c>
      <c r="M3583" s="4">
        <f t="shared" si="111"/>
        <v>198.60867000000002</v>
      </c>
      <c r="N3583" s="4">
        <f t="shared" si="110"/>
        <v>284.19</v>
      </c>
    </row>
    <row r="3584" spans="1:14" x14ac:dyDescent="0.3">
      <c r="A3584" s="1">
        <v>44126</v>
      </c>
      <c r="B3584">
        <v>284.18</v>
      </c>
      <c r="C3584">
        <v>197.73</v>
      </c>
      <c r="D3584">
        <v>321.47000000000003</v>
      </c>
      <c r="E3584">
        <v>107.42</v>
      </c>
      <c r="F3584">
        <v>42.61</v>
      </c>
      <c r="G3584">
        <v>115.75</v>
      </c>
      <c r="H3584">
        <v>214.89</v>
      </c>
      <c r="L3584" s="1">
        <v>44126</v>
      </c>
      <c r="M3584" s="4">
        <f t="shared" si="111"/>
        <v>198.77130499999998</v>
      </c>
      <c r="N3584" s="4">
        <f t="shared" si="110"/>
        <v>284.18</v>
      </c>
    </row>
    <row r="3585" spans="1:14" x14ac:dyDescent="0.3">
      <c r="A3585" s="1">
        <v>44127</v>
      </c>
      <c r="B3585">
        <v>284.74</v>
      </c>
      <c r="C3585">
        <v>199.79</v>
      </c>
      <c r="D3585">
        <v>320.33999999999997</v>
      </c>
      <c r="E3585">
        <v>107.82</v>
      </c>
      <c r="F3585">
        <v>42.19</v>
      </c>
      <c r="G3585">
        <v>115.04</v>
      </c>
      <c r="H3585">
        <v>216.23</v>
      </c>
      <c r="L3585" s="1">
        <v>44127</v>
      </c>
      <c r="M3585" s="4">
        <f t="shared" si="111"/>
        <v>199.33259499999997</v>
      </c>
      <c r="N3585" s="4">
        <f t="shared" si="110"/>
        <v>284.74</v>
      </c>
    </row>
    <row r="3586" spans="1:14" x14ac:dyDescent="0.3">
      <c r="A3586" s="1">
        <v>44128</v>
      </c>
      <c r="B3586">
        <v>284.74</v>
      </c>
      <c r="C3586">
        <v>199.79</v>
      </c>
      <c r="D3586">
        <v>320.33999999999997</v>
      </c>
      <c r="E3586">
        <v>107.82</v>
      </c>
      <c r="F3586">
        <v>42.19</v>
      </c>
      <c r="G3586">
        <v>115.04</v>
      </c>
      <c r="H3586">
        <v>216.23</v>
      </c>
      <c r="L3586" s="1">
        <v>44128</v>
      </c>
      <c r="M3586" s="4">
        <f t="shared" si="111"/>
        <v>199.33259499999997</v>
      </c>
      <c r="N3586" s="4">
        <f t="shared" ref="N3586:N3649" si="112">B3586</f>
        <v>284.74</v>
      </c>
    </row>
    <row r="3587" spans="1:14" x14ac:dyDescent="0.3">
      <c r="A3587" s="1">
        <v>44129</v>
      </c>
      <c r="B3587">
        <v>284.74</v>
      </c>
      <c r="C3587">
        <v>199.79</v>
      </c>
      <c r="D3587">
        <v>320.33999999999997</v>
      </c>
      <c r="E3587">
        <v>107.82</v>
      </c>
      <c r="F3587">
        <v>42.19</v>
      </c>
      <c r="G3587">
        <v>115.04</v>
      </c>
      <c r="H3587">
        <v>216.23</v>
      </c>
      <c r="L3587" s="1">
        <v>44129</v>
      </c>
      <c r="M3587" s="4">
        <f t="shared" ref="M3587:M3650" si="113">C3587*0.35+D3587*25%+E3587*15%+F3587*0.05%+G3587*10%+H3587*10%</f>
        <v>199.33259499999997</v>
      </c>
      <c r="N3587" s="4">
        <f t="shared" si="112"/>
        <v>284.74</v>
      </c>
    </row>
    <row r="3588" spans="1:14" x14ac:dyDescent="0.3">
      <c r="A3588" s="1">
        <v>44130</v>
      </c>
      <c r="B3588">
        <v>280.47000000000003</v>
      </c>
      <c r="C3588">
        <v>195.94</v>
      </c>
      <c r="D3588">
        <v>313.39999999999998</v>
      </c>
      <c r="E3588">
        <v>106.62</v>
      </c>
      <c r="F3588">
        <v>42.13</v>
      </c>
      <c r="G3588">
        <v>115.05</v>
      </c>
      <c r="H3588">
        <v>210.08</v>
      </c>
      <c r="L3588" s="1">
        <v>44130</v>
      </c>
      <c r="M3588" s="4">
        <f t="shared" si="113"/>
        <v>195.45606499999997</v>
      </c>
      <c r="N3588" s="4">
        <f t="shared" si="112"/>
        <v>280.47000000000003</v>
      </c>
    </row>
    <row r="3589" spans="1:14" x14ac:dyDescent="0.3">
      <c r="A3589" s="1">
        <v>44131</v>
      </c>
      <c r="B3589">
        <v>282.66000000000003</v>
      </c>
      <c r="C3589">
        <v>198.86</v>
      </c>
      <c r="D3589">
        <v>312.17</v>
      </c>
      <c r="E3589">
        <v>105.89</v>
      </c>
      <c r="F3589">
        <v>42.79</v>
      </c>
      <c r="G3589">
        <v>116.6</v>
      </c>
      <c r="H3589">
        <v>213.25</v>
      </c>
      <c r="L3589" s="1">
        <v>44131</v>
      </c>
      <c r="M3589" s="4">
        <f t="shared" si="113"/>
        <v>196.53339500000004</v>
      </c>
      <c r="N3589" s="4">
        <f t="shared" si="112"/>
        <v>282.66000000000003</v>
      </c>
    </row>
    <row r="3590" spans="1:14" x14ac:dyDescent="0.3">
      <c r="A3590" s="1">
        <v>44132</v>
      </c>
      <c r="B3590">
        <v>271.64</v>
      </c>
      <c r="C3590">
        <v>191.67</v>
      </c>
      <c r="D3590">
        <v>301.95</v>
      </c>
      <c r="E3590">
        <v>102.53</v>
      </c>
      <c r="F3590">
        <v>42.21</v>
      </c>
      <c r="G3590">
        <v>111.2</v>
      </c>
      <c r="H3590">
        <v>202.68</v>
      </c>
      <c r="L3590" s="1">
        <v>44132</v>
      </c>
      <c r="M3590" s="4">
        <f t="shared" si="113"/>
        <v>189.36060500000002</v>
      </c>
      <c r="N3590" s="4">
        <f t="shared" si="112"/>
        <v>271.64</v>
      </c>
    </row>
    <row r="3591" spans="1:14" x14ac:dyDescent="0.3">
      <c r="A3591" s="1">
        <v>44133</v>
      </c>
      <c r="B3591">
        <v>276.39</v>
      </c>
      <c r="C3591">
        <v>194.61</v>
      </c>
      <c r="D3591">
        <v>309.61</v>
      </c>
      <c r="E3591">
        <v>101.69</v>
      </c>
      <c r="F3591">
        <v>43.33</v>
      </c>
      <c r="G3591">
        <v>115.32</v>
      </c>
      <c r="H3591">
        <v>204.72</v>
      </c>
      <c r="L3591" s="1">
        <v>44133</v>
      </c>
      <c r="M3591" s="4">
        <f t="shared" si="113"/>
        <v>192.79516500000005</v>
      </c>
      <c r="N3591" s="4">
        <f t="shared" si="112"/>
        <v>276.39</v>
      </c>
    </row>
    <row r="3592" spans="1:14" x14ac:dyDescent="0.3">
      <c r="A3592" s="1">
        <v>44134</v>
      </c>
      <c r="B3592">
        <v>269.38</v>
      </c>
      <c r="C3592">
        <v>187.01</v>
      </c>
      <c r="D3592">
        <v>305.48</v>
      </c>
      <c r="E3592">
        <v>101.66</v>
      </c>
      <c r="F3592">
        <v>43.13</v>
      </c>
      <c r="G3592">
        <v>108.86</v>
      </c>
      <c r="H3592">
        <v>202.47</v>
      </c>
      <c r="L3592" s="1">
        <v>44134</v>
      </c>
      <c r="M3592" s="4">
        <f t="shared" si="113"/>
        <v>188.22706499999998</v>
      </c>
      <c r="N3592" s="4">
        <f t="shared" si="112"/>
        <v>269.38</v>
      </c>
    </row>
    <row r="3593" spans="1:14" x14ac:dyDescent="0.3">
      <c r="A3593" s="1">
        <v>44135</v>
      </c>
      <c r="B3593">
        <v>269.38</v>
      </c>
      <c r="C3593">
        <v>187.01</v>
      </c>
      <c r="D3593">
        <v>305.48</v>
      </c>
      <c r="E3593">
        <v>101.66</v>
      </c>
      <c r="F3593">
        <v>43.13</v>
      </c>
      <c r="G3593">
        <v>108.86</v>
      </c>
      <c r="H3593">
        <v>202.47</v>
      </c>
      <c r="L3593" s="1">
        <v>44135</v>
      </c>
      <c r="M3593" s="4">
        <f t="shared" si="113"/>
        <v>188.22706499999998</v>
      </c>
      <c r="N3593" s="4">
        <f t="shared" si="112"/>
        <v>269.38</v>
      </c>
    </row>
    <row r="3594" spans="1:14" x14ac:dyDescent="0.3">
      <c r="A3594" s="1">
        <v>44136</v>
      </c>
      <c r="B3594">
        <v>269.38</v>
      </c>
      <c r="C3594">
        <v>187.01</v>
      </c>
      <c r="D3594">
        <v>305.48</v>
      </c>
      <c r="E3594">
        <v>101.66</v>
      </c>
      <c r="F3594">
        <v>43.13</v>
      </c>
      <c r="G3594">
        <v>108.86</v>
      </c>
      <c r="H3594">
        <v>202.47</v>
      </c>
      <c r="L3594" s="1">
        <v>44136</v>
      </c>
      <c r="M3594" s="4">
        <f t="shared" si="113"/>
        <v>188.22706499999998</v>
      </c>
      <c r="N3594" s="4">
        <f t="shared" si="112"/>
        <v>269.38</v>
      </c>
    </row>
    <row r="3595" spans="1:14" x14ac:dyDescent="0.3">
      <c r="A3595" s="1">
        <v>44137</v>
      </c>
      <c r="B3595">
        <v>269.98</v>
      </c>
      <c r="C3595">
        <v>186.35</v>
      </c>
      <c r="D3595">
        <v>306.57</v>
      </c>
      <c r="E3595">
        <v>103.49</v>
      </c>
      <c r="F3595">
        <v>44.63</v>
      </c>
      <c r="G3595">
        <v>108.77</v>
      </c>
      <c r="H3595">
        <v>202.33</v>
      </c>
      <c r="L3595" s="1">
        <v>44137</v>
      </c>
      <c r="M3595" s="4">
        <f t="shared" si="113"/>
        <v>188.52081500000003</v>
      </c>
      <c r="N3595" s="4">
        <f t="shared" si="112"/>
        <v>269.98</v>
      </c>
    </row>
    <row r="3596" spans="1:14" x14ac:dyDescent="0.3">
      <c r="A3596" s="1">
        <v>44138</v>
      </c>
      <c r="B3596">
        <v>274.64999999999998</v>
      </c>
      <c r="C3596">
        <v>189.58</v>
      </c>
      <c r="D3596">
        <v>312.35000000000002</v>
      </c>
      <c r="E3596">
        <v>105</v>
      </c>
      <c r="F3596">
        <v>45.25</v>
      </c>
      <c r="G3596">
        <v>110.44</v>
      </c>
      <c r="H3596">
        <v>206.43</v>
      </c>
      <c r="L3596" s="1">
        <v>44138</v>
      </c>
      <c r="M3596" s="4">
        <f t="shared" si="113"/>
        <v>191.900125</v>
      </c>
      <c r="N3596" s="4">
        <f t="shared" si="112"/>
        <v>274.64999999999998</v>
      </c>
    </row>
    <row r="3597" spans="1:14" x14ac:dyDescent="0.3">
      <c r="A3597" s="1">
        <v>44139</v>
      </c>
      <c r="B3597">
        <v>286.91000000000003</v>
      </c>
      <c r="C3597">
        <v>198.82</v>
      </c>
      <c r="D3597">
        <v>323.27</v>
      </c>
      <c r="E3597">
        <v>109.66</v>
      </c>
      <c r="F3597">
        <v>45.82</v>
      </c>
      <c r="G3597">
        <v>114.95</v>
      </c>
      <c r="H3597">
        <v>216.39</v>
      </c>
      <c r="L3597" s="1">
        <v>44139</v>
      </c>
      <c r="M3597" s="4">
        <f t="shared" si="113"/>
        <v>200.01041000000001</v>
      </c>
      <c r="N3597" s="4">
        <f t="shared" si="112"/>
        <v>286.91000000000003</v>
      </c>
    </row>
    <row r="3598" spans="1:14" x14ac:dyDescent="0.3">
      <c r="A3598" s="1">
        <v>44140</v>
      </c>
      <c r="B3598">
        <v>294.39</v>
      </c>
      <c r="C3598">
        <v>204.96</v>
      </c>
      <c r="D3598">
        <v>337.79</v>
      </c>
      <c r="E3598">
        <v>109.88</v>
      </c>
      <c r="F3598">
        <v>49.33</v>
      </c>
      <c r="G3598">
        <v>119.03</v>
      </c>
      <c r="H3598">
        <v>223.29</v>
      </c>
      <c r="L3598" s="1">
        <v>44140</v>
      </c>
      <c r="M3598" s="4">
        <f t="shared" si="113"/>
        <v>206.92216500000001</v>
      </c>
      <c r="N3598" s="4">
        <f t="shared" si="112"/>
        <v>294.39</v>
      </c>
    </row>
    <row r="3599" spans="1:14" x14ac:dyDescent="0.3">
      <c r="A3599" s="1">
        <v>44141</v>
      </c>
      <c r="B3599">
        <v>294.61</v>
      </c>
      <c r="C3599">
        <v>205.62</v>
      </c>
      <c r="D3599">
        <v>343.3</v>
      </c>
      <c r="E3599">
        <v>109.92</v>
      </c>
      <c r="F3599">
        <v>49.18</v>
      </c>
      <c r="G3599">
        <v>118.69</v>
      </c>
      <c r="H3599">
        <v>223.72</v>
      </c>
      <c r="L3599" s="1">
        <v>44141</v>
      </c>
      <c r="M3599" s="4">
        <f t="shared" si="113"/>
        <v>208.54559</v>
      </c>
      <c r="N3599" s="4">
        <f t="shared" si="112"/>
        <v>294.61</v>
      </c>
    </row>
    <row r="3600" spans="1:14" x14ac:dyDescent="0.3">
      <c r="A3600" s="1">
        <v>44142</v>
      </c>
      <c r="B3600">
        <v>294.61</v>
      </c>
      <c r="C3600">
        <v>205.62</v>
      </c>
      <c r="D3600">
        <v>343.3</v>
      </c>
      <c r="E3600">
        <v>109.92</v>
      </c>
      <c r="F3600">
        <v>49.18</v>
      </c>
      <c r="G3600">
        <v>118.69</v>
      </c>
      <c r="H3600">
        <v>223.72</v>
      </c>
      <c r="L3600" s="1">
        <v>44142</v>
      </c>
      <c r="M3600" s="4">
        <f t="shared" si="113"/>
        <v>208.54559</v>
      </c>
      <c r="N3600" s="4">
        <f t="shared" si="112"/>
        <v>294.61</v>
      </c>
    </row>
    <row r="3601" spans="1:14" x14ac:dyDescent="0.3">
      <c r="A3601" s="1">
        <v>44143</v>
      </c>
      <c r="B3601">
        <v>294.61</v>
      </c>
      <c r="C3601">
        <v>205.62</v>
      </c>
      <c r="D3601">
        <v>343.3</v>
      </c>
      <c r="E3601">
        <v>109.92</v>
      </c>
      <c r="F3601">
        <v>49.18</v>
      </c>
      <c r="G3601">
        <v>118.69</v>
      </c>
      <c r="H3601">
        <v>223.72</v>
      </c>
      <c r="L3601" s="1">
        <v>44143</v>
      </c>
      <c r="M3601" s="4">
        <f t="shared" si="113"/>
        <v>208.54559</v>
      </c>
      <c r="N3601" s="4">
        <f t="shared" si="112"/>
        <v>294.61</v>
      </c>
    </row>
    <row r="3602" spans="1:14" x14ac:dyDescent="0.3">
      <c r="A3602" s="1">
        <v>44144</v>
      </c>
      <c r="B3602">
        <v>288.58999999999997</v>
      </c>
      <c r="C3602">
        <v>195.29</v>
      </c>
      <c r="D3602">
        <v>339.3</v>
      </c>
      <c r="E3602">
        <v>110.95</v>
      </c>
      <c r="F3602">
        <v>50.56</v>
      </c>
      <c r="G3602">
        <v>116.32</v>
      </c>
      <c r="H3602">
        <v>218.39</v>
      </c>
      <c r="L3602" s="1">
        <v>44144</v>
      </c>
      <c r="M3602" s="4">
        <f t="shared" si="113"/>
        <v>203.31527999999997</v>
      </c>
      <c r="N3602" s="4">
        <f t="shared" si="112"/>
        <v>288.58999999999997</v>
      </c>
    </row>
    <row r="3603" spans="1:14" x14ac:dyDescent="0.3">
      <c r="A3603" s="1">
        <v>44145</v>
      </c>
      <c r="B3603">
        <v>283.42</v>
      </c>
      <c r="C3603">
        <v>190.63</v>
      </c>
      <c r="D3603">
        <v>329.12</v>
      </c>
      <c r="E3603">
        <v>111.27</v>
      </c>
      <c r="F3603">
        <v>49.37</v>
      </c>
      <c r="G3603">
        <v>115.97</v>
      </c>
      <c r="H3603">
        <v>211.01</v>
      </c>
      <c r="L3603" s="1">
        <v>44145</v>
      </c>
      <c r="M3603" s="4">
        <f t="shared" si="113"/>
        <v>198.41368499999999</v>
      </c>
      <c r="N3603" s="4">
        <f t="shared" si="112"/>
        <v>283.42</v>
      </c>
    </row>
    <row r="3604" spans="1:14" x14ac:dyDescent="0.3">
      <c r="A3604" s="1">
        <v>44146</v>
      </c>
      <c r="B3604">
        <v>289.76</v>
      </c>
      <c r="C3604">
        <v>196</v>
      </c>
      <c r="D3604">
        <v>340.98</v>
      </c>
      <c r="E3604">
        <v>111.13</v>
      </c>
      <c r="F3604">
        <v>48.72</v>
      </c>
      <c r="G3604">
        <v>119.49</v>
      </c>
      <c r="H3604">
        <v>216.55</v>
      </c>
      <c r="L3604" s="1">
        <v>44146</v>
      </c>
      <c r="M3604" s="4">
        <f t="shared" si="113"/>
        <v>204.14286000000001</v>
      </c>
      <c r="N3604" s="4">
        <f t="shared" si="112"/>
        <v>289.76</v>
      </c>
    </row>
    <row r="3605" spans="1:14" x14ac:dyDescent="0.3">
      <c r="A3605" s="1">
        <v>44147</v>
      </c>
      <c r="B3605">
        <v>288.39999999999998</v>
      </c>
      <c r="C3605">
        <v>195.88</v>
      </c>
      <c r="D3605">
        <v>336.77</v>
      </c>
      <c r="E3605">
        <v>110.72</v>
      </c>
      <c r="F3605">
        <v>48.75</v>
      </c>
      <c r="G3605">
        <v>119.21</v>
      </c>
      <c r="H3605">
        <v>215.44</v>
      </c>
      <c r="L3605" s="1">
        <v>44147</v>
      </c>
      <c r="M3605" s="4">
        <f t="shared" si="113"/>
        <v>202.84787499999999</v>
      </c>
      <c r="N3605" s="4">
        <f t="shared" si="112"/>
        <v>288.39999999999998</v>
      </c>
    </row>
    <row r="3606" spans="1:14" x14ac:dyDescent="0.3">
      <c r="A3606" s="1">
        <v>44148</v>
      </c>
      <c r="B3606">
        <v>290.93</v>
      </c>
      <c r="C3606">
        <v>197.16</v>
      </c>
      <c r="D3606">
        <v>340.9</v>
      </c>
      <c r="E3606">
        <v>112.12</v>
      </c>
      <c r="F3606">
        <v>49.9</v>
      </c>
      <c r="G3606">
        <v>119.26</v>
      </c>
      <c r="H3606">
        <v>216.51</v>
      </c>
      <c r="L3606" s="1">
        <v>44148</v>
      </c>
      <c r="M3606" s="4">
        <f t="shared" si="113"/>
        <v>204.65095000000002</v>
      </c>
      <c r="N3606" s="4">
        <f t="shared" si="112"/>
        <v>290.93</v>
      </c>
    </row>
    <row r="3607" spans="1:14" x14ac:dyDescent="0.3">
      <c r="A3607" s="1">
        <v>44149</v>
      </c>
      <c r="B3607">
        <v>290.93</v>
      </c>
      <c r="C3607">
        <v>197.16</v>
      </c>
      <c r="D3607">
        <v>340.9</v>
      </c>
      <c r="E3607">
        <v>112.12</v>
      </c>
      <c r="F3607">
        <v>49.9</v>
      </c>
      <c r="G3607">
        <v>119.26</v>
      </c>
      <c r="H3607">
        <v>216.51</v>
      </c>
      <c r="L3607" s="1">
        <v>44149</v>
      </c>
      <c r="M3607" s="4">
        <f t="shared" si="113"/>
        <v>204.65095000000002</v>
      </c>
      <c r="N3607" s="4">
        <f t="shared" si="112"/>
        <v>290.93</v>
      </c>
    </row>
    <row r="3608" spans="1:14" x14ac:dyDescent="0.3">
      <c r="A3608" s="1">
        <v>44150</v>
      </c>
      <c r="B3608">
        <v>290.93</v>
      </c>
      <c r="C3608">
        <v>197.16</v>
      </c>
      <c r="D3608">
        <v>340.9</v>
      </c>
      <c r="E3608">
        <v>112.12</v>
      </c>
      <c r="F3608">
        <v>49.9</v>
      </c>
      <c r="G3608">
        <v>119.26</v>
      </c>
      <c r="H3608">
        <v>216.51</v>
      </c>
      <c r="L3608" s="1">
        <v>44150</v>
      </c>
      <c r="M3608" s="4">
        <f t="shared" si="113"/>
        <v>204.65095000000002</v>
      </c>
      <c r="N3608" s="4">
        <f t="shared" si="112"/>
        <v>290.93</v>
      </c>
    </row>
    <row r="3609" spans="1:14" x14ac:dyDescent="0.3">
      <c r="A3609" s="1">
        <v>44151</v>
      </c>
      <c r="B3609">
        <v>293.2</v>
      </c>
      <c r="C3609">
        <v>197.41</v>
      </c>
      <c r="D3609">
        <v>349.38</v>
      </c>
      <c r="E3609">
        <v>111.93</v>
      </c>
      <c r="F3609">
        <v>50.63</v>
      </c>
      <c r="G3609">
        <v>120.3</v>
      </c>
      <c r="H3609">
        <v>217.23</v>
      </c>
      <c r="L3609" s="1">
        <v>44151</v>
      </c>
      <c r="M3609" s="4">
        <f t="shared" si="113"/>
        <v>207.00631499999997</v>
      </c>
      <c r="N3609" s="4">
        <f t="shared" si="112"/>
        <v>293.2</v>
      </c>
    </row>
    <row r="3610" spans="1:14" x14ac:dyDescent="0.3">
      <c r="A3610" s="1">
        <v>44152</v>
      </c>
      <c r="B3610">
        <v>292.27</v>
      </c>
      <c r="C3610">
        <v>198.2</v>
      </c>
      <c r="D3610">
        <v>346.5</v>
      </c>
      <c r="E3610">
        <v>111.2</v>
      </c>
      <c r="F3610">
        <v>50.27</v>
      </c>
      <c r="G3610">
        <v>119.39</v>
      </c>
      <c r="H3610">
        <v>214.46</v>
      </c>
      <c r="L3610" s="1">
        <v>44152</v>
      </c>
      <c r="M3610" s="4">
        <f t="shared" si="113"/>
        <v>206.08513500000001</v>
      </c>
      <c r="N3610" s="4">
        <f t="shared" si="112"/>
        <v>292.27</v>
      </c>
    </row>
    <row r="3611" spans="1:14" x14ac:dyDescent="0.3">
      <c r="A3611" s="1">
        <v>44153</v>
      </c>
      <c r="B3611">
        <v>290.11</v>
      </c>
      <c r="C3611">
        <v>197.54</v>
      </c>
      <c r="D3611">
        <v>343.92</v>
      </c>
      <c r="E3611">
        <v>109.13</v>
      </c>
      <c r="F3611">
        <v>49.53</v>
      </c>
      <c r="G3611">
        <v>118.03</v>
      </c>
      <c r="H3611">
        <v>211.08</v>
      </c>
      <c r="L3611" s="1">
        <v>44153</v>
      </c>
      <c r="M3611" s="4">
        <f t="shared" si="113"/>
        <v>204.42426499999999</v>
      </c>
      <c r="N3611" s="4">
        <f t="shared" si="112"/>
        <v>290.11</v>
      </c>
    </row>
    <row r="3612" spans="1:14" x14ac:dyDescent="0.3">
      <c r="A3612" s="1">
        <v>44154</v>
      </c>
      <c r="B3612">
        <v>292.38</v>
      </c>
      <c r="C3612">
        <v>200.33</v>
      </c>
      <c r="D3612">
        <v>349</v>
      </c>
      <c r="E3612">
        <v>109.05</v>
      </c>
      <c r="F3612">
        <v>49.91</v>
      </c>
      <c r="G3612">
        <v>118.64</v>
      </c>
      <c r="H3612">
        <v>212.42</v>
      </c>
      <c r="L3612" s="1">
        <v>44154</v>
      </c>
      <c r="M3612" s="4">
        <f t="shared" si="113"/>
        <v>206.85395499999998</v>
      </c>
      <c r="N3612" s="4">
        <f t="shared" si="112"/>
        <v>292.38</v>
      </c>
    </row>
    <row r="3613" spans="1:14" x14ac:dyDescent="0.3">
      <c r="A3613" s="1">
        <v>44155</v>
      </c>
      <c r="B3613">
        <v>290.38</v>
      </c>
      <c r="C3613">
        <v>200.55</v>
      </c>
      <c r="D3613">
        <v>347.37</v>
      </c>
      <c r="E3613">
        <v>108.8</v>
      </c>
      <c r="F3613">
        <v>51.09</v>
      </c>
      <c r="G3613">
        <v>117.34</v>
      </c>
      <c r="H3613">
        <v>210.39</v>
      </c>
      <c r="L3613" s="1">
        <v>44155</v>
      </c>
      <c r="M3613" s="4">
        <f t="shared" si="113"/>
        <v>206.15354500000001</v>
      </c>
      <c r="N3613" s="4">
        <f t="shared" si="112"/>
        <v>290.38</v>
      </c>
    </row>
    <row r="3614" spans="1:14" x14ac:dyDescent="0.3">
      <c r="A3614" s="1">
        <v>44156</v>
      </c>
      <c r="B3614">
        <v>290.38</v>
      </c>
      <c r="C3614">
        <v>200.55</v>
      </c>
      <c r="D3614">
        <v>347.37</v>
      </c>
      <c r="E3614">
        <v>108.8</v>
      </c>
      <c r="F3614">
        <v>51.09</v>
      </c>
      <c r="G3614">
        <v>117.34</v>
      </c>
      <c r="H3614">
        <v>210.39</v>
      </c>
      <c r="L3614" s="1">
        <v>44156</v>
      </c>
      <c r="M3614" s="4">
        <f t="shared" si="113"/>
        <v>206.15354500000001</v>
      </c>
      <c r="N3614" s="4">
        <f t="shared" si="112"/>
        <v>290.38</v>
      </c>
    </row>
    <row r="3615" spans="1:14" x14ac:dyDescent="0.3">
      <c r="A3615" s="1">
        <v>44157</v>
      </c>
      <c r="B3615">
        <v>290.38</v>
      </c>
      <c r="C3615">
        <v>200.55</v>
      </c>
      <c r="D3615">
        <v>347.37</v>
      </c>
      <c r="E3615">
        <v>108.8</v>
      </c>
      <c r="F3615">
        <v>51.09</v>
      </c>
      <c r="G3615">
        <v>117.34</v>
      </c>
      <c r="H3615">
        <v>210.39</v>
      </c>
      <c r="L3615" s="1">
        <v>44157</v>
      </c>
      <c r="M3615" s="4">
        <f t="shared" si="113"/>
        <v>206.15354500000001</v>
      </c>
      <c r="N3615" s="4">
        <f t="shared" si="112"/>
        <v>290.38</v>
      </c>
    </row>
    <row r="3616" spans="1:14" x14ac:dyDescent="0.3">
      <c r="A3616" s="1">
        <v>44158</v>
      </c>
      <c r="B3616">
        <v>290.39</v>
      </c>
      <c r="C3616">
        <v>200.93</v>
      </c>
      <c r="D3616">
        <v>352.32</v>
      </c>
      <c r="E3616">
        <v>108.52</v>
      </c>
      <c r="F3616">
        <v>52.64</v>
      </c>
      <c r="G3616">
        <v>113.85</v>
      </c>
      <c r="H3616">
        <v>210.11</v>
      </c>
      <c r="L3616" s="1">
        <v>44158</v>
      </c>
      <c r="M3616" s="4">
        <f t="shared" si="113"/>
        <v>207.10581999999997</v>
      </c>
      <c r="N3616" s="4">
        <f t="shared" si="112"/>
        <v>290.39</v>
      </c>
    </row>
    <row r="3617" spans="1:14" x14ac:dyDescent="0.3">
      <c r="A3617" s="1">
        <v>44159</v>
      </c>
      <c r="B3617">
        <v>294.47000000000003</v>
      </c>
      <c r="C3617">
        <v>202.04</v>
      </c>
      <c r="D3617">
        <v>354.24</v>
      </c>
      <c r="E3617">
        <v>108.84</v>
      </c>
      <c r="F3617">
        <v>54.4</v>
      </c>
      <c r="G3617">
        <v>115.17</v>
      </c>
      <c r="H3617">
        <v>213.86</v>
      </c>
      <c r="L3617" s="1">
        <v>44159</v>
      </c>
      <c r="M3617" s="4">
        <f t="shared" si="113"/>
        <v>208.53019999999998</v>
      </c>
      <c r="N3617" s="4">
        <f t="shared" si="112"/>
        <v>294.47000000000003</v>
      </c>
    </row>
    <row r="3618" spans="1:14" x14ac:dyDescent="0.3">
      <c r="A3618" s="1">
        <v>44160</v>
      </c>
      <c r="B3618">
        <v>296.27999999999997</v>
      </c>
      <c r="C3618">
        <v>204.85</v>
      </c>
      <c r="D3618">
        <v>353.46</v>
      </c>
      <c r="E3618">
        <v>108.44</v>
      </c>
      <c r="F3618">
        <v>53.02</v>
      </c>
      <c r="G3618">
        <v>116.03</v>
      </c>
      <c r="H3618">
        <v>213.87</v>
      </c>
      <c r="L3618" s="1">
        <v>44160</v>
      </c>
      <c r="M3618" s="4">
        <f t="shared" si="113"/>
        <v>209.34501</v>
      </c>
      <c r="N3618" s="4">
        <f t="shared" si="112"/>
        <v>296.27999999999997</v>
      </c>
    </row>
    <row r="3619" spans="1:14" x14ac:dyDescent="0.3">
      <c r="A3619" s="1">
        <v>44161</v>
      </c>
      <c r="B3619">
        <v>296.27999999999997</v>
      </c>
      <c r="C3619">
        <v>204.85</v>
      </c>
      <c r="D3619">
        <v>353.46</v>
      </c>
      <c r="E3619">
        <v>108.44</v>
      </c>
      <c r="F3619">
        <v>53.02</v>
      </c>
      <c r="G3619">
        <v>116.03</v>
      </c>
      <c r="H3619">
        <v>213.87</v>
      </c>
      <c r="L3619" s="1">
        <v>44161</v>
      </c>
      <c r="M3619" s="4">
        <f t="shared" si="113"/>
        <v>209.34501</v>
      </c>
      <c r="N3619" s="4">
        <f t="shared" si="112"/>
        <v>296.27999999999997</v>
      </c>
    </row>
    <row r="3620" spans="1:14" x14ac:dyDescent="0.3">
      <c r="A3620" s="1">
        <v>44162</v>
      </c>
      <c r="B3620">
        <v>299.01</v>
      </c>
      <c r="C3620">
        <v>207.46</v>
      </c>
      <c r="D3620">
        <v>357.67</v>
      </c>
      <c r="E3620">
        <v>109.44</v>
      </c>
      <c r="F3620">
        <v>53.23</v>
      </c>
      <c r="G3620">
        <v>116.59</v>
      </c>
      <c r="H3620">
        <v>215.23</v>
      </c>
      <c r="L3620" s="1">
        <v>44162</v>
      </c>
      <c r="M3620" s="4">
        <f t="shared" si="113"/>
        <v>211.65311499999999</v>
      </c>
      <c r="N3620" s="4">
        <f t="shared" si="112"/>
        <v>299.01</v>
      </c>
    </row>
    <row r="3621" spans="1:14" x14ac:dyDescent="0.3">
      <c r="A3621" s="1">
        <v>44163</v>
      </c>
      <c r="B3621">
        <v>299.01</v>
      </c>
      <c r="C3621">
        <v>207.46</v>
      </c>
      <c r="D3621">
        <v>357.67</v>
      </c>
      <c r="E3621">
        <v>109.44</v>
      </c>
      <c r="F3621">
        <v>53.23</v>
      </c>
      <c r="G3621">
        <v>116.59</v>
      </c>
      <c r="H3621">
        <v>215.23</v>
      </c>
      <c r="L3621" s="1">
        <v>44163</v>
      </c>
      <c r="M3621" s="4">
        <f t="shared" si="113"/>
        <v>211.65311499999999</v>
      </c>
      <c r="N3621" s="4">
        <f t="shared" si="112"/>
        <v>299.01</v>
      </c>
    </row>
    <row r="3622" spans="1:14" x14ac:dyDescent="0.3">
      <c r="A3622" s="1">
        <v>44164</v>
      </c>
      <c r="B3622">
        <v>299.01</v>
      </c>
      <c r="C3622">
        <v>207.46</v>
      </c>
      <c r="D3622">
        <v>357.67</v>
      </c>
      <c r="E3622">
        <v>109.44</v>
      </c>
      <c r="F3622">
        <v>53.23</v>
      </c>
      <c r="G3622">
        <v>116.59</v>
      </c>
      <c r="H3622">
        <v>215.23</v>
      </c>
      <c r="L3622" s="1">
        <v>44164</v>
      </c>
      <c r="M3622" s="4">
        <f t="shared" si="113"/>
        <v>211.65311499999999</v>
      </c>
      <c r="N3622" s="4">
        <f t="shared" si="112"/>
        <v>299.01</v>
      </c>
    </row>
    <row r="3623" spans="1:14" x14ac:dyDescent="0.3">
      <c r="A3623" s="1">
        <v>44165</v>
      </c>
      <c r="B3623">
        <v>299.62</v>
      </c>
      <c r="C3623">
        <v>207.47</v>
      </c>
      <c r="D3623">
        <v>361.81</v>
      </c>
      <c r="E3623">
        <v>109.74</v>
      </c>
      <c r="F3623">
        <v>52.22</v>
      </c>
      <c r="G3623">
        <v>119.05</v>
      </c>
      <c r="H3623">
        <v>214.07</v>
      </c>
      <c r="L3623" s="1">
        <v>44165</v>
      </c>
      <c r="M3623" s="4">
        <f t="shared" si="113"/>
        <v>212.86611000000002</v>
      </c>
      <c r="N3623" s="4">
        <f t="shared" si="112"/>
        <v>299.62</v>
      </c>
    </row>
    <row r="3624" spans="1:14" x14ac:dyDescent="0.3">
      <c r="A3624" s="1">
        <v>44166</v>
      </c>
      <c r="B3624">
        <v>303.45999999999998</v>
      </c>
      <c r="C3624">
        <v>207.17</v>
      </c>
      <c r="D3624">
        <v>367.78</v>
      </c>
      <c r="E3624">
        <v>110.66</v>
      </c>
      <c r="F3624">
        <v>52.97</v>
      </c>
      <c r="G3624">
        <v>122.72</v>
      </c>
      <c r="H3624">
        <v>216.21</v>
      </c>
      <c r="L3624" s="1">
        <v>44166</v>
      </c>
      <c r="M3624" s="4">
        <f t="shared" si="113"/>
        <v>214.97298499999999</v>
      </c>
      <c r="N3624" s="4">
        <f t="shared" si="112"/>
        <v>303.45999999999998</v>
      </c>
    </row>
    <row r="3625" spans="1:14" x14ac:dyDescent="0.3">
      <c r="A3625" s="1">
        <v>44167</v>
      </c>
      <c r="B3625">
        <v>303.85000000000002</v>
      </c>
      <c r="C3625">
        <v>206.42</v>
      </c>
      <c r="D3625">
        <v>368.86</v>
      </c>
      <c r="E3625">
        <v>111.49</v>
      </c>
      <c r="F3625">
        <v>52.39</v>
      </c>
      <c r="G3625">
        <v>123.08</v>
      </c>
      <c r="H3625">
        <v>215.37</v>
      </c>
      <c r="L3625" s="1">
        <v>44167</v>
      </c>
      <c r="M3625" s="4">
        <f t="shared" si="113"/>
        <v>215.05669499999999</v>
      </c>
      <c r="N3625" s="4">
        <f t="shared" si="112"/>
        <v>303.85000000000002</v>
      </c>
    </row>
    <row r="3626" spans="1:14" x14ac:dyDescent="0.3">
      <c r="A3626" s="1">
        <v>44168</v>
      </c>
      <c r="B3626">
        <v>304.27999999999997</v>
      </c>
      <c r="C3626">
        <v>207.34</v>
      </c>
      <c r="D3626">
        <v>369.34</v>
      </c>
      <c r="E3626">
        <v>111.35</v>
      </c>
      <c r="F3626">
        <v>52.37</v>
      </c>
      <c r="G3626">
        <v>122.94</v>
      </c>
      <c r="H3626">
        <v>214.24</v>
      </c>
      <c r="L3626" s="1">
        <v>44168</v>
      </c>
      <c r="M3626" s="4">
        <f t="shared" si="113"/>
        <v>215.350685</v>
      </c>
      <c r="N3626" s="4">
        <f t="shared" si="112"/>
        <v>304.27999999999997</v>
      </c>
    </row>
    <row r="3627" spans="1:14" x14ac:dyDescent="0.3">
      <c r="A3627" s="1">
        <v>44169</v>
      </c>
      <c r="B3627">
        <v>305.52</v>
      </c>
      <c r="C3627">
        <v>208.3</v>
      </c>
      <c r="D3627">
        <v>379.41</v>
      </c>
      <c r="E3627">
        <v>112.54</v>
      </c>
      <c r="F3627">
        <v>53.71</v>
      </c>
      <c r="G3627">
        <v>122.25</v>
      </c>
      <c r="H3627">
        <v>214.36</v>
      </c>
      <c r="L3627" s="1">
        <v>44169</v>
      </c>
      <c r="M3627" s="4">
        <f t="shared" si="113"/>
        <v>218.32635500000001</v>
      </c>
      <c r="N3627" s="4">
        <f t="shared" si="112"/>
        <v>305.52</v>
      </c>
    </row>
    <row r="3628" spans="1:14" x14ac:dyDescent="0.3">
      <c r="A3628" s="1">
        <v>44170</v>
      </c>
      <c r="B3628">
        <v>305.52</v>
      </c>
      <c r="C3628">
        <v>208.3</v>
      </c>
      <c r="D3628">
        <v>379.41</v>
      </c>
      <c r="E3628">
        <v>112.54</v>
      </c>
      <c r="F3628">
        <v>53.71</v>
      </c>
      <c r="G3628">
        <v>122.25</v>
      </c>
      <c r="H3628">
        <v>214.36</v>
      </c>
      <c r="L3628" s="1">
        <v>44170</v>
      </c>
      <c r="M3628" s="4">
        <f t="shared" si="113"/>
        <v>218.32635500000001</v>
      </c>
      <c r="N3628" s="4">
        <f t="shared" si="112"/>
        <v>305.52</v>
      </c>
    </row>
    <row r="3629" spans="1:14" x14ac:dyDescent="0.3">
      <c r="A3629" s="1">
        <v>44171</v>
      </c>
      <c r="B3629">
        <v>305.52</v>
      </c>
      <c r="C3629">
        <v>208.3</v>
      </c>
      <c r="D3629">
        <v>379.41</v>
      </c>
      <c r="E3629">
        <v>112.54</v>
      </c>
      <c r="F3629">
        <v>53.71</v>
      </c>
      <c r="G3629">
        <v>122.25</v>
      </c>
      <c r="H3629">
        <v>214.36</v>
      </c>
      <c r="L3629" s="1">
        <v>44171</v>
      </c>
      <c r="M3629" s="4">
        <f t="shared" si="113"/>
        <v>218.32635500000001</v>
      </c>
      <c r="N3629" s="4">
        <f t="shared" si="112"/>
        <v>305.52</v>
      </c>
    </row>
    <row r="3630" spans="1:14" x14ac:dyDescent="0.3">
      <c r="A3630" s="1">
        <v>44172</v>
      </c>
      <c r="B3630">
        <v>307.25</v>
      </c>
      <c r="C3630">
        <v>209.4</v>
      </c>
      <c r="D3630">
        <v>381.33</v>
      </c>
      <c r="E3630">
        <v>111.85</v>
      </c>
      <c r="F3630">
        <v>54.66</v>
      </c>
      <c r="G3630">
        <v>123.75</v>
      </c>
      <c r="H3630">
        <v>214.29</v>
      </c>
      <c r="L3630" s="1">
        <v>44172</v>
      </c>
      <c r="M3630" s="4">
        <f t="shared" si="113"/>
        <v>219.23133000000001</v>
      </c>
      <c r="N3630" s="4">
        <f t="shared" si="112"/>
        <v>307.25</v>
      </c>
    </row>
    <row r="3631" spans="1:14" x14ac:dyDescent="0.3">
      <c r="A3631" s="1">
        <v>44173</v>
      </c>
      <c r="B3631">
        <v>308.29000000000002</v>
      </c>
      <c r="C3631">
        <v>210.27</v>
      </c>
      <c r="D3631">
        <v>382.56</v>
      </c>
      <c r="E3631">
        <v>112.7</v>
      </c>
      <c r="F3631">
        <v>56.09</v>
      </c>
      <c r="G3631">
        <v>124.38</v>
      </c>
      <c r="H3631">
        <v>216.01</v>
      </c>
      <c r="L3631" s="1">
        <v>44173</v>
      </c>
      <c r="M3631" s="4">
        <f t="shared" si="113"/>
        <v>220.20654499999998</v>
      </c>
      <c r="N3631" s="4">
        <f t="shared" si="112"/>
        <v>308.29000000000002</v>
      </c>
    </row>
    <row r="3632" spans="1:14" x14ac:dyDescent="0.3">
      <c r="A3632" s="1">
        <v>44174</v>
      </c>
      <c r="B3632">
        <v>301.31</v>
      </c>
      <c r="C3632">
        <v>205.7</v>
      </c>
      <c r="D3632">
        <v>371.78</v>
      </c>
      <c r="E3632">
        <v>112.31</v>
      </c>
      <c r="F3632">
        <v>54.6</v>
      </c>
      <c r="G3632">
        <v>121.78</v>
      </c>
      <c r="H3632">
        <v>211.8</v>
      </c>
      <c r="L3632" s="1">
        <v>44174</v>
      </c>
      <c r="M3632" s="4">
        <f t="shared" si="113"/>
        <v>215.17179999999999</v>
      </c>
      <c r="N3632" s="4">
        <f t="shared" si="112"/>
        <v>301.31</v>
      </c>
    </row>
    <row r="3633" spans="1:14" x14ac:dyDescent="0.3">
      <c r="A3633" s="1">
        <v>44175</v>
      </c>
      <c r="B3633">
        <v>302.52</v>
      </c>
      <c r="C3633">
        <v>209.48</v>
      </c>
      <c r="D3633">
        <v>371.26</v>
      </c>
      <c r="E3633">
        <v>112.12</v>
      </c>
      <c r="F3633">
        <v>55.01</v>
      </c>
      <c r="G3633">
        <v>123.24</v>
      </c>
      <c r="H3633">
        <v>210.52</v>
      </c>
      <c r="L3633" s="1">
        <v>44175</v>
      </c>
      <c r="M3633" s="4">
        <f t="shared" si="113"/>
        <v>216.35450499999999</v>
      </c>
      <c r="N3633" s="4">
        <f t="shared" si="112"/>
        <v>302.52</v>
      </c>
    </row>
    <row r="3634" spans="1:14" x14ac:dyDescent="0.3">
      <c r="A3634" s="1">
        <v>44176</v>
      </c>
      <c r="B3634">
        <v>301.85000000000002</v>
      </c>
      <c r="C3634">
        <v>210.09</v>
      </c>
      <c r="D3634">
        <v>367.65</v>
      </c>
      <c r="E3634">
        <v>111.68</v>
      </c>
      <c r="F3634">
        <v>54.04</v>
      </c>
      <c r="G3634">
        <v>122.41</v>
      </c>
      <c r="H3634">
        <v>213.26</v>
      </c>
      <c r="L3634" s="1">
        <v>44176</v>
      </c>
      <c r="M3634" s="4">
        <f t="shared" si="113"/>
        <v>215.79002</v>
      </c>
      <c r="N3634" s="4">
        <f t="shared" si="112"/>
        <v>301.85000000000002</v>
      </c>
    </row>
    <row r="3635" spans="1:14" x14ac:dyDescent="0.3">
      <c r="A3635" s="1">
        <v>44177</v>
      </c>
      <c r="B3635">
        <v>301.85000000000002</v>
      </c>
      <c r="C3635">
        <v>210.09</v>
      </c>
      <c r="D3635">
        <v>367.65</v>
      </c>
      <c r="E3635">
        <v>111.68</v>
      </c>
      <c r="F3635">
        <v>54.04</v>
      </c>
      <c r="G3635">
        <v>122.41</v>
      </c>
      <c r="H3635">
        <v>213.26</v>
      </c>
      <c r="L3635" s="1">
        <v>44177</v>
      </c>
      <c r="M3635" s="4">
        <f t="shared" si="113"/>
        <v>215.79002</v>
      </c>
      <c r="N3635" s="4">
        <f t="shared" si="112"/>
        <v>301.85000000000002</v>
      </c>
    </row>
    <row r="3636" spans="1:14" x14ac:dyDescent="0.3">
      <c r="A3636" s="1">
        <v>44178</v>
      </c>
      <c r="B3636">
        <v>301.85000000000002</v>
      </c>
      <c r="C3636">
        <v>210.09</v>
      </c>
      <c r="D3636">
        <v>367.65</v>
      </c>
      <c r="E3636">
        <v>111.68</v>
      </c>
      <c r="F3636">
        <v>54.04</v>
      </c>
      <c r="G3636">
        <v>122.41</v>
      </c>
      <c r="H3636">
        <v>213.26</v>
      </c>
      <c r="L3636" s="1">
        <v>44178</v>
      </c>
      <c r="M3636" s="4">
        <f t="shared" si="113"/>
        <v>215.79002</v>
      </c>
      <c r="N3636" s="4">
        <f t="shared" si="112"/>
        <v>301.85000000000002</v>
      </c>
    </row>
    <row r="3637" spans="1:14" x14ac:dyDescent="0.3">
      <c r="A3637" s="1">
        <v>44179</v>
      </c>
      <c r="B3637">
        <v>304.04000000000002</v>
      </c>
      <c r="C3637">
        <v>210.2</v>
      </c>
      <c r="D3637">
        <v>371</v>
      </c>
      <c r="E3637">
        <v>110.84</v>
      </c>
      <c r="F3637">
        <v>54.9</v>
      </c>
      <c r="G3637">
        <v>121.78</v>
      </c>
      <c r="H3637">
        <v>214.2</v>
      </c>
      <c r="L3637" s="1">
        <v>44179</v>
      </c>
      <c r="M3637" s="4">
        <f t="shared" si="113"/>
        <v>216.57144999999997</v>
      </c>
      <c r="N3637" s="4">
        <f t="shared" si="112"/>
        <v>304.04000000000002</v>
      </c>
    </row>
    <row r="3638" spans="1:14" x14ac:dyDescent="0.3">
      <c r="A3638" s="1">
        <v>44180</v>
      </c>
      <c r="B3638">
        <v>307.29000000000002</v>
      </c>
      <c r="C3638">
        <v>212.14</v>
      </c>
      <c r="D3638">
        <v>376.17</v>
      </c>
      <c r="E3638">
        <v>112.04</v>
      </c>
      <c r="F3638">
        <v>56.18</v>
      </c>
      <c r="G3638">
        <v>127.88</v>
      </c>
      <c r="H3638">
        <v>214.13</v>
      </c>
      <c r="L3638" s="1">
        <v>44180</v>
      </c>
      <c r="M3638" s="4">
        <f t="shared" si="113"/>
        <v>219.32659000000001</v>
      </c>
      <c r="N3638" s="4">
        <f t="shared" si="112"/>
        <v>307.29000000000002</v>
      </c>
    </row>
    <row r="3639" spans="1:14" x14ac:dyDescent="0.3">
      <c r="A3639" s="1">
        <v>44181</v>
      </c>
      <c r="B3639">
        <v>308.98</v>
      </c>
      <c r="C3639">
        <v>214.76</v>
      </c>
      <c r="D3639">
        <v>376.39</v>
      </c>
      <c r="E3639">
        <v>111.71</v>
      </c>
      <c r="F3639">
        <v>56.3</v>
      </c>
      <c r="G3639">
        <v>127.81</v>
      </c>
      <c r="H3639">
        <v>219.28</v>
      </c>
      <c r="L3639" s="1">
        <v>44181</v>
      </c>
      <c r="M3639" s="4">
        <f t="shared" si="113"/>
        <v>220.75715</v>
      </c>
      <c r="N3639" s="4">
        <f t="shared" si="112"/>
        <v>308.98</v>
      </c>
    </row>
    <row r="3640" spans="1:14" x14ac:dyDescent="0.3">
      <c r="A3640" s="1">
        <v>44182</v>
      </c>
      <c r="B3640">
        <v>311</v>
      </c>
      <c r="C3640">
        <v>216.86</v>
      </c>
      <c r="D3640">
        <v>377.08</v>
      </c>
      <c r="E3640">
        <v>112.91</v>
      </c>
      <c r="F3640">
        <v>56.57</v>
      </c>
      <c r="G3640">
        <v>128.69999999999999</v>
      </c>
      <c r="H3640">
        <v>219.42</v>
      </c>
      <c r="L3640" s="1">
        <v>44182</v>
      </c>
      <c r="M3640" s="4">
        <f t="shared" si="113"/>
        <v>221.94778500000001</v>
      </c>
      <c r="N3640" s="4">
        <f t="shared" si="112"/>
        <v>311</v>
      </c>
    </row>
    <row r="3641" spans="1:14" x14ac:dyDescent="0.3">
      <c r="A3641" s="1">
        <v>44183</v>
      </c>
      <c r="B3641">
        <v>310.06</v>
      </c>
      <c r="C3641">
        <v>217.79</v>
      </c>
      <c r="D3641">
        <v>374.84</v>
      </c>
      <c r="E3641">
        <v>113</v>
      </c>
      <c r="F3641">
        <v>57.27</v>
      </c>
      <c r="G3641">
        <v>126.655</v>
      </c>
      <c r="H3641">
        <v>218.59</v>
      </c>
      <c r="L3641" s="1">
        <v>44183</v>
      </c>
      <c r="M3641" s="4">
        <f t="shared" si="113"/>
        <v>221.43963499999998</v>
      </c>
      <c r="N3641" s="4">
        <f t="shared" si="112"/>
        <v>310.06</v>
      </c>
    </row>
    <row r="3642" spans="1:14" x14ac:dyDescent="0.3">
      <c r="A3642" s="1">
        <v>44184</v>
      </c>
      <c r="B3642">
        <v>310.06</v>
      </c>
      <c r="C3642">
        <v>217.79</v>
      </c>
      <c r="D3642">
        <v>374.84</v>
      </c>
      <c r="E3642">
        <v>113</v>
      </c>
      <c r="F3642">
        <v>57.27</v>
      </c>
      <c r="G3642">
        <v>126.655</v>
      </c>
      <c r="H3642">
        <v>218.59</v>
      </c>
      <c r="L3642" s="1">
        <v>44184</v>
      </c>
      <c r="M3642" s="4">
        <f t="shared" si="113"/>
        <v>221.43963499999998</v>
      </c>
      <c r="N3642" s="4">
        <f t="shared" si="112"/>
        <v>310.06</v>
      </c>
    </row>
    <row r="3643" spans="1:14" x14ac:dyDescent="0.3">
      <c r="A3643" s="1">
        <v>44185</v>
      </c>
      <c r="B3643">
        <v>310.06</v>
      </c>
      <c r="C3643">
        <v>217.79</v>
      </c>
      <c r="D3643">
        <v>374.84</v>
      </c>
      <c r="E3643">
        <v>113</v>
      </c>
      <c r="F3643">
        <v>57.27</v>
      </c>
      <c r="G3643">
        <v>126.655</v>
      </c>
      <c r="H3643">
        <v>218.59</v>
      </c>
      <c r="L3643" s="1">
        <v>44185</v>
      </c>
      <c r="M3643" s="4">
        <f t="shared" si="113"/>
        <v>221.43963499999998</v>
      </c>
      <c r="N3643" s="4">
        <f t="shared" si="112"/>
        <v>310.06</v>
      </c>
    </row>
    <row r="3644" spans="1:14" x14ac:dyDescent="0.3">
      <c r="A3644" s="1">
        <v>44186</v>
      </c>
      <c r="B3644">
        <v>308.92</v>
      </c>
      <c r="C3644">
        <v>216.98</v>
      </c>
      <c r="D3644">
        <v>373.17</v>
      </c>
      <c r="E3644">
        <v>111.41</v>
      </c>
      <c r="F3644">
        <v>59.16</v>
      </c>
      <c r="G3644">
        <v>128.22999999999999</v>
      </c>
      <c r="H3644">
        <v>222.59</v>
      </c>
      <c r="L3644" s="1">
        <v>44186</v>
      </c>
      <c r="M3644" s="4">
        <f t="shared" si="113"/>
        <v>221.05858000000001</v>
      </c>
      <c r="N3644" s="4">
        <f t="shared" si="112"/>
        <v>308.92</v>
      </c>
    </row>
    <row r="3645" spans="1:14" x14ac:dyDescent="0.3">
      <c r="A3645" s="1">
        <v>44187</v>
      </c>
      <c r="B3645">
        <v>309.76</v>
      </c>
      <c r="C3645">
        <v>219.82</v>
      </c>
      <c r="D3645">
        <v>372.62</v>
      </c>
      <c r="E3645">
        <v>111.07</v>
      </c>
      <c r="F3645">
        <v>58.9</v>
      </c>
      <c r="G3645">
        <v>131.88</v>
      </c>
      <c r="H3645">
        <v>223.94</v>
      </c>
      <c r="L3645" s="1">
        <v>44187</v>
      </c>
      <c r="M3645" s="4">
        <f t="shared" si="113"/>
        <v>222.36394999999999</v>
      </c>
      <c r="N3645" s="4">
        <f t="shared" si="112"/>
        <v>309.76</v>
      </c>
    </row>
    <row r="3646" spans="1:14" x14ac:dyDescent="0.3">
      <c r="A3646" s="1">
        <v>44188</v>
      </c>
      <c r="B3646">
        <v>308.2</v>
      </c>
      <c r="C3646">
        <v>216.98</v>
      </c>
      <c r="D3646">
        <v>369.82</v>
      </c>
      <c r="E3646">
        <v>111.15</v>
      </c>
      <c r="F3646">
        <v>59.72</v>
      </c>
      <c r="G3646">
        <v>130.96</v>
      </c>
      <c r="H3646">
        <v>221.02</v>
      </c>
      <c r="L3646" s="1">
        <v>44188</v>
      </c>
      <c r="M3646" s="4">
        <f t="shared" si="113"/>
        <v>220.29836</v>
      </c>
      <c r="N3646" s="4">
        <f t="shared" si="112"/>
        <v>308.2</v>
      </c>
    </row>
    <row r="3647" spans="1:14" x14ac:dyDescent="0.3">
      <c r="A3647" s="1">
        <v>44189</v>
      </c>
      <c r="B3647">
        <v>309.56</v>
      </c>
      <c r="C3647">
        <v>216.24</v>
      </c>
      <c r="D3647">
        <v>373.12</v>
      </c>
      <c r="E3647">
        <v>111.47</v>
      </c>
      <c r="F3647">
        <v>59.24</v>
      </c>
      <c r="G3647">
        <v>131.97</v>
      </c>
      <c r="H3647">
        <v>222.75</v>
      </c>
      <c r="L3647" s="1">
        <v>44189</v>
      </c>
      <c r="M3647" s="4">
        <f t="shared" si="113"/>
        <v>221.18611999999999</v>
      </c>
      <c r="N3647" s="4">
        <f t="shared" si="112"/>
        <v>309.56</v>
      </c>
    </row>
    <row r="3648" spans="1:14" x14ac:dyDescent="0.3">
      <c r="A3648" s="1">
        <v>44190</v>
      </c>
      <c r="B3648">
        <v>309.56</v>
      </c>
      <c r="C3648">
        <v>216.24</v>
      </c>
      <c r="D3648">
        <v>373.12</v>
      </c>
      <c r="E3648">
        <v>111.47</v>
      </c>
      <c r="F3648">
        <v>59.24</v>
      </c>
      <c r="G3648">
        <v>131.97</v>
      </c>
      <c r="H3648">
        <v>222.75</v>
      </c>
      <c r="L3648" s="1">
        <v>44190</v>
      </c>
      <c r="M3648" s="4">
        <f t="shared" si="113"/>
        <v>221.18611999999999</v>
      </c>
      <c r="N3648" s="4">
        <f t="shared" si="112"/>
        <v>309.56</v>
      </c>
    </row>
    <row r="3649" spans="1:14" x14ac:dyDescent="0.3">
      <c r="A3649" s="1">
        <v>44191</v>
      </c>
      <c r="B3649">
        <v>309.56</v>
      </c>
      <c r="C3649">
        <v>216.24</v>
      </c>
      <c r="D3649">
        <v>373.12</v>
      </c>
      <c r="E3649">
        <v>111.47</v>
      </c>
      <c r="F3649">
        <v>59.24</v>
      </c>
      <c r="G3649">
        <v>131.97</v>
      </c>
      <c r="H3649">
        <v>222.75</v>
      </c>
      <c r="L3649" s="1">
        <v>44191</v>
      </c>
      <c r="M3649" s="4">
        <f t="shared" si="113"/>
        <v>221.18611999999999</v>
      </c>
      <c r="N3649" s="4">
        <f t="shared" si="112"/>
        <v>309.56</v>
      </c>
    </row>
    <row r="3650" spans="1:14" x14ac:dyDescent="0.3">
      <c r="A3650" s="1">
        <v>44192</v>
      </c>
      <c r="B3650">
        <v>309.56</v>
      </c>
      <c r="C3650">
        <v>216.24</v>
      </c>
      <c r="D3650">
        <v>373.12</v>
      </c>
      <c r="E3650">
        <v>111.47</v>
      </c>
      <c r="F3650">
        <v>59.24</v>
      </c>
      <c r="G3650">
        <v>131.97</v>
      </c>
      <c r="H3650">
        <v>222.75</v>
      </c>
      <c r="L3650" s="1">
        <v>44192</v>
      </c>
      <c r="M3650" s="4">
        <f t="shared" si="113"/>
        <v>221.18611999999999</v>
      </c>
      <c r="N3650" s="4">
        <f t="shared" ref="N3650:N3713" si="114">B3650</f>
        <v>309.56</v>
      </c>
    </row>
    <row r="3651" spans="1:14" x14ac:dyDescent="0.3">
      <c r="A3651" s="1">
        <v>44193</v>
      </c>
      <c r="B3651">
        <v>312.68</v>
      </c>
      <c r="C3651">
        <v>214.2</v>
      </c>
      <c r="D3651">
        <v>372.71</v>
      </c>
      <c r="E3651">
        <v>111.75</v>
      </c>
      <c r="F3651">
        <v>60.83</v>
      </c>
      <c r="G3651">
        <v>136.69</v>
      </c>
      <c r="H3651">
        <v>224.96</v>
      </c>
      <c r="L3651" s="1">
        <v>44193</v>
      </c>
      <c r="M3651" s="4">
        <f t="shared" ref="M3651:M3714" si="115">C3651*0.35+D3651*25%+E3651*15%+F3651*0.05%+G3651*10%+H3651*10%</f>
        <v>221.10541499999999</v>
      </c>
      <c r="N3651" s="4">
        <f t="shared" si="114"/>
        <v>312.68</v>
      </c>
    </row>
    <row r="3652" spans="1:14" x14ac:dyDescent="0.3">
      <c r="A3652" s="1">
        <v>44194</v>
      </c>
      <c r="B3652">
        <v>312.95999999999998</v>
      </c>
      <c r="C3652">
        <v>213.71</v>
      </c>
      <c r="D3652">
        <v>371.75</v>
      </c>
      <c r="E3652">
        <v>112.28</v>
      </c>
      <c r="F3652">
        <v>59.26</v>
      </c>
      <c r="G3652">
        <v>134.87</v>
      </c>
      <c r="H3652">
        <v>224.15</v>
      </c>
      <c r="L3652" s="1">
        <v>44194</v>
      </c>
      <c r="M3652" s="4">
        <f t="shared" si="115"/>
        <v>220.50962999999996</v>
      </c>
      <c r="N3652" s="4">
        <f t="shared" si="114"/>
        <v>312.95999999999998</v>
      </c>
    </row>
    <row r="3653" spans="1:14" x14ac:dyDescent="0.3">
      <c r="A3653" s="1">
        <v>44195</v>
      </c>
      <c r="B3653">
        <v>312.97000000000003</v>
      </c>
      <c r="C3653">
        <v>212.9</v>
      </c>
      <c r="D3653">
        <v>377.98</v>
      </c>
      <c r="E3653">
        <v>112.26</v>
      </c>
      <c r="F3653">
        <v>62.31</v>
      </c>
      <c r="G3653">
        <v>133.72</v>
      </c>
      <c r="H3653">
        <v>221.68</v>
      </c>
      <c r="L3653" s="1">
        <v>44195</v>
      </c>
      <c r="M3653" s="4">
        <f t="shared" si="115"/>
        <v>221.42015500000002</v>
      </c>
      <c r="N3653" s="4">
        <f t="shared" si="114"/>
        <v>312.97000000000003</v>
      </c>
    </row>
    <row r="3654" spans="1:14" x14ac:dyDescent="0.3">
      <c r="A3654" s="1">
        <v>44196</v>
      </c>
      <c r="B3654">
        <v>313.74</v>
      </c>
      <c r="C3654">
        <v>212.23</v>
      </c>
      <c r="D3654">
        <v>379.18</v>
      </c>
      <c r="E3654">
        <v>113.44</v>
      </c>
      <c r="F3654">
        <v>61.89</v>
      </c>
      <c r="G3654">
        <v>132.69</v>
      </c>
      <c r="H3654">
        <v>222.42</v>
      </c>
      <c r="L3654" s="1">
        <v>44196</v>
      </c>
      <c r="M3654" s="4">
        <f t="shared" si="115"/>
        <v>221.63344499999997</v>
      </c>
      <c r="N3654" s="4">
        <f t="shared" si="114"/>
        <v>313.74</v>
      </c>
    </row>
    <row r="3655" spans="1:14" x14ac:dyDescent="0.3">
      <c r="A3655" s="1">
        <v>44197</v>
      </c>
      <c r="B3655">
        <v>313.74</v>
      </c>
      <c r="C3655">
        <v>212.23</v>
      </c>
      <c r="D3655">
        <v>379.18</v>
      </c>
      <c r="E3655">
        <v>113.44</v>
      </c>
      <c r="F3655">
        <v>61.89</v>
      </c>
      <c r="G3655">
        <v>132.69</v>
      </c>
      <c r="H3655">
        <v>222.42</v>
      </c>
      <c r="L3655" s="1">
        <v>44197</v>
      </c>
      <c r="M3655" s="4">
        <f t="shared" si="115"/>
        <v>221.63344499999997</v>
      </c>
      <c r="N3655" s="4">
        <f t="shared" si="114"/>
        <v>313.74</v>
      </c>
    </row>
    <row r="3656" spans="1:14" x14ac:dyDescent="0.3">
      <c r="A3656" s="1">
        <v>44198</v>
      </c>
      <c r="B3656">
        <v>313.74</v>
      </c>
      <c r="C3656">
        <v>212.23</v>
      </c>
      <c r="D3656">
        <v>379.18</v>
      </c>
      <c r="E3656">
        <v>113.44</v>
      </c>
      <c r="F3656">
        <v>61.89</v>
      </c>
      <c r="G3656">
        <v>132.69</v>
      </c>
      <c r="H3656">
        <v>222.42</v>
      </c>
      <c r="L3656" s="1">
        <v>44198</v>
      </c>
      <c r="M3656" s="4">
        <f t="shared" si="115"/>
        <v>221.63344499999997</v>
      </c>
      <c r="N3656" s="4">
        <f t="shared" si="114"/>
        <v>313.74</v>
      </c>
    </row>
    <row r="3657" spans="1:14" x14ac:dyDescent="0.3">
      <c r="A3657" s="1">
        <v>44199</v>
      </c>
      <c r="B3657">
        <v>313.74</v>
      </c>
      <c r="C3657">
        <v>212.23</v>
      </c>
      <c r="D3657">
        <v>379.18</v>
      </c>
      <c r="E3657">
        <v>113.44</v>
      </c>
      <c r="F3657">
        <v>61.89</v>
      </c>
      <c r="G3657">
        <v>132.69</v>
      </c>
      <c r="H3657">
        <v>222.42</v>
      </c>
      <c r="L3657" s="1">
        <v>44199</v>
      </c>
      <c r="M3657" s="4">
        <f t="shared" si="115"/>
        <v>221.63344499999997</v>
      </c>
      <c r="N3657" s="4">
        <f t="shared" si="114"/>
        <v>313.74</v>
      </c>
    </row>
    <row r="3658" spans="1:14" x14ac:dyDescent="0.3">
      <c r="A3658" s="1">
        <v>44200</v>
      </c>
      <c r="B3658">
        <v>309.31</v>
      </c>
      <c r="C3658">
        <v>210.22</v>
      </c>
      <c r="D3658">
        <v>377.59</v>
      </c>
      <c r="E3658">
        <v>112.95</v>
      </c>
      <c r="F3658">
        <v>66.3</v>
      </c>
      <c r="G3658">
        <v>129.41</v>
      </c>
      <c r="H3658">
        <v>217.69</v>
      </c>
      <c r="L3658" s="1">
        <v>44200</v>
      </c>
      <c r="M3658" s="4">
        <f t="shared" si="115"/>
        <v>219.66014999999999</v>
      </c>
      <c r="N3658" s="4">
        <f t="shared" si="114"/>
        <v>309.31</v>
      </c>
    </row>
    <row r="3659" spans="1:14" x14ac:dyDescent="0.3">
      <c r="A3659" s="1">
        <v>44201</v>
      </c>
      <c r="B3659">
        <v>311.86</v>
      </c>
      <c r="C3659">
        <v>211.87</v>
      </c>
      <c r="D3659">
        <v>385.31</v>
      </c>
      <c r="E3659">
        <v>113.77</v>
      </c>
      <c r="F3659">
        <v>71.34</v>
      </c>
      <c r="G3659">
        <v>131.01</v>
      </c>
      <c r="H3659">
        <v>217.9</v>
      </c>
      <c r="L3659" s="1">
        <v>44201</v>
      </c>
      <c r="M3659" s="4">
        <f t="shared" si="115"/>
        <v>222.47417000000002</v>
      </c>
      <c r="N3659" s="4">
        <f t="shared" si="114"/>
        <v>311.86</v>
      </c>
    </row>
    <row r="3660" spans="1:14" x14ac:dyDescent="0.3">
      <c r="A3660" s="1">
        <v>44202</v>
      </c>
      <c r="B3660">
        <v>307.54000000000002</v>
      </c>
      <c r="C3660">
        <v>208.09</v>
      </c>
      <c r="D3660">
        <v>384.06</v>
      </c>
      <c r="E3660">
        <v>115.33</v>
      </c>
      <c r="F3660">
        <v>69.569999999999993</v>
      </c>
      <c r="G3660">
        <v>126.6</v>
      </c>
      <c r="H3660">
        <v>212.25</v>
      </c>
      <c r="L3660" s="1">
        <v>44202</v>
      </c>
      <c r="M3660" s="4">
        <f t="shared" si="115"/>
        <v>220.06578499999998</v>
      </c>
      <c r="N3660" s="4">
        <f t="shared" si="114"/>
        <v>307.54000000000002</v>
      </c>
    </row>
    <row r="3661" spans="1:14" x14ac:dyDescent="0.3">
      <c r="A3661" s="1">
        <v>44203</v>
      </c>
      <c r="B3661">
        <v>314.98</v>
      </c>
      <c r="C3661">
        <v>213.27</v>
      </c>
      <c r="D3661">
        <v>398.55</v>
      </c>
      <c r="E3661">
        <v>116.83</v>
      </c>
      <c r="F3661">
        <v>72.52</v>
      </c>
      <c r="G3661">
        <v>130.91999999999999</v>
      </c>
      <c r="H3661">
        <v>218.29</v>
      </c>
      <c r="L3661" s="1">
        <v>44203</v>
      </c>
      <c r="M3661" s="4">
        <f t="shared" si="115"/>
        <v>226.76375999999999</v>
      </c>
      <c r="N3661" s="4">
        <f t="shared" si="114"/>
        <v>314.98</v>
      </c>
    </row>
    <row r="3662" spans="1:14" x14ac:dyDescent="0.3">
      <c r="A3662" s="1">
        <v>44204</v>
      </c>
      <c r="B3662">
        <v>319.02999999999997</v>
      </c>
      <c r="C3662">
        <v>215.96</v>
      </c>
      <c r="D3662">
        <v>398.76</v>
      </c>
      <c r="E3662">
        <v>117.39</v>
      </c>
      <c r="F3662">
        <v>70.87</v>
      </c>
      <c r="G3662">
        <v>132.05000000000001</v>
      </c>
      <c r="H3662">
        <v>219.62</v>
      </c>
      <c r="L3662" s="1">
        <v>44204</v>
      </c>
      <c r="M3662" s="4">
        <f t="shared" si="115"/>
        <v>228.08693500000004</v>
      </c>
      <c r="N3662" s="4">
        <f t="shared" si="114"/>
        <v>319.02999999999997</v>
      </c>
    </row>
    <row r="3663" spans="1:14" x14ac:dyDescent="0.3">
      <c r="A3663" s="1">
        <v>44205</v>
      </c>
      <c r="B3663">
        <v>319.02999999999997</v>
      </c>
      <c r="C3663">
        <v>215.96</v>
      </c>
      <c r="D3663">
        <v>398.76</v>
      </c>
      <c r="E3663">
        <v>117.39</v>
      </c>
      <c r="F3663">
        <v>70.87</v>
      </c>
      <c r="G3663">
        <v>132.05000000000001</v>
      </c>
      <c r="H3663">
        <v>219.62</v>
      </c>
      <c r="L3663" s="1">
        <v>44205</v>
      </c>
      <c r="M3663" s="4">
        <f t="shared" si="115"/>
        <v>228.08693500000004</v>
      </c>
      <c r="N3663" s="4">
        <f t="shared" si="114"/>
        <v>319.02999999999997</v>
      </c>
    </row>
    <row r="3664" spans="1:14" x14ac:dyDescent="0.3">
      <c r="A3664" s="1">
        <v>44206</v>
      </c>
      <c r="B3664">
        <v>319.02999999999997</v>
      </c>
      <c r="C3664">
        <v>215.96</v>
      </c>
      <c r="D3664">
        <v>398.76</v>
      </c>
      <c r="E3664">
        <v>117.39</v>
      </c>
      <c r="F3664">
        <v>70.87</v>
      </c>
      <c r="G3664">
        <v>132.05000000000001</v>
      </c>
      <c r="H3664">
        <v>219.62</v>
      </c>
      <c r="L3664" s="1">
        <v>44206</v>
      </c>
      <c r="M3664" s="4">
        <f t="shared" si="115"/>
        <v>228.08693500000004</v>
      </c>
      <c r="N3664" s="4">
        <f t="shared" si="114"/>
        <v>319.02999999999997</v>
      </c>
    </row>
    <row r="3665" spans="1:14" x14ac:dyDescent="0.3">
      <c r="A3665" s="1">
        <v>44207</v>
      </c>
      <c r="B3665">
        <v>314.42</v>
      </c>
      <c r="C3665">
        <v>213.42</v>
      </c>
      <c r="D3665">
        <v>402.8</v>
      </c>
      <c r="E3665">
        <v>117.94</v>
      </c>
      <c r="F3665">
        <v>69.23</v>
      </c>
      <c r="G3665">
        <v>128.97999999999999</v>
      </c>
      <c r="H3665">
        <v>217.49</v>
      </c>
      <c r="L3665" s="1">
        <v>44207</v>
      </c>
      <c r="M3665" s="4">
        <f t="shared" si="115"/>
        <v>227.76961499999999</v>
      </c>
      <c r="N3665" s="4">
        <f t="shared" si="114"/>
        <v>314.42</v>
      </c>
    </row>
    <row r="3666" spans="1:14" x14ac:dyDescent="0.3">
      <c r="A3666" s="1">
        <v>44208</v>
      </c>
      <c r="B3666">
        <v>313.92</v>
      </c>
      <c r="C3666">
        <v>215.85</v>
      </c>
      <c r="D3666">
        <v>405.24</v>
      </c>
      <c r="E3666">
        <v>116.66</v>
      </c>
      <c r="F3666">
        <v>71.3</v>
      </c>
      <c r="G3666">
        <v>128.80000000000001</v>
      </c>
      <c r="H3666">
        <v>214.93</v>
      </c>
      <c r="L3666" s="1">
        <v>44208</v>
      </c>
      <c r="M3666" s="4">
        <f t="shared" si="115"/>
        <v>228.76515000000001</v>
      </c>
      <c r="N3666" s="4">
        <f t="shared" si="114"/>
        <v>313.92</v>
      </c>
    </row>
    <row r="3667" spans="1:14" x14ac:dyDescent="0.3">
      <c r="A3667" s="1">
        <v>44209</v>
      </c>
      <c r="B3667">
        <v>316.04000000000002</v>
      </c>
      <c r="C3667">
        <v>216.46</v>
      </c>
      <c r="D3667">
        <v>405.9</v>
      </c>
      <c r="E3667">
        <v>116.98</v>
      </c>
      <c r="F3667">
        <v>69.930000000000007</v>
      </c>
      <c r="G3667">
        <v>130.88999999999999</v>
      </c>
      <c r="H3667">
        <v>216.34</v>
      </c>
      <c r="L3667" s="1">
        <v>44209</v>
      </c>
      <c r="M3667" s="4">
        <f t="shared" si="115"/>
        <v>229.54096499999997</v>
      </c>
      <c r="N3667" s="4">
        <f t="shared" si="114"/>
        <v>316.04000000000002</v>
      </c>
    </row>
    <row r="3668" spans="1:14" x14ac:dyDescent="0.3">
      <c r="A3668" s="1">
        <v>44210</v>
      </c>
      <c r="B3668">
        <v>314.35000000000002</v>
      </c>
      <c r="C3668">
        <v>214.86</v>
      </c>
      <c r="D3668">
        <v>414.5</v>
      </c>
      <c r="E3668">
        <v>116.61</v>
      </c>
      <c r="F3668">
        <v>69.010000000000005</v>
      </c>
      <c r="G3668">
        <v>128.91</v>
      </c>
      <c r="H3668">
        <v>213.02</v>
      </c>
      <c r="L3668" s="1">
        <v>44210</v>
      </c>
      <c r="M3668" s="4">
        <f t="shared" si="115"/>
        <v>230.54500499999997</v>
      </c>
      <c r="N3668" s="4">
        <f t="shared" si="114"/>
        <v>314.35000000000002</v>
      </c>
    </row>
    <row r="3669" spans="1:14" x14ac:dyDescent="0.3">
      <c r="A3669" s="1">
        <v>44211</v>
      </c>
      <c r="B3669">
        <v>311.86</v>
      </c>
      <c r="C3669">
        <v>212.95</v>
      </c>
      <c r="D3669">
        <v>406.07</v>
      </c>
      <c r="E3669">
        <v>116.97</v>
      </c>
      <c r="F3669">
        <v>68.290000000000006</v>
      </c>
      <c r="G3669">
        <v>127.14</v>
      </c>
      <c r="H3669">
        <v>212.65</v>
      </c>
      <c r="L3669" s="1">
        <v>44211</v>
      </c>
      <c r="M3669" s="4">
        <f t="shared" si="115"/>
        <v>227.60864499999997</v>
      </c>
      <c r="N3669" s="4">
        <f t="shared" si="114"/>
        <v>311.86</v>
      </c>
    </row>
    <row r="3670" spans="1:14" x14ac:dyDescent="0.3">
      <c r="A3670" s="1">
        <v>44212</v>
      </c>
      <c r="B3670">
        <v>311.86</v>
      </c>
      <c r="C3670">
        <v>212.95</v>
      </c>
      <c r="D3670">
        <v>406.07</v>
      </c>
      <c r="E3670">
        <v>116.97</v>
      </c>
      <c r="F3670">
        <v>68.290000000000006</v>
      </c>
      <c r="G3670">
        <v>127.14</v>
      </c>
      <c r="H3670">
        <v>212.65</v>
      </c>
      <c r="L3670" s="1">
        <v>44212</v>
      </c>
      <c r="M3670" s="4">
        <f t="shared" si="115"/>
        <v>227.60864499999997</v>
      </c>
      <c r="N3670" s="4">
        <f t="shared" si="114"/>
        <v>311.86</v>
      </c>
    </row>
    <row r="3671" spans="1:14" x14ac:dyDescent="0.3">
      <c r="A3671" s="1">
        <v>44213</v>
      </c>
      <c r="B3671">
        <v>311.86</v>
      </c>
      <c r="C3671">
        <v>212.95</v>
      </c>
      <c r="D3671">
        <v>406.07</v>
      </c>
      <c r="E3671">
        <v>116.97</v>
      </c>
      <c r="F3671">
        <v>68.290000000000006</v>
      </c>
      <c r="G3671">
        <v>127.14</v>
      </c>
      <c r="H3671">
        <v>212.65</v>
      </c>
      <c r="L3671" s="1">
        <v>44213</v>
      </c>
      <c r="M3671" s="4">
        <f t="shared" si="115"/>
        <v>227.60864499999997</v>
      </c>
      <c r="N3671" s="4">
        <f t="shared" si="114"/>
        <v>311.86</v>
      </c>
    </row>
    <row r="3672" spans="1:14" x14ac:dyDescent="0.3">
      <c r="A3672" s="1">
        <v>44214</v>
      </c>
      <c r="B3672">
        <v>311.86</v>
      </c>
      <c r="C3672">
        <v>212.95</v>
      </c>
      <c r="D3672">
        <v>406.07</v>
      </c>
      <c r="E3672">
        <v>116.97</v>
      </c>
      <c r="F3672">
        <v>68.290000000000006</v>
      </c>
      <c r="G3672">
        <v>127.14</v>
      </c>
      <c r="H3672">
        <v>212.65</v>
      </c>
      <c r="L3672" s="1">
        <v>44214</v>
      </c>
      <c r="M3672" s="4">
        <f t="shared" si="115"/>
        <v>227.60864499999997</v>
      </c>
      <c r="N3672" s="4">
        <f t="shared" si="114"/>
        <v>311.86</v>
      </c>
    </row>
    <row r="3673" spans="1:14" x14ac:dyDescent="0.3">
      <c r="A3673" s="1">
        <v>44215</v>
      </c>
      <c r="B3673">
        <v>316.41000000000003</v>
      </c>
      <c r="C3673">
        <v>216.8</v>
      </c>
      <c r="D3673">
        <v>420</v>
      </c>
      <c r="E3673">
        <v>117.85</v>
      </c>
      <c r="F3673">
        <v>69.22</v>
      </c>
      <c r="G3673">
        <v>127.83</v>
      </c>
      <c r="H3673">
        <v>216.44</v>
      </c>
      <c r="L3673" s="1">
        <v>44215</v>
      </c>
      <c r="M3673" s="4">
        <f t="shared" si="115"/>
        <v>233.01911000000001</v>
      </c>
      <c r="N3673" s="4">
        <f t="shared" si="114"/>
        <v>316.41000000000003</v>
      </c>
    </row>
    <row r="3674" spans="1:14" x14ac:dyDescent="0.3">
      <c r="A3674" s="1">
        <v>44216</v>
      </c>
      <c r="B3674">
        <v>323.77</v>
      </c>
      <c r="C3674">
        <v>222.31</v>
      </c>
      <c r="D3674">
        <v>418.5</v>
      </c>
      <c r="E3674">
        <v>118.5</v>
      </c>
      <c r="F3674">
        <v>70.58</v>
      </c>
      <c r="G3674">
        <v>132.03</v>
      </c>
      <c r="H3674">
        <v>224.34</v>
      </c>
      <c r="L3674" s="1">
        <v>44216</v>
      </c>
      <c r="M3674" s="4">
        <f t="shared" si="115"/>
        <v>235.88078999999999</v>
      </c>
      <c r="N3674" s="4">
        <f t="shared" si="114"/>
        <v>323.77</v>
      </c>
    </row>
    <row r="3675" spans="1:14" x14ac:dyDescent="0.3">
      <c r="A3675" s="1">
        <v>44217</v>
      </c>
      <c r="B3675">
        <v>326.36</v>
      </c>
      <c r="C3675">
        <v>222.93</v>
      </c>
      <c r="D3675">
        <v>424.55</v>
      </c>
      <c r="E3675">
        <v>117.94</v>
      </c>
      <c r="F3675">
        <v>71.45</v>
      </c>
      <c r="G3675">
        <v>136.87</v>
      </c>
      <c r="H3675">
        <v>224.97</v>
      </c>
      <c r="L3675" s="1">
        <v>44217</v>
      </c>
      <c r="M3675" s="4">
        <f t="shared" si="115"/>
        <v>238.07372500000002</v>
      </c>
      <c r="N3675" s="4">
        <f t="shared" si="114"/>
        <v>326.36</v>
      </c>
    </row>
    <row r="3676" spans="1:14" x14ac:dyDescent="0.3">
      <c r="A3676" s="1">
        <v>44218</v>
      </c>
      <c r="B3676">
        <v>325.42</v>
      </c>
      <c r="C3676">
        <v>223.27</v>
      </c>
      <c r="D3676">
        <v>417.35</v>
      </c>
      <c r="E3676">
        <v>117.59</v>
      </c>
      <c r="F3676">
        <v>71.83</v>
      </c>
      <c r="G3676">
        <v>139.07</v>
      </c>
      <c r="H3676">
        <v>225.95</v>
      </c>
      <c r="L3676" s="1">
        <v>44218</v>
      </c>
      <c r="M3676" s="4">
        <f t="shared" si="115"/>
        <v>236.65841499999999</v>
      </c>
      <c r="N3676" s="4">
        <f t="shared" si="114"/>
        <v>325.42</v>
      </c>
    </row>
    <row r="3677" spans="1:14" x14ac:dyDescent="0.3">
      <c r="A3677" s="1">
        <v>44219</v>
      </c>
      <c r="B3677">
        <v>325.42</v>
      </c>
      <c r="C3677">
        <v>223.27</v>
      </c>
      <c r="D3677">
        <v>417.35</v>
      </c>
      <c r="E3677">
        <v>117.59</v>
      </c>
      <c r="F3677">
        <v>71.83</v>
      </c>
      <c r="G3677">
        <v>139.07</v>
      </c>
      <c r="H3677">
        <v>225.95</v>
      </c>
      <c r="L3677" s="1">
        <v>44219</v>
      </c>
      <c r="M3677" s="4">
        <f t="shared" si="115"/>
        <v>236.65841499999999</v>
      </c>
      <c r="N3677" s="4">
        <f t="shared" si="114"/>
        <v>325.42</v>
      </c>
    </row>
    <row r="3678" spans="1:14" x14ac:dyDescent="0.3">
      <c r="A3678" s="1">
        <v>44220</v>
      </c>
      <c r="B3678">
        <v>325.42</v>
      </c>
      <c r="C3678">
        <v>223.27</v>
      </c>
      <c r="D3678">
        <v>417.35</v>
      </c>
      <c r="E3678">
        <v>117.59</v>
      </c>
      <c r="F3678">
        <v>71.83</v>
      </c>
      <c r="G3678">
        <v>139.07</v>
      </c>
      <c r="H3678">
        <v>225.95</v>
      </c>
      <c r="L3678" s="1">
        <v>44220</v>
      </c>
      <c r="M3678" s="4">
        <f t="shared" si="115"/>
        <v>236.65841499999999</v>
      </c>
      <c r="N3678" s="4">
        <f t="shared" si="114"/>
        <v>325.42</v>
      </c>
    </row>
    <row r="3679" spans="1:14" x14ac:dyDescent="0.3">
      <c r="A3679" s="1">
        <v>44221</v>
      </c>
      <c r="B3679">
        <v>328.11</v>
      </c>
      <c r="C3679">
        <v>223.62</v>
      </c>
      <c r="D3679">
        <v>417.95</v>
      </c>
      <c r="E3679">
        <v>118.36</v>
      </c>
      <c r="F3679">
        <v>72.180000000000007</v>
      </c>
      <c r="G3679">
        <v>142.91999999999999</v>
      </c>
      <c r="H3679">
        <v>229.53</v>
      </c>
      <c r="L3679" s="1">
        <v>44221</v>
      </c>
      <c r="M3679" s="4">
        <f t="shared" si="115"/>
        <v>237.78959</v>
      </c>
      <c r="N3679" s="4">
        <f t="shared" si="114"/>
        <v>328.11</v>
      </c>
    </row>
    <row r="3680" spans="1:14" x14ac:dyDescent="0.3">
      <c r="A3680" s="1">
        <v>44222</v>
      </c>
      <c r="B3680">
        <v>328.59</v>
      </c>
      <c r="C3680">
        <v>222.79</v>
      </c>
      <c r="D3680">
        <v>411.16</v>
      </c>
      <c r="E3680">
        <v>117.92</v>
      </c>
      <c r="F3680">
        <v>71.59</v>
      </c>
      <c r="G3680">
        <v>143.16</v>
      </c>
      <c r="H3680">
        <v>232.33</v>
      </c>
      <c r="L3680" s="1">
        <v>44222</v>
      </c>
      <c r="M3680" s="4">
        <f t="shared" si="115"/>
        <v>236.03929500000001</v>
      </c>
      <c r="N3680" s="4">
        <f t="shared" si="114"/>
        <v>328.59</v>
      </c>
    </row>
    <row r="3681" spans="1:14" x14ac:dyDescent="0.3">
      <c r="A3681" s="1">
        <v>44223</v>
      </c>
      <c r="B3681">
        <v>319.43</v>
      </c>
      <c r="C3681">
        <v>216.06</v>
      </c>
      <c r="D3681">
        <v>389.82</v>
      </c>
      <c r="E3681">
        <v>114.34</v>
      </c>
      <c r="F3681">
        <v>69.209999999999994</v>
      </c>
      <c r="G3681">
        <v>142.06</v>
      </c>
      <c r="H3681">
        <v>232.9</v>
      </c>
      <c r="L3681" s="1">
        <v>44223</v>
      </c>
      <c r="M3681" s="4">
        <f t="shared" si="115"/>
        <v>227.75760499999998</v>
      </c>
      <c r="N3681" s="4">
        <f t="shared" si="114"/>
        <v>319.43</v>
      </c>
    </row>
    <row r="3682" spans="1:14" x14ac:dyDescent="0.3">
      <c r="A3682" s="1">
        <v>44224</v>
      </c>
      <c r="B3682">
        <v>321.32</v>
      </c>
      <c r="C3682">
        <v>218.83</v>
      </c>
      <c r="D3682">
        <v>398.37</v>
      </c>
      <c r="E3682">
        <v>116.01</v>
      </c>
      <c r="F3682">
        <v>68.709999999999994</v>
      </c>
      <c r="G3682">
        <v>137.09</v>
      </c>
      <c r="H3682">
        <v>238.93</v>
      </c>
      <c r="L3682" s="1">
        <v>44224</v>
      </c>
      <c r="M3682" s="4">
        <f t="shared" si="115"/>
        <v>231.220855</v>
      </c>
      <c r="N3682" s="4">
        <f t="shared" si="114"/>
        <v>321.32</v>
      </c>
    </row>
    <row r="3683" spans="1:14" x14ac:dyDescent="0.3">
      <c r="A3683" s="1">
        <v>44225</v>
      </c>
      <c r="B3683">
        <v>314.56</v>
      </c>
      <c r="C3683">
        <v>215.98</v>
      </c>
      <c r="D3683">
        <v>391.42</v>
      </c>
      <c r="E3683">
        <v>115.03</v>
      </c>
      <c r="F3683">
        <v>65.58</v>
      </c>
      <c r="G3683">
        <v>131.96</v>
      </c>
      <c r="H3683">
        <v>231.96</v>
      </c>
      <c r="L3683" s="1">
        <v>44225</v>
      </c>
      <c r="M3683" s="4">
        <f t="shared" si="115"/>
        <v>227.12728999999999</v>
      </c>
      <c r="N3683" s="4">
        <f t="shared" si="114"/>
        <v>314.56</v>
      </c>
    </row>
    <row r="3684" spans="1:14" x14ac:dyDescent="0.3">
      <c r="A3684" s="1">
        <v>44226</v>
      </c>
      <c r="B3684">
        <v>314.56</v>
      </c>
      <c r="C3684">
        <v>215.98</v>
      </c>
      <c r="D3684">
        <v>391.42</v>
      </c>
      <c r="E3684">
        <v>115.03</v>
      </c>
      <c r="F3684">
        <v>65.58</v>
      </c>
      <c r="G3684">
        <v>131.96</v>
      </c>
      <c r="H3684">
        <v>231.96</v>
      </c>
      <c r="L3684" s="1">
        <v>44226</v>
      </c>
      <c r="M3684" s="4">
        <f t="shared" si="115"/>
        <v>227.12728999999999</v>
      </c>
      <c r="N3684" s="4">
        <f t="shared" si="114"/>
        <v>314.56</v>
      </c>
    </row>
    <row r="3685" spans="1:14" x14ac:dyDescent="0.3">
      <c r="A3685" s="1">
        <v>44227</v>
      </c>
      <c r="B3685">
        <v>314.56</v>
      </c>
      <c r="C3685">
        <v>215.98</v>
      </c>
      <c r="D3685">
        <v>391.42</v>
      </c>
      <c r="E3685">
        <v>115.03</v>
      </c>
      <c r="F3685">
        <v>65.58</v>
      </c>
      <c r="G3685">
        <v>131.96</v>
      </c>
      <c r="H3685">
        <v>231.96</v>
      </c>
      <c r="L3685" s="1">
        <v>44227</v>
      </c>
      <c r="M3685" s="4">
        <f t="shared" si="115"/>
        <v>227.12728999999999</v>
      </c>
      <c r="N3685" s="4">
        <f t="shared" si="114"/>
        <v>314.56</v>
      </c>
    </row>
    <row r="3686" spans="1:14" x14ac:dyDescent="0.3">
      <c r="A3686" s="1">
        <v>44228</v>
      </c>
      <c r="B3686">
        <v>322.42</v>
      </c>
      <c r="C3686">
        <v>221.88</v>
      </c>
      <c r="D3686">
        <v>406.88</v>
      </c>
      <c r="E3686">
        <v>115.47</v>
      </c>
      <c r="F3686">
        <v>66.650000000000006</v>
      </c>
      <c r="G3686">
        <v>134.13999999999999</v>
      </c>
      <c r="H3686">
        <v>239.65</v>
      </c>
      <c r="L3686" s="1">
        <v>44228</v>
      </c>
      <c r="M3686" s="4">
        <f t="shared" si="115"/>
        <v>234.11082499999998</v>
      </c>
      <c r="N3686" s="4">
        <f t="shared" si="114"/>
        <v>322.42</v>
      </c>
    </row>
    <row r="3687" spans="1:14" x14ac:dyDescent="0.3">
      <c r="A3687" s="1">
        <v>44229</v>
      </c>
      <c r="B3687">
        <v>327.68</v>
      </c>
      <c r="C3687">
        <v>226.81</v>
      </c>
      <c r="D3687">
        <v>413.48</v>
      </c>
      <c r="E3687">
        <v>115.8</v>
      </c>
      <c r="F3687">
        <v>69.62</v>
      </c>
      <c r="G3687">
        <v>134.99</v>
      </c>
      <c r="H3687">
        <v>239.51</v>
      </c>
      <c r="L3687" s="1">
        <v>44229</v>
      </c>
      <c r="M3687" s="4">
        <f t="shared" si="115"/>
        <v>237.60830999999999</v>
      </c>
      <c r="N3687" s="4">
        <f t="shared" si="114"/>
        <v>327.68</v>
      </c>
    </row>
    <row r="3688" spans="1:14" x14ac:dyDescent="0.3">
      <c r="A3688" s="1">
        <v>44230</v>
      </c>
      <c r="B3688">
        <v>326.38</v>
      </c>
      <c r="C3688">
        <v>227.58</v>
      </c>
      <c r="D3688">
        <v>405.08</v>
      </c>
      <c r="E3688">
        <v>114.98</v>
      </c>
      <c r="F3688">
        <v>69.33</v>
      </c>
      <c r="G3688">
        <v>133.94</v>
      </c>
      <c r="H3688">
        <v>243</v>
      </c>
      <c r="L3688" s="1">
        <v>44230</v>
      </c>
      <c r="M3688" s="4">
        <f t="shared" si="115"/>
        <v>235.89866500000002</v>
      </c>
      <c r="N3688" s="4">
        <f t="shared" si="114"/>
        <v>326.38</v>
      </c>
    </row>
    <row r="3689" spans="1:14" x14ac:dyDescent="0.3">
      <c r="A3689" s="1">
        <v>44231</v>
      </c>
      <c r="B3689">
        <v>330.24</v>
      </c>
      <c r="C3689">
        <v>231.93</v>
      </c>
      <c r="D3689">
        <v>408.4</v>
      </c>
      <c r="E3689">
        <v>115.46</v>
      </c>
      <c r="F3689">
        <v>67.959999999999994</v>
      </c>
      <c r="G3689">
        <v>137.38999999999999</v>
      </c>
      <c r="H3689">
        <v>242.01</v>
      </c>
      <c r="L3689" s="1">
        <v>44231</v>
      </c>
      <c r="M3689" s="4">
        <f t="shared" si="115"/>
        <v>238.56847999999999</v>
      </c>
      <c r="N3689" s="4">
        <f t="shared" si="114"/>
        <v>330.24</v>
      </c>
    </row>
    <row r="3690" spans="1:14" x14ac:dyDescent="0.3">
      <c r="A3690" s="1">
        <v>44232</v>
      </c>
      <c r="B3690">
        <v>331.36</v>
      </c>
      <c r="C3690">
        <v>236.1</v>
      </c>
      <c r="D3690">
        <v>405.61</v>
      </c>
      <c r="E3690">
        <v>115.67</v>
      </c>
      <c r="F3690">
        <v>67.650000000000006</v>
      </c>
      <c r="G3690">
        <v>136.76</v>
      </c>
      <c r="H3690">
        <v>242.2</v>
      </c>
      <c r="L3690" s="1">
        <v>44232</v>
      </c>
      <c r="M3690" s="4">
        <f t="shared" si="115"/>
        <v>239.317825</v>
      </c>
      <c r="N3690" s="4">
        <f t="shared" si="114"/>
        <v>331.36</v>
      </c>
    </row>
    <row r="3691" spans="1:14" x14ac:dyDescent="0.3">
      <c r="A3691" s="1">
        <v>44233</v>
      </c>
      <c r="B3691">
        <v>331.36</v>
      </c>
      <c r="C3691">
        <v>236.1</v>
      </c>
      <c r="D3691">
        <v>405.61</v>
      </c>
      <c r="E3691">
        <v>115.67</v>
      </c>
      <c r="F3691">
        <v>67.650000000000006</v>
      </c>
      <c r="G3691">
        <v>136.76</v>
      </c>
      <c r="H3691">
        <v>242.2</v>
      </c>
      <c r="L3691" s="1">
        <v>44233</v>
      </c>
      <c r="M3691" s="4">
        <f t="shared" si="115"/>
        <v>239.317825</v>
      </c>
      <c r="N3691" s="4">
        <f t="shared" si="114"/>
        <v>331.36</v>
      </c>
    </row>
    <row r="3692" spans="1:14" x14ac:dyDescent="0.3">
      <c r="A3692" s="1">
        <v>44234</v>
      </c>
      <c r="B3692">
        <v>331.36</v>
      </c>
      <c r="C3692">
        <v>236.1</v>
      </c>
      <c r="D3692">
        <v>405.61</v>
      </c>
      <c r="E3692">
        <v>115.67</v>
      </c>
      <c r="F3692">
        <v>67.650000000000006</v>
      </c>
      <c r="G3692">
        <v>136.76</v>
      </c>
      <c r="H3692">
        <v>242.2</v>
      </c>
      <c r="L3692" s="1">
        <v>44234</v>
      </c>
      <c r="M3692" s="4">
        <f t="shared" si="115"/>
        <v>239.317825</v>
      </c>
      <c r="N3692" s="4">
        <f t="shared" si="114"/>
        <v>331.36</v>
      </c>
    </row>
    <row r="3693" spans="1:14" x14ac:dyDescent="0.3">
      <c r="A3693" s="1">
        <v>44235</v>
      </c>
      <c r="B3693">
        <v>333.58</v>
      </c>
      <c r="C3693">
        <v>237.51</v>
      </c>
      <c r="D3693">
        <v>417.78</v>
      </c>
      <c r="E3693">
        <v>115.81</v>
      </c>
      <c r="F3693">
        <v>69.290000000000006</v>
      </c>
      <c r="G3693">
        <v>136.91</v>
      </c>
      <c r="H3693">
        <v>242.47</v>
      </c>
      <c r="L3693" s="1">
        <v>44235</v>
      </c>
      <c r="M3693" s="4">
        <f t="shared" si="115"/>
        <v>242.91764499999999</v>
      </c>
      <c r="N3693" s="4">
        <f t="shared" si="114"/>
        <v>333.58</v>
      </c>
    </row>
    <row r="3694" spans="1:14" x14ac:dyDescent="0.3">
      <c r="A3694" s="1">
        <v>44236</v>
      </c>
      <c r="B3694">
        <v>333.51</v>
      </c>
      <c r="C3694">
        <v>238.54</v>
      </c>
      <c r="D3694">
        <v>416.55</v>
      </c>
      <c r="E3694">
        <v>115.98</v>
      </c>
      <c r="F3694">
        <v>70.72</v>
      </c>
      <c r="G3694">
        <v>136.01</v>
      </c>
      <c r="H3694">
        <v>243.77</v>
      </c>
      <c r="L3694" s="1">
        <v>44236</v>
      </c>
      <c r="M3694" s="4">
        <f t="shared" si="115"/>
        <v>243.03685999999999</v>
      </c>
      <c r="N3694" s="4">
        <f t="shared" si="114"/>
        <v>333.51</v>
      </c>
    </row>
    <row r="3695" spans="1:14" x14ac:dyDescent="0.3">
      <c r="A3695" s="1">
        <v>44237</v>
      </c>
      <c r="B3695">
        <v>332.75</v>
      </c>
      <c r="C3695">
        <v>239.48</v>
      </c>
      <c r="D3695">
        <v>417.37</v>
      </c>
      <c r="E3695">
        <v>116.19</v>
      </c>
      <c r="F3695">
        <v>70.53</v>
      </c>
      <c r="G3695">
        <v>135.38999999999999</v>
      </c>
      <c r="H3695">
        <v>242.82</v>
      </c>
      <c r="L3695" s="1">
        <v>44237</v>
      </c>
      <c r="M3695" s="4">
        <f t="shared" si="115"/>
        <v>243.44526500000001</v>
      </c>
      <c r="N3695" s="4">
        <f t="shared" si="114"/>
        <v>332.75</v>
      </c>
    </row>
    <row r="3696" spans="1:14" x14ac:dyDescent="0.3">
      <c r="A3696" s="1">
        <v>44238</v>
      </c>
      <c r="B3696">
        <v>334.58</v>
      </c>
      <c r="C3696">
        <v>241.15</v>
      </c>
      <c r="D3696">
        <v>431.82</v>
      </c>
      <c r="E3696">
        <v>116.41</v>
      </c>
      <c r="F3696">
        <v>71.180000000000007</v>
      </c>
      <c r="G3696">
        <v>135.13</v>
      </c>
      <c r="H3696">
        <v>244.49</v>
      </c>
      <c r="L3696" s="1">
        <v>44238</v>
      </c>
      <c r="M3696" s="4">
        <f t="shared" si="115"/>
        <v>247.81659000000005</v>
      </c>
      <c r="N3696" s="4">
        <f t="shared" si="114"/>
        <v>334.58</v>
      </c>
    </row>
    <row r="3697" spans="1:14" x14ac:dyDescent="0.3">
      <c r="A3697" s="1">
        <v>44239</v>
      </c>
      <c r="B3697">
        <v>336.45</v>
      </c>
      <c r="C3697">
        <v>243.18</v>
      </c>
      <c r="D3697">
        <v>437.16</v>
      </c>
      <c r="E3697">
        <v>117.28</v>
      </c>
      <c r="F3697">
        <v>71.69</v>
      </c>
      <c r="G3697">
        <v>135.37</v>
      </c>
      <c r="H3697">
        <v>244.99</v>
      </c>
      <c r="L3697" s="1">
        <v>44239</v>
      </c>
      <c r="M3697" s="4">
        <f t="shared" si="115"/>
        <v>250.066845</v>
      </c>
      <c r="N3697" s="4">
        <f t="shared" si="114"/>
        <v>336.45</v>
      </c>
    </row>
    <row r="3698" spans="1:14" x14ac:dyDescent="0.3">
      <c r="A3698" s="1">
        <v>44240</v>
      </c>
      <c r="B3698">
        <v>336.45</v>
      </c>
      <c r="C3698">
        <v>243.18</v>
      </c>
      <c r="D3698">
        <v>437.16</v>
      </c>
      <c r="E3698">
        <v>117.28</v>
      </c>
      <c r="F3698">
        <v>71.69</v>
      </c>
      <c r="G3698">
        <v>135.37</v>
      </c>
      <c r="H3698">
        <v>244.99</v>
      </c>
      <c r="L3698" s="1">
        <v>44240</v>
      </c>
      <c r="M3698" s="4">
        <f t="shared" si="115"/>
        <v>250.066845</v>
      </c>
      <c r="N3698" s="4">
        <f t="shared" si="114"/>
        <v>336.45</v>
      </c>
    </row>
    <row r="3699" spans="1:14" x14ac:dyDescent="0.3">
      <c r="A3699" s="1">
        <v>44241</v>
      </c>
      <c r="B3699">
        <v>336.45</v>
      </c>
      <c r="C3699">
        <v>243.18</v>
      </c>
      <c r="D3699">
        <v>437.16</v>
      </c>
      <c r="E3699">
        <v>117.28</v>
      </c>
      <c r="F3699">
        <v>71.69</v>
      </c>
      <c r="G3699">
        <v>135.37</v>
      </c>
      <c r="H3699">
        <v>244.99</v>
      </c>
      <c r="L3699" s="1">
        <v>44241</v>
      </c>
      <c r="M3699" s="4">
        <f t="shared" si="115"/>
        <v>250.066845</v>
      </c>
      <c r="N3699" s="4">
        <f t="shared" si="114"/>
        <v>336.45</v>
      </c>
    </row>
    <row r="3700" spans="1:14" x14ac:dyDescent="0.3">
      <c r="A3700" s="1">
        <v>44242</v>
      </c>
      <c r="B3700">
        <v>336.45</v>
      </c>
      <c r="C3700">
        <v>243.18</v>
      </c>
      <c r="D3700">
        <v>437.16</v>
      </c>
      <c r="E3700">
        <v>117.28</v>
      </c>
      <c r="F3700">
        <v>71.69</v>
      </c>
      <c r="G3700">
        <v>135.37</v>
      </c>
      <c r="H3700">
        <v>244.99</v>
      </c>
      <c r="L3700" s="1">
        <v>44242</v>
      </c>
      <c r="M3700" s="4">
        <f t="shared" si="115"/>
        <v>250.066845</v>
      </c>
      <c r="N3700" s="4">
        <f t="shared" si="114"/>
        <v>336.45</v>
      </c>
    </row>
    <row r="3701" spans="1:14" x14ac:dyDescent="0.3">
      <c r="A3701" s="1">
        <v>44243</v>
      </c>
      <c r="B3701">
        <v>335.54</v>
      </c>
      <c r="C3701">
        <v>243.17</v>
      </c>
      <c r="D3701">
        <v>439.36</v>
      </c>
      <c r="E3701">
        <v>116.12</v>
      </c>
      <c r="F3701">
        <v>74.31</v>
      </c>
      <c r="G3701">
        <v>133.19</v>
      </c>
      <c r="H3701">
        <v>243.7</v>
      </c>
      <c r="L3701" s="1">
        <v>44243</v>
      </c>
      <c r="M3701" s="4">
        <f t="shared" si="115"/>
        <v>250.09365500000001</v>
      </c>
      <c r="N3701" s="4">
        <f t="shared" si="114"/>
        <v>335.54</v>
      </c>
    </row>
    <row r="3702" spans="1:14" x14ac:dyDescent="0.3">
      <c r="A3702" s="1">
        <v>44244</v>
      </c>
      <c r="B3702">
        <v>333.93</v>
      </c>
      <c r="C3702">
        <v>240.35</v>
      </c>
      <c r="D3702">
        <v>431.83</v>
      </c>
      <c r="E3702">
        <v>116.54</v>
      </c>
      <c r="F3702">
        <v>73.11</v>
      </c>
      <c r="G3702">
        <v>130.84</v>
      </c>
      <c r="H3702">
        <v>244.2</v>
      </c>
      <c r="L3702" s="1">
        <v>44244</v>
      </c>
      <c r="M3702" s="4">
        <f t="shared" si="115"/>
        <v>247.10155499999996</v>
      </c>
      <c r="N3702" s="4">
        <f t="shared" si="114"/>
        <v>333.93</v>
      </c>
    </row>
    <row r="3703" spans="1:14" x14ac:dyDescent="0.3">
      <c r="A3703" s="1">
        <v>44245</v>
      </c>
      <c r="B3703">
        <v>332.47</v>
      </c>
      <c r="C3703">
        <v>238.88</v>
      </c>
      <c r="D3703">
        <v>427.39</v>
      </c>
      <c r="E3703">
        <v>115.81</v>
      </c>
      <c r="F3703">
        <v>68.260000000000005</v>
      </c>
      <c r="G3703">
        <v>129.71</v>
      </c>
      <c r="H3703">
        <v>243.79</v>
      </c>
      <c r="L3703" s="1">
        <v>44245</v>
      </c>
      <c r="M3703" s="4">
        <f t="shared" si="115"/>
        <v>245.21112999999997</v>
      </c>
      <c r="N3703" s="4">
        <f t="shared" si="114"/>
        <v>332.47</v>
      </c>
    </row>
    <row r="3704" spans="1:14" x14ac:dyDescent="0.3">
      <c r="A3704" s="1">
        <v>44246</v>
      </c>
      <c r="B3704">
        <v>331.02</v>
      </c>
      <c r="C3704">
        <v>238.36</v>
      </c>
      <c r="D3704">
        <v>437.69</v>
      </c>
      <c r="E3704">
        <v>114.41</v>
      </c>
      <c r="F3704">
        <v>68.31</v>
      </c>
      <c r="G3704">
        <v>129.87</v>
      </c>
      <c r="H3704">
        <v>240.97</v>
      </c>
      <c r="L3704" s="1">
        <v>44246</v>
      </c>
      <c r="M3704" s="4">
        <f t="shared" si="115"/>
        <v>247.12815499999999</v>
      </c>
      <c r="N3704" s="4">
        <f t="shared" si="114"/>
        <v>331.02</v>
      </c>
    </row>
    <row r="3705" spans="1:14" x14ac:dyDescent="0.3">
      <c r="A3705" s="1">
        <v>44247</v>
      </c>
      <c r="B3705">
        <v>331.02</v>
      </c>
      <c r="C3705">
        <v>238.36</v>
      </c>
      <c r="D3705">
        <v>437.69</v>
      </c>
      <c r="E3705">
        <v>114.41</v>
      </c>
      <c r="F3705">
        <v>68.31</v>
      </c>
      <c r="G3705">
        <v>129.87</v>
      </c>
      <c r="H3705">
        <v>240.97</v>
      </c>
      <c r="L3705" s="1">
        <v>44247</v>
      </c>
      <c r="M3705" s="4">
        <f t="shared" si="115"/>
        <v>247.12815499999999</v>
      </c>
      <c r="N3705" s="4">
        <f t="shared" si="114"/>
        <v>331.02</v>
      </c>
    </row>
    <row r="3706" spans="1:14" x14ac:dyDescent="0.3">
      <c r="A3706" s="1">
        <v>44248</v>
      </c>
      <c r="B3706">
        <v>331.02</v>
      </c>
      <c r="C3706">
        <v>238.36</v>
      </c>
      <c r="D3706">
        <v>437.69</v>
      </c>
      <c r="E3706">
        <v>114.41</v>
      </c>
      <c r="F3706">
        <v>68.31</v>
      </c>
      <c r="G3706">
        <v>129.87</v>
      </c>
      <c r="H3706">
        <v>240.97</v>
      </c>
      <c r="L3706" s="1">
        <v>44248</v>
      </c>
      <c r="M3706" s="4">
        <f t="shared" si="115"/>
        <v>247.12815499999999</v>
      </c>
      <c r="N3706" s="4">
        <f t="shared" si="114"/>
        <v>331.02</v>
      </c>
    </row>
    <row r="3707" spans="1:14" x14ac:dyDescent="0.3">
      <c r="A3707" s="1">
        <v>44249</v>
      </c>
      <c r="B3707">
        <v>322.44</v>
      </c>
      <c r="C3707">
        <v>230.51</v>
      </c>
      <c r="D3707">
        <v>421.83</v>
      </c>
      <c r="E3707">
        <v>114.14</v>
      </c>
      <c r="F3707">
        <v>66.11</v>
      </c>
      <c r="G3707">
        <v>126</v>
      </c>
      <c r="H3707">
        <v>234.51</v>
      </c>
      <c r="L3707" s="1">
        <v>44249</v>
      </c>
      <c r="M3707" s="4">
        <f t="shared" si="115"/>
        <v>239.34105499999995</v>
      </c>
      <c r="N3707" s="4">
        <f t="shared" si="114"/>
        <v>322.44</v>
      </c>
    </row>
    <row r="3708" spans="1:14" x14ac:dyDescent="0.3">
      <c r="A3708" s="1">
        <v>44250</v>
      </c>
      <c r="B3708">
        <v>321.48</v>
      </c>
      <c r="C3708">
        <v>230.82</v>
      </c>
      <c r="D3708">
        <v>418.66</v>
      </c>
      <c r="E3708">
        <v>113.95</v>
      </c>
      <c r="F3708">
        <v>64.59</v>
      </c>
      <c r="G3708">
        <v>125.86</v>
      </c>
      <c r="H3708">
        <v>233.27</v>
      </c>
      <c r="L3708" s="1">
        <v>44250</v>
      </c>
      <c r="M3708" s="4">
        <f t="shared" si="115"/>
        <v>238.48979500000002</v>
      </c>
      <c r="N3708" s="4">
        <f t="shared" si="114"/>
        <v>321.48</v>
      </c>
    </row>
    <row r="3709" spans="1:14" x14ac:dyDescent="0.3">
      <c r="A3709" s="1">
        <v>44251</v>
      </c>
      <c r="B3709">
        <v>324.13</v>
      </c>
      <c r="C3709">
        <v>230.45</v>
      </c>
      <c r="D3709">
        <v>432.24</v>
      </c>
      <c r="E3709">
        <v>114.74</v>
      </c>
      <c r="F3709">
        <v>65.760000000000005</v>
      </c>
      <c r="G3709">
        <v>125.35</v>
      </c>
      <c r="H3709">
        <v>234.55</v>
      </c>
      <c r="L3709" s="1">
        <v>44251</v>
      </c>
      <c r="M3709" s="4">
        <f t="shared" si="115"/>
        <v>241.95138</v>
      </c>
      <c r="N3709" s="4">
        <f t="shared" si="114"/>
        <v>324.13</v>
      </c>
    </row>
    <row r="3710" spans="1:14" x14ac:dyDescent="0.3">
      <c r="A3710" s="1">
        <v>44252</v>
      </c>
      <c r="B3710">
        <v>312.83</v>
      </c>
      <c r="C3710">
        <v>221.91</v>
      </c>
      <c r="D3710">
        <v>407.62</v>
      </c>
      <c r="E3710">
        <v>113.59</v>
      </c>
      <c r="F3710">
        <v>60.99</v>
      </c>
      <c r="G3710">
        <v>120.99</v>
      </c>
      <c r="H3710">
        <v>228.99</v>
      </c>
      <c r="L3710" s="1">
        <v>44252</v>
      </c>
      <c r="M3710" s="4">
        <f t="shared" si="115"/>
        <v>231.64049499999999</v>
      </c>
      <c r="N3710" s="4">
        <f t="shared" si="114"/>
        <v>312.83</v>
      </c>
    </row>
    <row r="3711" spans="1:14" x14ac:dyDescent="0.3">
      <c r="A3711" s="1">
        <v>44253</v>
      </c>
      <c r="B3711">
        <v>314.14</v>
      </c>
      <c r="C3711">
        <v>224.03</v>
      </c>
      <c r="D3711">
        <v>416.91</v>
      </c>
      <c r="E3711">
        <v>112.61</v>
      </c>
      <c r="F3711">
        <v>60.76</v>
      </c>
      <c r="G3711">
        <v>121.26</v>
      </c>
      <c r="H3711">
        <v>232.38</v>
      </c>
      <c r="L3711" s="1">
        <v>44253</v>
      </c>
      <c r="M3711" s="4">
        <f t="shared" si="115"/>
        <v>234.92388000000003</v>
      </c>
      <c r="N3711" s="4">
        <f t="shared" si="114"/>
        <v>314.14</v>
      </c>
    </row>
    <row r="3712" spans="1:14" x14ac:dyDescent="0.3">
      <c r="A3712" s="1">
        <v>44254</v>
      </c>
      <c r="B3712">
        <v>314.14</v>
      </c>
      <c r="C3712">
        <v>224.03</v>
      </c>
      <c r="D3712">
        <v>416.91</v>
      </c>
      <c r="E3712">
        <v>112.61</v>
      </c>
      <c r="F3712">
        <v>60.76</v>
      </c>
      <c r="G3712">
        <v>121.26</v>
      </c>
      <c r="H3712">
        <v>232.38</v>
      </c>
      <c r="L3712" s="1">
        <v>44254</v>
      </c>
      <c r="M3712" s="4">
        <f t="shared" si="115"/>
        <v>234.92388000000003</v>
      </c>
      <c r="N3712" s="4">
        <f t="shared" si="114"/>
        <v>314.14</v>
      </c>
    </row>
    <row r="3713" spans="1:14" x14ac:dyDescent="0.3">
      <c r="A3713" s="1">
        <v>44255</v>
      </c>
      <c r="B3713">
        <v>314.14</v>
      </c>
      <c r="C3713">
        <v>224.03</v>
      </c>
      <c r="D3713">
        <v>416.91</v>
      </c>
      <c r="E3713">
        <v>112.61</v>
      </c>
      <c r="F3713">
        <v>60.76</v>
      </c>
      <c r="G3713">
        <v>121.26</v>
      </c>
      <c r="H3713">
        <v>232.38</v>
      </c>
      <c r="L3713" s="1">
        <v>44255</v>
      </c>
      <c r="M3713" s="4">
        <f t="shared" si="115"/>
        <v>234.92388000000003</v>
      </c>
      <c r="N3713" s="4">
        <f t="shared" si="114"/>
        <v>314.14</v>
      </c>
    </row>
    <row r="3714" spans="1:14" x14ac:dyDescent="0.3">
      <c r="A3714" s="1">
        <v>44256</v>
      </c>
      <c r="B3714">
        <v>323.58999999999997</v>
      </c>
      <c r="C3714">
        <v>231.32</v>
      </c>
      <c r="D3714">
        <v>430.2</v>
      </c>
      <c r="E3714">
        <v>114.08</v>
      </c>
      <c r="F3714">
        <v>63.58</v>
      </c>
      <c r="G3714">
        <v>127.79</v>
      </c>
      <c r="H3714">
        <v>236.94</v>
      </c>
      <c r="L3714" s="1">
        <v>44256</v>
      </c>
      <c r="M3714" s="4">
        <f t="shared" si="115"/>
        <v>242.12878999999998</v>
      </c>
      <c r="N3714" s="4">
        <f t="shared" ref="N3714:N3777" si="116">B3714</f>
        <v>323.58999999999997</v>
      </c>
    </row>
    <row r="3715" spans="1:14" x14ac:dyDescent="0.3">
      <c r="A3715" s="1">
        <v>44257</v>
      </c>
      <c r="B3715">
        <v>318.39999999999998</v>
      </c>
      <c r="C3715">
        <v>226</v>
      </c>
      <c r="D3715">
        <v>417.3</v>
      </c>
      <c r="E3715">
        <v>113.75</v>
      </c>
      <c r="F3715">
        <v>63.45</v>
      </c>
      <c r="G3715">
        <v>125.12</v>
      </c>
      <c r="H3715">
        <v>233.87</v>
      </c>
      <c r="L3715" s="1">
        <v>44257</v>
      </c>
      <c r="M3715" s="4">
        <f t="shared" ref="M3715:M3778" si="117">C3715*0.35+D3715*25%+E3715*15%+F3715*0.05%+G3715*10%+H3715*10%</f>
        <v>236.41822500000001</v>
      </c>
      <c r="N3715" s="4">
        <f t="shared" si="116"/>
        <v>318.39999999999998</v>
      </c>
    </row>
    <row r="3716" spans="1:14" x14ac:dyDescent="0.3">
      <c r="A3716" s="1">
        <v>44258</v>
      </c>
      <c r="B3716">
        <v>309.16000000000003</v>
      </c>
      <c r="C3716">
        <v>216.36</v>
      </c>
      <c r="D3716">
        <v>404.53</v>
      </c>
      <c r="E3716">
        <v>112.31</v>
      </c>
      <c r="F3716">
        <v>61.5</v>
      </c>
      <c r="G3716">
        <v>122.06</v>
      </c>
      <c r="H3716">
        <v>227.56</v>
      </c>
      <c r="L3716" s="1">
        <v>44258</v>
      </c>
      <c r="M3716" s="4">
        <f t="shared" si="117"/>
        <v>228.69774999999998</v>
      </c>
      <c r="N3716" s="4">
        <f t="shared" si="116"/>
        <v>309.16000000000003</v>
      </c>
    </row>
    <row r="3717" spans="1:14" x14ac:dyDescent="0.3">
      <c r="A3717" s="1">
        <v>44259</v>
      </c>
      <c r="B3717">
        <v>304.10000000000002</v>
      </c>
      <c r="C3717">
        <v>211.35</v>
      </c>
      <c r="D3717">
        <v>385.06</v>
      </c>
      <c r="E3717">
        <v>110.8</v>
      </c>
      <c r="F3717">
        <v>57.32</v>
      </c>
      <c r="G3717">
        <v>120.13</v>
      </c>
      <c r="H3717">
        <v>226.73</v>
      </c>
      <c r="L3717" s="1">
        <v>44259</v>
      </c>
      <c r="M3717" s="4">
        <f t="shared" si="117"/>
        <v>221.57216000000003</v>
      </c>
      <c r="N3717" s="4">
        <f t="shared" si="116"/>
        <v>304.10000000000002</v>
      </c>
    </row>
    <row r="3718" spans="1:14" x14ac:dyDescent="0.3">
      <c r="A3718" s="1">
        <v>44260</v>
      </c>
      <c r="B3718">
        <v>308.68</v>
      </c>
      <c r="C3718">
        <v>213.26</v>
      </c>
      <c r="D3718">
        <v>396.61</v>
      </c>
      <c r="E3718">
        <v>113.02</v>
      </c>
      <c r="F3718">
        <v>59</v>
      </c>
      <c r="G3718">
        <v>121.42</v>
      </c>
      <c r="H3718">
        <v>231.6</v>
      </c>
      <c r="L3718" s="1">
        <v>44260</v>
      </c>
      <c r="M3718" s="4">
        <f t="shared" si="117"/>
        <v>226.078</v>
      </c>
      <c r="N3718" s="4">
        <f t="shared" si="116"/>
        <v>308.68</v>
      </c>
    </row>
    <row r="3719" spans="1:14" x14ac:dyDescent="0.3">
      <c r="A3719" s="1">
        <v>44261</v>
      </c>
      <c r="B3719">
        <v>308.68</v>
      </c>
      <c r="C3719">
        <v>213.26</v>
      </c>
      <c r="D3719">
        <v>396.61</v>
      </c>
      <c r="E3719">
        <v>113.02</v>
      </c>
      <c r="F3719">
        <v>59</v>
      </c>
      <c r="G3719">
        <v>121.42</v>
      </c>
      <c r="H3719">
        <v>231.6</v>
      </c>
      <c r="L3719" s="1">
        <v>44261</v>
      </c>
      <c r="M3719" s="4">
        <f t="shared" si="117"/>
        <v>226.078</v>
      </c>
      <c r="N3719" s="4">
        <f t="shared" si="116"/>
        <v>308.68</v>
      </c>
    </row>
    <row r="3720" spans="1:14" x14ac:dyDescent="0.3">
      <c r="A3720" s="1">
        <v>44262</v>
      </c>
      <c r="B3720">
        <v>308.68</v>
      </c>
      <c r="C3720">
        <v>213.26</v>
      </c>
      <c r="D3720">
        <v>396.61</v>
      </c>
      <c r="E3720">
        <v>113.02</v>
      </c>
      <c r="F3720">
        <v>59</v>
      </c>
      <c r="G3720">
        <v>121.42</v>
      </c>
      <c r="H3720">
        <v>231.6</v>
      </c>
      <c r="L3720" s="1">
        <v>44262</v>
      </c>
      <c r="M3720" s="4">
        <f t="shared" si="117"/>
        <v>226.078</v>
      </c>
      <c r="N3720" s="4">
        <f t="shared" si="116"/>
        <v>308.68</v>
      </c>
    </row>
    <row r="3721" spans="1:14" x14ac:dyDescent="0.3">
      <c r="A3721" s="1">
        <v>44263</v>
      </c>
      <c r="B3721">
        <v>299.94</v>
      </c>
      <c r="C3721">
        <v>206.49</v>
      </c>
      <c r="D3721">
        <v>375.21</v>
      </c>
      <c r="E3721">
        <v>112.74</v>
      </c>
      <c r="F3721">
        <v>55.56</v>
      </c>
      <c r="G3721">
        <v>116.36</v>
      </c>
      <c r="H3721">
        <v>227.39</v>
      </c>
      <c r="L3721" s="1">
        <v>44263</v>
      </c>
      <c r="M3721" s="4">
        <f t="shared" si="117"/>
        <v>217.38778000000002</v>
      </c>
      <c r="N3721" s="4">
        <f t="shared" si="116"/>
        <v>299.94</v>
      </c>
    </row>
    <row r="3722" spans="1:14" x14ac:dyDescent="0.3">
      <c r="A3722" s="1">
        <v>44264</v>
      </c>
      <c r="B3722">
        <v>311.77</v>
      </c>
      <c r="C3722">
        <v>215.66</v>
      </c>
      <c r="D3722">
        <v>398.52</v>
      </c>
      <c r="E3722">
        <v>113.4</v>
      </c>
      <c r="F3722">
        <v>58.23</v>
      </c>
      <c r="G3722">
        <v>121.08499999999999</v>
      </c>
      <c r="H3722">
        <v>233.78</v>
      </c>
      <c r="L3722" s="1">
        <v>44264</v>
      </c>
      <c r="M3722" s="4">
        <f t="shared" si="117"/>
        <v>227.63661499999995</v>
      </c>
      <c r="N3722" s="4">
        <f t="shared" si="116"/>
        <v>311.77</v>
      </c>
    </row>
    <row r="3723" spans="1:14" x14ac:dyDescent="0.3">
      <c r="A3723" s="1">
        <v>44265</v>
      </c>
      <c r="B3723">
        <v>310.88</v>
      </c>
      <c r="C3723">
        <v>214.75</v>
      </c>
      <c r="D3723">
        <v>391</v>
      </c>
      <c r="E3723">
        <v>113.66</v>
      </c>
      <c r="F3723">
        <v>58.67</v>
      </c>
      <c r="G3723">
        <v>119.98</v>
      </c>
      <c r="H3723">
        <v>232.42</v>
      </c>
      <c r="L3723" s="1">
        <v>44265</v>
      </c>
      <c r="M3723" s="4">
        <f t="shared" si="117"/>
        <v>225.23083499999998</v>
      </c>
      <c r="N3723" s="4">
        <f t="shared" si="116"/>
        <v>310.88</v>
      </c>
    </row>
    <row r="3724" spans="1:14" x14ac:dyDescent="0.3">
      <c r="A3724" s="1">
        <v>44266</v>
      </c>
      <c r="B3724">
        <v>318.04000000000002</v>
      </c>
      <c r="C3724">
        <v>222.83</v>
      </c>
      <c r="D3724">
        <v>407.46</v>
      </c>
      <c r="E3724">
        <v>114.35</v>
      </c>
      <c r="F3724">
        <v>62.11</v>
      </c>
      <c r="G3724">
        <v>121.96</v>
      </c>
      <c r="H3724">
        <v>237.13</v>
      </c>
      <c r="L3724" s="1">
        <v>44266</v>
      </c>
      <c r="M3724" s="4">
        <f t="shared" si="117"/>
        <v>232.94805500000001</v>
      </c>
      <c r="N3724" s="4">
        <f t="shared" si="116"/>
        <v>318.04000000000002</v>
      </c>
    </row>
    <row r="3725" spans="1:14" x14ac:dyDescent="0.3">
      <c r="A3725" s="1">
        <v>44267</v>
      </c>
      <c r="B3725">
        <v>315.45999999999998</v>
      </c>
      <c r="C3725">
        <v>220.17</v>
      </c>
      <c r="D3725">
        <v>403.16</v>
      </c>
      <c r="E3725">
        <v>114.6</v>
      </c>
      <c r="F3725">
        <v>60.91</v>
      </c>
      <c r="G3725">
        <v>121.03</v>
      </c>
      <c r="H3725">
        <v>235.75</v>
      </c>
      <c r="L3725" s="1">
        <v>44267</v>
      </c>
      <c r="M3725" s="4">
        <f t="shared" si="117"/>
        <v>230.74795499999999</v>
      </c>
      <c r="N3725" s="4">
        <f t="shared" si="116"/>
        <v>315.45999999999998</v>
      </c>
    </row>
    <row r="3726" spans="1:14" x14ac:dyDescent="0.3">
      <c r="A3726" s="1">
        <v>44268</v>
      </c>
      <c r="B3726">
        <v>315.45999999999998</v>
      </c>
      <c r="C3726">
        <v>220.17</v>
      </c>
      <c r="D3726">
        <v>403.16</v>
      </c>
      <c r="E3726">
        <v>114.6</v>
      </c>
      <c r="F3726">
        <v>60.91</v>
      </c>
      <c r="G3726">
        <v>121.03</v>
      </c>
      <c r="H3726">
        <v>235.75</v>
      </c>
      <c r="L3726" s="1">
        <v>44268</v>
      </c>
      <c r="M3726" s="4">
        <f t="shared" si="117"/>
        <v>230.74795499999999</v>
      </c>
      <c r="N3726" s="4">
        <f t="shared" si="116"/>
        <v>315.45999999999998</v>
      </c>
    </row>
    <row r="3727" spans="1:14" x14ac:dyDescent="0.3">
      <c r="A3727" s="1">
        <v>44269</v>
      </c>
      <c r="B3727">
        <v>315.45999999999998</v>
      </c>
      <c r="C3727">
        <v>220.17</v>
      </c>
      <c r="D3727">
        <v>403.16</v>
      </c>
      <c r="E3727">
        <v>114.6</v>
      </c>
      <c r="F3727">
        <v>60.91</v>
      </c>
      <c r="G3727">
        <v>121.03</v>
      </c>
      <c r="H3727">
        <v>235.75</v>
      </c>
      <c r="L3727" s="1">
        <v>44269</v>
      </c>
      <c r="M3727" s="4">
        <f t="shared" si="117"/>
        <v>230.74795499999999</v>
      </c>
      <c r="N3727" s="4">
        <f t="shared" si="116"/>
        <v>315.45999999999998</v>
      </c>
    </row>
    <row r="3728" spans="1:14" x14ac:dyDescent="0.3">
      <c r="A3728" s="1">
        <v>44270</v>
      </c>
      <c r="B3728">
        <v>318.83</v>
      </c>
      <c r="C3728">
        <v>222.87</v>
      </c>
      <c r="D3728">
        <v>411.66</v>
      </c>
      <c r="E3728">
        <v>115.39</v>
      </c>
      <c r="F3728">
        <v>60.62</v>
      </c>
      <c r="G3728">
        <v>123.99</v>
      </c>
      <c r="H3728">
        <v>234.81</v>
      </c>
      <c r="L3728" s="1">
        <v>44270</v>
      </c>
      <c r="M3728" s="4">
        <f t="shared" si="117"/>
        <v>234.13830999999999</v>
      </c>
      <c r="N3728" s="4">
        <f t="shared" si="116"/>
        <v>318.83</v>
      </c>
    </row>
    <row r="3729" spans="1:14" x14ac:dyDescent="0.3">
      <c r="A3729" s="1">
        <v>44271</v>
      </c>
      <c r="B3729">
        <v>320.58</v>
      </c>
      <c r="C3729">
        <v>222.07</v>
      </c>
      <c r="D3729">
        <v>416.98</v>
      </c>
      <c r="E3729">
        <v>115.32</v>
      </c>
      <c r="F3729">
        <v>60.03</v>
      </c>
      <c r="G3729">
        <v>125.57</v>
      </c>
      <c r="H3729">
        <v>237.71</v>
      </c>
      <c r="L3729" s="1">
        <v>44271</v>
      </c>
      <c r="M3729" s="4">
        <f t="shared" si="117"/>
        <v>235.62551499999995</v>
      </c>
      <c r="N3729" s="4">
        <f t="shared" si="116"/>
        <v>320.58</v>
      </c>
    </row>
    <row r="3730" spans="1:14" x14ac:dyDescent="0.3">
      <c r="A3730" s="1">
        <v>44272</v>
      </c>
      <c r="B3730">
        <v>321.89999999999998</v>
      </c>
      <c r="C3730">
        <v>223.13</v>
      </c>
      <c r="D3730">
        <v>422.23</v>
      </c>
      <c r="E3730">
        <v>114.9</v>
      </c>
      <c r="F3730">
        <v>61.06</v>
      </c>
      <c r="G3730">
        <v>124.76</v>
      </c>
      <c r="H3730">
        <v>237.04</v>
      </c>
      <c r="L3730" s="1">
        <v>44272</v>
      </c>
      <c r="M3730" s="4">
        <f t="shared" si="117"/>
        <v>237.09852999999998</v>
      </c>
      <c r="N3730" s="4">
        <f t="shared" si="116"/>
        <v>321.89999999999998</v>
      </c>
    </row>
    <row r="3731" spans="1:14" x14ac:dyDescent="0.3">
      <c r="A3731" s="1">
        <v>44273</v>
      </c>
      <c r="B3731">
        <v>312.04000000000002</v>
      </c>
      <c r="C3731">
        <v>215.25</v>
      </c>
      <c r="D3731">
        <v>404.76</v>
      </c>
      <c r="E3731">
        <v>114.66</v>
      </c>
      <c r="F3731">
        <v>59.47</v>
      </c>
      <c r="G3731">
        <v>120.53</v>
      </c>
      <c r="H3731">
        <v>230.72</v>
      </c>
      <c r="L3731" s="1">
        <v>44273</v>
      </c>
      <c r="M3731" s="4">
        <f t="shared" si="117"/>
        <v>228.88123499999998</v>
      </c>
      <c r="N3731" s="4">
        <f t="shared" si="116"/>
        <v>312.04000000000002</v>
      </c>
    </row>
    <row r="3732" spans="1:14" x14ac:dyDescent="0.3">
      <c r="A3732" s="1">
        <v>44274</v>
      </c>
      <c r="B3732">
        <v>313.14</v>
      </c>
      <c r="C3732">
        <v>218.47</v>
      </c>
      <c r="D3732">
        <v>409.76</v>
      </c>
      <c r="E3732">
        <v>115.07</v>
      </c>
      <c r="F3732">
        <v>59.52</v>
      </c>
      <c r="G3732">
        <v>119.99</v>
      </c>
      <c r="H3732">
        <v>230.35</v>
      </c>
      <c r="L3732" s="1">
        <v>44274</v>
      </c>
      <c r="M3732" s="4">
        <f t="shared" si="117"/>
        <v>231.22875999999999</v>
      </c>
      <c r="N3732" s="4">
        <f t="shared" si="116"/>
        <v>313.14</v>
      </c>
    </row>
    <row r="3733" spans="1:14" x14ac:dyDescent="0.3">
      <c r="A3733" s="1">
        <v>44275</v>
      </c>
      <c r="B3733">
        <v>313.14</v>
      </c>
      <c r="C3733">
        <v>218.47</v>
      </c>
      <c r="D3733">
        <v>409.76</v>
      </c>
      <c r="E3733">
        <v>115.07</v>
      </c>
      <c r="F3733">
        <v>59.52</v>
      </c>
      <c r="G3733">
        <v>119.99</v>
      </c>
      <c r="H3733">
        <v>230.35</v>
      </c>
      <c r="L3733" s="1">
        <v>44275</v>
      </c>
      <c r="M3733" s="4">
        <f t="shared" si="117"/>
        <v>231.22875999999999</v>
      </c>
      <c r="N3733" s="4">
        <f t="shared" si="116"/>
        <v>313.14</v>
      </c>
    </row>
    <row r="3734" spans="1:14" x14ac:dyDescent="0.3">
      <c r="A3734" s="1">
        <v>44276</v>
      </c>
      <c r="B3734">
        <v>313.14</v>
      </c>
      <c r="C3734">
        <v>218.47</v>
      </c>
      <c r="D3734">
        <v>409.76</v>
      </c>
      <c r="E3734">
        <v>115.07</v>
      </c>
      <c r="F3734">
        <v>59.52</v>
      </c>
      <c r="G3734">
        <v>119.99</v>
      </c>
      <c r="H3734">
        <v>230.35</v>
      </c>
      <c r="L3734" s="1">
        <v>44276</v>
      </c>
      <c r="M3734" s="4">
        <f t="shared" si="117"/>
        <v>231.22875999999999</v>
      </c>
      <c r="N3734" s="4">
        <f t="shared" si="116"/>
        <v>313.14</v>
      </c>
    </row>
    <row r="3735" spans="1:14" x14ac:dyDescent="0.3">
      <c r="A3735" s="1">
        <v>44277</v>
      </c>
      <c r="B3735">
        <v>318.61</v>
      </c>
      <c r="C3735">
        <v>221.17</v>
      </c>
      <c r="D3735">
        <v>418.43</v>
      </c>
      <c r="E3735">
        <v>115.67</v>
      </c>
      <c r="F3735">
        <v>59.29</v>
      </c>
      <c r="G3735">
        <v>123.39</v>
      </c>
      <c r="H3735">
        <v>235.99</v>
      </c>
      <c r="L3735" s="1">
        <v>44277</v>
      </c>
      <c r="M3735" s="4">
        <f t="shared" si="117"/>
        <v>235.33514500000001</v>
      </c>
      <c r="N3735" s="4">
        <f t="shared" si="116"/>
        <v>318.61</v>
      </c>
    </row>
    <row r="3736" spans="1:14" x14ac:dyDescent="0.3">
      <c r="A3736" s="1">
        <v>44278</v>
      </c>
      <c r="B3736">
        <v>317.22000000000003</v>
      </c>
      <c r="C3736">
        <v>220.24</v>
      </c>
      <c r="D3736">
        <v>407.43</v>
      </c>
      <c r="E3736">
        <v>114.5</v>
      </c>
      <c r="F3736">
        <v>56.61</v>
      </c>
      <c r="G3736">
        <v>122.54</v>
      </c>
      <c r="H3736">
        <v>237.58</v>
      </c>
      <c r="L3736" s="1">
        <v>44278</v>
      </c>
      <c r="M3736" s="4">
        <f t="shared" si="117"/>
        <v>232.15680500000002</v>
      </c>
      <c r="N3736" s="4">
        <f t="shared" si="116"/>
        <v>317.22000000000003</v>
      </c>
    </row>
    <row r="3737" spans="1:14" x14ac:dyDescent="0.3">
      <c r="A3737" s="1">
        <v>44279</v>
      </c>
      <c r="B3737">
        <v>311.87</v>
      </c>
      <c r="C3737">
        <v>213.26</v>
      </c>
      <c r="D3737">
        <v>401.84</v>
      </c>
      <c r="E3737">
        <v>114.37</v>
      </c>
      <c r="F3737">
        <v>55.15</v>
      </c>
      <c r="G3737">
        <v>120.09</v>
      </c>
      <c r="H3737">
        <v>235.46</v>
      </c>
      <c r="L3737" s="1">
        <v>44279</v>
      </c>
      <c r="M3737" s="4">
        <f t="shared" si="117"/>
        <v>227.83907499999998</v>
      </c>
      <c r="N3737" s="4">
        <f t="shared" si="116"/>
        <v>311.87</v>
      </c>
    </row>
    <row r="3738" spans="1:14" x14ac:dyDescent="0.3">
      <c r="A3738" s="1">
        <v>44280</v>
      </c>
      <c r="B3738">
        <v>311.33</v>
      </c>
      <c r="C3738">
        <v>212.38</v>
      </c>
      <c r="D3738">
        <v>401.51</v>
      </c>
      <c r="E3738">
        <v>114.85</v>
      </c>
      <c r="F3738">
        <v>56.54</v>
      </c>
      <c r="G3738">
        <v>120.59</v>
      </c>
      <c r="H3738">
        <v>232.34</v>
      </c>
      <c r="L3738" s="1">
        <v>44280</v>
      </c>
      <c r="M3738" s="4">
        <f t="shared" si="117"/>
        <v>227.25926999999999</v>
      </c>
      <c r="N3738" s="4">
        <f t="shared" si="116"/>
        <v>311.33</v>
      </c>
    </row>
    <row r="3739" spans="1:14" x14ac:dyDescent="0.3">
      <c r="A3739" s="1">
        <v>44281</v>
      </c>
      <c r="B3739">
        <v>316</v>
      </c>
      <c r="C3739">
        <v>215.6</v>
      </c>
      <c r="D3739">
        <v>421.33</v>
      </c>
      <c r="E3739">
        <v>117.02</v>
      </c>
      <c r="F3739">
        <v>58.32</v>
      </c>
      <c r="G3739">
        <v>121.21</v>
      </c>
      <c r="H3739">
        <v>236.48</v>
      </c>
      <c r="L3739" s="1">
        <v>44281</v>
      </c>
      <c r="M3739" s="4">
        <f t="shared" si="117"/>
        <v>234.14365999999998</v>
      </c>
      <c r="N3739" s="4">
        <f t="shared" si="116"/>
        <v>316</v>
      </c>
    </row>
    <row r="3740" spans="1:14" x14ac:dyDescent="0.3">
      <c r="A3740" s="1">
        <v>44282</v>
      </c>
      <c r="B3740">
        <v>316</v>
      </c>
      <c r="C3740">
        <v>215.6</v>
      </c>
      <c r="D3740">
        <v>421.33</v>
      </c>
      <c r="E3740">
        <v>117.02</v>
      </c>
      <c r="F3740">
        <v>58.32</v>
      </c>
      <c r="G3740">
        <v>121.21</v>
      </c>
      <c r="H3740">
        <v>236.48</v>
      </c>
      <c r="L3740" s="1">
        <v>44282</v>
      </c>
      <c r="M3740" s="4">
        <f t="shared" si="117"/>
        <v>234.14365999999998</v>
      </c>
      <c r="N3740" s="4">
        <f t="shared" si="116"/>
        <v>316</v>
      </c>
    </row>
    <row r="3741" spans="1:14" x14ac:dyDescent="0.3">
      <c r="A3741" s="1">
        <v>44283</v>
      </c>
      <c r="B3741">
        <v>316</v>
      </c>
      <c r="C3741">
        <v>215.6</v>
      </c>
      <c r="D3741">
        <v>421.33</v>
      </c>
      <c r="E3741">
        <v>117.02</v>
      </c>
      <c r="F3741">
        <v>58.32</v>
      </c>
      <c r="G3741">
        <v>121.21</v>
      </c>
      <c r="H3741">
        <v>236.48</v>
      </c>
      <c r="L3741" s="1">
        <v>44283</v>
      </c>
      <c r="M3741" s="4">
        <f t="shared" si="117"/>
        <v>234.14365999999998</v>
      </c>
      <c r="N3741" s="4">
        <f t="shared" si="116"/>
        <v>316</v>
      </c>
    </row>
    <row r="3742" spans="1:14" x14ac:dyDescent="0.3">
      <c r="A3742" s="1">
        <v>44284</v>
      </c>
      <c r="B3742">
        <v>315.91000000000003</v>
      </c>
      <c r="C3742">
        <v>214.54</v>
      </c>
      <c r="D3742">
        <v>414.87</v>
      </c>
      <c r="E3742">
        <v>117.57</v>
      </c>
      <c r="F3742">
        <v>57.11</v>
      </c>
      <c r="G3742">
        <v>121.39</v>
      </c>
      <c r="H3742">
        <v>235.24</v>
      </c>
      <c r="L3742" s="1">
        <v>44284</v>
      </c>
      <c r="M3742" s="4">
        <f t="shared" si="117"/>
        <v>232.13355500000003</v>
      </c>
      <c r="N3742" s="4">
        <f t="shared" si="116"/>
        <v>315.91000000000003</v>
      </c>
    </row>
    <row r="3743" spans="1:14" x14ac:dyDescent="0.3">
      <c r="A3743" s="1">
        <v>44285</v>
      </c>
      <c r="B3743">
        <v>314.32</v>
      </c>
      <c r="C3743">
        <v>213.67</v>
      </c>
      <c r="D3743">
        <v>413.88</v>
      </c>
      <c r="E3743">
        <v>116.51</v>
      </c>
      <c r="F3743">
        <v>57.87</v>
      </c>
      <c r="G3743">
        <v>119.9</v>
      </c>
      <c r="H3743">
        <v>231.85</v>
      </c>
      <c r="L3743" s="1">
        <v>44285</v>
      </c>
      <c r="M3743" s="4">
        <f t="shared" si="117"/>
        <v>230.934935</v>
      </c>
      <c r="N3743" s="4">
        <f t="shared" si="116"/>
        <v>314.32</v>
      </c>
    </row>
    <row r="3744" spans="1:14" x14ac:dyDescent="0.3">
      <c r="A3744" s="1">
        <v>44286</v>
      </c>
      <c r="B3744">
        <v>319.13</v>
      </c>
      <c r="C3744">
        <v>218.08</v>
      </c>
      <c r="D3744">
        <v>423.99</v>
      </c>
      <c r="E3744">
        <v>116.74</v>
      </c>
      <c r="F3744">
        <v>58.46</v>
      </c>
      <c r="G3744">
        <v>122.15</v>
      </c>
      <c r="H3744">
        <v>235.77</v>
      </c>
      <c r="L3744" s="1">
        <v>44286</v>
      </c>
      <c r="M3744" s="4">
        <f t="shared" si="117"/>
        <v>235.65773000000002</v>
      </c>
      <c r="N3744" s="4">
        <f t="shared" si="116"/>
        <v>319.13</v>
      </c>
    </row>
    <row r="3745" spans="1:14" x14ac:dyDescent="0.3">
      <c r="A3745" s="1">
        <v>44287</v>
      </c>
      <c r="B3745">
        <v>324.57</v>
      </c>
      <c r="C3745">
        <v>223.55</v>
      </c>
      <c r="D3745">
        <v>439.58</v>
      </c>
      <c r="E3745">
        <v>116.39</v>
      </c>
      <c r="F3745">
        <v>59.79</v>
      </c>
      <c r="G3745">
        <v>123</v>
      </c>
      <c r="H3745">
        <v>242.35</v>
      </c>
      <c r="L3745" s="1">
        <v>44287</v>
      </c>
      <c r="M3745" s="4">
        <f t="shared" si="117"/>
        <v>242.16089500000004</v>
      </c>
      <c r="N3745" s="4">
        <f t="shared" si="116"/>
        <v>324.57</v>
      </c>
    </row>
    <row r="3746" spans="1:14" x14ac:dyDescent="0.3">
      <c r="A3746" s="1">
        <v>44288</v>
      </c>
      <c r="B3746">
        <v>324.57</v>
      </c>
      <c r="C3746">
        <v>223.55</v>
      </c>
      <c r="D3746">
        <v>439.58</v>
      </c>
      <c r="E3746">
        <v>116.39</v>
      </c>
      <c r="F3746">
        <v>59.79</v>
      </c>
      <c r="G3746">
        <v>123</v>
      </c>
      <c r="H3746">
        <v>242.35</v>
      </c>
      <c r="L3746" s="1">
        <v>44288</v>
      </c>
      <c r="M3746" s="4">
        <f t="shared" si="117"/>
        <v>242.16089500000004</v>
      </c>
      <c r="N3746" s="4">
        <f t="shared" si="116"/>
        <v>324.57</v>
      </c>
    </row>
    <row r="3747" spans="1:14" x14ac:dyDescent="0.3">
      <c r="A3747" s="1">
        <v>44289</v>
      </c>
      <c r="B3747">
        <v>324.57</v>
      </c>
      <c r="C3747">
        <v>223.55</v>
      </c>
      <c r="D3747">
        <v>439.58</v>
      </c>
      <c r="E3747">
        <v>116.39</v>
      </c>
      <c r="F3747">
        <v>59.79</v>
      </c>
      <c r="G3747">
        <v>123</v>
      </c>
      <c r="H3747">
        <v>242.35</v>
      </c>
      <c r="L3747" s="1">
        <v>44289</v>
      </c>
      <c r="M3747" s="4">
        <f t="shared" si="117"/>
        <v>242.16089500000004</v>
      </c>
      <c r="N3747" s="4">
        <f t="shared" si="116"/>
        <v>324.57</v>
      </c>
    </row>
    <row r="3748" spans="1:14" x14ac:dyDescent="0.3">
      <c r="A3748" s="1">
        <v>44290</v>
      </c>
      <c r="B3748">
        <v>324.57</v>
      </c>
      <c r="C3748">
        <v>223.55</v>
      </c>
      <c r="D3748">
        <v>439.58</v>
      </c>
      <c r="E3748">
        <v>116.39</v>
      </c>
      <c r="F3748">
        <v>59.79</v>
      </c>
      <c r="G3748">
        <v>123</v>
      </c>
      <c r="H3748">
        <v>242.35</v>
      </c>
      <c r="L3748" s="1">
        <v>44290</v>
      </c>
      <c r="M3748" s="4">
        <f t="shared" si="117"/>
        <v>242.16089500000004</v>
      </c>
      <c r="N3748" s="4">
        <f t="shared" si="116"/>
        <v>324.57</v>
      </c>
    </row>
    <row r="3749" spans="1:14" x14ac:dyDescent="0.3">
      <c r="A3749" s="1">
        <v>44291</v>
      </c>
      <c r="B3749">
        <v>331.05</v>
      </c>
      <c r="C3749">
        <v>225.53</v>
      </c>
      <c r="D3749">
        <v>448.45</v>
      </c>
      <c r="E3749">
        <v>117.2</v>
      </c>
      <c r="F3749">
        <v>60.52</v>
      </c>
      <c r="G3749">
        <v>125.9</v>
      </c>
      <c r="H3749">
        <v>249.07</v>
      </c>
      <c r="L3749" s="1">
        <v>44291</v>
      </c>
      <c r="M3749" s="4">
        <f t="shared" si="117"/>
        <v>246.15526</v>
      </c>
      <c r="N3749" s="4">
        <f t="shared" si="116"/>
        <v>331.05</v>
      </c>
    </row>
    <row r="3750" spans="1:14" x14ac:dyDescent="0.3">
      <c r="A3750" s="1">
        <v>44292</v>
      </c>
      <c r="B3750">
        <v>330.82</v>
      </c>
      <c r="C3750">
        <v>227.29</v>
      </c>
      <c r="D3750">
        <v>443.44</v>
      </c>
      <c r="E3750">
        <v>116.75</v>
      </c>
      <c r="F3750">
        <v>60.06</v>
      </c>
      <c r="G3750">
        <v>126.21</v>
      </c>
      <c r="H3750">
        <v>247.86</v>
      </c>
      <c r="L3750" s="1">
        <v>44292</v>
      </c>
      <c r="M3750" s="4">
        <f t="shared" si="117"/>
        <v>245.36103</v>
      </c>
      <c r="N3750" s="4">
        <f t="shared" si="116"/>
        <v>330.82</v>
      </c>
    </row>
    <row r="3751" spans="1:14" x14ac:dyDescent="0.3">
      <c r="A3751" s="1">
        <v>44293</v>
      </c>
      <c r="B3751">
        <v>331.62</v>
      </c>
      <c r="C3751">
        <v>227.47</v>
      </c>
      <c r="D3751">
        <v>443.15</v>
      </c>
      <c r="E3751">
        <v>116.49</v>
      </c>
      <c r="F3751">
        <v>58.82</v>
      </c>
      <c r="G3751">
        <v>127.9</v>
      </c>
      <c r="H3751">
        <v>249.9</v>
      </c>
      <c r="L3751" s="1">
        <v>44293</v>
      </c>
      <c r="M3751" s="4">
        <f t="shared" si="117"/>
        <v>245.68491</v>
      </c>
      <c r="N3751" s="4">
        <f t="shared" si="116"/>
        <v>331.62</v>
      </c>
    </row>
    <row r="3752" spans="1:14" x14ac:dyDescent="0.3">
      <c r="A3752" s="1">
        <v>44294</v>
      </c>
      <c r="B3752">
        <v>335.08</v>
      </c>
      <c r="C3752">
        <v>231.38</v>
      </c>
      <c r="D3752">
        <v>448.2</v>
      </c>
      <c r="E3752">
        <v>116.67</v>
      </c>
      <c r="F3752">
        <v>59.28</v>
      </c>
      <c r="G3752">
        <v>130.36000000000001</v>
      </c>
      <c r="H3752">
        <v>253.25</v>
      </c>
      <c r="L3752" s="1">
        <v>44294</v>
      </c>
      <c r="M3752" s="4">
        <f t="shared" si="117"/>
        <v>248.92413999999997</v>
      </c>
      <c r="N3752" s="4">
        <f t="shared" si="116"/>
        <v>335.08</v>
      </c>
    </row>
    <row r="3753" spans="1:14" x14ac:dyDescent="0.3">
      <c r="A3753" s="1">
        <v>44295</v>
      </c>
      <c r="B3753">
        <v>337.11</v>
      </c>
      <c r="C3753">
        <v>232.29</v>
      </c>
      <c r="D3753">
        <v>446.8</v>
      </c>
      <c r="E3753">
        <v>117.95</v>
      </c>
      <c r="F3753">
        <v>58.97</v>
      </c>
      <c r="G3753">
        <v>132.995</v>
      </c>
      <c r="H3753">
        <v>255.85</v>
      </c>
      <c r="L3753" s="1">
        <v>44295</v>
      </c>
      <c r="M3753" s="4">
        <f t="shared" si="117"/>
        <v>249.60798499999999</v>
      </c>
      <c r="N3753" s="4">
        <f t="shared" si="116"/>
        <v>337.11</v>
      </c>
    </row>
    <row r="3754" spans="1:14" x14ac:dyDescent="0.3">
      <c r="A3754" s="1">
        <v>44296</v>
      </c>
      <c r="B3754">
        <v>337.11</v>
      </c>
      <c r="C3754">
        <v>232.29</v>
      </c>
      <c r="D3754">
        <v>446.8</v>
      </c>
      <c r="E3754">
        <v>117.95</v>
      </c>
      <c r="F3754">
        <v>58.97</v>
      </c>
      <c r="G3754">
        <v>132.995</v>
      </c>
      <c r="H3754">
        <v>255.85</v>
      </c>
      <c r="L3754" s="1">
        <v>44296</v>
      </c>
      <c r="M3754" s="4">
        <f t="shared" si="117"/>
        <v>249.60798499999999</v>
      </c>
      <c r="N3754" s="4">
        <f t="shared" si="116"/>
        <v>337.11</v>
      </c>
    </row>
    <row r="3755" spans="1:14" x14ac:dyDescent="0.3">
      <c r="A3755" s="1">
        <v>44297</v>
      </c>
      <c r="B3755">
        <v>337.11</v>
      </c>
      <c r="C3755">
        <v>232.29</v>
      </c>
      <c r="D3755">
        <v>446.8</v>
      </c>
      <c r="E3755">
        <v>117.95</v>
      </c>
      <c r="F3755">
        <v>58.97</v>
      </c>
      <c r="G3755">
        <v>132.995</v>
      </c>
      <c r="H3755">
        <v>255.85</v>
      </c>
      <c r="L3755" s="1">
        <v>44297</v>
      </c>
      <c r="M3755" s="4">
        <f t="shared" si="117"/>
        <v>249.60798499999999</v>
      </c>
      <c r="N3755" s="4">
        <f t="shared" si="116"/>
        <v>337.11</v>
      </c>
    </row>
    <row r="3756" spans="1:14" x14ac:dyDescent="0.3">
      <c r="A3756" s="1">
        <v>44298</v>
      </c>
      <c r="B3756">
        <v>336.67</v>
      </c>
      <c r="C3756">
        <v>231.59</v>
      </c>
      <c r="D3756">
        <v>442</v>
      </c>
      <c r="E3756">
        <v>118.07</v>
      </c>
      <c r="F3756">
        <v>58.04</v>
      </c>
      <c r="G3756">
        <v>131.24</v>
      </c>
      <c r="H3756">
        <v>255.91</v>
      </c>
      <c r="L3756" s="1">
        <v>44298</v>
      </c>
      <c r="M3756" s="4">
        <f t="shared" si="117"/>
        <v>248.01102</v>
      </c>
      <c r="N3756" s="4">
        <f t="shared" si="116"/>
        <v>336.67</v>
      </c>
    </row>
    <row r="3757" spans="1:14" x14ac:dyDescent="0.3">
      <c r="A3757" s="1">
        <v>44299</v>
      </c>
      <c r="B3757">
        <v>340.6</v>
      </c>
      <c r="C3757">
        <v>234.49</v>
      </c>
      <c r="D3757">
        <v>441.3</v>
      </c>
      <c r="E3757">
        <v>118.56</v>
      </c>
      <c r="F3757">
        <v>59.85</v>
      </c>
      <c r="G3757">
        <v>134.43</v>
      </c>
      <c r="H3757">
        <v>258.49</v>
      </c>
      <c r="L3757" s="1">
        <v>44299</v>
      </c>
      <c r="M3757" s="4">
        <f t="shared" si="117"/>
        <v>249.50242500000002</v>
      </c>
      <c r="N3757" s="4">
        <f t="shared" si="116"/>
        <v>340.6</v>
      </c>
    </row>
    <row r="3758" spans="1:14" x14ac:dyDescent="0.3">
      <c r="A3758" s="1">
        <v>44300</v>
      </c>
      <c r="B3758">
        <v>336.51</v>
      </c>
      <c r="C3758">
        <v>230.85</v>
      </c>
      <c r="D3758">
        <v>436.45</v>
      </c>
      <c r="E3758">
        <v>118.55</v>
      </c>
      <c r="F3758">
        <v>61.06</v>
      </c>
      <c r="G3758">
        <v>132.03</v>
      </c>
      <c r="H3758">
        <v>255.59</v>
      </c>
      <c r="L3758" s="1">
        <v>44300</v>
      </c>
      <c r="M3758" s="4">
        <f t="shared" si="117"/>
        <v>246.48502999999999</v>
      </c>
      <c r="N3758" s="4">
        <f t="shared" si="116"/>
        <v>336.51</v>
      </c>
    </row>
    <row r="3759" spans="1:14" x14ac:dyDescent="0.3">
      <c r="A3759" s="1">
        <v>44301</v>
      </c>
      <c r="B3759">
        <v>341.61</v>
      </c>
      <c r="C3759">
        <v>234.83</v>
      </c>
      <c r="D3759">
        <v>443.76</v>
      </c>
      <c r="E3759">
        <v>120.58</v>
      </c>
      <c r="F3759">
        <v>61.27</v>
      </c>
      <c r="G3759">
        <v>134.5</v>
      </c>
      <c r="H3759">
        <v>259.5</v>
      </c>
      <c r="L3759" s="1">
        <v>44301</v>
      </c>
      <c r="M3759" s="4">
        <f t="shared" si="117"/>
        <v>250.64813499999997</v>
      </c>
      <c r="N3759" s="4">
        <f t="shared" si="116"/>
        <v>341.61</v>
      </c>
    </row>
    <row r="3760" spans="1:14" x14ac:dyDescent="0.3">
      <c r="A3760" s="1">
        <v>44302</v>
      </c>
      <c r="B3760">
        <v>342.01</v>
      </c>
      <c r="C3760">
        <v>232.97</v>
      </c>
      <c r="D3760">
        <v>441.68</v>
      </c>
      <c r="E3760">
        <v>121.48</v>
      </c>
      <c r="F3760">
        <v>60.73</v>
      </c>
      <c r="G3760">
        <v>134.16</v>
      </c>
      <c r="H3760">
        <v>260.74</v>
      </c>
      <c r="L3760" s="1">
        <v>44302</v>
      </c>
      <c r="M3760" s="4">
        <f t="shared" si="117"/>
        <v>249.701865</v>
      </c>
      <c r="N3760" s="4">
        <f t="shared" si="116"/>
        <v>342.01</v>
      </c>
    </row>
    <row r="3761" spans="1:14" x14ac:dyDescent="0.3">
      <c r="A3761" s="1">
        <v>44303</v>
      </c>
      <c r="B3761">
        <v>342.01</v>
      </c>
      <c r="C3761">
        <v>232.97</v>
      </c>
      <c r="D3761">
        <v>441.68</v>
      </c>
      <c r="E3761">
        <v>121.48</v>
      </c>
      <c r="F3761">
        <v>60.73</v>
      </c>
      <c r="G3761">
        <v>134.16</v>
      </c>
      <c r="H3761">
        <v>260.74</v>
      </c>
      <c r="L3761" s="1">
        <v>44303</v>
      </c>
      <c r="M3761" s="4">
        <f t="shared" si="117"/>
        <v>249.701865</v>
      </c>
      <c r="N3761" s="4">
        <f t="shared" si="116"/>
        <v>342.01</v>
      </c>
    </row>
    <row r="3762" spans="1:14" x14ac:dyDescent="0.3">
      <c r="A3762" s="1">
        <v>44304</v>
      </c>
      <c r="B3762">
        <v>342.01</v>
      </c>
      <c r="C3762">
        <v>232.97</v>
      </c>
      <c r="D3762">
        <v>441.68</v>
      </c>
      <c r="E3762">
        <v>121.48</v>
      </c>
      <c r="F3762">
        <v>60.73</v>
      </c>
      <c r="G3762">
        <v>134.16</v>
      </c>
      <c r="H3762">
        <v>260.74</v>
      </c>
      <c r="L3762" s="1">
        <v>44304</v>
      </c>
      <c r="M3762" s="4">
        <f t="shared" si="117"/>
        <v>249.701865</v>
      </c>
      <c r="N3762" s="4">
        <f t="shared" si="116"/>
        <v>342.01</v>
      </c>
    </row>
    <row r="3763" spans="1:14" x14ac:dyDescent="0.3">
      <c r="A3763" s="1">
        <v>44305</v>
      </c>
      <c r="B3763">
        <v>338.88</v>
      </c>
      <c r="C3763">
        <v>230.62</v>
      </c>
      <c r="D3763">
        <v>430.07</v>
      </c>
      <c r="E3763">
        <v>121.51</v>
      </c>
      <c r="F3763">
        <v>62.67</v>
      </c>
      <c r="G3763">
        <v>134.84</v>
      </c>
      <c r="H3763">
        <v>258.74</v>
      </c>
      <c r="L3763" s="1">
        <v>44305</v>
      </c>
      <c r="M3763" s="4">
        <f t="shared" si="117"/>
        <v>245.85033500000003</v>
      </c>
      <c r="N3763" s="4">
        <f t="shared" si="116"/>
        <v>338.88</v>
      </c>
    </row>
    <row r="3764" spans="1:14" x14ac:dyDescent="0.3">
      <c r="A3764" s="1">
        <v>44306</v>
      </c>
      <c r="B3764">
        <v>336.41</v>
      </c>
      <c r="C3764">
        <v>227.37</v>
      </c>
      <c r="D3764">
        <v>423.94</v>
      </c>
      <c r="E3764">
        <v>121.98</v>
      </c>
      <c r="F3764">
        <v>61.32</v>
      </c>
      <c r="G3764">
        <v>133.11000000000001</v>
      </c>
      <c r="H3764">
        <v>258.26</v>
      </c>
      <c r="L3764" s="1">
        <v>44306</v>
      </c>
      <c r="M3764" s="4">
        <f t="shared" si="117"/>
        <v>243.02916000000002</v>
      </c>
      <c r="N3764" s="4">
        <f t="shared" si="116"/>
        <v>336.41</v>
      </c>
    </row>
    <row r="3765" spans="1:14" x14ac:dyDescent="0.3">
      <c r="A3765" s="1">
        <v>44307</v>
      </c>
      <c r="B3765">
        <v>339.29</v>
      </c>
      <c r="C3765">
        <v>228.37</v>
      </c>
      <c r="D3765">
        <v>435.06</v>
      </c>
      <c r="E3765">
        <v>123.42</v>
      </c>
      <c r="F3765">
        <v>62.26</v>
      </c>
      <c r="G3765">
        <v>133.5</v>
      </c>
      <c r="H3765">
        <v>260.58</v>
      </c>
      <c r="L3765" s="1">
        <v>44307</v>
      </c>
      <c r="M3765" s="4">
        <f t="shared" si="117"/>
        <v>246.64662999999999</v>
      </c>
      <c r="N3765" s="4">
        <f t="shared" si="116"/>
        <v>339.29</v>
      </c>
    </row>
    <row r="3766" spans="1:14" x14ac:dyDescent="0.3">
      <c r="A3766" s="1">
        <v>44308</v>
      </c>
      <c r="B3766">
        <v>335.2</v>
      </c>
      <c r="C3766">
        <v>226.9</v>
      </c>
      <c r="D3766">
        <v>425.59</v>
      </c>
      <c r="E3766">
        <v>122.87</v>
      </c>
      <c r="F3766">
        <v>61.96</v>
      </c>
      <c r="G3766">
        <v>131.94</v>
      </c>
      <c r="H3766">
        <v>257.17</v>
      </c>
      <c r="L3766" s="1">
        <v>44308</v>
      </c>
      <c r="M3766" s="4">
        <f t="shared" si="117"/>
        <v>243.18498</v>
      </c>
      <c r="N3766" s="4">
        <f t="shared" si="116"/>
        <v>335.2</v>
      </c>
    </row>
    <row r="3767" spans="1:14" x14ac:dyDescent="0.3">
      <c r="A3767" s="1">
        <v>44309</v>
      </c>
      <c r="B3767">
        <v>339.42</v>
      </c>
      <c r="C3767">
        <v>230.51</v>
      </c>
      <c r="D3767">
        <v>433.35</v>
      </c>
      <c r="E3767">
        <v>123.68</v>
      </c>
      <c r="F3767">
        <v>63.27</v>
      </c>
      <c r="G3767">
        <v>134.32</v>
      </c>
      <c r="H3767">
        <v>261.14999999999998</v>
      </c>
      <c r="L3767" s="1">
        <v>44309</v>
      </c>
      <c r="M3767" s="4">
        <f t="shared" si="117"/>
        <v>247.14663499999997</v>
      </c>
      <c r="N3767" s="4">
        <f t="shared" si="116"/>
        <v>339.42</v>
      </c>
    </row>
    <row r="3768" spans="1:14" x14ac:dyDescent="0.3">
      <c r="A3768" s="1">
        <v>44310</v>
      </c>
      <c r="B3768">
        <v>339.42</v>
      </c>
      <c r="C3768">
        <v>230.51</v>
      </c>
      <c r="D3768">
        <v>433.35</v>
      </c>
      <c r="E3768">
        <v>123.68</v>
      </c>
      <c r="F3768">
        <v>63.27</v>
      </c>
      <c r="G3768">
        <v>134.32</v>
      </c>
      <c r="H3768">
        <v>261.14999999999998</v>
      </c>
      <c r="L3768" s="1">
        <v>44310</v>
      </c>
      <c r="M3768" s="4">
        <f t="shared" si="117"/>
        <v>247.14663499999997</v>
      </c>
      <c r="N3768" s="4">
        <f t="shared" si="116"/>
        <v>339.42</v>
      </c>
    </row>
    <row r="3769" spans="1:14" x14ac:dyDescent="0.3">
      <c r="A3769" s="1">
        <v>44311</v>
      </c>
      <c r="B3769">
        <v>339.42</v>
      </c>
      <c r="C3769">
        <v>230.51</v>
      </c>
      <c r="D3769">
        <v>433.35</v>
      </c>
      <c r="E3769">
        <v>123.68</v>
      </c>
      <c r="F3769">
        <v>63.27</v>
      </c>
      <c r="G3769">
        <v>134.32</v>
      </c>
      <c r="H3769">
        <v>261.14999999999998</v>
      </c>
      <c r="L3769" s="1">
        <v>44311</v>
      </c>
      <c r="M3769" s="4">
        <f t="shared" si="117"/>
        <v>247.14663499999997</v>
      </c>
      <c r="N3769" s="4">
        <f t="shared" si="116"/>
        <v>339.42</v>
      </c>
    </row>
    <row r="3770" spans="1:14" x14ac:dyDescent="0.3">
      <c r="A3770" s="1">
        <v>44312</v>
      </c>
      <c r="B3770">
        <v>341.63</v>
      </c>
      <c r="C3770">
        <v>233.17</v>
      </c>
      <c r="D3770">
        <v>441.29</v>
      </c>
      <c r="E3770">
        <v>123.26</v>
      </c>
      <c r="F3770">
        <v>63.69</v>
      </c>
      <c r="G3770">
        <v>134.72</v>
      </c>
      <c r="H3770">
        <v>261.55</v>
      </c>
      <c r="L3770" s="1">
        <v>44312</v>
      </c>
      <c r="M3770" s="4">
        <f t="shared" si="117"/>
        <v>250.07984500000003</v>
      </c>
      <c r="N3770" s="4">
        <f t="shared" si="116"/>
        <v>341.63</v>
      </c>
    </row>
    <row r="3771" spans="1:14" x14ac:dyDescent="0.3">
      <c r="A3771" s="1">
        <v>44313</v>
      </c>
      <c r="B3771">
        <v>340.15</v>
      </c>
      <c r="C3771">
        <v>232.84</v>
      </c>
      <c r="D3771">
        <v>437.98</v>
      </c>
      <c r="E3771">
        <v>122.55</v>
      </c>
      <c r="F3771">
        <v>62.97</v>
      </c>
      <c r="G3771">
        <v>134.38999999999999</v>
      </c>
      <c r="H3771">
        <v>261.97000000000003</v>
      </c>
      <c r="L3771" s="1">
        <v>44313</v>
      </c>
      <c r="M3771" s="4">
        <f t="shared" si="117"/>
        <v>249.038985</v>
      </c>
      <c r="N3771" s="4">
        <f t="shared" si="116"/>
        <v>340.15</v>
      </c>
    </row>
    <row r="3772" spans="1:14" x14ac:dyDescent="0.3">
      <c r="A3772" s="1">
        <v>44314</v>
      </c>
      <c r="B3772">
        <v>339</v>
      </c>
      <c r="C3772">
        <v>233.31</v>
      </c>
      <c r="D3772">
        <v>431.33</v>
      </c>
      <c r="E3772">
        <v>122.18</v>
      </c>
      <c r="F3772">
        <v>63.49</v>
      </c>
      <c r="G3772">
        <v>133.58000000000001</v>
      </c>
      <c r="H3772">
        <v>254.56</v>
      </c>
      <c r="L3772" s="1">
        <v>44314</v>
      </c>
      <c r="M3772" s="4">
        <f t="shared" si="117"/>
        <v>246.66374500000001</v>
      </c>
      <c r="N3772" s="4">
        <f t="shared" si="116"/>
        <v>339</v>
      </c>
    </row>
    <row r="3773" spans="1:14" x14ac:dyDescent="0.3">
      <c r="A3773" s="1">
        <v>44315</v>
      </c>
      <c r="B3773">
        <v>340.22</v>
      </c>
      <c r="C3773">
        <v>232.55</v>
      </c>
      <c r="D3773">
        <v>434.13</v>
      </c>
      <c r="E3773">
        <v>121.69</v>
      </c>
      <c r="F3773">
        <v>63.3</v>
      </c>
      <c r="G3773">
        <v>133.47999999999999</v>
      </c>
      <c r="H3773">
        <v>252.51</v>
      </c>
      <c r="L3773" s="1">
        <v>44315</v>
      </c>
      <c r="M3773" s="4">
        <f t="shared" si="117"/>
        <v>246.80915000000002</v>
      </c>
      <c r="N3773" s="4">
        <f t="shared" si="116"/>
        <v>340.22</v>
      </c>
    </row>
    <row r="3774" spans="1:14" x14ac:dyDescent="0.3">
      <c r="A3774" s="1">
        <v>44316</v>
      </c>
      <c r="B3774">
        <v>337.99</v>
      </c>
      <c r="C3774">
        <v>228.84</v>
      </c>
      <c r="D3774">
        <v>422.03</v>
      </c>
      <c r="E3774">
        <v>121.33</v>
      </c>
      <c r="F3774">
        <v>63.59</v>
      </c>
      <c r="G3774">
        <v>131.46</v>
      </c>
      <c r="H3774">
        <v>252.18</v>
      </c>
      <c r="L3774" s="1">
        <v>44316</v>
      </c>
      <c r="M3774" s="4">
        <f t="shared" si="117"/>
        <v>242.19679500000001</v>
      </c>
      <c r="N3774" s="4">
        <f t="shared" si="116"/>
        <v>337.99</v>
      </c>
    </row>
    <row r="3775" spans="1:14" x14ac:dyDescent="0.3">
      <c r="A3775" s="1">
        <v>44317</v>
      </c>
      <c r="B3775">
        <v>337.99</v>
      </c>
      <c r="C3775">
        <v>228.84</v>
      </c>
      <c r="D3775">
        <v>422.03</v>
      </c>
      <c r="E3775">
        <v>121.33</v>
      </c>
      <c r="F3775">
        <v>63.59</v>
      </c>
      <c r="G3775">
        <v>131.46</v>
      </c>
      <c r="H3775">
        <v>252.18</v>
      </c>
      <c r="L3775" s="1">
        <v>44317</v>
      </c>
      <c r="M3775" s="4">
        <f t="shared" si="117"/>
        <v>242.19679500000001</v>
      </c>
      <c r="N3775" s="4">
        <f t="shared" si="116"/>
        <v>337.99</v>
      </c>
    </row>
    <row r="3776" spans="1:14" x14ac:dyDescent="0.3">
      <c r="A3776" s="1">
        <v>44318</v>
      </c>
      <c r="B3776">
        <v>337.99</v>
      </c>
      <c r="C3776">
        <v>228.84</v>
      </c>
      <c r="D3776">
        <v>422.03</v>
      </c>
      <c r="E3776">
        <v>121.33</v>
      </c>
      <c r="F3776">
        <v>63.59</v>
      </c>
      <c r="G3776">
        <v>131.46</v>
      </c>
      <c r="H3776">
        <v>252.18</v>
      </c>
      <c r="L3776" s="1">
        <v>44318</v>
      </c>
      <c r="M3776" s="4">
        <f t="shared" si="117"/>
        <v>242.19679500000001</v>
      </c>
      <c r="N3776" s="4">
        <f t="shared" si="116"/>
        <v>337.99</v>
      </c>
    </row>
    <row r="3777" spans="1:14" x14ac:dyDescent="0.3">
      <c r="A3777" s="1">
        <v>44319</v>
      </c>
      <c r="B3777">
        <v>336.19</v>
      </c>
      <c r="C3777">
        <v>224.76</v>
      </c>
      <c r="D3777">
        <v>417.64</v>
      </c>
      <c r="E3777">
        <v>122.71</v>
      </c>
      <c r="F3777">
        <v>62.89</v>
      </c>
      <c r="G3777">
        <v>132.54</v>
      </c>
      <c r="H3777">
        <v>251.86</v>
      </c>
      <c r="L3777" s="1">
        <v>44319</v>
      </c>
      <c r="M3777" s="4">
        <f t="shared" si="117"/>
        <v>239.95394499999998</v>
      </c>
      <c r="N3777" s="4">
        <f t="shared" si="116"/>
        <v>336.19</v>
      </c>
    </row>
    <row r="3778" spans="1:14" x14ac:dyDescent="0.3">
      <c r="A3778" s="1">
        <v>44320</v>
      </c>
      <c r="B3778">
        <v>330.14</v>
      </c>
      <c r="C3778">
        <v>219.54</v>
      </c>
      <c r="D3778">
        <v>410.6</v>
      </c>
      <c r="E3778">
        <v>122.84</v>
      </c>
      <c r="F3778">
        <v>61.97</v>
      </c>
      <c r="G3778">
        <v>127.85</v>
      </c>
      <c r="H3778">
        <v>247.79</v>
      </c>
      <c r="L3778" s="1">
        <v>44320</v>
      </c>
      <c r="M3778" s="4">
        <f t="shared" si="117"/>
        <v>235.50998499999997</v>
      </c>
      <c r="N3778" s="4">
        <f t="shared" ref="N3778:N3841" si="118">B3778</f>
        <v>330.14</v>
      </c>
    </row>
    <row r="3779" spans="1:14" x14ac:dyDescent="0.3">
      <c r="A3779" s="1">
        <v>44321</v>
      </c>
      <c r="B3779">
        <v>329.03</v>
      </c>
      <c r="C3779">
        <v>217.67</v>
      </c>
      <c r="D3779">
        <v>413.17</v>
      </c>
      <c r="E3779">
        <v>123.06</v>
      </c>
      <c r="F3779">
        <v>63.02</v>
      </c>
      <c r="G3779">
        <v>128.1</v>
      </c>
      <c r="H3779">
        <v>246.47</v>
      </c>
      <c r="L3779" s="1">
        <v>44321</v>
      </c>
      <c r="M3779" s="4">
        <f t="shared" ref="M3779:M3842" si="119">C3779*0.35+D3779*25%+E3779*15%+F3779*0.05%+G3779*10%+H3779*10%</f>
        <v>235.42450999999997</v>
      </c>
      <c r="N3779" s="4">
        <f t="shared" si="118"/>
        <v>329.03</v>
      </c>
    </row>
    <row r="3780" spans="1:14" x14ac:dyDescent="0.3">
      <c r="A3780" s="1">
        <v>44322</v>
      </c>
      <c r="B3780">
        <v>331.51</v>
      </c>
      <c r="C3780">
        <v>217.32</v>
      </c>
      <c r="D3780">
        <v>416.56</v>
      </c>
      <c r="E3780">
        <v>123.22</v>
      </c>
      <c r="F3780">
        <v>62</v>
      </c>
      <c r="G3780">
        <v>129.74</v>
      </c>
      <c r="H3780">
        <v>249.73</v>
      </c>
      <c r="L3780" s="1">
        <v>44322</v>
      </c>
      <c r="M3780" s="4">
        <f t="shared" si="119"/>
        <v>236.66300000000001</v>
      </c>
      <c r="N3780" s="4">
        <f t="shared" si="118"/>
        <v>331.51</v>
      </c>
    </row>
    <row r="3781" spans="1:14" x14ac:dyDescent="0.3">
      <c r="A3781" s="1">
        <v>44323</v>
      </c>
      <c r="B3781">
        <v>334.2</v>
      </c>
      <c r="C3781">
        <v>219.59</v>
      </c>
      <c r="D3781">
        <v>422.28</v>
      </c>
      <c r="E3781">
        <v>124.07</v>
      </c>
      <c r="F3781">
        <v>62.18</v>
      </c>
      <c r="G3781">
        <v>130.21</v>
      </c>
      <c r="H3781">
        <v>252.46</v>
      </c>
      <c r="L3781" s="1">
        <v>44323</v>
      </c>
      <c r="M3781" s="4">
        <f t="shared" si="119"/>
        <v>239.33509000000001</v>
      </c>
      <c r="N3781" s="4">
        <f t="shared" si="118"/>
        <v>334.2</v>
      </c>
    </row>
    <row r="3782" spans="1:14" x14ac:dyDescent="0.3">
      <c r="A3782" s="1">
        <v>44324</v>
      </c>
      <c r="B3782">
        <v>334.2</v>
      </c>
      <c r="C3782">
        <v>219.59</v>
      </c>
      <c r="D3782">
        <v>422.28</v>
      </c>
      <c r="E3782">
        <v>124.07</v>
      </c>
      <c r="F3782">
        <v>62.18</v>
      </c>
      <c r="G3782">
        <v>130.21</v>
      </c>
      <c r="H3782">
        <v>252.46</v>
      </c>
      <c r="L3782" s="1">
        <v>44324</v>
      </c>
      <c r="M3782" s="4">
        <f t="shared" si="119"/>
        <v>239.33509000000001</v>
      </c>
      <c r="N3782" s="4">
        <f t="shared" si="118"/>
        <v>334.2</v>
      </c>
    </row>
    <row r="3783" spans="1:14" x14ac:dyDescent="0.3">
      <c r="A3783" s="1">
        <v>44325</v>
      </c>
      <c r="B3783">
        <v>334.2</v>
      </c>
      <c r="C3783">
        <v>219.59</v>
      </c>
      <c r="D3783">
        <v>422.28</v>
      </c>
      <c r="E3783">
        <v>124.07</v>
      </c>
      <c r="F3783">
        <v>62.18</v>
      </c>
      <c r="G3783">
        <v>130.21</v>
      </c>
      <c r="H3783">
        <v>252.46</v>
      </c>
      <c r="L3783" s="1">
        <v>44325</v>
      </c>
      <c r="M3783" s="4">
        <f t="shared" si="119"/>
        <v>239.33509000000001</v>
      </c>
      <c r="N3783" s="4">
        <f t="shared" si="118"/>
        <v>334.2</v>
      </c>
    </row>
    <row r="3784" spans="1:14" x14ac:dyDescent="0.3">
      <c r="A3784" s="1">
        <v>44326</v>
      </c>
      <c r="B3784">
        <v>325.76</v>
      </c>
      <c r="C3784">
        <v>214.94</v>
      </c>
      <c r="D3784">
        <v>403.5</v>
      </c>
      <c r="E3784">
        <v>124.23</v>
      </c>
      <c r="F3784">
        <v>61.6</v>
      </c>
      <c r="G3784">
        <v>126.85</v>
      </c>
      <c r="H3784">
        <v>247.18</v>
      </c>
      <c r="L3784" s="1">
        <v>44326</v>
      </c>
      <c r="M3784" s="4">
        <f t="shared" si="119"/>
        <v>232.17230000000001</v>
      </c>
      <c r="N3784" s="4">
        <f t="shared" si="118"/>
        <v>325.76</v>
      </c>
    </row>
    <row r="3785" spans="1:14" x14ac:dyDescent="0.3">
      <c r="A3785" s="1">
        <v>44327</v>
      </c>
      <c r="B3785">
        <v>325.31</v>
      </c>
      <c r="C3785">
        <v>217.15</v>
      </c>
      <c r="D3785">
        <v>404.04</v>
      </c>
      <c r="E3785">
        <v>122.89</v>
      </c>
      <c r="F3785">
        <v>60.55</v>
      </c>
      <c r="G3785">
        <v>125.91</v>
      </c>
      <c r="H3785">
        <v>246.23</v>
      </c>
      <c r="L3785" s="1">
        <v>44327</v>
      </c>
      <c r="M3785" s="4">
        <f t="shared" si="119"/>
        <v>232.69027499999999</v>
      </c>
      <c r="N3785" s="4">
        <f t="shared" si="118"/>
        <v>325.31</v>
      </c>
    </row>
    <row r="3786" spans="1:14" x14ac:dyDescent="0.3">
      <c r="A3786" s="1">
        <v>44328</v>
      </c>
      <c r="B3786">
        <v>316.89</v>
      </c>
      <c r="C3786">
        <v>210.46</v>
      </c>
      <c r="D3786">
        <v>387.58</v>
      </c>
      <c r="E3786">
        <v>121.73</v>
      </c>
      <c r="F3786">
        <v>58.74</v>
      </c>
      <c r="G3786">
        <v>122.77</v>
      </c>
      <c r="H3786">
        <v>239</v>
      </c>
      <c r="L3786" s="1">
        <v>44328</v>
      </c>
      <c r="M3786" s="4">
        <f t="shared" si="119"/>
        <v>225.02187000000001</v>
      </c>
      <c r="N3786" s="4">
        <f t="shared" si="118"/>
        <v>316.89</v>
      </c>
    </row>
    <row r="3787" spans="1:14" x14ac:dyDescent="0.3">
      <c r="A3787" s="1">
        <v>44329</v>
      </c>
      <c r="B3787">
        <v>319.33999999999997</v>
      </c>
      <c r="C3787">
        <v>210.08</v>
      </c>
      <c r="D3787">
        <v>392.52</v>
      </c>
      <c r="E3787">
        <v>122.83</v>
      </c>
      <c r="F3787">
        <v>58.7</v>
      </c>
      <c r="G3787">
        <v>124.97</v>
      </c>
      <c r="H3787">
        <v>243.03</v>
      </c>
      <c r="L3787" s="1">
        <v>44329</v>
      </c>
      <c r="M3787" s="4">
        <f t="shared" si="119"/>
        <v>226.91185000000002</v>
      </c>
      <c r="N3787" s="4">
        <f t="shared" si="118"/>
        <v>319.33999999999997</v>
      </c>
    </row>
    <row r="3788" spans="1:14" x14ac:dyDescent="0.3">
      <c r="A3788" s="1">
        <v>44330</v>
      </c>
      <c r="B3788">
        <v>326.39</v>
      </c>
      <c r="C3788">
        <v>216.32</v>
      </c>
      <c r="D3788">
        <v>404.67</v>
      </c>
      <c r="E3788">
        <v>123.45</v>
      </c>
      <c r="F3788">
        <v>60.62</v>
      </c>
      <c r="G3788">
        <v>127.45</v>
      </c>
      <c r="H3788">
        <v>248.15</v>
      </c>
      <c r="L3788" s="1">
        <v>44330</v>
      </c>
      <c r="M3788" s="4">
        <f t="shared" si="119"/>
        <v>232.98730999999998</v>
      </c>
      <c r="N3788" s="4">
        <f t="shared" si="118"/>
        <v>326.39</v>
      </c>
    </row>
    <row r="3789" spans="1:14" x14ac:dyDescent="0.3">
      <c r="A3789" s="1">
        <v>44331</v>
      </c>
      <c r="B3789">
        <v>326.39</v>
      </c>
      <c r="C3789">
        <v>216.32</v>
      </c>
      <c r="D3789">
        <v>404.67</v>
      </c>
      <c r="E3789">
        <v>123.45</v>
      </c>
      <c r="F3789">
        <v>60.62</v>
      </c>
      <c r="G3789">
        <v>127.45</v>
      </c>
      <c r="H3789">
        <v>248.15</v>
      </c>
      <c r="L3789" s="1">
        <v>44331</v>
      </c>
      <c r="M3789" s="4">
        <f t="shared" si="119"/>
        <v>232.98730999999998</v>
      </c>
      <c r="N3789" s="4">
        <f t="shared" si="118"/>
        <v>326.39</v>
      </c>
    </row>
    <row r="3790" spans="1:14" x14ac:dyDescent="0.3">
      <c r="A3790" s="1">
        <v>44332</v>
      </c>
      <c r="B3790">
        <v>326.39</v>
      </c>
      <c r="C3790">
        <v>216.32</v>
      </c>
      <c r="D3790">
        <v>404.67</v>
      </c>
      <c r="E3790">
        <v>123.45</v>
      </c>
      <c r="F3790">
        <v>60.62</v>
      </c>
      <c r="G3790">
        <v>127.45</v>
      </c>
      <c r="H3790">
        <v>248.15</v>
      </c>
      <c r="L3790" s="1">
        <v>44332</v>
      </c>
      <c r="M3790" s="4">
        <f t="shared" si="119"/>
        <v>232.98730999999998</v>
      </c>
      <c r="N3790" s="4">
        <f t="shared" si="118"/>
        <v>326.39</v>
      </c>
    </row>
    <row r="3791" spans="1:14" x14ac:dyDescent="0.3">
      <c r="A3791" s="1">
        <v>44333</v>
      </c>
      <c r="B3791">
        <v>324.41000000000003</v>
      </c>
      <c r="C3791">
        <v>216.28</v>
      </c>
      <c r="D3791">
        <v>401.14</v>
      </c>
      <c r="E3791">
        <v>123.22</v>
      </c>
      <c r="F3791">
        <v>60.66</v>
      </c>
      <c r="G3791">
        <v>126.27</v>
      </c>
      <c r="H3791">
        <v>245.18</v>
      </c>
      <c r="L3791" s="1">
        <v>44333</v>
      </c>
      <c r="M3791" s="4">
        <f t="shared" si="119"/>
        <v>231.64133000000001</v>
      </c>
      <c r="N3791" s="4">
        <f t="shared" si="118"/>
        <v>324.41000000000003</v>
      </c>
    </row>
    <row r="3792" spans="1:14" x14ac:dyDescent="0.3">
      <c r="A3792" s="1">
        <v>44334</v>
      </c>
      <c r="B3792">
        <v>322.22000000000003</v>
      </c>
      <c r="C3792">
        <v>215.8</v>
      </c>
      <c r="D3792">
        <v>397.91</v>
      </c>
      <c r="E3792">
        <v>123.26</v>
      </c>
      <c r="F3792">
        <v>61.45</v>
      </c>
      <c r="G3792">
        <v>124.85</v>
      </c>
      <c r="H3792">
        <v>243.08</v>
      </c>
      <c r="L3792" s="1">
        <v>44334</v>
      </c>
      <c r="M3792" s="4">
        <f t="shared" si="119"/>
        <v>230.32022499999999</v>
      </c>
      <c r="N3792" s="4">
        <f t="shared" si="118"/>
        <v>322.22000000000003</v>
      </c>
    </row>
    <row r="3793" spans="1:14" x14ac:dyDescent="0.3">
      <c r="A3793" s="1">
        <v>44335</v>
      </c>
      <c r="B3793">
        <v>322.58999999999997</v>
      </c>
      <c r="C3793">
        <v>216.04</v>
      </c>
      <c r="D3793">
        <v>405.67</v>
      </c>
      <c r="E3793">
        <v>123.05</v>
      </c>
      <c r="F3793">
        <v>61.64</v>
      </c>
      <c r="G3793">
        <v>124.69</v>
      </c>
      <c r="H3793">
        <v>243.12</v>
      </c>
      <c r="L3793" s="1">
        <v>44335</v>
      </c>
      <c r="M3793" s="4">
        <f t="shared" si="119"/>
        <v>232.30082000000002</v>
      </c>
      <c r="N3793" s="4">
        <f t="shared" si="118"/>
        <v>322.58999999999997</v>
      </c>
    </row>
    <row r="3794" spans="1:14" x14ac:dyDescent="0.3">
      <c r="A3794" s="1">
        <v>44336</v>
      </c>
      <c r="B3794">
        <v>328.83</v>
      </c>
      <c r="C3794">
        <v>220.89</v>
      </c>
      <c r="D3794">
        <v>416.34</v>
      </c>
      <c r="E3794">
        <v>124.34</v>
      </c>
      <c r="F3794">
        <v>62.44</v>
      </c>
      <c r="G3794">
        <v>127.31</v>
      </c>
      <c r="H3794">
        <v>246.48</v>
      </c>
      <c r="L3794" s="1">
        <v>44336</v>
      </c>
      <c r="M3794" s="4">
        <f t="shared" si="119"/>
        <v>237.45771999999999</v>
      </c>
      <c r="N3794" s="4">
        <f t="shared" si="118"/>
        <v>328.83</v>
      </c>
    </row>
    <row r="3795" spans="1:14" x14ac:dyDescent="0.3">
      <c r="A3795" s="1">
        <v>44337</v>
      </c>
      <c r="B3795">
        <v>327.01</v>
      </c>
      <c r="C3795">
        <v>219.51</v>
      </c>
      <c r="D3795">
        <v>414.04</v>
      </c>
      <c r="E3795">
        <v>124.36</v>
      </c>
      <c r="F3795">
        <v>62.28</v>
      </c>
      <c r="G3795">
        <v>125.43</v>
      </c>
      <c r="H3795">
        <v>245.17</v>
      </c>
      <c r="L3795" s="1">
        <v>44337</v>
      </c>
      <c r="M3795" s="4">
        <f t="shared" si="119"/>
        <v>236.08364</v>
      </c>
      <c r="N3795" s="4">
        <f t="shared" si="118"/>
        <v>327.01</v>
      </c>
    </row>
    <row r="3796" spans="1:14" x14ac:dyDescent="0.3">
      <c r="A3796" s="1">
        <v>44338</v>
      </c>
      <c r="B3796">
        <v>327.01</v>
      </c>
      <c r="C3796">
        <v>219.51</v>
      </c>
      <c r="D3796">
        <v>414.04</v>
      </c>
      <c r="E3796">
        <v>124.36</v>
      </c>
      <c r="F3796">
        <v>62.28</v>
      </c>
      <c r="G3796">
        <v>125.43</v>
      </c>
      <c r="H3796">
        <v>245.17</v>
      </c>
      <c r="L3796" s="1">
        <v>44338</v>
      </c>
      <c r="M3796" s="4">
        <f t="shared" si="119"/>
        <v>236.08364</v>
      </c>
      <c r="N3796" s="4">
        <f t="shared" si="118"/>
        <v>327.01</v>
      </c>
    </row>
    <row r="3797" spans="1:14" x14ac:dyDescent="0.3">
      <c r="A3797" s="1">
        <v>44339</v>
      </c>
      <c r="B3797">
        <v>327.01</v>
      </c>
      <c r="C3797">
        <v>219.51</v>
      </c>
      <c r="D3797">
        <v>414.04</v>
      </c>
      <c r="E3797">
        <v>124.36</v>
      </c>
      <c r="F3797">
        <v>62.28</v>
      </c>
      <c r="G3797">
        <v>125.43</v>
      </c>
      <c r="H3797">
        <v>245.17</v>
      </c>
      <c r="L3797" s="1">
        <v>44339</v>
      </c>
      <c r="M3797" s="4">
        <f t="shared" si="119"/>
        <v>236.08364</v>
      </c>
      <c r="N3797" s="4">
        <f t="shared" si="118"/>
        <v>327.01</v>
      </c>
    </row>
    <row r="3798" spans="1:14" x14ac:dyDescent="0.3">
      <c r="A3798" s="1">
        <v>44340</v>
      </c>
      <c r="B3798">
        <v>332.51</v>
      </c>
      <c r="C3798">
        <v>223.68</v>
      </c>
      <c r="D3798">
        <v>424.5</v>
      </c>
      <c r="E3798">
        <v>124.48</v>
      </c>
      <c r="F3798">
        <v>63.36</v>
      </c>
      <c r="G3798">
        <v>127.1</v>
      </c>
      <c r="H3798">
        <v>250.78</v>
      </c>
      <c r="L3798" s="1">
        <v>44340</v>
      </c>
      <c r="M3798" s="4">
        <f t="shared" si="119"/>
        <v>240.90468000000001</v>
      </c>
      <c r="N3798" s="4">
        <f t="shared" si="118"/>
        <v>332.51</v>
      </c>
    </row>
    <row r="3799" spans="1:14" x14ac:dyDescent="0.3">
      <c r="A3799" s="1">
        <v>44341</v>
      </c>
      <c r="B3799">
        <v>332.97</v>
      </c>
      <c r="C3799">
        <v>223.91</v>
      </c>
      <c r="D3799">
        <v>425.76</v>
      </c>
      <c r="E3799">
        <v>124.11</v>
      </c>
      <c r="F3799">
        <v>63.92</v>
      </c>
      <c r="G3799">
        <v>126.9</v>
      </c>
      <c r="H3799">
        <v>251.72</v>
      </c>
      <c r="L3799" s="1">
        <v>44341</v>
      </c>
      <c r="M3799" s="4">
        <f t="shared" si="119"/>
        <v>241.31895999999998</v>
      </c>
      <c r="N3799" s="4">
        <f t="shared" si="118"/>
        <v>332.97</v>
      </c>
    </row>
    <row r="3800" spans="1:14" x14ac:dyDescent="0.3">
      <c r="A3800" s="1">
        <v>44342</v>
      </c>
      <c r="B3800">
        <v>334.13</v>
      </c>
      <c r="C3800">
        <v>225.76</v>
      </c>
      <c r="D3800">
        <v>426.9</v>
      </c>
      <c r="E3800">
        <v>123.39</v>
      </c>
      <c r="F3800">
        <v>64</v>
      </c>
      <c r="G3800">
        <v>126.85</v>
      </c>
      <c r="H3800">
        <v>251.49</v>
      </c>
      <c r="L3800" s="1">
        <v>44342</v>
      </c>
      <c r="M3800" s="4">
        <f t="shared" si="119"/>
        <v>242.1155</v>
      </c>
      <c r="N3800" s="4">
        <f t="shared" si="118"/>
        <v>334.13</v>
      </c>
    </row>
    <row r="3801" spans="1:14" x14ac:dyDescent="0.3">
      <c r="A3801" s="1">
        <v>44343</v>
      </c>
      <c r="B3801">
        <v>332.88</v>
      </c>
      <c r="C3801">
        <v>224.79</v>
      </c>
      <c r="D3801">
        <v>428.7</v>
      </c>
      <c r="E3801">
        <v>123.12</v>
      </c>
      <c r="F3801">
        <v>64.75</v>
      </c>
      <c r="G3801">
        <v>125.28</v>
      </c>
      <c r="H3801">
        <v>249.31</v>
      </c>
      <c r="L3801" s="1">
        <v>44343</v>
      </c>
      <c r="M3801" s="4">
        <f t="shared" si="119"/>
        <v>241.81087499999998</v>
      </c>
      <c r="N3801" s="4">
        <f t="shared" si="118"/>
        <v>332.88</v>
      </c>
    </row>
    <row r="3802" spans="1:14" x14ac:dyDescent="0.3">
      <c r="A3802" s="1">
        <v>44344</v>
      </c>
      <c r="B3802">
        <v>333.93</v>
      </c>
      <c r="C3802">
        <v>225.81</v>
      </c>
      <c r="D3802">
        <v>432.68</v>
      </c>
      <c r="E3802">
        <v>123.6</v>
      </c>
      <c r="F3802">
        <v>66.44</v>
      </c>
      <c r="G3802">
        <v>124.61</v>
      </c>
      <c r="H3802">
        <v>249.68</v>
      </c>
      <c r="L3802" s="1">
        <v>44344</v>
      </c>
      <c r="M3802" s="4">
        <f t="shared" si="119"/>
        <v>243.20571999999999</v>
      </c>
      <c r="N3802" s="4">
        <f t="shared" si="118"/>
        <v>333.93</v>
      </c>
    </row>
    <row r="3803" spans="1:14" x14ac:dyDescent="0.3">
      <c r="A3803" s="1">
        <v>44345</v>
      </c>
      <c r="B3803">
        <v>333.93</v>
      </c>
      <c r="C3803">
        <v>225.81</v>
      </c>
      <c r="D3803">
        <v>432.68</v>
      </c>
      <c r="E3803">
        <v>123.6</v>
      </c>
      <c r="F3803">
        <v>66.44</v>
      </c>
      <c r="G3803">
        <v>124.61</v>
      </c>
      <c r="H3803">
        <v>249.68</v>
      </c>
      <c r="L3803" s="1">
        <v>44345</v>
      </c>
      <c r="M3803" s="4">
        <f t="shared" si="119"/>
        <v>243.20571999999999</v>
      </c>
      <c r="N3803" s="4">
        <f t="shared" si="118"/>
        <v>333.93</v>
      </c>
    </row>
    <row r="3804" spans="1:14" x14ac:dyDescent="0.3">
      <c r="A3804" s="1">
        <v>44346</v>
      </c>
      <c r="B3804">
        <v>333.93</v>
      </c>
      <c r="C3804">
        <v>225.81</v>
      </c>
      <c r="D3804">
        <v>432.68</v>
      </c>
      <c r="E3804">
        <v>123.6</v>
      </c>
      <c r="F3804">
        <v>66.44</v>
      </c>
      <c r="G3804">
        <v>124.61</v>
      </c>
      <c r="H3804">
        <v>249.68</v>
      </c>
      <c r="L3804" s="1">
        <v>44346</v>
      </c>
      <c r="M3804" s="4">
        <f t="shared" si="119"/>
        <v>243.20571999999999</v>
      </c>
      <c r="N3804" s="4">
        <f t="shared" si="118"/>
        <v>333.93</v>
      </c>
    </row>
    <row r="3805" spans="1:14" x14ac:dyDescent="0.3">
      <c r="A3805" s="1">
        <v>44347</v>
      </c>
      <c r="B3805">
        <v>333.93</v>
      </c>
      <c r="C3805">
        <v>225.81</v>
      </c>
      <c r="D3805">
        <v>432.68</v>
      </c>
      <c r="E3805">
        <v>123.6</v>
      </c>
      <c r="F3805">
        <v>66.44</v>
      </c>
      <c r="G3805">
        <v>124.61</v>
      </c>
      <c r="H3805">
        <v>249.68</v>
      </c>
      <c r="L3805" s="1">
        <v>44347</v>
      </c>
      <c r="M3805" s="4">
        <f t="shared" si="119"/>
        <v>243.20571999999999</v>
      </c>
      <c r="N3805" s="4">
        <f t="shared" si="118"/>
        <v>333.93</v>
      </c>
    </row>
    <row r="3806" spans="1:14" x14ac:dyDescent="0.3">
      <c r="A3806" s="1">
        <v>44348</v>
      </c>
      <c r="B3806">
        <v>332.82</v>
      </c>
      <c r="C3806">
        <v>225.79</v>
      </c>
      <c r="D3806">
        <v>431.47</v>
      </c>
      <c r="E3806">
        <v>121.57</v>
      </c>
      <c r="F3806">
        <v>67.92</v>
      </c>
      <c r="G3806">
        <v>124.28</v>
      </c>
      <c r="H3806">
        <v>247.4</v>
      </c>
      <c r="L3806" s="1">
        <v>44348</v>
      </c>
      <c r="M3806" s="4">
        <f t="shared" si="119"/>
        <v>242.33146000000002</v>
      </c>
      <c r="N3806" s="4">
        <f t="shared" si="118"/>
        <v>332.82</v>
      </c>
    </row>
    <row r="3807" spans="1:14" x14ac:dyDescent="0.3">
      <c r="A3807" s="1">
        <v>44349</v>
      </c>
      <c r="B3807">
        <v>333.47</v>
      </c>
      <c r="C3807">
        <v>226.68</v>
      </c>
      <c r="D3807">
        <v>434.1</v>
      </c>
      <c r="E3807">
        <v>121.33</v>
      </c>
      <c r="F3807">
        <v>68.2</v>
      </c>
      <c r="G3807">
        <v>125.06</v>
      </c>
      <c r="H3807">
        <v>247.3</v>
      </c>
      <c r="L3807" s="1">
        <v>44349</v>
      </c>
      <c r="M3807" s="4">
        <f t="shared" si="119"/>
        <v>243.33260000000001</v>
      </c>
      <c r="N3807" s="4">
        <f t="shared" si="118"/>
        <v>333.47</v>
      </c>
    </row>
    <row r="3808" spans="1:14" x14ac:dyDescent="0.3">
      <c r="A3808" s="1">
        <v>44350</v>
      </c>
      <c r="B3808">
        <v>330</v>
      </c>
      <c r="C3808">
        <v>223.93</v>
      </c>
      <c r="D3808">
        <v>426.64</v>
      </c>
      <c r="E3808">
        <v>121.7</v>
      </c>
      <c r="F3808">
        <v>67.14</v>
      </c>
      <c r="G3808">
        <v>123.54</v>
      </c>
      <c r="H3808">
        <v>245.71</v>
      </c>
      <c r="L3808" s="1">
        <v>44350</v>
      </c>
      <c r="M3808" s="4">
        <f t="shared" si="119"/>
        <v>240.24907000000002</v>
      </c>
      <c r="N3808" s="4">
        <f t="shared" si="118"/>
        <v>330</v>
      </c>
    </row>
    <row r="3809" spans="1:14" x14ac:dyDescent="0.3">
      <c r="A3809" s="1">
        <v>44351</v>
      </c>
      <c r="B3809">
        <v>335.6</v>
      </c>
      <c r="C3809">
        <v>227.81</v>
      </c>
      <c r="D3809">
        <v>437</v>
      </c>
      <c r="E3809">
        <v>122.09</v>
      </c>
      <c r="F3809">
        <v>69.12</v>
      </c>
      <c r="G3809">
        <v>125.89</v>
      </c>
      <c r="H3809">
        <v>250.79</v>
      </c>
      <c r="L3809" s="1">
        <v>44351</v>
      </c>
      <c r="M3809" s="4">
        <f t="shared" si="119"/>
        <v>244.99956</v>
      </c>
      <c r="N3809" s="4">
        <f t="shared" si="118"/>
        <v>335.6</v>
      </c>
    </row>
    <row r="3810" spans="1:14" x14ac:dyDescent="0.3">
      <c r="A3810" s="1">
        <v>44352</v>
      </c>
      <c r="B3810">
        <v>335.6</v>
      </c>
      <c r="C3810">
        <v>227.81</v>
      </c>
      <c r="D3810">
        <v>437</v>
      </c>
      <c r="E3810">
        <v>122.09</v>
      </c>
      <c r="F3810">
        <v>69.12</v>
      </c>
      <c r="G3810">
        <v>125.89</v>
      </c>
      <c r="H3810">
        <v>250.79</v>
      </c>
      <c r="L3810" s="1">
        <v>44352</v>
      </c>
      <c r="M3810" s="4">
        <f t="shared" si="119"/>
        <v>244.99956</v>
      </c>
      <c r="N3810" s="4">
        <f t="shared" si="118"/>
        <v>335.6</v>
      </c>
    </row>
    <row r="3811" spans="1:14" x14ac:dyDescent="0.3">
      <c r="A3811" s="1">
        <v>44353</v>
      </c>
      <c r="B3811">
        <v>335.6</v>
      </c>
      <c r="C3811">
        <v>227.81</v>
      </c>
      <c r="D3811">
        <v>437</v>
      </c>
      <c r="E3811">
        <v>122.09</v>
      </c>
      <c r="F3811">
        <v>69.12</v>
      </c>
      <c r="G3811">
        <v>125.89</v>
      </c>
      <c r="H3811">
        <v>250.79</v>
      </c>
      <c r="L3811" s="1">
        <v>44353</v>
      </c>
      <c r="M3811" s="4">
        <f t="shared" si="119"/>
        <v>244.99956</v>
      </c>
      <c r="N3811" s="4">
        <f t="shared" si="118"/>
        <v>335.6</v>
      </c>
    </row>
    <row r="3812" spans="1:14" x14ac:dyDescent="0.3">
      <c r="A3812" s="1">
        <v>44354</v>
      </c>
      <c r="B3812">
        <v>336.6</v>
      </c>
      <c r="C3812">
        <v>230.2</v>
      </c>
      <c r="D3812">
        <v>433.6</v>
      </c>
      <c r="E3812">
        <v>122.53</v>
      </c>
      <c r="F3812">
        <v>68.67</v>
      </c>
      <c r="G3812">
        <v>125.9</v>
      </c>
      <c r="H3812">
        <v>253.81</v>
      </c>
      <c r="L3812" s="1">
        <v>44354</v>
      </c>
      <c r="M3812" s="4">
        <f t="shared" si="119"/>
        <v>245.35483500000001</v>
      </c>
      <c r="N3812" s="4">
        <f t="shared" si="118"/>
        <v>336.6</v>
      </c>
    </row>
    <row r="3813" spans="1:14" x14ac:dyDescent="0.3">
      <c r="A3813" s="1">
        <v>44355</v>
      </c>
      <c r="B3813">
        <v>336.76</v>
      </c>
      <c r="C3813">
        <v>230.89</v>
      </c>
      <c r="D3813">
        <v>431.12</v>
      </c>
      <c r="E3813">
        <v>122.15</v>
      </c>
      <c r="F3813">
        <v>68.27</v>
      </c>
      <c r="G3813">
        <v>126.74</v>
      </c>
      <c r="H3813">
        <v>252.57</v>
      </c>
      <c r="L3813" s="1">
        <v>44355</v>
      </c>
      <c r="M3813" s="4">
        <f t="shared" si="119"/>
        <v>244.87913499999999</v>
      </c>
      <c r="N3813" s="4">
        <f t="shared" si="118"/>
        <v>336.76</v>
      </c>
    </row>
    <row r="3814" spans="1:14" x14ac:dyDescent="0.3">
      <c r="A3814" s="1">
        <v>44356</v>
      </c>
      <c r="B3814">
        <v>336.84</v>
      </c>
      <c r="C3814">
        <v>230.07</v>
      </c>
      <c r="D3814">
        <v>429</v>
      </c>
      <c r="E3814">
        <v>123.33</v>
      </c>
      <c r="F3814">
        <v>68.010000000000005</v>
      </c>
      <c r="G3814">
        <v>127.13</v>
      </c>
      <c r="H3814">
        <v>253.59</v>
      </c>
      <c r="L3814" s="1">
        <v>44356</v>
      </c>
      <c r="M3814" s="4">
        <f t="shared" si="119"/>
        <v>244.38000500000001</v>
      </c>
      <c r="N3814" s="4">
        <f t="shared" si="118"/>
        <v>336.84</v>
      </c>
    </row>
    <row r="3815" spans="1:14" x14ac:dyDescent="0.3">
      <c r="A3815" s="1">
        <v>44357</v>
      </c>
      <c r="B3815">
        <v>340.35</v>
      </c>
      <c r="C3815">
        <v>233.39</v>
      </c>
      <c r="D3815">
        <v>433.41</v>
      </c>
      <c r="E3815">
        <v>125.44</v>
      </c>
      <c r="F3815">
        <v>69.03</v>
      </c>
      <c r="G3815">
        <v>126.11</v>
      </c>
      <c r="H3815">
        <v>257.24</v>
      </c>
      <c r="L3815" s="1">
        <v>44357</v>
      </c>
      <c r="M3815" s="4">
        <f t="shared" si="119"/>
        <v>247.224515</v>
      </c>
      <c r="N3815" s="4">
        <f t="shared" si="118"/>
        <v>340.35</v>
      </c>
    </row>
    <row r="3816" spans="1:14" x14ac:dyDescent="0.3">
      <c r="A3816" s="1">
        <v>44358</v>
      </c>
      <c r="B3816">
        <v>341.24</v>
      </c>
      <c r="C3816">
        <v>234.41</v>
      </c>
      <c r="D3816">
        <v>435.6</v>
      </c>
      <c r="E3816">
        <v>124.55</v>
      </c>
      <c r="F3816">
        <v>70.290000000000006</v>
      </c>
      <c r="G3816">
        <v>127.35</v>
      </c>
      <c r="H3816">
        <v>257.89</v>
      </c>
      <c r="L3816" s="1">
        <v>44358</v>
      </c>
      <c r="M3816" s="4">
        <f t="shared" si="119"/>
        <v>248.18514499999998</v>
      </c>
      <c r="N3816" s="4">
        <f t="shared" si="118"/>
        <v>341.24</v>
      </c>
    </row>
    <row r="3817" spans="1:14" x14ac:dyDescent="0.3">
      <c r="A3817" s="1">
        <v>44359</v>
      </c>
      <c r="B3817">
        <v>341.24</v>
      </c>
      <c r="C3817">
        <v>234.41</v>
      </c>
      <c r="D3817">
        <v>435.6</v>
      </c>
      <c r="E3817">
        <v>124.55</v>
      </c>
      <c r="F3817">
        <v>70.290000000000006</v>
      </c>
      <c r="G3817">
        <v>127.35</v>
      </c>
      <c r="H3817">
        <v>257.89</v>
      </c>
      <c r="L3817" s="1">
        <v>44359</v>
      </c>
      <c r="M3817" s="4">
        <f t="shared" si="119"/>
        <v>248.18514499999998</v>
      </c>
      <c r="N3817" s="4">
        <f t="shared" si="118"/>
        <v>341.24</v>
      </c>
    </row>
    <row r="3818" spans="1:14" x14ac:dyDescent="0.3">
      <c r="A3818" s="1">
        <v>44360</v>
      </c>
      <c r="B3818">
        <v>341.24</v>
      </c>
      <c r="C3818">
        <v>234.41</v>
      </c>
      <c r="D3818">
        <v>435.6</v>
      </c>
      <c r="E3818">
        <v>124.55</v>
      </c>
      <c r="F3818">
        <v>70.290000000000006</v>
      </c>
      <c r="G3818">
        <v>127.35</v>
      </c>
      <c r="H3818">
        <v>257.89</v>
      </c>
      <c r="L3818" s="1">
        <v>44360</v>
      </c>
      <c r="M3818" s="4">
        <f t="shared" si="119"/>
        <v>248.18514499999998</v>
      </c>
      <c r="N3818" s="4">
        <f t="shared" si="118"/>
        <v>341.24</v>
      </c>
    </row>
    <row r="3819" spans="1:14" x14ac:dyDescent="0.3">
      <c r="A3819" s="1">
        <v>44361</v>
      </c>
      <c r="B3819">
        <v>344.51</v>
      </c>
      <c r="C3819">
        <v>236.44</v>
      </c>
      <c r="D3819">
        <v>441.79</v>
      </c>
      <c r="E3819">
        <v>124.66</v>
      </c>
      <c r="F3819">
        <v>70.11</v>
      </c>
      <c r="G3819">
        <v>130.47999999999999</v>
      </c>
      <c r="H3819">
        <v>259.89</v>
      </c>
      <c r="L3819" s="1">
        <v>44361</v>
      </c>
      <c r="M3819" s="4">
        <f t="shared" si="119"/>
        <v>250.97255500000003</v>
      </c>
      <c r="N3819" s="4">
        <f t="shared" si="118"/>
        <v>344.51</v>
      </c>
    </row>
    <row r="3820" spans="1:14" x14ac:dyDescent="0.3">
      <c r="A3820" s="1">
        <v>44362</v>
      </c>
      <c r="B3820">
        <v>342.26</v>
      </c>
      <c r="C3820">
        <v>234.27</v>
      </c>
      <c r="D3820">
        <v>438.17</v>
      </c>
      <c r="E3820">
        <v>124.7</v>
      </c>
      <c r="F3820">
        <v>69.540000000000006</v>
      </c>
      <c r="G3820">
        <v>129.63999999999999</v>
      </c>
      <c r="H3820">
        <v>258.36</v>
      </c>
      <c r="L3820" s="1">
        <v>44362</v>
      </c>
      <c r="M3820" s="4">
        <f t="shared" si="119"/>
        <v>249.07677000000004</v>
      </c>
      <c r="N3820" s="4">
        <f t="shared" si="118"/>
        <v>342.26</v>
      </c>
    </row>
    <row r="3821" spans="1:14" x14ac:dyDescent="0.3">
      <c r="A3821" s="1">
        <v>44363</v>
      </c>
      <c r="B3821">
        <v>341.01</v>
      </c>
      <c r="C3821">
        <v>233.51</v>
      </c>
      <c r="D3821">
        <v>434.05</v>
      </c>
      <c r="E3821">
        <v>124.22</v>
      </c>
      <c r="F3821">
        <v>66.81</v>
      </c>
      <c r="G3821">
        <v>130.15</v>
      </c>
      <c r="H3821">
        <v>257.38</v>
      </c>
      <c r="L3821" s="1">
        <v>44363</v>
      </c>
      <c r="M3821" s="4">
        <f t="shared" si="119"/>
        <v>247.66040499999997</v>
      </c>
      <c r="N3821" s="4">
        <f t="shared" si="118"/>
        <v>341.01</v>
      </c>
    </row>
    <row r="3822" spans="1:14" x14ac:dyDescent="0.3">
      <c r="A3822" s="1">
        <v>44364</v>
      </c>
      <c r="B3822">
        <v>345.34</v>
      </c>
      <c r="C3822">
        <v>237.35</v>
      </c>
      <c r="D3822">
        <v>438.73</v>
      </c>
      <c r="E3822">
        <v>125.17</v>
      </c>
      <c r="F3822">
        <v>67.930000000000007</v>
      </c>
      <c r="G3822">
        <v>131.79</v>
      </c>
      <c r="H3822">
        <v>260.89999999999998</v>
      </c>
      <c r="L3822" s="1">
        <v>44364</v>
      </c>
      <c r="M3822" s="4">
        <f t="shared" si="119"/>
        <v>250.83346499999999</v>
      </c>
      <c r="N3822" s="4">
        <f t="shared" si="118"/>
        <v>345.34</v>
      </c>
    </row>
    <row r="3823" spans="1:14" x14ac:dyDescent="0.3">
      <c r="A3823" s="1">
        <v>44365</v>
      </c>
      <c r="B3823">
        <v>342.63</v>
      </c>
      <c r="C3823">
        <v>237.22</v>
      </c>
      <c r="D3823">
        <v>428.23</v>
      </c>
      <c r="E3823">
        <v>123.74</v>
      </c>
      <c r="F3823">
        <v>68.27</v>
      </c>
      <c r="G3823">
        <v>130.46</v>
      </c>
      <c r="H3823">
        <v>259.43</v>
      </c>
      <c r="L3823" s="1">
        <v>44365</v>
      </c>
      <c r="M3823" s="4">
        <f t="shared" si="119"/>
        <v>247.66863499999999</v>
      </c>
      <c r="N3823" s="4">
        <f t="shared" si="118"/>
        <v>342.63</v>
      </c>
    </row>
    <row r="3824" spans="1:14" x14ac:dyDescent="0.3">
      <c r="A3824" s="1">
        <v>44366</v>
      </c>
      <c r="B3824">
        <v>342.63</v>
      </c>
      <c r="C3824">
        <v>237.22</v>
      </c>
      <c r="D3824">
        <v>428.23</v>
      </c>
      <c r="E3824">
        <v>123.74</v>
      </c>
      <c r="F3824">
        <v>68.27</v>
      </c>
      <c r="G3824">
        <v>130.46</v>
      </c>
      <c r="H3824">
        <v>259.43</v>
      </c>
      <c r="L3824" s="1">
        <v>44366</v>
      </c>
      <c r="M3824" s="4">
        <f t="shared" si="119"/>
        <v>247.66863499999999</v>
      </c>
      <c r="N3824" s="4">
        <f t="shared" si="118"/>
        <v>342.63</v>
      </c>
    </row>
    <row r="3825" spans="1:14" x14ac:dyDescent="0.3">
      <c r="A3825" s="1">
        <v>44367</v>
      </c>
      <c r="B3825">
        <v>342.63</v>
      </c>
      <c r="C3825">
        <v>237.22</v>
      </c>
      <c r="D3825">
        <v>428.23</v>
      </c>
      <c r="E3825">
        <v>123.74</v>
      </c>
      <c r="F3825">
        <v>68.27</v>
      </c>
      <c r="G3825">
        <v>130.46</v>
      </c>
      <c r="H3825">
        <v>259.43</v>
      </c>
      <c r="L3825" s="1">
        <v>44367</v>
      </c>
      <c r="M3825" s="4">
        <f t="shared" si="119"/>
        <v>247.66863499999999</v>
      </c>
      <c r="N3825" s="4">
        <f t="shared" si="118"/>
        <v>342.63</v>
      </c>
    </row>
    <row r="3826" spans="1:14" x14ac:dyDescent="0.3">
      <c r="A3826" s="1">
        <v>44368</v>
      </c>
      <c r="B3826">
        <v>344.36</v>
      </c>
      <c r="C3826">
        <v>237.41</v>
      </c>
      <c r="D3826">
        <v>429.81</v>
      </c>
      <c r="E3826">
        <v>124.74</v>
      </c>
      <c r="F3826">
        <v>68.739999999999995</v>
      </c>
      <c r="G3826">
        <v>132.30000000000001</v>
      </c>
      <c r="H3826">
        <v>262.63</v>
      </c>
      <c r="L3826" s="1">
        <v>44368</v>
      </c>
      <c r="M3826" s="4">
        <f t="shared" si="119"/>
        <v>248.78437</v>
      </c>
      <c r="N3826" s="4">
        <f t="shared" si="118"/>
        <v>344.36</v>
      </c>
    </row>
    <row r="3827" spans="1:14" x14ac:dyDescent="0.3">
      <c r="A3827" s="1">
        <v>44369</v>
      </c>
      <c r="B3827">
        <v>347.57</v>
      </c>
      <c r="C3827">
        <v>240.54</v>
      </c>
      <c r="D3827">
        <v>431.84</v>
      </c>
      <c r="E3827">
        <v>125.01</v>
      </c>
      <c r="F3827">
        <v>68.64</v>
      </c>
      <c r="G3827">
        <v>133.97999999999999</v>
      </c>
      <c r="H3827">
        <v>265.51</v>
      </c>
      <c r="L3827" s="1">
        <v>44369</v>
      </c>
      <c r="M3827" s="4">
        <f t="shared" si="119"/>
        <v>250.88382000000001</v>
      </c>
      <c r="N3827" s="4">
        <f t="shared" si="118"/>
        <v>347.57</v>
      </c>
    </row>
    <row r="3828" spans="1:14" x14ac:dyDescent="0.3">
      <c r="A3828" s="1">
        <v>44370</v>
      </c>
      <c r="B3828">
        <v>347.74</v>
      </c>
      <c r="C3828">
        <v>241.68</v>
      </c>
      <c r="D3828">
        <v>433.64</v>
      </c>
      <c r="E3828">
        <v>124.49</v>
      </c>
      <c r="F3828">
        <v>70.25</v>
      </c>
      <c r="G3828">
        <v>133.69999999999999</v>
      </c>
      <c r="H3828">
        <v>265.27499999999998</v>
      </c>
      <c r="L3828" s="1">
        <v>44370</v>
      </c>
      <c r="M3828" s="4">
        <f t="shared" si="119"/>
        <v>251.60412499999998</v>
      </c>
      <c r="N3828" s="4">
        <f t="shared" si="118"/>
        <v>347.74</v>
      </c>
    </row>
    <row r="3829" spans="1:14" x14ac:dyDescent="0.3">
      <c r="A3829" s="1">
        <v>44371</v>
      </c>
      <c r="B3829">
        <v>349.89</v>
      </c>
      <c r="C3829">
        <v>243.57</v>
      </c>
      <c r="D3829">
        <v>441.01</v>
      </c>
      <c r="E3829">
        <v>125.13</v>
      </c>
      <c r="F3829">
        <v>70.069999999999993</v>
      </c>
      <c r="G3829">
        <v>133.41</v>
      </c>
      <c r="H3829">
        <v>266.69</v>
      </c>
      <c r="L3829" s="1">
        <v>44371</v>
      </c>
      <c r="M3829" s="4">
        <f t="shared" si="119"/>
        <v>254.31653500000002</v>
      </c>
      <c r="N3829" s="4">
        <f t="shared" si="118"/>
        <v>349.89</v>
      </c>
    </row>
    <row r="3830" spans="1:14" x14ac:dyDescent="0.3">
      <c r="A3830" s="1">
        <v>44372</v>
      </c>
      <c r="B3830">
        <v>349.46</v>
      </c>
      <c r="C3830">
        <v>243.63</v>
      </c>
      <c r="D3830">
        <v>439.81</v>
      </c>
      <c r="E3830">
        <v>125.7</v>
      </c>
      <c r="F3830">
        <v>71.010000000000005</v>
      </c>
      <c r="G3830">
        <v>133.11000000000001</v>
      </c>
      <c r="H3830">
        <v>265.02</v>
      </c>
      <c r="L3830" s="1">
        <v>44372</v>
      </c>
      <c r="M3830" s="4">
        <f t="shared" si="119"/>
        <v>253.92650500000002</v>
      </c>
      <c r="N3830" s="4">
        <f t="shared" si="118"/>
        <v>349.46</v>
      </c>
    </row>
    <row r="3831" spans="1:14" x14ac:dyDescent="0.3">
      <c r="A3831" s="1">
        <v>44373</v>
      </c>
      <c r="B3831">
        <v>349.46</v>
      </c>
      <c r="C3831">
        <v>243.63</v>
      </c>
      <c r="D3831">
        <v>439.81</v>
      </c>
      <c r="E3831">
        <v>125.7</v>
      </c>
      <c r="F3831">
        <v>71.010000000000005</v>
      </c>
      <c r="G3831">
        <v>133.11000000000001</v>
      </c>
      <c r="H3831">
        <v>265.02</v>
      </c>
      <c r="L3831" s="1">
        <v>44373</v>
      </c>
      <c r="M3831" s="4">
        <f t="shared" si="119"/>
        <v>253.92650500000002</v>
      </c>
      <c r="N3831" s="4">
        <f t="shared" si="118"/>
        <v>349.46</v>
      </c>
    </row>
    <row r="3832" spans="1:14" x14ac:dyDescent="0.3">
      <c r="A3832" s="1">
        <v>44374</v>
      </c>
      <c r="B3832">
        <v>349.46</v>
      </c>
      <c r="C3832">
        <v>243.63</v>
      </c>
      <c r="D3832">
        <v>439.81</v>
      </c>
      <c r="E3832">
        <v>125.7</v>
      </c>
      <c r="F3832">
        <v>71.010000000000005</v>
      </c>
      <c r="G3832">
        <v>133.11000000000001</v>
      </c>
      <c r="H3832">
        <v>265.02</v>
      </c>
      <c r="L3832" s="1">
        <v>44374</v>
      </c>
      <c r="M3832" s="4">
        <f t="shared" si="119"/>
        <v>253.92650500000002</v>
      </c>
      <c r="N3832" s="4">
        <f t="shared" si="118"/>
        <v>349.46</v>
      </c>
    </row>
    <row r="3833" spans="1:14" x14ac:dyDescent="0.3">
      <c r="A3833" s="1">
        <v>44375</v>
      </c>
      <c r="B3833">
        <v>353.71</v>
      </c>
      <c r="C3833">
        <v>246.27</v>
      </c>
      <c r="D3833">
        <v>450.31</v>
      </c>
      <c r="E3833">
        <v>125.89</v>
      </c>
      <c r="F3833">
        <v>72.09</v>
      </c>
      <c r="G3833">
        <v>134.78</v>
      </c>
      <c r="H3833">
        <v>268.72000000000003</v>
      </c>
      <c r="L3833" s="1">
        <v>44375</v>
      </c>
      <c r="M3833" s="4">
        <f t="shared" si="119"/>
        <v>258.04154499999999</v>
      </c>
      <c r="N3833" s="4">
        <f t="shared" si="118"/>
        <v>353.71</v>
      </c>
    </row>
    <row r="3834" spans="1:14" x14ac:dyDescent="0.3">
      <c r="A3834" s="1">
        <v>44376</v>
      </c>
      <c r="B3834">
        <v>354.99</v>
      </c>
      <c r="C3834">
        <v>246.6</v>
      </c>
      <c r="D3834">
        <v>453.84</v>
      </c>
      <c r="E3834">
        <v>126.03</v>
      </c>
      <c r="F3834">
        <v>71.95</v>
      </c>
      <c r="G3834">
        <v>136.33000000000001</v>
      </c>
      <c r="H3834">
        <v>271.39999999999998</v>
      </c>
      <c r="L3834" s="1">
        <v>44376</v>
      </c>
      <c r="M3834" s="4">
        <f t="shared" si="119"/>
        <v>259.483475</v>
      </c>
      <c r="N3834" s="4">
        <f t="shared" si="118"/>
        <v>354.99</v>
      </c>
    </row>
    <row r="3835" spans="1:14" x14ac:dyDescent="0.3">
      <c r="A3835" s="1">
        <v>44377</v>
      </c>
      <c r="B3835">
        <v>354.43</v>
      </c>
      <c r="C3835">
        <v>244.86</v>
      </c>
      <c r="D3835">
        <v>454.22</v>
      </c>
      <c r="E3835">
        <v>125.95</v>
      </c>
      <c r="F3835">
        <v>72.459999999999994</v>
      </c>
      <c r="G3835">
        <v>136.96</v>
      </c>
      <c r="H3835">
        <v>270.89999999999998</v>
      </c>
      <c r="L3835" s="1">
        <v>44377</v>
      </c>
      <c r="M3835" s="4">
        <f t="shared" si="119"/>
        <v>258.97073</v>
      </c>
      <c r="N3835" s="4">
        <f t="shared" si="118"/>
        <v>354.43</v>
      </c>
    </row>
    <row r="3836" spans="1:14" x14ac:dyDescent="0.3">
      <c r="A3836" s="1">
        <v>44378</v>
      </c>
      <c r="B3836">
        <v>354.57</v>
      </c>
      <c r="C3836">
        <v>245.04</v>
      </c>
      <c r="D3836">
        <v>447.71</v>
      </c>
      <c r="E3836">
        <v>127.07</v>
      </c>
      <c r="F3836">
        <v>72.05</v>
      </c>
      <c r="G3836">
        <v>137.27000000000001</v>
      </c>
      <c r="H3836">
        <v>271.60000000000002</v>
      </c>
      <c r="L3836" s="1">
        <v>44378</v>
      </c>
      <c r="M3836" s="4">
        <f t="shared" si="119"/>
        <v>257.67502500000001</v>
      </c>
      <c r="N3836" s="4">
        <f t="shared" si="118"/>
        <v>354.57</v>
      </c>
    </row>
    <row r="3837" spans="1:14" x14ac:dyDescent="0.3">
      <c r="A3837" s="1">
        <v>44379</v>
      </c>
      <c r="B3837">
        <v>358.64</v>
      </c>
      <c r="C3837">
        <v>246.75</v>
      </c>
      <c r="D3837">
        <v>450.44</v>
      </c>
      <c r="E3837">
        <v>128.29</v>
      </c>
      <c r="F3837">
        <v>72.06</v>
      </c>
      <c r="G3837">
        <v>139.96</v>
      </c>
      <c r="H3837">
        <v>277.64999999999998</v>
      </c>
      <c r="L3837" s="1">
        <v>44379</v>
      </c>
      <c r="M3837" s="4">
        <f t="shared" si="119"/>
        <v>260.01303000000001</v>
      </c>
      <c r="N3837" s="4">
        <f t="shared" si="118"/>
        <v>358.64</v>
      </c>
    </row>
    <row r="3838" spans="1:14" x14ac:dyDescent="0.3">
      <c r="A3838" s="1">
        <v>44380</v>
      </c>
      <c r="B3838">
        <v>358.64</v>
      </c>
      <c r="C3838">
        <v>246.75</v>
      </c>
      <c r="D3838">
        <v>450.44</v>
      </c>
      <c r="E3838">
        <v>128.29</v>
      </c>
      <c r="F3838">
        <v>72.06</v>
      </c>
      <c r="G3838">
        <v>139.96</v>
      </c>
      <c r="H3838">
        <v>277.64999999999998</v>
      </c>
      <c r="L3838" s="1">
        <v>44380</v>
      </c>
      <c r="M3838" s="4">
        <f t="shared" si="119"/>
        <v>260.01303000000001</v>
      </c>
      <c r="N3838" s="4">
        <f t="shared" si="118"/>
        <v>358.64</v>
      </c>
    </row>
    <row r="3839" spans="1:14" x14ac:dyDescent="0.3">
      <c r="A3839" s="1">
        <v>44381</v>
      </c>
      <c r="B3839">
        <v>358.64</v>
      </c>
      <c r="C3839">
        <v>246.75</v>
      </c>
      <c r="D3839">
        <v>450.44</v>
      </c>
      <c r="E3839">
        <v>128.29</v>
      </c>
      <c r="F3839">
        <v>72.06</v>
      </c>
      <c r="G3839">
        <v>139.96</v>
      </c>
      <c r="H3839">
        <v>277.64999999999998</v>
      </c>
      <c r="L3839" s="1">
        <v>44381</v>
      </c>
      <c r="M3839" s="4">
        <f t="shared" si="119"/>
        <v>260.01303000000001</v>
      </c>
      <c r="N3839" s="4">
        <f t="shared" si="118"/>
        <v>358.64</v>
      </c>
    </row>
    <row r="3840" spans="1:14" x14ac:dyDescent="0.3">
      <c r="A3840" s="1">
        <v>44382</v>
      </c>
      <c r="B3840">
        <v>358.64</v>
      </c>
      <c r="C3840">
        <v>246.75</v>
      </c>
      <c r="D3840">
        <v>450.44</v>
      </c>
      <c r="E3840">
        <v>128.29</v>
      </c>
      <c r="F3840">
        <v>72.06</v>
      </c>
      <c r="G3840">
        <v>139.96</v>
      </c>
      <c r="H3840">
        <v>277.64999999999998</v>
      </c>
      <c r="L3840" s="1">
        <v>44382</v>
      </c>
      <c r="M3840" s="4">
        <f t="shared" si="119"/>
        <v>260.01303000000001</v>
      </c>
      <c r="N3840" s="4">
        <f t="shared" si="118"/>
        <v>358.64</v>
      </c>
    </row>
    <row r="3841" spans="1:14" x14ac:dyDescent="0.3">
      <c r="A3841" s="1">
        <v>44383</v>
      </c>
      <c r="B3841">
        <v>360.19</v>
      </c>
      <c r="C3841">
        <v>249.32</v>
      </c>
      <c r="D3841">
        <v>449.67</v>
      </c>
      <c r="E3841">
        <v>128.16999999999999</v>
      </c>
      <c r="F3841">
        <v>72.81</v>
      </c>
      <c r="G3841">
        <v>142.02000000000001</v>
      </c>
      <c r="H3841">
        <v>277.66000000000003</v>
      </c>
      <c r="L3841" s="1">
        <v>44383</v>
      </c>
      <c r="M3841" s="4">
        <f t="shared" si="119"/>
        <v>260.90940499999999</v>
      </c>
      <c r="N3841" s="4">
        <f t="shared" si="118"/>
        <v>360.19</v>
      </c>
    </row>
    <row r="3842" spans="1:14" x14ac:dyDescent="0.3">
      <c r="A3842" s="1">
        <v>44384</v>
      </c>
      <c r="B3842">
        <v>360.95</v>
      </c>
      <c r="C3842">
        <v>248.08</v>
      </c>
      <c r="D3842">
        <v>442.86</v>
      </c>
      <c r="E3842">
        <v>128.97999999999999</v>
      </c>
      <c r="F3842">
        <v>75.400000000000006</v>
      </c>
      <c r="G3842">
        <v>144.57</v>
      </c>
      <c r="H3842">
        <v>279.93</v>
      </c>
      <c r="L3842" s="1">
        <v>44384</v>
      </c>
      <c r="M3842" s="4">
        <f t="shared" si="119"/>
        <v>259.3777</v>
      </c>
      <c r="N3842" s="4">
        <f t="shared" ref="N3842:N3905" si="120">B3842</f>
        <v>360.95</v>
      </c>
    </row>
    <row r="3843" spans="1:14" x14ac:dyDescent="0.3">
      <c r="A3843" s="1">
        <v>44385</v>
      </c>
      <c r="B3843">
        <v>358.77</v>
      </c>
      <c r="C3843">
        <v>246.11</v>
      </c>
      <c r="D3843">
        <v>437.17</v>
      </c>
      <c r="E3843">
        <v>128.27000000000001</v>
      </c>
      <c r="F3843">
        <v>75.790000000000006</v>
      </c>
      <c r="G3843">
        <v>143.24</v>
      </c>
      <c r="H3843">
        <v>277.42</v>
      </c>
      <c r="L3843" s="1">
        <v>44385</v>
      </c>
      <c r="M3843" s="4">
        <f t="shared" ref="M3843:M3906" si="121">C3843*0.35+D3843*25%+E3843*15%+F3843*0.05%+G3843*10%+H3843*10%</f>
        <v>256.775395</v>
      </c>
      <c r="N3843" s="4">
        <f t="shared" si="120"/>
        <v>358.77</v>
      </c>
    </row>
    <row r="3844" spans="1:14" x14ac:dyDescent="0.3">
      <c r="A3844" s="1">
        <v>44386</v>
      </c>
      <c r="B3844">
        <v>361.01</v>
      </c>
      <c r="C3844">
        <v>248.34</v>
      </c>
      <c r="D3844">
        <v>444.3</v>
      </c>
      <c r="E3844">
        <v>128.71</v>
      </c>
      <c r="F3844">
        <v>78.19</v>
      </c>
      <c r="G3844">
        <v>145.11000000000001</v>
      </c>
      <c r="H3844">
        <v>277.94</v>
      </c>
      <c r="L3844" s="1">
        <v>44386</v>
      </c>
      <c r="M3844" s="4">
        <f t="shared" si="121"/>
        <v>259.64459499999998</v>
      </c>
      <c r="N3844" s="4">
        <f t="shared" si="120"/>
        <v>361.01</v>
      </c>
    </row>
    <row r="3845" spans="1:14" x14ac:dyDescent="0.3">
      <c r="A3845" s="1">
        <v>44387</v>
      </c>
      <c r="B3845">
        <v>361.01</v>
      </c>
      <c r="C3845">
        <v>248.34</v>
      </c>
      <c r="D3845">
        <v>444.3</v>
      </c>
      <c r="E3845">
        <v>128.71</v>
      </c>
      <c r="F3845">
        <v>78.19</v>
      </c>
      <c r="G3845">
        <v>145.11000000000001</v>
      </c>
      <c r="H3845">
        <v>277.94</v>
      </c>
      <c r="L3845" s="1">
        <v>44387</v>
      </c>
      <c r="M3845" s="4">
        <f t="shared" si="121"/>
        <v>259.64459499999998</v>
      </c>
      <c r="N3845" s="4">
        <f t="shared" si="120"/>
        <v>361.01</v>
      </c>
    </row>
    <row r="3846" spans="1:14" x14ac:dyDescent="0.3">
      <c r="A3846" s="1">
        <v>44388</v>
      </c>
      <c r="B3846">
        <v>361.01</v>
      </c>
      <c r="C3846">
        <v>248.34</v>
      </c>
      <c r="D3846">
        <v>444.3</v>
      </c>
      <c r="E3846">
        <v>128.71</v>
      </c>
      <c r="F3846">
        <v>78.19</v>
      </c>
      <c r="G3846">
        <v>145.11000000000001</v>
      </c>
      <c r="H3846">
        <v>277.94</v>
      </c>
      <c r="L3846" s="1">
        <v>44388</v>
      </c>
      <c r="M3846" s="4">
        <f t="shared" si="121"/>
        <v>259.64459499999998</v>
      </c>
      <c r="N3846" s="4">
        <f t="shared" si="120"/>
        <v>361.01</v>
      </c>
    </row>
    <row r="3847" spans="1:14" x14ac:dyDescent="0.3">
      <c r="A3847" s="1">
        <v>44389</v>
      </c>
      <c r="B3847">
        <v>362.42</v>
      </c>
      <c r="C3847">
        <v>247.38</v>
      </c>
      <c r="D3847">
        <v>450</v>
      </c>
      <c r="E3847">
        <v>128.96</v>
      </c>
      <c r="F3847">
        <v>81.569999999999993</v>
      </c>
      <c r="G3847">
        <v>144.5</v>
      </c>
      <c r="H3847">
        <v>277.32</v>
      </c>
      <c r="L3847" s="1">
        <v>44389</v>
      </c>
      <c r="M3847" s="4">
        <f t="shared" si="121"/>
        <v>260.64978499999995</v>
      </c>
      <c r="N3847" s="4">
        <f t="shared" si="120"/>
        <v>362.42</v>
      </c>
    </row>
    <row r="3848" spans="1:14" x14ac:dyDescent="0.3">
      <c r="A3848" s="1">
        <v>44390</v>
      </c>
      <c r="B3848">
        <v>362.42</v>
      </c>
      <c r="C3848">
        <v>245.87</v>
      </c>
      <c r="D3848">
        <v>448.2</v>
      </c>
      <c r="E3848">
        <v>128.84</v>
      </c>
      <c r="F3848">
        <v>80.53</v>
      </c>
      <c r="G3848">
        <v>145.63999999999999</v>
      </c>
      <c r="H3848">
        <v>280.98</v>
      </c>
      <c r="L3848" s="1">
        <v>44390</v>
      </c>
      <c r="M3848" s="4">
        <f t="shared" si="121"/>
        <v>260.13276499999995</v>
      </c>
      <c r="N3848" s="4">
        <f t="shared" si="120"/>
        <v>362.42</v>
      </c>
    </row>
    <row r="3849" spans="1:14" x14ac:dyDescent="0.3">
      <c r="A3849" s="1">
        <v>44391</v>
      </c>
      <c r="B3849">
        <v>363.07</v>
      </c>
      <c r="C3849">
        <v>243.52</v>
      </c>
      <c r="D3849">
        <v>446.13</v>
      </c>
      <c r="E3849">
        <v>128.72</v>
      </c>
      <c r="F3849">
        <v>78.61</v>
      </c>
      <c r="G3849">
        <v>149.15</v>
      </c>
      <c r="H3849">
        <v>282.51</v>
      </c>
      <c r="L3849" s="1">
        <v>44391</v>
      </c>
      <c r="M3849" s="4">
        <f t="shared" si="121"/>
        <v>259.277805</v>
      </c>
      <c r="N3849" s="4">
        <f t="shared" si="120"/>
        <v>363.07</v>
      </c>
    </row>
    <row r="3850" spans="1:14" x14ac:dyDescent="0.3">
      <c r="A3850" s="1">
        <v>44392</v>
      </c>
      <c r="B3850">
        <v>360.52</v>
      </c>
      <c r="C3850">
        <v>240.83</v>
      </c>
      <c r="D3850">
        <v>436.23</v>
      </c>
      <c r="E3850">
        <v>128.27000000000001</v>
      </c>
      <c r="F3850">
        <v>79.8</v>
      </c>
      <c r="G3850">
        <v>148.47999999999999</v>
      </c>
      <c r="H3850">
        <v>281.02999999999997</v>
      </c>
      <c r="L3850" s="1">
        <v>44392</v>
      </c>
      <c r="M3850" s="4">
        <f t="shared" si="121"/>
        <v>255.57940000000002</v>
      </c>
      <c r="N3850" s="4">
        <f t="shared" si="120"/>
        <v>360.52</v>
      </c>
    </row>
    <row r="3851" spans="1:14" x14ac:dyDescent="0.3">
      <c r="A3851" s="1">
        <v>44393</v>
      </c>
      <c r="B3851">
        <v>357.6</v>
      </c>
      <c r="C3851">
        <v>239.48</v>
      </c>
      <c r="D3851">
        <v>426.75</v>
      </c>
      <c r="E3851">
        <v>128.62</v>
      </c>
      <c r="F3851">
        <v>77.2</v>
      </c>
      <c r="G3851">
        <v>146.38999999999999</v>
      </c>
      <c r="H3851">
        <v>280.75</v>
      </c>
      <c r="L3851" s="1">
        <v>44393</v>
      </c>
      <c r="M3851" s="4">
        <f t="shared" si="121"/>
        <v>252.55110000000002</v>
      </c>
      <c r="N3851" s="4">
        <f t="shared" si="120"/>
        <v>357.6</v>
      </c>
    </row>
    <row r="3852" spans="1:14" x14ac:dyDescent="0.3">
      <c r="A3852" s="1">
        <v>44394</v>
      </c>
      <c r="B3852">
        <v>357.6</v>
      </c>
      <c r="C3852">
        <v>239.48</v>
      </c>
      <c r="D3852">
        <v>426.75</v>
      </c>
      <c r="E3852">
        <v>128.62</v>
      </c>
      <c r="F3852">
        <v>77.2</v>
      </c>
      <c r="G3852">
        <v>146.38999999999999</v>
      </c>
      <c r="H3852">
        <v>280.75</v>
      </c>
      <c r="L3852" s="1">
        <v>44394</v>
      </c>
      <c r="M3852" s="4">
        <f t="shared" si="121"/>
        <v>252.55110000000002</v>
      </c>
      <c r="N3852" s="4">
        <f t="shared" si="120"/>
        <v>357.6</v>
      </c>
    </row>
    <row r="3853" spans="1:14" x14ac:dyDescent="0.3">
      <c r="A3853" s="1">
        <v>44395</v>
      </c>
      <c r="B3853">
        <v>357.6</v>
      </c>
      <c r="C3853">
        <v>239.48</v>
      </c>
      <c r="D3853">
        <v>426.75</v>
      </c>
      <c r="E3853">
        <v>128.62</v>
      </c>
      <c r="F3853">
        <v>77.2</v>
      </c>
      <c r="G3853">
        <v>146.38999999999999</v>
      </c>
      <c r="H3853">
        <v>280.75</v>
      </c>
      <c r="L3853" s="1">
        <v>44395</v>
      </c>
      <c r="M3853" s="4">
        <f t="shared" si="121"/>
        <v>252.55110000000002</v>
      </c>
      <c r="N3853" s="4">
        <f t="shared" si="120"/>
        <v>357.6</v>
      </c>
    </row>
    <row r="3854" spans="1:14" x14ac:dyDescent="0.3">
      <c r="A3854" s="1">
        <v>44396</v>
      </c>
      <c r="B3854">
        <v>354.67</v>
      </c>
      <c r="C3854">
        <v>238.65</v>
      </c>
      <c r="D3854">
        <v>426.32</v>
      </c>
      <c r="E3854">
        <v>127.27</v>
      </c>
      <c r="F3854">
        <v>75.599999999999994</v>
      </c>
      <c r="G3854">
        <v>142.44999999999999</v>
      </c>
      <c r="H3854">
        <v>277.01</v>
      </c>
      <c r="L3854" s="1">
        <v>44396</v>
      </c>
      <c r="M3854" s="4">
        <f t="shared" si="121"/>
        <v>251.18180000000001</v>
      </c>
      <c r="N3854" s="4">
        <f t="shared" si="120"/>
        <v>354.67</v>
      </c>
    </row>
    <row r="3855" spans="1:14" x14ac:dyDescent="0.3">
      <c r="A3855" s="1">
        <v>44397</v>
      </c>
      <c r="B3855">
        <v>358.79</v>
      </c>
      <c r="C3855">
        <v>241.91</v>
      </c>
      <c r="D3855">
        <v>432.13</v>
      </c>
      <c r="E3855">
        <v>128.82</v>
      </c>
      <c r="F3855">
        <v>77.98</v>
      </c>
      <c r="G3855">
        <v>146.15</v>
      </c>
      <c r="H3855">
        <v>279.32</v>
      </c>
      <c r="L3855" s="1">
        <v>44397</v>
      </c>
      <c r="M3855" s="4">
        <f t="shared" si="121"/>
        <v>254.60999000000004</v>
      </c>
      <c r="N3855" s="4">
        <f t="shared" si="120"/>
        <v>358.79</v>
      </c>
    </row>
    <row r="3856" spans="1:14" x14ac:dyDescent="0.3">
      <c r="A3856" s="1">
        <v>44398</v>
      </c>
      <c r="B3856">
        <v>361.56</v>
      </c>
      <c r="C3856">
        <v>243.88</v>
      </c>
      <c r="D3856">
        <v>445.4</v>
      </c>
      <c r="E3856">
        <v>129.03</v>
      </c>
      <c r="F3856">
        <v>81.56</v>
      </c>
      <c r="G3856">
        <v>145.4</v>
      </c>
      <c r="H3856">
        <v>281.39999999999998</v>
      </c>
      <c r="L3856" s="1">
        <v>44398</v>
      </c>
      <c r="M3856" s="4">
        <f t="shared" si="121"/>
        <v>258.78327999999999</v>
      </c>
      <c r="N3856" s="4">
        <f t="shared" si="120"/>
        <v>361.56</v>
      </c>
    </row>
    <row r="3857" spans="1:14" x14ac:dyDescent="0.3">
      <c r="A3857" s="1">
        <v>44399</v>
      </c>
      <c r="B3857">
        <v>363.95</v>
      </c>
      <c r="C3857">
        <v>246.13</v>
      </c>
      <c r="D3857">
        <v>442.77</v>
      </c>
      <c r="E3857">
        <v>129.97999999999999</v>
      </c>
      <c r="F3857">
        <v>81.760000000000005</v>
      </c>
      <c r="G3857">
        <v>146.80000000000001</v>
      </c>
      <c r="H3857">
        <v>286.14</v>
      </c>
      <c r="L3857" s="1">
        <v>44399</v>
      </c>
      <c r="M3857" s="4">
        <f t="shared" si="121"/>
        <v>259.66987999999998</v>
      </c>
      <c r="N3857" s="4">
        <f t="shared" si="120"/>
        <v>363.95</v>
      </c>
    </row>
    <row r="3858" spans="1:14" x14ac:dyDescent="0.3">
      <c r="A3858" s="1">
        <v>44400</v>
      </c>
      <c r="B3858">
        <v>368.2</v>
      </c>
      <c r="C3858">
        <v>251.39</v>
      </c>
      <c r="D3858">
        <v>445.03</v>
      </c>
      <c r="E3858">
        <v>131.47999999999999</v>
      </c>
      <c r="F3858">
        <v>80.34</v>
      </c>
      <c r="G3858">
        <v>148.56</v>
      </c>
      <c r="H3858">
        <v>289.67</v>
      </c>
      <c r="L3858" s="1">
        <v>44400</v>
      </c>
      <c r="M3858" s="4">
        <f t="shared" si="121"/>
        <v>262.82916999999998</v>
      </c>
      <c r="N3858" s="4">
        <f t="shared" si="120"/>
        <v>368.2</v>
      </c>
    </row>
    <row r="3859" spans="1:14" x14ac:dyDescent="0.3">
      <c r="A3859" s="1">
        <v>44401</v>
      </c>
      <c r="B3859">
        <v>368.2</v>
      </c>
      <c r="C3859">
        <v>251.39</v>
      </c>
      <c r="D3859">
        <v>445.03</v>
      </c>
      <c r="E3859">
        <v>131.47999999999999</v>
      </c>
      <c r="F3859">
        <v>80.34</v>
      </c>
      <c r="G3859">
        <v>148.56</v>
      </c>
      <c r="H3859">
        <v>289.67</v>
      </c>
      <c r="L3859" s="1">
        <v>44401</v>
      </c>
      <c r="M3859" s="4">
        <f t="shared" si="121"/>
        <v>262.82916999999998</v>
      </c>
      <c r="N3859" s="4">
        <f t="shared" si="120"/>
        <v>368.2</v>
      </c>
    </row>
    <row r="3860" spans="1:14" x14ac:dyDescent="0.3">
      <c r="A3860" s="1">
        <v>44402</v>
      </c>
      <c r="B3860">
        <v>368.2</v>
      </c>
      <c r="C3860">
        <v>251.39</v>
      </c>
      <c r="D3860">
        <v>445.03</v>
      </c>
      <c r="E3860">
        <v>131.47999999999999</v>
      </c>
      <c r="F3860">
        <v>80.34</v>
      </c>
      <c r="G3860">
        <v>148.56</v>
      </c>
      <c r="H3860">
        <v>289.67</v>
      </c>
      <c r="L3860" s="1">
        <v>44402</v>
      </c>
      <c r="M3860" s="4">
        <f t="shared" si="121"/>
        <v>262.82916999999998</v>
      </c>
      <c r="N3860" s="4">
        <f t="shared" si="120"/>
        <v>368.2</v>
      </c>
    </row>
    <row r="3861" spans="1:14" x14ac:dyDescent="0.3">
      <c r="A3861" s="1">
        <v>44403</v>
      </c>
      <c r="B3861">
        <v>368.49</v>
      </c>
      <c r="C3861">
        <v>251.16</v>
      </c>
      <c r="D3861">
        <v>445.17</v>
      </c>
      <c r="E3861">
        <v>130.63</v>
      </c>
      <c r="F3861">
        <v>80.459999999999994</v>
      </c>
      <c r="G3861">
        <v>148.99</v>
      </c>
      <c r="H3861">
        <v>289.05</v>
      </c>
      <c r="L3861" s="1">
        <v>44403</v>
      </c>
      <c r="M3861" s="4">
        <f t="shared" si="121"/>
        <v>262.63723000000005</v>
      </c>
      <c r="N3861" s="4">
        <f t="shared" si="120"/>
        <v>368.49</v>
      </c>
    </row>
    <row r="3862" spans="1:14" x14ac:dyDescent="0.3">
      <c r="A3862" s="1">
        <v>44404</v>
      </c>
      <c r="B3862">
        <v>364.43</v>
      </c>
      <c r="C3862">
        <v>247.59</v>
      </c>
      <c r="D3862">
        <v>437</v>
      </c>
      <c r="E3862">
        <v>131.24</v>
      </c>
      <c r="F3862">
        <v>76.84</v>
      </c>
      <c r="G3862">
        <v>146.77000000000001</v>
      </c>
      <c r="H3862">
        <v>286.54000000000002</v>
      </c>
      <c r="L3862" s="1">
        <v>44404</v>
      </c>
      <c r="M3862" s="4">
        <f t="shared" si="121"/>
        <v>258.96192000000002</v>
      </c>
      <c r="N3862" s="4">
        <f t="shared" si="120"/>
        <v>364.43</v>
      </c>
    </row>
    <row r="3863" spans="1:14" x14ac:dyDescent="0.3">
      <c r="A3863" s="1">
        <v>44405</v>
      </c>
      <c r="B3863">
        <v>365.83</v>
      </c>
      <c r="C3863">
        <v>249.91</v>
      </c>
      <c r="D3863">
        <v>444.14</v>
      </c>
      <c r="E3863">
        <v>131.71</v>
      </c>
      <c r="F3863">
        <v>80.13</v>
      </c>
      <c r="G3863">
        <v>144.97999999999999</v>
      </c>
      <c r="H3863">
        <v>286.22000000000003</v>
      </c>
      <c r="L3863" s="1">
        <v>44405</v>
      </c>
      <c r="M3863" s="4">
        <f t="shared" si="121"/>
        <v>261.42006499999997</v>
      </c>
      <c r="N3863" s="4">
        <f t="shared" si="120"/>
        <v>365.83</v>
      </c>
    </row>
    <row r="3864" spans="1:14" x14ac:dyDescent="0.3">
      <c r="A3864" s="1">
        <v>44406</v>
      </c>
      <c r="B3864">
        <v>366.48</v>
      </c>
      <c r="C3864">
        <v>247.27</v>
      </c>
      <c r="D3864">
        <v>453.2</v>
      </c>
      <c r="E3864">
        <v>132.03</v>
      </c>
      <c r="F3864">
        <v>82.69</v>
      </c>
      <c r="G3864">
        <v>145.63999999999999</v>
      </c>
      <c r="H3864">
        <v>286.5</v>
      </c>
      <c r="L3864" s="1">
        <v>44406</v>
      </c>
      <c r="M3864" s="4">
        <f t="shared" si="121"/>
        <v>262.90434499999998</v>
      </c>
      <c r="N3864" s="4">
        <f t="shared" si="120"/>
        <v>366.48</v>
      </c>
    </row>
    <row r="3865" spans="1:14" x14ac:dyDescent="0.3">
      <c r="A3865" s="1">
        <v>44407</v>
      </c>
      <c r="B3865">
        <v>364.57</v>
      </c>
      <c r="C3865">
        <v>241.9</v>
      </c>
      <c r="D3865">
        <v>456.91</v>
      </c>
      <c r="E3865">
        <v>132.15</v>
      </c>
      <c r="F3865">
        <v>83.28</v>
      </c>
      <c r="G3865">
        <v>145.86000000000001</v>
      </c>
      <c r="H3865">
        <v>284.91000000000003</v>
      </c>
      <c r="L3865" s="1">
        <v>44407</v>
      </c>
      <c r="M3865" s="4">
        <f t="shared" si="121"/>
        <v>261.83364</v>
      </c>
      <c r="N3865" s="4">
        <f t="shared" si="120"/>
        <v>364.57</v>
      </c>
    </row>
    <row r="3866" spans="1:14" x14ac:dyDescent="0.3">
      <c r="A3866" s="1">
        <v>44408</v>
      </c>
      <c r="B3866">
        <v>364.57</v>
      </c>
      <c r="C3866">
        <v>241.9</v>
      </c>
      <c r="D3866">
        <v>456.91</v>
      </c>
      <c r="E3866">
        <v>132.15</v>
      </c>
      <c r="F3866">
        <v>83.28</v>
      </c>
      <c r="G3866">
        <v>145.86000000000001</v>
      </c>
      <c r="H3866">
        <v>284.91000000000003</v>
      </c>
      <c r="L3866" s="1">
        <v>44408</v>
      </c>
      <c r="M3866" s="4">
        <f t="shared" si="121"/>
        <v>261.83364</v>
      </c>
      <c r="N3866" s="4">
        <f t="shared" si="120"/>
        <v>364.57</v>
      </c>
    </row>
    <row r="3867" spans="1:14" x14ac:dyDescent="0.3">
      <c r="A3867" s="1">
        <v>44409</v>
      </c>
      <c r="B3867">
        <v>364.57</v>
      </c>
      <c r="C3867">
        <v>241.9</v>
      </c>
      <c r="D3867">
        <v>456.91</v>
      </c>
      <c r="E3867">
        <v>132.15</v>
      </c>
      <c r="F3867">
        <v>83.28</v>
      </c>
      <c r="G3867">
        <v>145.86000000000001</v>
      </c>
      <c r="H3867">
        <v>284.91000000000003</v>
      </c>
      <c r="L3867" s="1">
        <v>44409</v>
      </c>
      <c r="M3867" s="4">
        <f t="shared" si="121"/>
        <v>261.83364</v>
      </c>
      <c r="N3867" s="4">
        <f t="shared" si="120"/>
        <v>364.57</v>
      </c>
    </row>
    <row r="3868" spans="1:14" x14ac:dyDescent="0.3">
      <c r="A3868" s="1">
        <v>44410</v>
      </c>
      <c r="B3868">
        <v>364.6</v>
      </c>
      <c r="C3868">
        <v>241.23</v>
      </c>
      <c r="D3868">
        <v>459.8</v>
      </c>
      <c r="E3868">
        <v>132.33000000000001</v>
      </c>
      <c r="F3868">
        <v>83.38</v>
      </c>
      <c r="G3868">
        <v>145.52000000000001</v>
      </c>
      <c r="H3868">
        <v>284.82</v>
      </c>
      <c r="L3868" s="1">
        <v>44410</v>
      </c>
      <c r="M3868" s="4">
        <f t="shared" si="121"/>
        <v>262.30568999999997</v>
      </c>
      <c r="N3868" s="4">
        <f t="shared" si="120"/>
        <v>364.6</v>
      </c>
    </row>
    <row r="3869" spans="1:14" x14ac:dyDescent="0.3">
      <c r="A3869" s="1">
        <v>44411</v>
      </c>
      <c r="B3869">
        <v>366.81</v>
      </c>
      <c r="C3869">
        <v>242.06</v>
      </c>
      <c r="D3869">
        <v>463.3</v>
      </c>
      <c r="E3869">
        <v>134.16999999999999</v>
      </c>
      <c r="F3869">
        <v>81.83</v>
      </c>
      <c r="G3869">
        <v>147.36000000000001</v>
      </c>
      <c r="H3869">
        <v>287.12</v>
      </c>
      <c r="L3869" s="1">
        <v>44411</v>
      </c>
      <c r="M3869" s="4">
        <f t="shared" si="121"/>
        <v>264.160415</v>
      </c>
      <c r="N3869" s="4">
        <f t="shared" si="120"/>
        <v>366.81</v>
      </c>
    </row>
    <row r="3870" spans="1:14" x14ac:dyDescent="0.3">
      <c r="A3870" s="1">
        <v>44412</v>
      </c>
      <c r="B3870">
        <v>367.34</v>
      </c>
      <c r="C3870">
        <v>243.09</v>
      </c>
      <c r="D3870">
        <v>468.02</v>
      </c>
      <c r="E3870">
        <v>133.6</v>
      </c>
      <c r="F3870">
        <v>85.49</v>
      </c>
      <c r="G3870">
        <v>146.94999999999999</v>
      </c>
      <c r="H3870">
        <v>286.51</v>
      </c>
      <c r="L3870" s="1">
        <v>44412</v>
      </c>
      <c r="M3870" s="4">
        <f t="shared" si="121"/>
        <v>265.51524499999999</v>
      </c>
      <c r="N3870" s="4">
        <f t="shared" si="120"/>
        <v>367.34</v>
      </c>
    </row>
    <row r="3871" spans="1:14" x14ac:dyDescent="0.3">
      <c r="A3871" s="1">
        <v>44413</v>
      </c>
      <c r="B3871">
        <v>369.67</v>
      </c>
      <c r="C3871">
        <v>244.8</v>
      </c>
      <c r="D3871">
        <v>468.1</v>
      </c>
      <c r="E3871">
        <v>133.05000000000001</v>
      </c>
      <c r="F3871">
        <v>85.65</v>
      </c>
      <c r="G3871">
        <v>147.06</v>
      </c>
      <c r="H3871">
        <v>289.52</v>
      </c>
      <c r="L3871" s="1">
        <v>44413</v>
      </c>
      <c r="M3871" s="4">
        <f t="shared" si="121"/>
        <v>266.36332499999997</v>
      </c>
      <c r="N3871" s="4">
        <f t="shared" si="120"/>
        <v>369.67</v>
      </c>
    </row>
    <row r="3872" spans="1:14" x14ac:dyDescent="0.3">
      <c r="A3872" s="1">
        <v>44414</v>
      </c>
      <c r="B3872">
        <v>368.05</v>
      </c>
      <c r="C3872">
        <v>242.02</v>
      </c>
      <c r="D3872">
        <v>465.77</v>
      </c>
      <c r="E3872">
        <v>132.94</v>
      </c>
      <c r="F3872">
        <v>86.45</v>
      </c>
      <c r="G3872">
        <v>146.13999999999999</v>
      </c>
      <c r="H3872">
        <v>289.45999999999998</v>
      </c>
      <c r="L3872" s="1">
        <v>44414</v>
      </c>
      <c r="M3872" s="4">
        <f t="shared" si="121"/>
        <v>264.69372499999997</v>
      </c>
      <c r="N3872" s="4">
        <f t="shared" si="120"/>
        <v>368.05</v>
      </c>
    </row>
    <row r="3873" spans="1:14" x14ac:dyDescent="0.3">
      <c r="A3873" s="1">
        <v>44415</v>
      </c>
      <c r="B3873">
        <v>368.05</v>
      </c>
      <c r="C3873">
        <v>242.02</v>
      </c>
      <c r="D3873">
        <v>465.77</v>
      </c>
      <c r="E3873">
        <v>132.94</v>
      </c>
      <c r="F3873">
        <v>86.45</v>
      </c>
      <c r="G3873">
        <v>146.13999999999999</v>
      </c>
      <c r="H3873">
        <v>289.45999999999998</v>
      </c>
      <c r="L3873" s="1">
        <v>44415</v>
      </c>
      <c r="M3873" s="4">
        <f t="shared" si="121"/>
        <v>264.69372499999997</v>
      </c>
      <c r="N3873" s="4">
        <f t="shared" si="120"/>
        <v>368.05</v>
      </c>
    </row>
    <row r="3874" spans="1:14" x14ac:dyDescent="0.3">
      <c r="A3874" s="1">
        <v>44416</v>
      </c>
      <c r="B3874">
        <v>368.05</v>
      </c>
      <c r="C3874">
        <v>242.02</v>
      </c>
      <c r="D3874">
        <v>465.77</v>
      </c>
      <c r="E3874">
        <v>132.94</v>
      </c>
      <c r="F3874">
        <v>86.45</v>
      </c>
      <c r="G3874">
        <v>146.13999999999999</v>
      </c>
      <c r="H3874">
        <v>289.45999999999998</v>
      </c>
      <c r="L3874" s="1">
        <v>44416</v>
      </c>
      <c r="M3874" s="4">
        <f t="shared" si="121"/>
        <v>264.69372499999997</v>
      </c>
      <c r="N3874" s="4">
        <f t="shared" si="120"/>
        <v>368.05</v>
      </c>
    </row>
    <row r="3875" spans="1:14" x14ac:dyDescent="0.3">
      <c r="A3875" s="1">
        <v>44417</v>
      </c>
      <c r="B3875">
        <v>368.73</v>
      </c>
      <c r="C3875">
        <v>242.23</v>
      </c>
      <c r="D3875">
        <v>464.19</v>
      </c>
      <c r="E3875">
        <v>133.44999999999999</v>
      </c>
      <c r="F3875">
        <v>85.72</v>
      </c>
      <c r="G3875">
        <v>146.09</v>
      </c>
      <c r="H3875">
        <v>288.33</v>
      </c>
      <c r="L3875" s="1">
        <v>44417</v>
      </c>
      <c r="M3875" s="4">
        <f t="shared" si="121"/>
        <v>264.33035999999993</v>
      </c>
      <c r="N3875" s="4">
        <f t="shared" si="120"/>
        <v>368.73</v>
      </c>
    </row>
    <row r="3876" spans="1:14" x14ac:dyDescent="0.3">
      <c r="A3876" s="1">
        <v>44418</v>
      </c>
      <c r="B3876">
        <v>366.84</v>
      </c>
      <c r="C3876">
        <v>239.89</v>
      </c>
      <c r="D3876">
        <v>458.8</v>
      </c>
      <c r="E3876">
        <v>133.13999999999999</v>
      </c>
      <c r="F3876">
        <v>85.61</v>
      </c>
      <c r="G3876">
        <v>145.6</v>
      </c>
      <c r="H3876">
        <v>286.44</v>
      </c>
      <c r="L3876" s="1">
        <v>44418</v>
      </c>
      <c r="M3876" s="4">
        <f t="shared" si="121"/>
        <v>261.87930499999999</v>
      </c>
      <c r="N3876" s="4">
        <f t="shared" si="120"/>
        <v>366.84</v>
      </c>
    </row>
    <row r="3877" spans="1:14" x14ac:dyDescent="0.3">
      <c r="A3877" s="1">
        <v>44419</v>
      </c>
      <c r="B3877">
        <v>366.21</v>
      </c>
      <c r="C3877">
        <v>239.72</v>
      </c>
      <c r="D3877">
        <v>457.23</v>
      </c>
      <c r="E3877">
        <v>131.82</v>
      </c>
      <c r="F3877">
        <v>86.49</v>
      </c>
      <c r="G3877">
        <v>145.86000000000001</v>
      </c>
      <c r="H3877">
        <v>286.95</v>
      </c>
      <c r="L3877" s="1">
        <v>44419</v>
      </c>
      <c r="M3877" s="4">
        <f t="shared" si="121"/>
        <v>261.30674500000003</v>
      </c>
      <c r="N3877" s="4">
        <f t="shared" si="120"/>
        <v>366.21</v>
      </c>
    </row>
    <row r="3878" spans="1:14" x14ac:dyDescent="0.3">
      <c r="A3878" s="1">
        <v>44420</v>
      </c>
      <c r="B3878">
        <v>367.53</v>
      </c>
      <c r="C3878">
        <v>241.08</v>
      </c>
      <c r="D3878">
        <v>452.32</v>
      </c>
      <c r="E3878">
        <v>132.86000000000001</v>
      </c>
      <c r="F3878">
        <v>86.86</v>
      </c>
      <c r="G3878">
        <v>148.88999999999999</v>
      </c>
      <c r="H3878">
        <v>289.81</v>
      </c>
      <c r="L3878" s="1">
        <v>44420</v>
      </c>
      <c r="M3878" s="4">
        <f t="shared" si="121"/>
        <v>261.30043000000001</v>
      </c>
      <c r="N3878" s="4">
        <f t="shared" si="120"/>
        <v>367.53</v>
      </c>
    </row>
    <row r="3879" spans="1:14" x14ac:dyDescent="0.3">
      <c r="A3879" s="1">
        <v>44421</v>
      </c>
      <c r="B3879">
        <v>368.82</v>
      </c>
      <c r="C3879">
        <v>241.35</v>
      </c>
      <c r="D3879">
        <v>455.16</v>
      </c>
      <c r="E3879">
        <v>133.69</v>
      </c>
      <c r="F3879">
        <v>86.06</v>
      </c>
      <c r="G3879">
        <v>149.1</v>
      </c>
      <c r="H3879">
        <v>292.85000000000002</v>
      </c>
      <c r="L3879" s="1">
        <v>44421</v>
      </c>
      <c r="M3879" s="4">
        <f t="shared" si="121"/>
        <v>262.55402999999995</v>
      </c>
      <c r="N3879" s="4">
        <f t="shared" si="120"/>
        <v>368.82</v>
      </c>
    </row>
    <row r="3880" spans="1:14" x14ac:dyDescent="0.3">
      <c r="A3880" s="1">
        <v>44422</v>
      </c>
      <c r="B3880">
        <v>368.82</v>
      </c>
      <c r="C3880">
        <v>241.35</v>
      </c>
      <c r="D3880">
        <v>455.16</v>
      </c>
      <c r="E3880">
        <v>133.69</v>
      </c>
      <c r="F3880">
        <v>86.06</v>
      </c>
      <c r="G3880">
        <v>149.1</v>
      </c>
      <c r="H3880">
        <v>292.85000000000002</v>
      </c>
      <c r="L3880" s="1">
        <v>44422</v>
      </c>
      <c r="M3880" s="4">
        <f t="shared" si="121"/>
        <v>262.55402999999995</v>
      </c>
      <c r="N3880" s="4">
        <f t="shared" si="120"/>
        <v>368.82</v>
      </c>
    </row>
    <row r="3881" spans="1:14" x14ac:dyDescent="0.3">
      <c r="A3881" s="1">
        <v>44423</v>
      </c>
      <c r="B3881">
        <v>368.82</v>
      </c>
      <c r="C3881">
        <v>241.35</v>
      </c>
      <c r="D3881">
        <v>455.16</v>
      </c>
      <c r="E3881">
        <v>133.69</v>
      </c>
      <c r="F3881">
        <v>86.06</v>
      </c>
      <c r="G3881">
        <v>149.1</v>
      </c>
      <c r="H3881">
        <v>292.85000000000002</v>
      </c>
      <c r="L3881" s="1">
        <v>44423</v>
      </c>
      <c r="M3881" s="4">
        <f t="shared" si="121"/>
        <v>262.55402999999995</v>
      </c>
      <c r="N3881" s="4">
        <f t="shared" si="120"/>
        <v>368.82</v>
      </c>
    </row>
    <row r="3882" spans="1:14" x14ac:dyDescent="0.3">
      <c r="A3882" s="1">
        <v>44424</v>
      </c>
      <c r="B3882">
        <v>368.98</v>
      </c>
      <c r="C3882">
        <v>239.65</v>
      </c>
      <c r="D3882">
        <v>453.47</v>
      </c>
      <c r="E3882">
        <v>135.21</v>
      </c>
      <c r="F3882">
        <v>82.01</v>
      </c>
      <c r="G3882">
        <v>151.12</v>
      </c>
      <c r="H3882">
        <v>294.60000000000002</v>
      </c>
      <c r="L3882" s="1">
        <v>44424</v>
      </c>
      <c r="M3882" s="4">
        <f t="shared" si="121"/>
        <v>262.13950499999999</v>
      </c>
      <c r="N3882" s="4">
        <f t="shared" si="120"/>
        <v>368.98</v>
      </c>
    </row>
    <row r="3883" spans="1:14" x14ac:dyDescent="0.3">
      <c r="A3883" s="1">
        <v>44425</v>
      </c>
      <c r="B3883">
        <v>365.73</v>
      </c>
      <c r="C3883">
        <v>236.99</v>
      </c>
      <c r="D3883">
        <v>444.69</v>
      </c>
      <c r="E3883">
        <v>136.81</v>
      </c>
      <c r="F3883">
        <v>79.739999999999995</v>
      </c>
      <c r="G3883">
        <v>150.19</v>
      </c>
      <c r="H3883">
        <v>293.08</v>
      </c>
      <c r="L3883" s="1">
        <v>44425</v>
      </c>
      <c r="M3883" s="4">
        <f t="shared" si="121"/>
        <v>259.00737000000004</v>
      </c>
      <c r="N3883" s="4">
        <f t="shared" si="120"/>
        <v>365.73</v>
      </c>
    </row>
    <row r="3884" spans="1:14" x14ac:dyDescent="0.3">
      <c r="A3884" s="1">
        <v>44426</v>
      </c>
      <c r="B3884">
        <v>362.21</v>
      </c>
      <c r="C3884">
        <v>235.8</v>
      </c>
      <c r="D3884">
        <v>438.81</v>
      </c>
      <c r="E3884">
        <v>134.72999999999999</v>
      </c>
      <c r="F3884">
        <v>80.790000000000006</v>
      </c>
      <c r="G3884">
        <v>146.36000000000001</v>
      </c>
      <c r="H3884">
        <v>290.73</v>
      </c>
      <c r="L3884" s="1">
        <v>44426</v>
      </c>
      <c r="M3884" s="4">
        <f t="shared" si="121"/>
        <v>256.191395</v>
      </c>
      <c r="N3884" s="4">
        <f t="shared" si="120"/>
        <v>362.21</v>
      </c>
    </row>
    <row r="3885" spans="1:14" x14ac:dyDescent="0.3">
      <c r="A3885" s="1">
        <v>44427</v>
      </c>
      <c r="B3885">
        <v>363.96</v>
      </c>
      <c r="C3885">
        <v>236.04</v>
      </c>
      <c r="D3885">
        <v>442.41</v>
      </c>
      <c r="E3885">
        <v>135.34</v>
      </c>
      <c r="F3885">
        <v>81.650000000000006</v>
      </c>
      <c r="G3885">
        <v>146.69999999999999</v>
      </c>
      <c r="H3885">
        <v>296.77</v>
      </c>
      <c r="L3885" s="1">
        <v>44427</v>
      </c>
      <c r="M3885" s="4">
        <f t="shared" si="121"/>
        <v>257.905325</v>
      </c>
      <c r="N3885" s="4">
        <f t="shared" si="120"/>
        <v>363.96</v>
      </c>
    </row>
    <row r="3886" spans="1:14" x14ac:dyDescent="0.3">
      <c r="A3886" s="1">
        <v>44428</v>
      </c>
      <c r="B3886">
        <v>367.73</v>
      </c>
      <c r="C3886">
        <v>238.42</v>
      </c>
      <c r="D3886">
        <v>445.73</v>
      </c>
      <c r="E3886">
        <v>136.11000000000001</v>
      </c>
      <c r="F3886">
        <v>81.88</v>
      </c>
      <c r="G3886">
        <v>148.19</v>
      </c>
      <c r="H3886">
        <v>304.36</v>
      </c>
      <c r="L3886" s="1">
        <v>44428</v>
      </c>
      <c r="M3886" s="4">
        <f t="shared" si="121"/>
        <v>260.59194000000002</v>
      </c>
      <c r="N3886" s="4">
        <f t="shared" si="120"/>
        <v>367.73</v>
      </c>
    </row>
    <row r="3887" spans="1:14" x14ac:dyDescent="0.3">
      <c r="A3887" s="1">
        <v>44429</v>
      </c>
      <c r="B3887">
        <v>367.73</v>
      </c>
      <c r="C3887">
        <v>238.42</v>
      </c>
      <c r="D3887">
        <v>445.73</v>
      </c>
      <c r="E3887">
        <v>136.11000000000001</v>
      </c>
      <c r="F3887">
        <v>81.88</v>
      </c>
      <c r="G3887">
        <v>148.19</v>
      </c>
      <c r="H3887">
        <v>304.36</v>
      </c>
      <c r="L3887" s="1">
        <v>44429</v>
      </c>
      <c r="M3887" s="4">
        <f t="shared" si="121"/>
        <v>260.59194000000002</v>
      </c>
      <c r="N3887" s="4">
        <f t="shared" si="120"/>
        <v>367.73</v>
      </c>
    </row>
    <row r="3888" spans="1:14" x14ac:dyDescent="0.3">
      <c r="A3888" s="1">
        <v>44430</v>
      </c>
      <c r="B3888">
        <v>367.73</v>
      </c>
      <c r="C3888">
        <v>238.42</v>
      </c>
      <c r="D3888">
        <v>445.73</v>
      </c>
      <c r="E3888">
        <v>136.11000000000001</v>
      </c>
      <c r="F3888">
        <v>81.88</v>
      </c>
      <c r="G3888">
        <v>148.19</v>
      </c>
      <c r="H3888">
        <v>304.36</v>
      </c>
      <c r="L3888" s="1">
        <v>44430</v>
      </c>
      <c r="M3888" s="4">
        <f t="shared" si="121"/>
        <v>260.59194000000002</v>
      </c>
      <c r="N3888" s="4">
        <f t="shared" si="120"/>
        <v>367.73</v>
      </c>
    </row>
    <row r="3889" spans="1:14" x14ac:dyDescent="0.3">
      <c r="A3889" s="1">
        <v>44431</v>
      </c>
      <c r="B3889">
        <v>373.23</v>
      </c>
      <c r="C3889">
        <v>242.44</v>
      </c>
      <c r="D3889">
        <v>458.28</v>
      </c>
      <c r="E3889">
        <v>136.16</v>
      </c>
      <c r="F3889">
        <v>84.32</v>
      </c>
      <c r="G3889">
        <v>149.71</v>
      </c>
      <c r="H3889">
        <v>304.64999999999998</v>
      </c>
      <c r="L3889" s="1">
        <v>44431</v>
      </c>
      <c r="M3889" s="4">
        <f t="shared" si="121"/>
        <v>265.32615999999996</v>
      </c>
      <c r="N3889" s="4">
        <f t="shared" si="120"/>
        <v>373.23</v>
      </c>
    </row>
    <row r="3890" spans="1:14" x14ac:dyDescent="0.3">
      <c r="A3890" s="1">
        <v>44432</v>
      </c>
      <c r="B3890">
        <v>374.37</v>
      </c>
      <c r="C3890">
        <v>244.33</v>
      </c>
      <c r="D3890">
        <v>458.28</v>
      </c>
      <c r="E3890">
        <v>135.68</v>
      </c>
      <c r="F3890">
        <v>84.94</v>
      </c>
      <c r="G3890">
        <v>149.62</v>
      </c>
      <c r="H3890">
        <v>302.62</v>
      </c>
      <c r="L3890" s="1">
        <v>44432</v>
      </c>
      <c r="M3890" s="4">
        <f t="shared" si="121"/>
        <v>265.70397000000003</v>
      </c>
      <c r="N3890" s="4">
        <f t="shared" si="120"/>
        <v>374.37</v>
      </c>
    </row>
    <row r="3891" spans="1:14" x14ac:dyDescent="0.3">
      <c r="A3891" s="1">
        <v>44433</v>
      </c>
      <c r="B3891">
        <v>374.8</v>
      </c>
      <c r="C3891">
        <v>245.17</v>
      </c>
      <c r="D3891">
        <v>461.77</v>
      </c>
      <c r="E3891">
        <v>135.31</v>
      </c>
      <c r="F3891">
        <v>85.23</v>
      </c>
      <c r="G3891">
        <v>148.36000000000001</v>
      </c>
      <c r="H3891">
        <v>302.01</v>
      </c>
      <c r="L3891" s="1">
        <v>44433</v>
      </c>
      <c r="M3891" s="4">
        <f t="shared" si="121"/>
        <v>266.62811500000004</v>
      </c>
      <c r="N3891" s="4">
        <f t="shared" si="120"/>
        <v>374.8</v>
      </c>
    </row>
    <row r="3892" spans="1:14" x14ac:dyDescent="0.3">
      <c r="A3892" s="1">
        <v>44434</v>
      </c>
      <c r="B3892">
        <v>372.42</v>
      </c>
      <c r="C3892">
        <v>244.72</v>
      </c>
      <c r="D3892">
        <v>462.2</v>
      </c>
      <c r="E3892">
        <v>134.78</v>
      </c>
      <c r="F3892">
        <v>83.4</v>
      </c>
      <c r="G3892">
        <v>147.54</v>
      </c>
      <c r="H3892">
        <v>299.08999999999997</v>
      </c>
      <c r="L3892" s="1">
        <v>44434</v>
      </c>
      <c r="M3892" s="4">
        <f t="shared" si="121"/>
        <v>266.12369999999999</v>
      </c>
      <c r="N3892" s="4">
        <f t="shared" si="120"/>
        <v>372.42</v>
      </c>
    </row>
    <row r="3893" spans="1:14" x14ac:dyDescent="0.3">
      <c r="A3893" s="1">
        <v>44435</v>
      </c>
      <c r="B3893">
        <v>376.04</v>
      </c>
      <c r="C3893">
        <v>248.11</v>
      </c>
      <c r="D3893">
        <v>471.02</v>
      </c>
      <c r="E3893">
        <v>134.63</v>
      </c>
      <c r="F3893">
        <v>85.04</v>
      </c>
      <c r="G3893">
        <v>148.6</v>
      </c>
      <c r="H3893">
        <v>299.72000000000003</v>
      </c>
      <c r="L3893" s="1">
        <v>44435</v>
      </c>
      <c r="M3893" s="4">
        <f t="shared" si="121"/>
        <v>269.66251999999997</v>
      </c>
      <c r="N3893" s="4">
        <f t="shared" si="120"/>
        <v>376.04</v>
      </c>
    </row>
    <row r="3894" spans="1:14" x14ac:dyDescent="0.3">
      <c r="A3894" s="1">
        <v>44436</v>
      </c>
      <c r="B3894">
        <v>376.04</v>
      </c>
      <c r="C3894">
        <v>248.11</v>
      </c>
      <c r="D3894">
        <v>471.02</v>
      </c>
      <c r="E3894">
        <v>134.63</v>
      </c>
      <c r="F3894">
        <v>85.04</v>
      </c>
      <c r="G3894">
        <v>148.6</v>
      </c>
      <c r="H3894">
        <v>299.72000000000003</v>
      </c>
      <c r="L3894" s="1">
        <v>44436</v>
      </c>
      <c r="M3894" s="4">
        <f t="shared" si="121"/>
        <v>269.66251999999997</v>
      </c>
      <c r="N3894" s="4">
        <f t="shared" si="120"/>
        <v>376.04</v>
      </c>
    </row>
    <row r="3895" spans="1:14" x14ac:dyDescent="0.3">
      <c r="A3895" s="1">
        <v>44437</v>
      </c>
      <c r="B3895">
        <v>376.04</v>
      </c>
      <c r="C3895">
        <v>248.11</v>
      </c>
      <c r="D3895">
        <v>471.02</v>
      </c>
      <c r="E3895">
        <v>134.63</v>
      </c>
      <c r="F3895">
        <v>85.04</v>
      </c>
      <c r="G3895">
        <v>148.6</v>
      </c>
      <c r="H3895">
        <v>299.72000000000003</v>
      </c>
      <c r="L3895" s="1">
        <v>44437</v>
      </c>
      <c r="M3895" s="4">
        <f t="shared" si="121"/>
        <v>269.66251999999997</v>
      </c>
      <c r="N3895" s="4">
        <f t="shared" si="120"/>
        <v>376.04</v>
      </c>
    </row>
    <row r="3896" spans="1:14" x14ac:dyDescent="0.3">
      <c r="A3896" s="1">
        <v>44438</v>
      </c>
      <c r="B3896">
        <v>380.26</v>
      </c>
      <c r="C3896">
        <v>250.44</v>
      </c>
      <c r="D3896">
        <v>471.96</v>
      </c>
      <c r="E3896">
        <v>135.38999999999999</v>
      </c>
      <c r="F3896">
        <v>85.62</v>
      </c>
      <c r="G3896">
        <v>153.12</v>
      </c>
      <c r="H3896">
        <v>303.58999999999997</v>
      </c>
      <c r="L3896" s="1">
        <v>44438</v>
      </c>
      <c r="M3896" s="4">
        <f t="shared" si="121"/>
        <v>271.66631000000001</v>
      </c>
      <c r="N3896" s="4">
        <f t="shared" si="120"/>
        <v>380.26</v>
      </c>
    </row>
    <row r="3897" spans="1:14" x14ac:dyDescent="0.3">
      <c r="A3897" s="1">
        <v>44439</v>
      </c>
      <c r="B3897">
        <v>379.95</v>
      </c>
      <c r="C3897">
        <v>249.39</v>
      </c>
      <c r="D3897">
        <v>468.19</v>
      </c>
      <c r="E3897">
        <v>135.21</v>
      </c>
      <c r="F3897">
        <v>85.57</v>
      </c>
      <c r="G3897">
        <v>151.83000000000001</v>
      </c>
      <c r="H3897">
        <v>301.88</v>
      </c>
      <c r="L3897" s="1">
        <v>44439</v>
      </c>
      <c r="M3897" s="4">
        <f t="shared" si="121"/>
        <v>270.02928500000002</v>
      </c>
      <c r="N3897" s="4">
        <f t="shared" si="120"/>
        <v>379.95</v>
      </c>
    </row>
    <row r="3898" spans="1:14" x14ac:dyDescent="0.3">
      <c r="A3898" s="1">
        <v>44440</v>
      </c>
      <c r="B3898">
        <v>380.58</v>
      </c>
      <c r="C3898">
        <v>250.51</v>
      </c>
      <c r="D3898">
        <v>465.64</v>
      </c>
      <c r="E3898">
        <v>135.25</v>
      </c>
      <c r="F3898">
        <v>84.17</v>
      </c>
      <c r="G3898">
        <v>152.51</v>
      </c>
      <c r="H3898">
        <v>301.83</v>
      </c>
      <c r="L3898" s="1">
        <v>44440</v>
      </c>
      <c r="M3898" s="4">
        <f t="shared" si="121"/>
        <v>269.85208499999999</v>
      </c>
      <c r="N3898" s="4">
        <f t="shared" si="120"/>
        <v>380.58</v>
      </c>
    </row>
    <row r="3899" spans="1:14" x14ac:dyDescent="0.3">
      <c r="A3899" s="1">
        <v>44441</v>
      </c>
      <c r="B3899">
        <v>380.4</v>
      </c>
      <c r="C3899">
        <v>250.31</v>
      </c>
      <c r="D3899">
        <v>467.38</v>
      </c>
      <c r="E3899">
        <v>136.69999999999999</v>
      </c>
      <c r="F3899">
        <v>83.62</v>
      </c>
      <c r="G3899">
        <v>153.65</v>
      </c>
      <c r="H3899">
        <v>301.14999999999998</v>
      </c>
      <c r="L3899" s="1">
        <v>44441</v>
      </c>
      <c r="M3899" s="4">
        <f t="shared" si="121"/>
        <v>270.48030999999997</v>
      </c>
      <c r="N3899" s="4">
        <f t="shared" si="120"/>
        <v>380.4</v>
      </c>
    </row>
    <row r="3900" spans="1:14" x14ac:dyDescent="0.3">
      <c r="A3900" s="1">
        <v>44442</v>
      </c>
      <c r="B3900">
        <v>381.57</v>
      </c>
      <c r="C3900">
        <v>251.98</v>
      </c>
      <c r="D3900">
        <v>470.88</v>
      </c>
      <c r="E3900">
        <v>136.85</v>
      </c>
      <c r="F3900">
        <v>82.45</v>
      </c>
      <c r="G3900">
        <v>154.30000000000001</v>
      </c>
      <c r="H3900">
        <v>301.14</v>
      </c>
      <c r="L3900" s="1">
        <v>44442</v>
      </c>
      <c r="M3900" s="4">
        <f t="shared" si="121"/>
        <v>272.02572500000002</v>
      </c>
      <c r="N3900" s="4">
        <f t="shared" si="120"/>
        <v>381.57</v>
      </c>
    </row>
    <row r="3901" spans="1:14" x14ac:dyDescent="0.3">
      <c r="A3901" s="1">
        <v>44443</v>
      </c>
      <c r="B3901">
        <v>381.57</v>
      </c>
      <c r="C3901">
        <v>251.98</v>
      </c>
      <c r="D3901">
        <v>470.88</v>
      </c>
      <c r="E3901">
        <v>136.85</v>
      </c>
      <c r="F3901">
        <v>82.45</v>
      </c>
      <c r="G3901">
        <v>154.30000000000001</v>
      </c>
      <c r="H3901">
        <v>301.14</v>
      </c>
      <c r="L3901" s="1">
        <v>44443</v>
      </c>
      <c r="M3901" s="4">
        <f t="shared" si="121"/>
        <v>272.02572500000002</v>
      </c>
      <c r="N3901" s="4">
        <f t="shared" si="120"/>
        <v>381.57</v>
      </c>
    </row>
    <row r="3902" spans="1:14" x14ac:dyDescent="0.3">
      <c r="A3902" s="1">
        <v>44444</v>
      </c>
      <c r="B3902">
        <v>381.57</v>
      </c>
      <c r="C3902">
        <v>251.98</v>
      </c>
      <c r="D3902">
        <v>470.88</v>
      </c>
      <c r="E3902">
        <v>136.85</v>
      </c>
      <c r="F3902">
        <v>82.45</v>
      </c>
      <c r="G3902">
        <v>154.30000000000001</v>
      </c>
      <c r="H3902">
        <v>301.14</v>
      </c>
      <c r="L3902" s="1">
        <v>44444</v>
      </c>
      <c r="M3902" s="4">
        <f t="shared" si="121"/>
        <v>272.02572500000002</v>
      </c>
      <c r="N3902" s="4">
        <f t="shared" si="120"/>
        <v>381.57</v>
      </c>
    </row>
    <row r="3903" spans="1:14" x14ac:dyDescent="0.3">
      <c r="A3903" s="1">
        <v>44445</v>
      </c>
      <c r="B3903">
        <v>381.57</v>
      </c>
      <c r="C3903">
        <v>251.98</v>
      </c>
      <c r="D3903">
        <v>470.88</v>
      </c>
      <c r="E3903">
        <v>136.85</v>
      </c>
      <c r="F3903">
        <v>82.45</v>
      </c>
      <c r="G3903">
        <v>154.30000000000001</v>
      </c>
      <c r="H3903">
        <v>301.14</v>
      </c>
      <c r="L3903" s="1">
        <v>44445</v>
      </c>
      <c r="M3903" s="4">
        <f t="shared" si="121"/>
        <v>272.02572500000002</v>
      </c>
      <c r="N3903" s="4">
        <f t="shared" si="120"/>
        <v>381.57</v>
      </c>
    </row>
    <row r="3904" spans="1:14" x14ac:dyDescent="0.3">
      <c r="A3904" s="1">
        <v>44446</v>
      </c>
      <c r="B3904">
        <v>382.11</v>
      </c>
      <c r="C3904">
        <v>252.25</v>
      </c>
      <c r="D3904">
        <v>469.15</v>
      </c>
      <c r="E3904">
        <v>136.05000000000001</v>
      </c>
      <c r="F3904">
        <v>85.04</v>
      </c>
      <c r="G3904">
        <v>156.69</v>
      </c>
      <c r="H3904">
        <v>300.18</v>
      </c>
      <c r="L3904" s="1">
        <v>44446</v>
      </c>
      <c r="M3904" s="4">
        <f t="shared" si="121"/>
        <v>271.71202</v>
      </c>
      <c r="N3904" s="4">
        <f t="shared" si="120"/>
        <v>382.11</v>
      </c>
    </row>
    <row r="3905" spans="1:14" x14ac:dyDescent="0.3">
      <c r="A3905" s="1">
        <v>44447</v>
      </c>
      <c r="B3905">
        <v>380.78</v>
      </c>
      <c r="C3905">
        <v>249.77</v>
      </c>
      <c r="D3905">
        <v>463.14</v>
      </c>
      <c r="E3905">
        <v>135.99</v>
      </c>
      <c r="F3905">
        <v>83.98</v>
      </c>
      <c r="G3905">
        <v>155.11000000000001</v>
      </c>
      <c r="H3905">
        <v>300.20999999999998</v>
      </c>
      <c r="L3905" s="1">
        <v>44447</v>
      </c>
      <c r="M3905" s="4">
        <f t="shared" si="121"/>
        <v>269.17698999999999</v>
      </c>
      <c r="N3905" s="4">
        <f t="shared" si="120"/>
        <v>380.78</v>
      </c>
    </row>
    <row r="3906" spans="1:14" x14ac:dyDescent="0.3">
      <c r="A3906" s="1">
        <v>44448</v>
      </c>
      <c r="B3906">
        <v>379.47</v>
      </c>
      <c r="C3906">
        <v>249.42</v>
      </c>
      <c r="D3906">
        <v>464.77</v>
      </c>
      <c r="E3906">
        <v>134.41999999999999</v>
      </c>
      <c r="F3906">
        <v>84.84</v>
      </c>
      <c r="G3906">
        <v>154.07</v>
      </c>
      <c r="H3906">
        <v>297.25</v>
      </c>
      <c r="L3906" s="1">
        <v>44448</v>
      </c>
      <c r="M3906" s="4">
        <f t="shared" si="121"/>
        <v>268.82691999999997</v>
      </c>
      <c r="N3906" s="4">
        <f t="shared" ref="N3906:N3969" si="122">B3906</f>
        <v>379.47</v>
      </c>
    </row>
    <row r="3907" spans="1:14" x14ac:dyDescent="0.3">
      <c r="A3907" s="1">
        <v>44449</v>
      </c>
      <c r="B3907">
        <v>376.59</v>
      </c>
      <c r="C3907">
        <v>247.36</v>
      </c>
      <c r="D3907">
        <v>468.46</v>
      </c>
      <c r="E3907">
        <v>133.19</v>
      </c>
      <c r="F3907">
        <v>85.13</v>
      </c>
      <c r="G3907">
        <v>148.97</v>
      </c>
      <c r="H3907">
        <v>295.70999999999998</v>
      </c>
      <c r="L3907" s="1">
        <v>44449</v>
      </c>
      <c r="M3907" s="4">
        <f t="shared" ref="M3907:M3970" si="123">C3907*0.35+D3907*25%+E3907*15%+F3907*0.05%+G3907*10%+H3907*10%</f>
        <v>268.18006499999996</v>
      </c>
      <c r="N3907" s="4">
        <f t="shared" si="122"/>
        <v>376.59</v>
      </c>
    </row>
    <row r="3908" spans="1:14" x14ac:dyDescent="0.3">
      <c r="A3908" s="1">
        <v>44450</v>
      </c>
      <c r="B3908">
        <v>376.59</v>
      </c>
      <c r="C3908">
        <v>247.36</v>
      </c>
      <c r="D3908">
        <v>468.46</v>
      </c>
      <c r="E3908">
        <v>133.19</v>
      </c>
      <c r="F3908">
        <v>85.13</v>
      </c>
      <c r="G3908">
        <v>148.97</v>
      </c>
      <c r="H3908">
        <v>295.70999999999998</v>
      </c>
      <c r="L3908" s="1">
        <v>44450</v>
      </c>
      <c r="M3908" s="4">
        <f t="shared" si="123"/>
        <v>268.18006499999996</v>
      </c>
      <c r="N3908" s="4">
        <f t="shared" si="122"/>
        <v>376.59</v>
      </c>
    </row>
    <row r="3909" spans="1:14" x14ac:dyDescent="0.3">
      <c r="A3909" s="1">
        <v>44451</v>
      </c>
      <c r="B3909">
        <v>376.59</v>
      </c>
      <c r="C3909">
        <v>247.36</v>
      </c>
      <c r="D3909">
        <v>468.46</v>
      </c>
      <c r="E3909">
        <v>133.19</v>
      </c>
      <c r="F3909">
        <v>85.13</v>
      </c>
      <c r="G3909">
        <v>148.97</v>
      </c>
      <c r="H3909">
        <v>295.70999999999998</v>
      </c>
      <c r="L3909" s="1">
        <v>44451</v>
      </c>
      <c r="M3909" s="4">
        <f t="shared" si="123"/>
        <v>268.18006499999996</v>
      </c>
      <c r="N3909" s="4">
        <f t="shared" si="122"/>
        <v>376.59</v>
      </c>
    </row>
    <row r="3910" spans="1:14" x14ac:dyDescent="0.3">
      <c r="A3910" s="1">
        <v>44452</v>
      </c>
      <c r="B3910">
        <v>376.33</v>
      </c>
      <c r="C3910">
        <v>245.97</v>
      </c>
      <c r="D3910">
        <v>472.95</v>
      </c>
      <c r="E3910">
        <v>132.37</v>
      </c>
      <c r="F3910">
        <v>83.71</v>
      </c>
      <c r="G3910">
        <v>149.55000000000001</v>
      </c>
      <c r="H3910">
        <v>296.99</v>
      </c>
      <c r="L3910" s="1">
        <v>44452</v>
      </c>
      <c r="M3910" s="4">
        <f t="shared" si="123"/>
        <v>268.878355</v>
      </c>
      <c r="N3910" s="4">
        <f t="shared" si="122"/>
        <v>376.33</v>
      </c>
    </row>
    <row r="3911" spans="1:14" x14ac:dyDescent="0.3">
      <c r="A3911" s="1">
        <v>44453</v>
      </c>
      <c r="B3911">
        <v>375.26</v>
      </c>
      <c r="C3911">
        <v>244.94</v>
      </c>
      <c r="D3911">
        <v>472.97</v>
      </c>
      <c r="E3911">
        <v>132.35</v>
      </c>
      <c r="F3911">
        <v>85.85</v>
      </c>
      <c r="G3911">
        <v>148.12</v>
      </c>
      <c r="H3911">
        <v>299.79000000000002</v>
      </c>
      <c r="L3911" s="1">
        <v>44453</v>
      </c>
      <c r="M3911" s="4">
        <f t="shared" si="123"/>
        <v>268.65792499999998</v>
      </c>
      <c r="N3911" s="4">
        <f t="shared" si="122"/>
        <v>375.26</v>
      </c>
    </row>
    <row r="3912" spans="1:14" x14ac:dyDescent="0.3">
      <c r="A3912" s="1">
        <v>44454</v>
      </c>
      <c r="B3912">
        <v>378.05</v>
      </c>
      <c r="C3912">
        <v>247.02</v>
      </c>
      <c r="D3912">
        <v>475.69</v>
      </c>
      <c r="E3912">
        <v>133.21</v>
      </c>
      <c r="F3912">
        <v>87.02</v>
      </c>
      <c r="G3912">
        <v>149.03</v>
      </c>
      <c r="H3912">
        <v>304.82</v>
      </c>
      <c r="L3912" s="1">
        <v>44454</v>
      </c>
      <c r="M3912" s="4">
        <f t="shared" si="123"/>
        <v>270.78951000000001</v>
      </c>
      <c r="N3912" s="4">
        <f t="shared" si="122"/>
        <v>378.05</v>
      </c>
    </row>
    <row r="3913" spans="1:14" x14ac:dyDescent="0.3">
      <c r="A3913" s="1">
        <v>44455</v>
      </c>
      <c r="B3913">
        <v>378.31</v>
      </c>
      <c r="C3913">
        <v>248.09</v>
      </c>
      <c r="D3913">
        <v>476.6</v>
      </c>
      <c r="E3913">
        <v>132.87</v>
      </c>
      <c r="F3913">
        <v>84.1</v>
      </c>
      <c r="G3913">
        <v>148.79</v>
      </c>
      <c r="H3913">
        <v>305.22000000000003</v>
      </c>
      <c r="L3913" s="1">
        <v>44455</v>
      </c>
      <c r="M3913" s="4">
        <f t="shared" si="123"/>
        <v>271.35504999999995</v>
      </c>
      <c r="N3913" s="4">
        <f t="shared" si="122"/>
        <v>378.31</v>
      </c>
    </row>
    <row r="3914" spans="1:14" x14ac:dyDescent="0.3">
      <c r="A3914" s="1">
        <v>44456</v>
      </c>
      <c r="B3914">
        <v>373.83</v>
      </c>
      <c r="C3914">
        <v>246.79</v>
      </c>
      <c r="D3914">
        <v>469</v>
      </c>
      <c r="E3914">
        <v>133</v>
      </c>
      <c r="F3914">
        <v>83.55</v>
      </c>
      <c r="G3914">
        <v>146.06</v>
      </c>
      <c r="H3914">
        <v>299.87</v>
      </c>
      <c r="L3914" s="1">
        <v>44456</v>
      </c>
      <c r="M3914" s="4">
        <f t="shared" si="123"/>
        <v>268.211275</v>
      </c>
      <c r="N3914" s="4">
        <f t="shared" si="122"/>
        <v>373.83</v>
      </c>
    </row>
    <row r="3915" spans="1:14" x14ac:dyDescent="0.3">
      <c r="A3915" s="1">
        <v>44457</v>
      </c>
      <c r="B3915">
        <v>373.83</v>
      </c>
      <c r="C3915">
        <v>246.79</v>
      </c>
      <c r="D3915">
        <v>469</v>
      </c>
      <c r="E3915">
        <v>133</v>
      </c>
      <c r="F3915">
        <v>83.55</v>
      </c>
      <c r="G3915">
        <v>146.06</v>
      </c>
      <c r="H3915">
        <v>299.87</v>
      </c>
      <c r="L3915" s="1">
        <v>44457</v>
      </c>
      <c r="M3915" s="4">
        <f t="shared" si="123"/>
        <v>268.211275</v>
      </c>
      <c r="N3915" s="4">
        <f t="shared" si="122"/>
        <v>373.83</v>
      </c>
    </row>
    <row r="3916" spans="1:14" x14ac:dyDescent="0.3">
      <c r="A3916" s="1">
        <v>44458</v>
      </c>
      <c r="B3916">
        <v>373.83</v>
      </c>
      <c r="C3916">
        <v>246.79</v>
      </c>
      <c r="D3916">
        <v>469</v>
      </c>
      <c r="E3916">
        <v>133</v>
      </c>
      <c r="F3916">
        <v>83.55</v>
      </c>
      <c r="G3916">
        <v>146.06</v>
      </c>
      <c r="H3916">
        <v>299.87</v>
      </c>
      <c r="L3916" s="1">
        <v>44458</v>
      </c>
      <c r="M3916" s="4">
        <f t="shared" si="123"/>
        <v>268.211275</v>
      </c>
      <c r="N3916" s="4">
        <f t="shared" si="122"/>
        <v>373.83</v>
      </c>
    </row>
    <row r="3917" spans="1:14" x14ac:dyDescent="0.3">
      <c r="A3917" s="1">
        <v>44459</v>
      </c>
      <c r="B3917">
        <v>365.7</v>
      </c>
      <c r="C3917">
        <v>241.29</v>
      </c>
      <c r="D3917">
        <v>457.39</v>
      </c>
      <c r="E3917">
        <v>131.15</v>
      </c>
      <c r="F3917">
        <v>79.45</v>
      </c>
      <c r="G3917">
        <v>142.94</v>
      </c>
      <c r="H3917">
        <v>294.3</v>
      </c>
      <c r="L3917" s="1">
        <v>44459</v>
      </c>
      <c r="M3917" s="4">
        <f t="shared" si="123"/>
        <v>262.23522500000001</v>
      </c>
      <c r="N3917" s="4">
        <f t="shared" si="122"/>
        <v>365.7</v>
      </c>
    </row>
    <row r="3918" spans="1:14" x14ac:dyDescent="0.3">
      <c r="A3918" s="1">
        <v>44460</v>
      </c>
      <c r="B3918">
        <v>366.15</v>
      </c>
      <c r="C3918">
        <v>242.09</v>
      </c>
      <c r="D3918">
        <v>458.74</v>
      </c>
      <c r="E3918">
        <v>131.35</v>
      </c>
      <c r="F3918">
        <v>80.75</v>
      </c>
      <c r="G3918">
        <v>143.43</v>
      </c>
      <c r="H3918">
        <v>294.8</v>
      </c>
      <c r="L3918" s="1">
        <v>44460</v>
      </c>
      <c r="M3918" s="4">
        <f t="shared" si="123"/>
        <v>262.98237499999999</v>
      </c>
      <c r="N3918" s="4">
        <f t="shared" si="122"/>
        <v>366.15</v>
      </c>
    </row>
    <row r="3919" spans="1:14" x14ac:dyDescent="0.3">
      <c r="A3919" s="1">
        <v>44461</v>
      </c>
      <c r="B3919">
        <v>369.57</v>
      </c>
      <c r="C3919">
        <v>243.97</v>
      </c>
      <c r="D3919">
        <v>468.26</v>
      </c>
      <c r="E3919">
        <v>131.57</v>
      </c>
      <c r="F3919">
        <v>82.52</v>
      </c>
      <c r="G3919">
        <v>145.85</v>
      </c>
      <c r="H3919">
        <v>298.58</v>
      </c>
      <c r="L3919" s="1">
        <v>44461</v>
      </c>
      <c r="M3919" s="4">
        <f t="shared" si="123"/>
        <v>266.67426</v>
      </c>
      <c r="N3919" s="4">
        <f t="shared" si="122"/>
        <v>369.57</v>
      </c>
    </row>
    <row r="3920" spans="1:14" x14ac:dyDescent="0.3">
      <c r="A3920" s="1">
        <v>44462</v>
      </c>
      <c r="B3920">
        <v>372.98</v>
      </c>
      <c r="C3920">
        <v>247.03</v>
      </c>
      <c r="D3920">
        <v>474.5</v>
      </c>
      <c r="E3920">
        <v>132.52000000000001</v>
      </c>
      <c r="F3920">
        <v>83.65</v>
      </c>
      <c r="G3920">
        <v>146.83000000000001</v>
      </c>
      <c r="H3920">
        <v>299.56</v>
      </c>
      <c r="L3920" s="1">
        <v>44462</v>
      </c>
      <c r="M3920" s="4">
        <f t="shared" si="123"/>
        <v>269.64432499999998</v>
      </c>
      <c r="N3920" s="4">
        <f t="shared" si="122"/>
        <v>372.98</v>
      </c>
    </row>
    <row r="3921" spans="1:14" x14ac:dyDescent="0.3">
      <c r="A3921" s="1">
        <v>44463</v>
      </c>
      <c r="B3921">
        <v>373.33</v>
      </c>
      <c r="C3921">
        <v>248.23</v>
      </c>
      <c r="D3921">
        <v>472.8</v>
      </c>
      <c r="E3921">
        <v>131.97999999999999</v>
      </c>
      <c r="F3921">
        <v>83.09</v>
      </c>
      <c r="G3921">
        <v>146.91999999999999</v>
      </c>
      <c r="H3921">
        <v>299.35000000000002</v>
      </c>
      <c r="L3921" s="1">
        <v>44463</v>
      </c>
      <c r="M3921" s="4">
        <f t="shared" si="123"/>
        <v>269.54604500000005</v>
      </c>
      <c r="N3921" s="4">
        <f t="shared" si="122"/>
        <v>373.33</v>
      </c>
    </row>
    <row r="3922" spans="1:14" x14ac:dyDescent="0.3">
      <c r="A3922" s="1">
        <v>44464</v>
      </c>
      <c r="B3922">
        <v>373.33</v>
      </c>
      <c r="C3922">
        <v>248.23</v>
      </c>
      <c r="D3922">
        <v>472.8</v>
      </c>
      <c r="E3922">
        <v>131.97999999999999</v>
      </c>
      <c r="F3922">
        <v>83.09</v>
      </c>
      <c r="G3922">
        <v>146.91999999999999</v>
      </c>
      <c r="H3922">
        <v>299.35000000000002</v>
      </c>
      <c r="L3922" s="1">
        <v>44464</v>
      </c>
      <c r="M3922" s="4">
        <f t="shared" si="123"/>
        <v>269.54604500000005</v>
      </c>
      <c r="N3922" s="4">
        <f t="shared" si="122"/>
        <v>373.33</v>
      </c>
    </row>
    <row r="3923" spans="1:14" x14ac:dyDescent="0.3">
      <c r="A3923" s="1">
        <v>44465</v>
      </c>
      <c r="B3923">
        <v>373.33</v>
      </c>
      <c r="C3923">
        <v>248.23</v>
      </c>
      <c r="D3923">
        <v>472.8</v>
      </c>
      <c r="E3923">
        <v>131.97999999999999</v>
      </c>
      <c r="F3923">
        <v>83.09</v>
      </c>
      <c r="G3923">
        <v>146.91999999999999</v>
      </c>
      <c r="H3923">
        <v>299.35000000000002</v>
      </c>
      <c r="L3923" s="1">
        <v>44465</v>
      </c>
      <c r="M3923" s="4">
        <f t="shared" si="123"/>
        <v>269.54604500000005</v>
      </c>
      <c r="N3923" s="4">
        <f t="shared" si="122"/>
        <v>373.33</v>
      </c>
    </row>
    <row r="3924" spans="1:14" x14ac:dyDescent="0.3">
      <c r="A3924" s="1">
        <v>44466</v>
      </c>
      <c r="B3924">
        <v>370.35</v>
      </c>
      <c r="C3924">
        <v>245.78</v>
      </c>
      <c r="D3924">
        <v>471.65</v>
      </c>
      <c r="E3924">
        <v>130.1</v>
      </c>
      <c r="F3924">
        <v>83.06</v>
      </c>
      <c r="G3924">
        <v>145.37</v>
      </c>
      <c r="H3924">
        <v>294.17</v>
      </c>
      <c r="L3924" s="1">
        <v>44466</v>
      </c>
      <c r="M3924" s="4">
        <f t="shared" si="123"/>
        <v>267.44602999999995</v>
      </c>
      <c r="N3924" s="4">
        <f t="shared" si="122"/>
        <v>370.35</v>
      </c>
    </row>
    <row r="3925" spans="1:14" x14ac:dyDescent="0.3">
      <c r="A3925" s="1">
        <v>44467</v>
      </c>
      <c r="B3925">
        <v>359.87</v>
      </c>
      <c r="C3925">
        <v>237.44</v>
      </c>
      <c r="D3925">
        <v>453.2</v>
      </c>
      <c r="E3925">
        <v>127.87</v>
      </c>
      <c r="F3925">
        <v>80.36</v>
      </c>
      <c r="G3925">
        <v>141.91</v>
      </c>
      <c r="H3925">
        <v>283.52</v>
      </c>
      <c r="L3925" s="1">
        <v>44467</v>
      </c>
      <c r="M3925" s="4">
        <f t="shared" si="123"/>
        <v>258.16767999999996</v>
      </c>
      <c r="N3925" s="4">
        <f t="shared" si="122"/>
        <v>359.87</v>
      </c>
    </row>
    <row r="3926" spans="1:14" x14ac:dyDescent="0.3">
      <c r="A3926" s="1">
        <v>44468</v>
      </c>
      <c r="B3926">
        <v>359.28</v>
      </c>
      <c r="C3926">
        <v>235.18</v>
      </c>
      <c r="D3926">
        <v>446.05</v>
      </c>
      <c r="E3926">
        <v>128.88</v>
      </c>
      <c r="F3926">
        <v>79.73</v>
      </c>
      <c r="G3926">
        <v>142.83000000000001</v>
      </c>
      <c r="H3926">
        <v>284</v>
      </c>
      <c r="L3926" s="1">
        <v>44468</v>
      </c>
      <c r="M3926" s="4">
        <f t="shared" si="123"/>
        <v>255.88036500000001</v>
      </c>
      <c r="N3926" s="4">
        <f t="shared" si="122"/>
        <v>359.28</v>
      </c>
    </row>
    <row r="3927" spans="1:14" x14ac:dyDescent="0.3">
      <c r="A3927" s="1">
        <v>44469</v>
      </c>
      <c r="B3927">
        <v>357.96</v>
      </c>
      <c r="C3927">
        <v>235.91</v>
      </c>
      <c r="D3927">
        <v>445.87</v>
      </c>
      <c r="E3927">
        <v>127.3</v>
      </c>
      <c r="F3927">
        <v>81.96</v>
      </c>
      <c r="G3927">
        <v>141.5</v>
      </c>
      <c r="H3927">
        <v>281.92</v>
      </c>
      <c r="L3927" s="1">
        <v>44469</v>
      </c>
      <c r="M3927" s="4">
        <f t="shared" si="123"/>
        <v>255.51398</v>
      </c>
      <c r="N3927" s="4">
        <f t="shared" si="122"/>
        <v>357.96</v>
      </c>
    </row>
    <row r="3928" spans="1:14" x14ac:dyDescent="0.3">
      <c r="A3928" s="1">
        <v>44470</v>
      </c>
      <c r="B3928">
        <v>360.18</v>
      </c>
      <c r="C3928">
        <v>238.88</v>
      </c>
      <c r="D3928">
        <v>446.16</v>
      </c>
      <c r="E3928">
        <v>127.33</v>
      </c>
      <c r="F3928">
        <v>81.33</v>
      </c>
      <c r="G3928">
        <v>142.65</v>
      </c>
      <c r="H3928">
        <v>289.10000000000002</v>
      </c>
      <c r="L3928" s="1">
        <v>44470</v>
      </c>
      <c r="M3928" s="4">
        <f t="shared" si="123"/>
        <v>257.463165</v>
      </c>
      <c r="N3928" s="4">
        <f t="shared" si="122"/>
        <v>360.18</v>
      </c>
    </row>
    <row r="3929" spans="1:14" x14ac:dyDescent="0.3">
      <c r="A3929" s="1">
        <v>44471</v>
      </c>
      <c r="B3929">
        <v>360.18</v>
      </c>
      <c r="C3929">
        <v>238.88</v>
      </c>
      <c r="D3929">
        <v>446.16</v>
      </c>
      <c r="E3929">
        <v>127.33</v>
      </c>
      <c r="F3929">
        <v>81.33</v>
      </c>
      <c r="G3929">
        <v>142.65</v>
      </c>
      <c r="H3929">
        <v>289.10000000000002</v>
      </c>
      <c r="L3929" s="1">
        <v>44471</v>
      </c>
      <c r="M3929" s="4">
        <f t="shared" si="123"/>
        <v>257.463165</v>
      </c>
      <c r="N3929" s="4">
        <f t="shared" si="122"/>
        <v>360.18</v>
      </c>
    </row>
    <row r="3930" spans="1:14" x14ac:dyDescent="0.3">
      <c r="A3930" s="1">
        <v>44472</v>
      </c>
      <c r="B3930">
        <v>360.18</v>
      </c>
      <c r="C3930">
        <v>238.88</v>
      </c>
      <c r="D3930">
        <v>446.16</v>
      </c>
      <c r="E3930">
        <v>127.33</v>
      </c>
      <c r="F3930">
        <v>81.33</v>
      </c>
      <c r="G3930">
        <v>142.65</v>
      </c>
      <c r="H3930">
        <v>289.10000000000002</v>
      </c>
      <c r="L3930" s="1">
        <v>44472</v>
      </c>
      <c r="M3930" s="4">
        <f t="shared" si="123"/>
        <v>257.463165</v>
      </c>
      <c r="N3930" s="4">
        <f t="shared" si="122"/>
        <v>360.18</v>
      </c>
    </row>
    <row r="3931" spans="1:14" x14ac:dyDescent="0.3">
      <c r="A3931" s="1">
        <v>44473</v>
      </c>
      <c r="B3931">
        <v>352.62</v>
      </c>
      <c r="C3931">
        <v>231.45</v>
      </c>
      <c r="D3931">
        <v>434.67</v>
      </c>
      <c r="E3931">
        <v>125.39</v>
      </c>
      <c r="F3931">
        <v>78.69</v>
      </c>
      <c r="G3931">
        <v>139.13999999999999</v>
      </c>
      <c r="H3931">
        <v>283.11</v>
      </c>
      <c r="L3931" s="1">
        <v>44473</v>
      </c>
      <c r="M3931" s="4">
        <f t="shared" si="123"/>
        <v>250.74784500000001</v>
      </c>
      <c r="N3931" s="4">
        <f t="shared" si="122"/>
        <v>352.62</v>
      </c>
    </row>
    <row r="3932" spans="1:14" x14ac:dyDescent="0.3">
      <c r="A3932" s="1">
        <v>44474</v>
      </c>
      <c r="B3932">
        <v>357.38</v>
      </c>
      <c r="C3932">
        <v>234.74</v>
      </c>
      <c r="D3932">
        <v>441.25</v>
      </c>
      <c r="E3932">
        <v>126.14</v>
      </c>
      <c r="F3932">
        <v>81.12</v>
      </c>
      <c r="G3932">
        <v>141.11000000000001</v>
      </c>
      <c r="H3932">
        <v>288.76</v>
      </c>
      <c r="L3932" s="1">
        <v>44474</v>
      </c>
      <c r="M3932" s="4">
        <f t="shared" si="123"/>
        <v>254.42005999999998</v>
      </c>
      <c r="N3932" s="4">
        <f t="shared" si="122"/>
        <v>357.38</v>
      </c>
    </row>
    <row r="3933" spans="1:14" x14ac:dyDescent="0.3">
      <c r="A3933" s="1">
        <v>44475</v>
      </c>
      <c r="B3933">
        <v>359.67</v>
      </c>
      <c r="C3933">
        <v>237.13</v>
      </c>
      <c r="D3933">
        <v>442.97</v>
      </c>
      <c r="E3933">
        <v>125.91</v>
      </c>
      <c r="F3933">
        <v>80.040000000000006</v>
      </c>
      <c r="G3933">
        <v>142</v>
      </c>
      <c r="H3933">
        <v>293.11</v>
      </c>
      <c r="L3933" s="1">
        <v>44475</v>
      </c>
      <c r="M3933" s="4">
        <f t="shared" si="123"/>
        <v>256.17552000000001</v>
      </c>
      <c r="N3933" s="4">
        <f t="shared" si="122"/>
        <v>359.67</v>
      </c>
    </row>
    <row r="3934" spans="1:14" x14ac:dyDescent="0.3">
      <c r="A3934" s="1">
        <v>44476</v>
      </c>
      <c r="B3934">
        <v>362.97</v>
      </c>
      <c r="C3934">
        <v>239.98</v>
      </c>
      <c r="D3934">
        <v>448.15</v>
      </c>
      <c r="E3934">
        <v>127.58</v>
      </c>
      <c r="F3934">
        <v>81.7</v>
      </c>
      <c r="G3934">
        <v>143.29</v>
      </c>
      <c r="H3934">
        <v>294.85000000000002</v>
      </c>
      <c r="L3934" s="1">
        <v>44476</v>
      </c>
      <c r="M3934" s="4">
        <f t="shared" si="123"/>
        <v>259.02235000000002</v>
      </c>
      <c r="N3934" s="4">
        <f t="shared" si="122"/>
        <v>362.97</v>
      </c>
    </row>
    <row r="3935" spans="1:14" x14ac:dyDescent="0.3">
      <c r="A3935" s="1">
        <v>44477</v>
      </c>
      <c r="B3935">
        <v>361.16</v>
      </c>
      <c r="C3935">
        <v>238.17</v>
      </c>
      <c r="D3935">
        <v>443.56</v>
      </c>
      <c r="E3935">
        <v>126.94</v>
      </c>
      <c r="F3935">
        <v>80.23</v>
      </c>
      <c r="G3935">
        <v>142.9</v>
      </c>
      <c r="H3935">
        <v>294.85000000000002</v>
      </c>
      <c r="L3935" s="1">
        <v>44477</v>
      </c>
      <c r="M3935" s="4">
        <f t="shared" si="123"/>
        <v>257.105615</v>
      </c>
      <c r="N3935" s="4">
        <f t="shared" si="122"/>
        <v>361.16</v>
      </c>
    </row>
    <row r="3936" spans="1:14" x14ac:dyDescent="0.3">
      <c r="A3936" s="1">
        <v>44478</v>
      </c>
      <c r="B3936">
        <v>361.16</v>
      </c>
      <c r="C3936">
        <v>238.17</v>
      </c>
      <c r="D3936">
        <v>443.56</v>
      </c>
      <c r="E3936">
        <v>126.94</v>
      </c>
      <c r="F3936">
        <v>80.23</v>
      </c>
      <c r="G3936">
        <v>142.9</v>
      </c>
      <c r="H3936">
        <v>294.85000000000002</v>
      </c>
      <c r="L3936" s="1">
        <v>44478</v>
      </c>
      <c r="M3936" s="4">
        <f t="shared" si="123"/>
        <v>257.105615</v>
      </c>
      <c r="N3936" s="4">
        <f t="shared" si="122"/>
        <v>361.16</v>
      </c>
    </row>
    <row r="3937" spans="1:14" x14ac:dyDescent="0.3">
      <c r="A3937" s="1">
        <v>44479</v>
      </c>
      <c r="B3937">
        <v>361.16</v>
      </c>
      <c r="C3937">
        <v>238.17</v>
      </c>
      <c r="D3937">
        <v>443.56</v>
      </c>
      <c r="E3937">
        <v>126.94</v>
      </c>
      <c r="F3937">
        <v>80.23</v>
      </c>
      <c r="G3937">
        <v>142.9</v>
      </c>
      <c r="H3937">
        <v>294.85000000000002</v>
      </c>
      <c r="L3937" s="1">
        <v>44479</v>
      </c>
      <c r="M3937" s="4">
        <f t="shared" si="123"/>
        <v>257.105615</v>
      </c>
      <c r="N3937" s="4">
        <f t="shared" si="122"/>
        <v>361.16</v>
      </c>
    </row>
    <row r="3938" spans="1:14" x14ac:dyDescent="0.3">
      <c r="A3938" s="1">
        <v>44480</v>
      </c>
      <c r="B3938">
        <v>358.39</v>
      </c>
      <c r="C3938">
        <v>235.72</v>
      </c>
      <c r="D3938">
        <v>440.59</v>
      </c>
      <c r="E3938">
        <v>125.95</v>
      </c>
      <c r="F3938">
        <v>80.760000000000005</v>
      </c>
      <c r="G3938">
        <v>142.81</v>
      </c>
      <c r="H3938">
        <v>294.23</v>
      </c>
      <c r="L3938" s="1">
        <v>44480</v>
      </c>
      <c r="M3938" s="4">
        <f t="shared" si="123"/>
        <v>255.28637999999998</v>
      </c>
      <c r="N3938" s="4">
        <f t="shared" si="122"/>
        <v>358.39</v>
      </c>
    </row>
    <row r="3939" spans="1:14" x14ac:dyDescent="0.3">
      <c r="A3939" s="1">
        <v>44481</v>
      </c>
      <c r="B3939">
        <v>357.14</v>
      </c>
      <c r="C3939">
        <v>236.8</v>
      </c>
      <c r="D3939">
        <v>435.09</v>
      </c>
      <c r="E3939">
        <v>125.34</v>
      </c>
      <c r="F3939">
        <v>80.34</v>
      </c>
      <c r="G3939">
        <v>141.51</v>
      </c>
      <c r="H3939">
        <v>292.88</v>
      </c>
      <c r="L3939" s="1">
        <v>44481</v>
      </c>
      <c r="M3939" s="4">
        <f t="shared" si="123"/>
        <v>253.93266999999997</v>
      </c>
      <c r="N3939" s="4">
        <f t="shared" si="122"/>
        <v>357.14</v>
      </c>
    </row>
    <row r="3940" spans="1:14" x14ac:dyDescent="0.3">
      <c r="A3940" s="1">
        <v>44482</v>
      </c>
      <c r="B3940">
        <v>360</v>
      </c>
      <c r="C3940">
        <v>240.31</v>
      </c>
      <c r="D3940">
        <v>437.6</v>
      </c>
      <c r="E3940">
        <v>125.54</v>
      </c>
      <c r="F3940">
        <v>84.1</v>
      </c>
      <c r="G3940">
        <v>140.91</v>
      </c>
      <c r="H3940">
        <v>296.31</v>
      </c>
      <c r="L3940" s="1">
        <v>44482</v>
      </c>
      <c r="M3940" s="4">
        <f t="shared" si="123"/>
        <v>256.10354999999998</v>
      </c>
      <c r="N3940" s="4">
        <f t="shared" si="122"/>
        <v>360</v>
      </c>
    </row>
    <row r="3941" spans="1:14" x14ac:dyDescent="0.3">
      <c r="A3941" s="1">
        <v>44483</v>
      </c>
      <c r="B3941">
        <v>366.63</v>
      </c>
      <c r="C3941">
        <v>243.82</v>
      </c>
      <c r="D3941">
        <v>451.18</v>
      </c>
      <c r="E3941">
        <v>127.34</v>
      </c>
      <c r="F3941">
        <v>84.73</v>
      </c>
      <c r="G3941">
        <v>143.76</v>
      </c>
      <c r="H3941">
        <v>302.75</v>
      </c>
      <c r="L3941" s="1">
        <v>44483</v>
      </c>
      <c r="M3941" s="4">
        <f t="shared" si="123"/>
        <v>261.92636499999998</v>
      </c>
      <c r="N3941" s="4">
        <f t="shared" si="122"/>
        <v>366.63</v>
      </c>
    </row>
    <row r="3942" spans="1:14" x14ac:dyDescent="0.3">
      <c r="A3942" s="1">
        <v>44484</v>
      </c>
      <c r="B3942">
        <v>368.94</v>
      </c>
      <c r="C3942">
        <v>244.76</v>
      </c>
      <c r="D3942">
        <v>454.19</v>
      </c>
      <c r="E3942">
        <v>127.97</v>
      </c>
      <c r="F3942">
        <v>85.84</v>
      </c>
      <c r="G3942">
        <v>144.84</v>
      </c>
      <c r="H3942">
        <v>304.20999999999998</v>
      </c>
      <c r="L3942" s="1">
        <v>44484</v>
      </c>
      <c r="M3942" s="4">
        <f t="shared" si="123"/>
        <v>263.35692000000006</v>
      </c>
      <c r="N3942" s="4">
        <f t="shared" si="122"/>
        <v>368.94</v>
      </c>
    </row>
    <row r="3943" spans="1:14" x14ac:dyDescent="0.3">
      <c r="A3943" s="1">
        <v>44485</v>
      </c>
      <c r="B3943">
        <v>368.94</v>
      </c>
      <c r="C3943">
        <v>244.76</v>
      </c>
      <c r="D3943">
        <v>454.19</v>
      </c>
      <c r="E3943">
        <v>127.97</v>
      </c>
      <c r="F3943">
        <v>85.84</v>
      </c>
      <c r="G3943">
        <v>144.84</v>
      </c>
      <c r="H3943">
        <v>304.20999999999998</v>
      </c>
      <c r="L3943" s="1">
        <v>44485</v>
      </c>
      <c r="M3943" s="4">
        <f t="shared" si="123"/>
        <v>263.35692000000006</v>
      </c>
      <c r="N3943" s="4">
        <f t="shared" si="122"/>
        <v>368.94</v>
      </c>
    </row>
    <row r="3944" spans="1:14" x14ac:dyDescent="0.3">
      <c r="A3944" s="1">
        <v>44486</v>
      </c>
      <c r="B3944">
        <v>368.94</v>
      </c>
      <c r="C3944">
        <v>244.76</v>
      </c>
      <c r="D3944">
        <v>454.19</v>
      </c>
      <c r="E3944">
        <v>127.97</v>
      </c>
      <c r="F3944">
        <v>85.84</v>
      </c>
      <c r="G3944">
        <v>144.84</v>
      </c>
      <c r="H3944">
        <v>304.20999999999998</v>
      </c>
      <c r="L3944" s="1">
        <v>44486</v>
      </c>
      <c r="M3944" s="4">
        <f t="shared" si="123"/>
        <v>263.35692000000006</v>
      </c>
      <c r="N3944" s="4">
        <f t="shared" si="122"/>
        <v>368.94</v>
      </c>
    </row>
    <row r="3945" spans="1:14" x14ac:dyDescent="0.3">
      <c r="A3945" s="1">
        <v>44487</v>
      </c>
      <c r="B3945">
        <v>372.65</v>
      </c>
      <c r="C3945">
        <v>246.6</v>
      </c>
      <c r="D3945">
        <v>457.85</v>
      </c>
      <c r="E3945">
        <v>127.1</v>
      </c>
      <c r="F3945">
        <v>88.36</v>
      </c>
      <c r="G3945">
        <v>146.55000000000001</v>
      </c>
      <c r="H3945">
        <v>307.29000000000002</v>
      </c>
      <c r="L3945" s="1">
        <v>44487</v>
      </c>
      <c r="M3945" s="4">
        <f t="shared" si="123"/>
        <v>265.26567999999997</v>
      </c>
      <c r="N3945" s="4">
        <f t="shared" si="122"/>
        <v>372.65</v>
      </c>
    </row>
    <row r="3946" spans="1:14" x14ac:dyDescent="0.3">
      <c r="A3946" s="1">
        <v>44488</v>
      </c>
      <c r="B3946">
        <v>375.47</v>
      </c>
      <c r="C3946">
        <v>248.61</v>
      </c>
      <c r="D3946">
        <v>463.46</v>
      </c>
      <c r="E3946">
        <v>128.77000000000001</v>
      </c>
      <c r="F3946">
        <v>88.7</v>
      </c>
      <c r="G3946">
        <v>148.76</v>
      </c>
      <c r="H3946">
        <v>308.23</v>
      </c>
      <c r="L3946" s="1">
        <v>44488</v>
      </c>
      <c r="M3946" s="4">
        <f t="shared" si="123"/>
        <v>267.93734999999998</v>
      </c>
      <c r="N3946" s="4">
        <f t="shared" si="122"/>
        <v>375.47</v>
      </c>
    </row>
    <row r="3947" spans="1:14" x14ac:dyDescent="0.3">
      <c r="A3947" s="1">
        <v>44489</v>
      </c>
      <c r="B3947">
        <v>374.98</v>
      </c>
      <c r="C3947">
        <v>247.75</v>
      </c>
      <c r="D3947">
        <v>462.5</v>
      </c>
      <c r="E3947">
        <v>130.61000000000001</v>
      </c>
      <c r="F3947">
        <v>88.88</v>
      </c>
      <c r="G3947">
        <v>149.26</v>
      </c>
      <c r="H3947">
        <v>307.41000000000003</v>
      </c>
      <c r="L3947" s="1">
        <v>44489</v>
      </c>
      <c r="M3947" s="4">
        <f t="shared" si="123"/>
        <v>267.64043999999996</v>
      </c>
      <c r="N3947" s="4">
        <f t="shared" si="122"/>
        <v>374.98</v>
      </c>
    </row>
    <row r="3948" spans="1:14" x14ac:dyDescent="0.3">
      <c r="A3948" s="1">
        <v>44490</v>
      </c>
      <c r="B3948">
        <v>377.27</v>
      </c>
      <c r="C3948">
        <v>249.13</v>
      </c>
      <c r="D3948">
        <v>467.16</v>
      </c>
      <c r="E3948">
        <v>131.13999999999999</v>
      </c>
      <c r="F3948">
        <v>88.11</v>
      </c>
      <c r="G3948">
        <v>149.47999999999999</v>
      </c>
      <c r="H3948">
        <v>310.76</v>
      </c>
      <c r="L3948" s="1">
        <v>44490</v>
      </c>
      <c r="M3948" s="4">
        <f t="shared" si="123"/>
        <v>269.72455500000001</v>
      </c>
      <c r="N3948" s="4">
        <f t="shared" si="122"/>
        <v>377.27</v>
      </c>
    </row>
    <row r="3949" spans="1:14" x14ac:dyDescent="0.3">
      <c r="A3949" s="1">
        <v>44491</v>
      </c>
      <c r="B3949">
        <v>374.1</v>
      </c>
      <c r="C3949">
        <v>243.77</v>
      </c>
      <c r="D3949">
        <v>461.92</v>
      </c>
      <c r="E3949">
        <v>131.66999999999999</v>
      </c>
      <c r="F3949">
        <v>87.85</v>
      </c>
      <c r="G3949">
        <v>148.69</v>
      </c>
      <c r="H3949">
        <v>309.16000000000003</v>
      </c>
      <c r="L3949" s="1">
        <v>44491</v>
      </c>
      <c r="M3949" s="4">
        <f t="shared" si="123"/>
        <v>266.37892500000004</v>
      </c>
      <c r="N3949" s="4">
        <f t="shared" si="122"/>
        <v>374.1</v>
      </c>
    </row>
    <row r="3950" spans="1:14" x14ac:dyDescent="0.3">
      <c r="A3950" s="1">
        <v>44492</v>
      </c>
      <c r="B3950">
        <v>374.1</v>
      </c>
      <c r="C3950">
        <v>243.77</v>
      </c>
      <c r="D3950">
        <v>461.92</v>
      </c>
      <c r="E3950">
        <v>131.66999999999999</v>
      </c>
      <c r="F3950">
        <v>87.85</v>
      </c>
      <c r="G3950">
        <v>148.69</v>
      </c>
      <c r="H3950">
        <v>309.16000000000003</v>
      </c>
      <c r="L3950" s="1">
        <v>44492</v>
      </c>
      <c r="M3950" s="4">
        <f t="shared" si="123"/>
        <v>266.37892500000004</v>
      </c>
      <c r="N3950" s="4">
        <f t="shared" si="122"/>
        <v>374.1</v>
      </c>
    </row>
    <row r="3951" spans="1:14" x14ac:dyDescent="0.3">
      <c r="A3951" s="1">
        <v>44493</v>
      </c>
      <c r="B3951">
        <v>374.1</v>
      </c>
      <c r="C3951">
        <v>243.77</v>
      </c>
      <c r="D3951">
        <v>461.92</v>
      </c>
      <c r="E3951">
        <v>131.66999999999999</v>
      </c>
      <c r="F3951">
        <v>87.85</v>
      </c>
      <c r="G3951">
        <v>148.69</v>
      </c>
      <c r="H3951">
        <v>309.16000000000003</v>
      </c>
      <c r="L3951" s="1">
        <v>44493</v>
      </c>
      <c r="M3951" s="4">
        <f t="shared" si="123"/>
        <v>266.37892500000004</v>
      </c>
      <c r="N3951" s="4">
        <f t="shared" si="122"/>
        <v>374.1</v>
      </c>
    </row>
    <row r="3952" spans="1:14" x14ac:dyDescent="0.3">
      <c r="A3952" s="1">
        <v>44494</v>
      </c>
      <c r="B3952">
        <v>377.93</v>
      </c>
      <c r="C3952">
        <v>244.2</v>
      </c>
      <c r="D3952">
        <v>465.09</v>
      </c>
      <c r="E3952">
        <v>131.83000000000001</v>
      </c>
      <c r="F3952">
        <v>91.26</v>
      </c>
      <c r="G3952">
        <v>148.63999999999999</v>
      </c>
      <c r="H3952">
        <v>308.13</v>
      </c>
      <c r="L3952" s="1">
        <v>44494</v>
      </c>
      <c r="M3952" s="4">
        <f t="shared" si="123"/>
        <v>267.23962999999998</v>
      </c>
      <c r="N3952" s="4">
        <f t="shared" si="122"/>
        <v>377.93</v>
      </c>
    </row>
    <row r="3953" spans="1:14" x14ac:dyDescent="0.3">
      <c r="A3953" s="1">
        <v>44495</v>
      </c>
      <c r="B3953">
        <v>379.12</v>
      </c>
      <c r="C3953">
        <v>243.32</v>
      </c>
      <c r="D3953">
        <v>465.44</v>
      </c>
      <c r="E3953">
        <v>132.47999999999999</v>
      </c>
      <c r="F3953">
        <v>90.52</v>
      </c>
      <c r="G3953">
        <v>149.32</v>
      </c>
      <c r="H3953">
        <v>310.11</v>
      </c>
      <c r="L3953" s="1">
        <v>44495</v>
      </c>
      <c r="M3953" s="4">
        <f t="shared" si="123"/>
        <v>267.38225999999997</v>
      </c>
      <c r="N3953" s="4">
        <f t="shared" si="122"/>
        <v>379.12</v>
      </c>
    </row>
    <row r="3954" spans="1:14" x14ac:dyDescent="0.3">
      <c r="A3954" s="1">
        <v>44496</v>
      </c>
      <c r="B3954">
        <v>380</v>
      </c>
      <c r="C3954">
        <v>241.41</v>
      </c>
      <c r="D3954">
        <v>462.1</v>
      </c>
      <c r="E3954">
        <v>131.43</v>
      </c>
      <c r="F3954">
        <v>90.11</v>
      </c>
      <c r="G3954">
        <v>148.85</v>
      </c>
      <c r="H3954">
        <v>323.17</v>
      </c>
      <c r="L3954" s="1">
        <v>44496</v>
      </c>
      <c r="M3954" s="4">
        <f t="shared" si="123"/>
        <v>266.98005499999999</v>
      </c>
      <c r="N3954" s="4">
        <f t="shared" si="122"/>
        <v>380</v>
      </c>
    </row>
    <row r="3955" spans="1:14" x14ac:dyDescent="0.3">
      <c r="A3955" s="1">
        <v>44497</v>
      </c>
      <c r="B3955">
        <v>384.22</v>
      </c>
      <c r="C3955">
        <v>243.29</v>
      </c>
      <c r="D3955">
        <v>472.52</v>
      </c>
      <c r="E3955">
        <v>132.53</v>
      </c>
      <c r="F3955">
        <v>91.21</v>
      </c>
      <c r="G3955">
        <v>152.57</v>
      </c>
      <c r="H3955">
        <v>324.35000000000002</v>
      </c>
      <c r="L3955" s="1">
        <v>44497</v>
      </c>
      <c r="M3955" s="4">
        <f t="shared" si="123"/>
        <v>270.89860499999998</v>
      </c>
      <c r="N3955" s="4">
        <f t="shared" si="122"/>
        <v>384.22</v>
      </c>
    </row>
    <row r="3956" spans="1:14" x14ac:dyDescent="0.3">
      <c r="A3956" s="1">
        <v>44498</v>
      </c>
      <c r="B3956">
        <v>386.11</v>
      </c>
      <c r="C3956">
        <v>244.47</v>
      </c>
      <c r="D3956">
        <v>474.63</v>
      </c>
      <c r="E3956">
        <v>133.82</v>
      </c>
      <c r="F3956">
        <v>91.91</v>
      </c>
      <c r="G3956">
        <v>149.80000000000001</v>
      </c>
      <c r="H3956">
        <v>331.62</v>
      </c>
      <c r="L3956" s="1">
        <v>44498</v>
      </c>
      <c r="M3956" s="4">
        <f t="shared" si="123"/>
        <v>272.48295499999995</v>
      </c>
      <c r="N3956" s="4">
        <f t="shared" si="122"/>
        <v>386.11</v>
      </c>
    </row>
    <row r="3957" spans="1:14" x14ac:dyDescent="0.3">
      <c r="A3957" s="1">
        <v>44499</v>
      </c>
      <c r="B3957">
        <v>386.11</v>
      </c>
      <c r="C3957">
        <v>244.47</v>
      </c>
      <c r="D3957">
        <v>474.63</v>
      </c>
      <c r="E3957">
        <v>133.82</v>
      </c>
      <c r="F3957">
        <v>91.91</v>
      </c>
      <c r="G3957">
        <v>149.80000000000001</v>
      </c>
      <c r="H3957">
        <v>331.62</v>
      </c>
      <c r="L3957" s="1">
        <v>44499</v>
      </c>
      <c r="M3957" s="4">
        <f t="shared" si="123"/>
        <v>272.48295499999995</v>
      </c>
      <c r="N3957" s="4">
        <f t="shared" si="122"/>
        <v>386.11</v>
      </c>
    </row>
    <row r="3958" spans="1:14" x14ac:dyDescent="0.3">
      <c r="A3958" s="1">
        <v>44500</v>
      </c>
      <c r="B3958">
        <v>386.11</v>
      </c>
      <c r="C3958">
        <v>244.47</v>
      </c>
      <c r="D3958">
        <v>474.63</v>
      </c>
      <c r="E3958">
        <v>133.82</v>
      </c>
      <c r="F3958">
        <v>91.91</v>
      </c>
      <c r="G3958">
        <v>149.80000000000001</v>
      </c>
      <c r="H3958">
        <v>331.62</v>
      </c>
      <c r="L3958" s="1">
        <v>44500</v>
      </c>
      <c r="M3958" s="4">
        <f t="shared" si="123"/>
        <v>272.48295499999995</v>
      </c>
      <c r="N3958" s="4">
        <f t="shared" si="122"/>
        <v>386.11</v>
      </c>
    </row>
    <row r="3959" spans="1:14" x14ac:dyDescent="0.3">
      <c r="A3959" s="1">
        <v>44501</v>
      </c>
      <c r="B3959">
        <v>387.43</v>
      </c>
      <c r="C3959">
        <v>244.46</v>
      </c>
      <c r="D3959">
        <v>482.37</v>
      </c>
      <c r="E3959">
        <v>133.66</v>
      </c>
      <c r="F3959">
        <v>92.16</v>
      </c>
      <c r="G3959">
        <v>148.96</v>
      </c>
      <c r="H3959">
        <v>329.37</v>
      </c>
      <c r="L3959" s="1">
        <v>44501</v>
      </c>
      <c r="M3959" s="4">
        <f t="shared" si="123"/>
        <v>274.08158000000003</v>
      </c>
      <c r="N3959" s="4">
        <f t="shared" si="122"/>
        <v>387.43</v>
      </c>
    </row>
    <row r="3960" spans="1:14" x14ac:dyDescent="0.3">
      <c r="A3960" s="1">
        <v>44502</v>
      </c>
      <c r="B3960">
        <v>389.05</v>
      </c>
      <c r="C3960">
        <v>243.82</v>
      </c>
      <c r="D3960">
        <v>488.37</v>
      </c>
      <c r="E3960">
        <v>134.5</v>
      </c>
      <c r="F3960">
        <v>92.54</v>
      </c>
      <c r="G3960">
        <v>150.02000000000001</v>
      </c>
      <c r="H3960">
        <v>333.13</v>
      </c>
      <c r="L3960" s="1">
        <v>44502</v>
      </c>
      <c r="M3960" s="4">
        <f t="shared" si="123"/>
        <v>275.96577000000002</v>
      </c>
      <c r="N3960" s="4">
        <f t="shared" si="122"/>
        <v>389.05</v>
      </c>
    </row>
    <row r="3961" spans="1:14" x14ac:dyDescent="0.3">
      <c r="A3961" s="1">
        <v>44503</v>
      </c>
      <c r="B3961">
        <v>393.18</v>
      </c>
      <c r="C3961">
        <v>245.27</v>
      </c>
      <c r="D3961">
        <v>494</v>
      </c>
      <c r="E3961">
        <v>135.29</v>
      </c>
      <c r="F3961">
        <v>92.87</v>
      </c>
      <c r="G3961">
        <v>151.49</v>
      </c>
      <c r="H3961">
        <v>334</v>
      </c>
      <c r="L3961" s="1">
        <v>44503</v>
      </c>
      <c r="M3961" s="4">
        <f t="shared" si="123"/>
        <v>278.23343499999999</v>
      </c>
      <c r="N3961" s="4">
        <f t="shared" si="122"/>
        <v>393.18</v>
      </c>
    </row>
    <row r="3962" spans="1:14" x14ac:dyDescent="0.3">
      <c r="A3962" s="1">
        <v>44504</v>
      </c>
      <c r="B3962">
        <v>398.22</v>
      </c>
      <c r="C3962">
        <v>247.28</v>
      </c>
      <c r="D3962">
        <v>510.62</v>
      </c>
      <c r="E3962">
        <v>134.36000000000001</v>
      </c>
      <c r="F3962">
        <v>94.68</v>
      </c>
      <c r="G3962">
        <v>150.96</v>
      </c>
      <c r="H3962">
        <v>336.44</v>
      </c>
      <c r="L3962" s="1">
        <v>44504</v>
      </c>
      <c r="M3962" s="4">
        <f t="shared" si="123"/>
        <v>283.14434</v>
      </c>
      <c r="N3962" s="4">
        <f t="shared" si="122"/>
        <v>398.22</v>
      </c>
    </row>
    <row r="3963" spans="1:14" x14ac:dyDescent="0.3">
      <c r="A3963" s="1">
        <v>44505</v>
      </c>
      <c r="B3963">
        <v>398.6</v>
      </c>
      <c r="C3963">
        <v>247.89</v>
      </c>
      <c r="D3963">
        <v>516.29</v>
      </c>
      <c r="E3963">
        <v>132.86000000000001</v>
      </c>
      <c r="F3963">
        <v>93.38</v>
      </c>
      <c r="G3963">
        <v>151.28</v>
      </c>
      <c r="H3963">
        <v>336.06</v>
      </c>
      <c r="L3963" s="1">
        <v>44505</v>
      </c>
      <c r="M3963" s="4">
        <f t="shared" si="123"/>
        <v>284.54368999999997</v>
      </c>
      <c r="N3963" s="4">
        <f t="shared" si="122"/>
        <v>398.6</v>
      </c>
    </row>
    <row r="3964" spans="1:14" x14ac:dyDescent="0.3">
      <c r="A3964" s="1">
        <v>44506</v>
      </c>
      <c r="B3964">
        <v>398.6</v>
      </c>
      <c r="C3964">
        <v>247.89</v>
      </c>
      <c r="D3964">
        <v>516.29</v>
      </c>
      <c r="E3964">
        <v>132.86000000000001</v>
      </c>
      <c r="F3964">
        <v>93.38</v>
      </c>
      <c r="G3964">
        <v>151.28</v>
      </c>
      <c r="H3964">
        <v>336.06</v>
      </c>
      <c r="L3964" s="1">
        <v>44506</v>
      </c>
      <c r="M3964" s="4">
        <f t="shared" si="123"/>
        <v>284.54368999999997</v>
      </c>
      <c r="N3964" s="4">
        <f t="shared" si="122"/>
        <v>398.6</v>
      </c>
    </row>
    <row r="3965" spans="1:14" x14ac:dyDescent="0.3">
      <c r="A3965" s="1">
        <v>44507</v>
      </c>
      <c r="B3965">
        <v>398.6</v>
      </c>
      <c r="C3965">
        <v>247.89</v>
      </c>
      <c r="D3965">
        <v>516.29</v>
      </c>
      <c r="E3965">
        <v>132.86000000000001</v>
      </c>
      <c r="F3965">
        <v>93.38</v>
      </c>
      <c r="G3965">
        <v>151.28</v>
      </c>
      <c r="H3965">
        <v>336.06</v>
      </c>
      <c r="L3965" s="1">
        <v>44507</v>
      </c>
      <c r="M3965" s="4">
        <f t="shared" si="123"/>
        <v>284.54368999999997</v>
      </c>
      <c r="N3965" s="4">
        <f t="shared" si="122"/>
        <v>398.6</v>
      </c>
    </row>
    <row r="3966" spans="1:14" x14ac:dyDescent="0.3">
      <c r="A3966" s="1">
        <v>44508</v>
      </c>
      <c r="B3966">
        <v>398.06</v>
      </c>
      <c r="C3966">
        <v>248.95</v>
      </c>
      <c r="D3966">
        <v>523.27</v>
      </c>
      <c r="E3966">
        <v>133.65</v>
      </c>
      <c r="F3966">
        <v>96.31</v>
      </c>
      <c r="G3966">
        <v>150.44</v>
      </c>
      <c r="H3966">
        <v>336.99</v>
      </c>
      <c r="L3966" s="1">
        <v>44508</v>
      </c>
      <c r="M3966" s="4">
        <f t="shared" si="123"/>
        <v>286.78865500000001</v>
      </c>
      <c r="N3966" s="4">
        <f t="shared" si="122"/>
        <v>398.06</v>
      </c>
    </row>
    <row r="3967" spans="1:14" x14ac:dyDescent="0.3">
      <c r="A3967" s="1">
        <v>44509</v>
      </c>
      <c r="B3967">
        <v>395.32</v>
      </c>
      <c r="C3967">
        <v>248.76</v>
      </c>
      <c r="D3967">
        <v>523.27</v>
      </c>
      <c r="E3967">
        <v>133.16</v>
      </c>
      <c r="F3967">
        <v>94.94</v>
      </c>
      <c r="G3967">
        <v>150.81</v>
      </c>
      <c r="H3967">
        <v>335.95</v>
      </c>
      <c r="L3967" s="1">
        <v>44509</v>
      </c>
      <c r="M3967" s="4">
        <f t="shared" si="123"/>
        <v>286.58096999999998</v>
      </c>
      <c r="N3967" s="4">
        <f t="shared" si="122"/>
        <v>395.32</v>
      </c>
    </row>
    <row r="3968" spans="1:14" x14ac:dyDescent="0.3">
      <c r="A3968" s="1">
        <v>44510</v>
      </c>
      <c r="B3968">
        <v>389.51</v>
      </c>
      <c r="C3968">
        <v>242.74</v>
      </c>
      <c r="D3968">
        <v>507.84</v>
      </c>
      <c r="E3968">
        <v>133.54</v>
      </c>
      <c r="F3968">
        <v>92.55</v>
      </c>
      <c r="G3968">
        <v>147.91999999999999</v>
      </c>
      <c r="H3968">
        <v>330.8</v>
      </c>
      <c r="L3968" s="1">
        <v>44510</v>
      </c>
      <c r="M3968" s="4">
        <f t="shared" si="123"/>
        <v>279.86827499999998</v>
      </c>
      <c r="N3968" s="4">
        <f t="shared" si="122"/>
        <v>389.51</v>
      </c>
    </row>
    <row r="3969" spans="1:14" x14ac:dyDescent="0.3">
      <c r="A3969" s="1">
        <v>44511</v>
      </c>
      <c r="B3969">
        <v>390.59</v>
      </c>
      <c r="C3969">
        <v>242.65</v>
      </c>
      <c r="D3969">
        <v>518.58000000000004</v>
      </c>
      <c r="E3969">
        <v>133.15</v>
      </c>
      <c r="F3969">
        <v>95.86</v>
      </c>
      <c r="G3969">
        <v>147.87</v>
      </c>
      <c r="H3969">
        <v>332.43</v>
      </c>
      <c r="L3969" s="1">
        <v>44511</v>
      </c>
      <c r="M3969" s="4">
        <f t="shared" si="123"/>
        <v>282.62293</v>
      </c>
      <c r="N3969" s="4">
        <f t="shared" si="122"/>
        <v>390.59</v>
      </c>
    </row>
    <row r="3970" spans="1:14" x14ac:dyDescent="0.3">
      <c r="A3970" s="1">
        <v>44512</v>
      </c>
      <c r="B3970">
        <v>394.7</v>
      </c>
      <c r="C3970">
        <v>248</v>
      </c>
      <c r="D3970">
        <v>523.65</v>
      </c>
      <c r="E3970">
        <v>133.81</v>
      </c>
      <c r="F3970">
        <v>95.8</v>
      </c>
      <c r="G3970">
        <v>149.99</v>
      </c>
      <c r="H3970">
        <v>336.72</v>
      </c>
      <c r="L3970" s="1">
        <v>44512</v>
      </c>
      <c r="M3970" s="4">
        <f t="shared" si="123"/>
        <v>286.50290000000001</v>
      </c>
      <c r="N3970" s="4">
        <f t="shared" ref="N3970:N4019" si="124">B3970</f>
        <v>394.7</v>
      </c>
    </row>
    <row r="3971" spans="1:14" x14ac:dyDescent="0.3">
      <c r="A3971" s="1">
        <v>44513</v>
      </c>
      <c r="B3971">
        <v>394.7</v>
      </c>
      <c r="C3971">
        <v>248</v>
      </c>
      <c r="D3971">
        <v>523.65</v>
      </c>
      <c r="E3971">
        <v>133.81</v>
      </c>
      <c r="F3971">
        <v>95.8</v>
      </c>
      <c r="G3971">
        <v>149.99</v>
      </c>
      <c r="H3971">
        <v>336.72</v>
      </c>
      <c r="L3971" s="1">
        <v>44513</v>
      </c>
      <c r="M3971" s="4">
        <f t="shared" ref="M3971:M4019" si="125">C3971*0.35+D3971*25%+E3971*15%+F3971*0.05%+G3971*10%+H3971*10%</f>
        <v>286.50290000000001</v>
      </c>
      <c r="N3971" s="4">
        <f t="shared" si="124"/>
        <v>394.7</v>
      </c>
    </row>
    <row r="3972" spans="1:14" x14ac:dyDescent="0.3">
      <c r="A3972" s="1">
        <v>44514</v>
      </c>
      <c r="B3972">
        <v>394.7</v>
      </c>
      <c r="C3972">
        <v>248</v>
      </c>
      <c r="D3972">
        <v>523.65</v>
      </c>
      <c r="E3972">
        <v>133.81</v>
      </c>
      <c r="F3972">
        <v>95.8</v>
      </c>
      <c r="G3972">
        <v>149.99</v>
      </c>
      <c r="H3972">
        <v>336.72</v>
      </c>
      <c r="L3972" s="1">
        <v>44514</v>
      </c>
      <c r="M3972" s="4">
        <f t="shared" si="125"/>
        <v>286.50290000000001</v>
      </c>
      <c r="N3972" s="4">
        <f t="shared" si="124"/>
        <v>394.7</v>
      </c>
    </row>
    <row r="3973" spans="1:14" x14ac:dyDescent="0.3">
      <c r="A3973" s="1">
        <v>44515</v>
      </c>
      <c r="B3973">
        <v>394.61</v>
      </c>
      <c r="C3973">
        <v>249.21</v>
      </c>
      <c r="D3973">
        <v>523.26</v>
      </c>
      <c r="E3973">
        <v>132.97999999999999</v>
      </c>
      <c r="F3973">
        <v>93.26</v>
      </c>
      <c r="G3973">
        <v>150</v>
      </c>
      <c r="H3973">
        <v>336.07</v>
      </c>
      <c r="L3973" s="1">
        <v>44515</v>
      </c>
      <c r="M3973" s="4">
        <f t="shared" si="125"/>
        <v>286.63913000000002</v>
      </c>
      <c r="N3973" s="4">
        <f t="shared" si="124"/>
        <v>394.61</v>
      </c>
    </row>
    <row r="3974" spans="1:14" x14ac:dyDescent="0.3">
      <c r="A3974" s="1">
        <v>44516</v>
      </c>
      <c r="B3974">
        <v>397.42</v>
      </c>
      <c r="C3974">
        <v>250.48</v>
      </c>
      <c r="D3974">
        <v>531.1</v>
      </c>
      <c r="E3974">
        <v>133.54</v>
      </c>
      <c r="F3974">
        <v>92.53</v>
      </c>
      <c r="G3974">
        <v>151</v>
      </c>
      <c r="H3974">
        <v>339.51</v>
      </c>
      <c r="L3974" s="1">
        <v>44516</v>
      </c>
      <c r="M3974" s="4">
        <f t="shared" si="125"/>
        <v>289.57126499999998</v>
      </c>
      <c r="N3974" s="4">
        <f t="shared" si="124"/>
        <v>397.42</v>
      </c>
    </row>
    <row r="3975" spans="1:14" x14ac:dyDescent="0.3">
      <c r="A3975" s="1">
        <v>44517</v>
      </c>
      <c r="B3975">
        <v>397.63</v>
      </c>
      <c r="C3975">
        <v>248.66</v>
      </c>
      <c r="D3975">
        <v>527.4</v>
      </c>
      <c r="E3975">
        <v>133.72999999999999</v>
      </c>
      <c r="F3975">
        <v>93.21</v>
      </c>
      <c r="G3975">
        <v>153.49</v>
      </c>
      <c r="H3975">
        <v>339.12</v>
      </c>
      <c r="L3975" s="1">
        <v>44517</v>
      </c>
      <c r="M3975" s="4">
        <f t="shared" si="125"/>
        <v>288.24810499999995</v>
      </c>
      <c r="N3975" s="4">
        <f t="shared" si="124"/>
        <v>397.63</v>
      </c>
    </row>
    <row r="3976" spans="1:14" x14ac:dyDescent="0.3">
      <c r="A3976" s="1">
        <v>44518</v>
      </c>
      <c r="B3976">
        <v>401.75</v>
      </c>
      <c r="C3976">
        <v>247.13</v>
      </c>
      <c r="D3976">
        <v>536.22</v>
      </c>
      <c r="E3976">
        <v>133.78</v>
      </c>
      <c r="F3976">
        <v>92.92</v>
      </c>
      <c r="G3976">
        <v>157.87</v>
      </c>
      <c r="H3976">
        <v>341.27</v>
      </c>
      <c r="L3976" s="1">
        <v>44518</v>
      </c>
      <c r="M3976" s="4">
        <f t="shared" si="125"/>
        <v>290.57796000000002</v>
      </c>
      <c r="N3976" s="4">
        <f t="shared" si="124"/>
        <v>401.75</v>
      </c>
    </row>
    <row r="3977" spans="1:14" x14ac:dyDescent="0.3">
      <c r="A3977" s="1">
        <v>44519</v>
      </c>
      <c r="B3977">
        <v>403.99</v>
      </c>
      <c r="C3977">
        <v>244.55</v>
      </c>
      <c r="D3977">
        <v>537.71</v>
      </c>
      <c r="E3977">
        <v>132.97</v>
      </c>
      <c r="F3977">
        <v>93.91</v>
      </c>
      <c r="G3977">
        <v>160.55000000000001</v>
      </c>
      <c r="H3977">
        <v>343.11</v>
      </c>
      <c r="L3977" s="1">
        <v>44519</v>
      </c>
      <c r="M3977" s="4">
        <f t="shared" si="125"/>
        <v>290.37845499999997</v>
      </c>
      <c r="N3977" s="4">
        <f t="shared" si="124"/>
        <v>403.99</v>
      </c>
    </row>
    <row r="3978" spans="1:14" x14ac:dyDescent="0.3">
      <c r="A3978" s="1">
        <v>44520</v>
      </c>
      <c r="B3978">
        <v>403.99</v>
      </c>
      <c r="C3978">
        <v>244.55</v>
      </c>
      <c r="D3978">
        <v>537.71</v>
      </c>
      <c r="E3978">
        <v>132.97</v>
      </c>
      <c r="F3978">
        <v>93.91</v>
      </c>
      <c r="G3978">
        <v>160.55000000000001</v>
      </c>
      <c r="H3978">
        <v>343.11</v>
      </c>
      <c r="L3978" s="1">
        <v>44520</v>
      </c>
      <c r="M3978" s="4">
        <f t="shared" si="125"/>
        <v>290.37845499999997</v>
      </c>
      <c r="N3978" s="4">
        <f t="shared" si="124"/>
        <v>403.99</v>
      </c>
    </row>
    <row r="3979" spans="1:14" x14ac:dyDescent="0.3">
      <c r="A3979" s="1">
        <v>44521</v>
      </c>
      <c r="B3979">
        <v>403.99</v>
      </c>
      <c r="C3979">
        <v>244.55</v>
      </c>
      <c r="D3979">
        <v>537.71</v>
      </c>
      <c r="E3979">
        <v>132.97</v>
      </c>
      <c r="F3979">
        <v>93.91</v>
      </c>
      <c r="G3979">
        <v>160.55000000000001</v>
      </c>
      <c r="H3979">
        <v>343.11</v>
      </c>
      <c r="L3979" s="1">
        <v>44521</v>
      </c>
      <c r="M3979" s="4">
        <f t="shared" si="125"/>
        <v>290.37845499999997</v>
      </c>
      <c r="N3979" s="4">
        <f t="shared" si="124"/>
        <v>403.99</v>
      </c>
    </row>
    <row r="3980" spans="1:14" x14ac:dyDescent="0.3">
      <c r="A3980" s="1">
        <v>44522</v>
      </c>
      <c r="B3980">
        <v>399.3</v>
      </c>
      <c r="C3980">
        <v>237.78</v>
      </c>
      <c r="D3980">
        <v>529.91999999999996</v>
      </c>
      <c r="E3980">
        <v>132.37</v>
      </c>
      <c r="F3980">
        <v>95.61</v>
      </c>
      <c r="G3980">
        <v>161.02000000000001</v>
      </c>
      <c r="H3980">
        <v>339.83</v>
      </c>
      <c r="L3980" s="1">
        <v>44522</v>
      </c>
      <c r="M3980" s="4">
        <f t="shared" si="125"/>
        <v>285.691305</v>
      </c>
      <c r="N3980" s="4">
        <f t="shared" si="124"/>
        <v>399.3</v>
      </c>
    </row>
    <row r="3981" spans="1:14" x14ac:dyDescent="0.3">
      <c r="A3981" s="1">
        <v>44523</v>
      </c>
      <c r="B3981">
        <v>397.48</v>
      </c>
      <c r="C3981">
        <v>234.97</v>
      </c>
      <c r="D3981">
        <v>527.79</v>
      </c>
      <c r="E3981">
        <v>132.51</v>
      </c>
      <c r="F3981">
        <v>93.97</v>
      </c>
      <c r="G3981">
        <v>161.41</v>
      </c>
      <c r="H3981">
        <v>337.68</v>
      </c>
      <c r="L3981" s="1">
        <v>44523</v>
      </c>
      <c r="M3981" s="4">
        <f t="shared" si="125"/>
        <v>284.01948499999997</v>
      </c>
      <c r="N3981" s="4">
        <f t="shared" si="124"/>
        <v>397.48</v>
      </c>
    </row>
    <row r="3982" spans="1:14" x14ac:dyDescent="0.3">
      <c r="A3982" s="1">
        <v>44524</v>
      </c>
      <c r="B3982">
        <v>398.76</v>
      </c>
      <c r="C3982">
        <v>237.43</v>
      </c>
      <c r="D3982">
        <v>533.59</v>
      </c>
      <c r="E3982">
        <v>132.46</v>
      </c>
      <c r="F3982">
        <v>94.22</v>
      </c>
      <c r="G3982">
        <v>161.94</v>
      </c>
      <c r="H3982">
        <v>337.91</v>
      </c>
      <c r="L3982" s="1">
        <v>44524</v>
      </c>
      <c r="M3982" s="4">
        <f t="shared" si="125"/>
        <v>286.39911000000001</v>
      </c>
      <c r="N3982" s="4">
        <f t="shared" si="124"/>
        <v>398.76</v>
      </c>
    </row>
    <row r="3983" spans="1:14" x14ac:dyDescent="0.3">
      <c r="A3983" s="1">
        <v>44525</v>
      </c>
      <c r="B3983">
        <v>398.76</v>
      </c>
      <c r="C3983">
        <v>237.43</v>
      </c>
      <c r="D3983">
        <v>533.59</v>
      </c>
      <c r="E3983">
        <v>132.46</v>
      </c>
      <c r="F3983">
        <v>94.22</v>
      </c>
      <c r="G3983">
        <v>161.94</v>
      </c>
      <c r="H3983">
        <v>337.91</v>
      </c>
      <c r="L3983" s="1">
        <v>44525</v>
      </c>
      <c r="M3983" s="4">
        <f t="shared" si="125"/>
        <v>286.39911000000001</v>
      </c>
      <c r="N3983" s="4">
        <f t="shared" si="124"/>
        <v>398.76</v>
      </c>
    </row>
    <row r="3984" spans="1:14" x14ac:dyDescent="0.3">
      <c r="A3984" s="1">
        <v>44526</v>
      </c>
      <c r="B3984">
        <v>391.2</v>
      </c>
      <c r="C3984">
        <v>235.02</v>
      </c>
      <c r="D3984">
        <v>518.74</v>
      </c>
      <c r="E3984">
        <v>131.97</v>
      </c>
      <c r="F3984">
        <v>92.06</v>
      </c>
      <c r="G3984">
        <v>156.81</v>
      </c>
      <c r="H3984">
        <v>329.68</v>
      </c>
      <c r="L3984" s="1">
        <v>44526</v>
      </c>
      <c r="M3984" s="4">
        <f t="shared" si="125"/>
        <v>280.43253000000004</v>
      </c>
      <c r="N3984" s="4">
        <f t="shared" si="124"/>
        <v>391.2</v>
      </c>
    </row>
    <row r="3985" spans="1:14" x14ac:dyDescent="0.3">
      <c r="A3985" s="1">
        <v>44527</v>
      </c>
      <c r="B3985">
        <v>391.2</v>
      </c>
      <c r="C3985">
        <v>235.02</v>
      </c>
      <c r="D3985">
        <v>518.74</v>
      </c>
      <c r="E3985">
        <v>131.97</v>
      </c>
      <c r="F3985">
        <v>92.06</v>
      </c>
      <c r="G3985">
        <v>156.81</v>
      </c>
      <c r="H3985">
        <v>329.68</v>
      </c>
      <c r="L3985" s="1">
        <v>44527</v>
      </c>
      <c r="M3985" s="4">
        <f t="shared" si="125"/>
        <v>280.43253000000004</v>
      </c>
      <c r="N3985" s="4">
        <f t="shared" si="124"/>
        <v>391.2</v>
      </c>
    </row>
    <row r="3986" spans="1:14" x14ac:dyDescent="0.3">
      <c r="A3986" s="1">
        <v>44528</v>
      </c>
      <c r="B3986">
        <v>391.2</v>
      </c>
      <c r="C3986">
        <v>235.02</v>
      </c>
      <c r="D3986">
        <v>518.74</v>
      </c>
      <c r="E3986">
        <v>131.97</v>
      </c>
      <c r="F3986">
        <v>92.06</v>
      </c>
      <c r="G3986">
        <v>156.81</v>
      </c>
      <c r="H3986">
        <v>329.68</v>
      </c>
      <c r="L3986" s="1">
        <v>44528</v>
      </c>
      <c r="M3986" s="4">
        <f t="shared" si="125"/>
        <v>280.43253000000004</v>
      </c>
      <c r="N3986" s="4">
        <f t="shared" si="124"/>
        <v>391.2</v>
      </c>
    </row>
    <row r="3987" spans="1:14" x14ac:dyDescent="0.3">
      <c r="A3987" s="1">
        <v>44529</v>
      </c>
      <c r="B3987">
        <v>399.69</v>
      </c>
      <c r="C3987">
        <v>236.87</v>
      </c>
      <c r="D3987">
        <v>538.67999999999995</v>
      </c>
      <c r="E3987">
        <v>132.33000000000001</v>
      </c>
      <c r="F3987">
        <v>94.12</v>
      </c>
      <c r="G3987">
        <v>160.24</v>
      </c>
      <c r="H3987">
        <v>336.63</v>
      </c>
      <c r="L3987" s="1">
        <v>44529</v>
      </c>
      <c r="M3987" s="4">
        <f t="shared" si="125"/>
        <v>287.15805999999998</v>
      </c>
      <c r="N3987" s="4">
        <f t="shared" si="124"/>
        <v>399.69</v>
      </c>
    </row>
    <row r="3988" spans="1:14" x14ac:dyDescent="0.3">
      <c r="A3988" s="1">
        <v>44530</v>
      </c>
      <c r="B3988">
        <v>393.82</v>
      </c>
      <c r="C3988">
        <v>229.82</v>
      </c>
      <c r="D3988">
        <v>529.24</v>
      </c>
      <c r="E3988">
        <v>129.72999999999999</v>
      </c>
      <c r="F3988">
        <v>92.99</v>
      </c>
      <c r="G3988">
        <v>165.3</v>
      </c>
      <c r="H3988">
        <v>330.59</v>
      </c>
      <c r="L3988" s="1">
        <v>44530</v>
      </c>
      <c r="M3988" s="4">
        <f t="shared" si="125"/>
        <v>281.841995</v>
      </c>
      <c r="N3988" s="4">
        <f t="shared" si="124"/>
        <v>393.82</v>
      </c>
    </row>
    <row r="3989" spans="1:14" x14ac:dyDescent="0.3">
      <c r="A3989" s="1">
        <v>44531</v>
      </c>
      <c r="B3989">
        <v>387.12</v>
      </c>
      <c r="C3989">
        <v>221.41</v>
      </c>
      <c r="D3989">
        <v>525.01</v>
      </c>
      <c r="E3989">
        <v>129.5</v>
      </c>
      <c r="F3989">
        <v>91.34</v>
      </c>
      <c r="G3989">
        <v>164.77</v>
      </c>
      <c r="H3989">
        <v>330.08</v>
      </c>
      <c r="L3989" s="1">
        <v>44531</v>
      </c>
      <c r="M3989" s="4">
        <f t="shared" si="125"/>
        <v>277.70166999999998</v>
      </c>
      <c r="N3989" s="4">
        <f t="shared" si="124"/>
        <v>387.12</v>
      </c>
    </row>
    <row r="3990" spans="1:14" x14ac:dyDescent="0.3">
      <c r="A3990" s="1">
        <v>44532</v>
      </c>
      <c r="B3990">
        <v>389.91</v>
      </c>
      <c r="C3990">
        <v>224.99</v>
      </c>
      <c r="D3990">
        <v>525.77</v>
      </c>
      <c r="E3990">
        <v>130.13</v>
      </c>
      <c r="F3990">
        <v>91.84</v>
      </c>
      <c r="G3990">
        <v>163.76</v>
      </c>
      <c r="H3990">
        <v>329.49</v>
      </c>
      <c r="L3990" s="1">
        <v>44532</v>
      </c>
      <c r="M3990" s="4">
        <f t="shared" si="125"/>
        <v>279.07941999999997</v>
      </c>
      <c r="N3990" s="4">
        <f t="shared" si="124"/>
        <v>389.91</v>
      </c>
    </row>
    <row r="3991" spans="1:14" x14ac:dyDescent="0.3">
      <c r="A3991" s="1">
        <v>44533</v>
      </c>
      <c r="B3991">
        <v>383.13</v>
      </c>
      <c r="C3991">
        <v>219.19</v>
      </c>
      <c r="D3991">
        <v>524.44000000000005</v>
      </c>
      <c r="E3991">
        <v>130.37</v>
      </c>
      <c r="F3991">
        <v>88.93</v>
      </c>
      <c r="G3991">
        <v>161.84</v>
      </c>
      <c r="H3991">
        <v>323.01</v>
      </c>
      <c r="L3991" s="1">
        <v>44533</v>
      </c>
      <c r="M3991" s="4">
        <f t="shared" si="125"/>
        <v>275.91146500000002</v>
      </c>
      <c r="N3991" s="4">
        <f t="shared" si="124"/>
        <v>383.13</v>
      </c>
    </row>
    <row r="3992" spans="1:14" x14ac:dyDescent="0.3">
      <c r="A3992" s="1">
        <v>44534</v>
      </c>
      <c r="B3992">
        <v>383.13</v>
      </c>
      <c r="C3992">
        <v>219.19</v>
      </c>
      <c r="D3992">
        <v>524.44000000000005</v>
      </c>
      <c r="E3992">
        <v>130.37</v>
      </c>
      <c r="F3992">
        <v>88.93</v>
      </c>
      <c r="G3992">
        <v>161.84</v>
      </c>
      <c r="H3992">
        <v>323.01</v>
      </c>
      <c r="L3992" s="1">
        <v>44534</v>
      </c>
      <c r="M3992" s="4">
        <f t="shared" si="125"/>
        <v>275.91146500000002</v>
      </c>
      <c r="N3992" s="4">
        <f t="shared" si="124"/>
        <v>383.13</v>
      </c>
    </row>
    <row r="3993" spans="1:14" x14ac:dyDescent="0.3">
      <c r="A3993" s="1">
        <v>44535</v>
      </c>
      <c r="B3993">
        <v>383.13</v>
      </c>
      <c r="C3993">
        <v>219.19</v>
      </c>
      <c r="D3993">
        <v>524.44000000000005</v>
      </c>
      <c r="E3993">
        <v>130.37</v>
      </c>
      <c r="F3993">
        <v>88.93</v>
      </c>
      <c r="G3993">
        <v>161.84</v>
      </c>
      <c r="H3993">
        <v>323.01</v>
      </c>
      <c r="L3993" s="1">
        <v>44535</v>
      </c>
      <c r="M3993" s="4">
        <f t="shared" si="125"/>
        <v>275.91146500000002</v>
      </c>
      <c r="N3993" s="4">
        <f t="shared" si="124"/>
        <v>383.13</v>
      </c>
    </row>
    <row r="3994" spans="1:14" x14ac:dyDescent="0.3">
      <c r="A3994" s="1">
        <v>44536</v>
      </c>
      <c r="B3994">
        <v>386.2</v>
      </c>
      <c r="C3994">
        <v>222.36</v>
      </c>
      <c r="D3994">
        <v>523.77</v>
      </c>
      <c r="E3994">
        <v>131.11000000000001</v>
      </c>
      <c r="F3994">
        <v>88.66</v>
      </c>
      <c r="G3994">
        <v>165.32</v>
      </c>
      <c r="H3994">
        <v>326.19</v>
      </c>
      <c r="L3994" s="1">
        <v>44536</v>
      </c>
      <c r="M3994" s="4">
        <f t="shared" si="125"/>
        <v>277.63033000000001</v>
      </c>
      <c r="N3994" s="4">
        <f t="shared" si="124"/>
        <v>386.2</v>
      </c>
    </row>
    <row r="3995" spans="1:14" x14ac:dyDescent="0.3">
      <c r="A3995" s="1">
        <v>44537</v>
      </c>
      <c r="B3995">
        <v>397.83</v>
      </c>
      <c r="C3995">
        <v>228.87</v>
      </c>
      <c r="D3995">
        <v>550.20000000000005</v>
      </c>
      <c r="E3995">
        <v>132.80000000000001</v>
      </c>
      <c r="F3995">
        <v>89.21</v>
      </c>
      <c r="G3995">
        <v>171.18</v>
      </c>
      <c r="H3995">
        <v>334.92</v>
      </c>
      <c r="L3995" s="1">
        <v>44537</v>
      </c>
      <c r="M3995" s="4">
        <f t="shared" si="125"/>
        <v>288.229105</v>
      </c>
      <c r="N3995" s="4">
        <f t="shared" si="124"/>
        <v>397.83</v>
      </c>
    </row>
    <row r="3996" spans="1:14" x14ac:dyDescent="0.3">
      <c r="A3996" s="1">
        <v>44538</v>
      </c>
      <c r="B3996">
        <v>399.61</v>
      </c>
      <c r="C3996">
        <v>232.23</v>
      </c>
      <c r="D3996">
        <v>546.62</v>
      </c>
      <c r="E3996">
        <v>133.80000000000001</v>
      </c>
      <c r="F3996">
        <v>91.95</v>
      </c>
      <c r="G3996">
        <v>175.08</v>
      </c>
      <c r="H3996">
        <v>334.97</v>
      </c>
      <c r="L3996" s="1">
        <v>44538</v>
      </c>
      <c r="M3996" s="4">
        <f t="shared" si="125"/>
        <v>289.05647499999998</v>
      </c>
      <c r="N3996" s="4">
        <f t="shared" si="124"/>
        <v>399.61</v>
      </c>
    </row>
    <row r="3997" spans="1:14" x14ac:dyDescent="0.3">
      <c r="A3997" s="1">
        <v>44539</v>
      </c>
      <c r="B3997">
        <v>393.73</v>
      </c>
      <c r="C3997">
        <v>228.7</v>
      </c>
      <c r="D3997">
        <v>534.04999999999995</v>
      </c>
      <c r="E3997">
        <v>134.11000000000001</v>
      </c>
      <c r="F3997">
        <v>89.17</v>
      </c>
      <c r="G3997">
        <v>174.56</v>
      </c>
      <c r="H3997">
        <v>333.1</v>
      </c>
      <c r="L3997" s="1">
        <v>44539</v>
      </c>
      <c r="M3997" s="4">
        <f t="shared" si="125"/>
        <v>284.48458499999998</v>
      </c>
      <c r="N3997" s="4">
        <f t="shared" si="124"/>
        <v>393.73</v>
      </c>
    </row>
    <row r="3998" spans="1:14" x14ac:dyDescent="0.3">
      <c r="A3998" s="1">
        <v>44540</v>
      </c>
      <c r="B3998">
        <v>398.01</v>
      </c>
      <c r="C3998">
        <v>227.59</v>
      </c>
      <c r="D3998">
        <v>539.09</v>
      </c>
      <c r="E3998">
        <v>134.58000000000001</v>
      </c>
      <c r="F3998">
        <v>90.46</v>
      </c>
      <c r="G3998">
        <v>179.45</v>
      </c>
      <c r="H3998">
        <v>342.54</v>
      </c>
      <c r="L3998" s="1">
        <v>44540</v>
      </c>
      <c r="M3998" s="4">
        <f t="shared" si="125"/>
        <v>286.86023</v>
      </c>
      <c r="N3998" s="4">
        <f t="shared" si="124"/>
        <v>398.01</v>
      </c>
    </row>
    <row r="3999" spans="1:14" x14ac:dyDescent="0.3">
      <c r="A3999" s="1">
        <v>44541</v>
      </c>
      <c r="B3999">
        <v>398.01</v>
      </c>
      <c r="C3999">
        <v>227.59</v>
      </c>
      <c r="D3999">
        <v>539.09</v>
      </c>
      <c r="E3999">
        <v>134.58000000000001</v>
      </c>
      <c r="F3999">
        <v>90.46</v>
      </c>
      <c r="G3999">
        <v>179.45</v>
      </c>
      <c r="H3999">
        <v>342.54</v>
      </c>
      <c r="L3999" s="1">
        <v>44541</v>
      </c>
      <c r="M3999" s="4">
        <f t="shared" si="125"/>
        <v>286.86023</v>
      </c>
      <c r="N3999" s="4">
        <f t="shared" si="124"/>
        <v>398.01</v>
      </c>
    </row>
    <row r="4000" spans="1:14" x14ac:dyDescent="0.3">
      <c r="A4000" s="1">
        <v>44542</v>
      </c>
      <c r="B4000">
        <v>398.01</v>
      </c>
      <c r="C4000">
        <v>227.59</v>
      </c>
      <c r="D4000">
        <v>539.09</v>
      </c>
      <c r="E4000">
        <v>134.58000000000001</v>
      </c>
      <c r="F4000">
        <v>90.46</v>
      </c>
      <c r="G4000">
        <v>179.45</v>
      </c>
      <c r="H4000">
        <v>342.54</v>
      </c>
      <c r="L4000" s="1">
        <v>44542</v>
      </c>
      <c r="M4000" s="4">
        <f t="shared" si="125"/>
        <v>286.86023</v>
      </c>
      <c r="N4000" s="4">
        <f t="shared" si="124"/>
        <v>398.01</v>
      </c>
    </row>
    <row r="4001" spans="1:14" x14ac:dyDescent="0.3">
      <c r="A4001" s="1">
        <v>44543</v>
      </c>
      <c r="B4001">
        <v>392.26</v>
      </c>
      <c r="C4001">
        <v>225.18</v>
      </c>
      <c r="D4001">
        <v>523.88</v>
      </c>
      <c r="E4001">
        <v>135.85</v>
      </c>
      <c r="F4001">
        <v>88.08</v>
      </c>
      <c r="G4001">
        <v>175.74</v>
      </c>
      <c r="H4001">
        <v>339.4</v>
      </c>
      <c r="L4001" s="1">
        <v>44543</v>
      </c>
      <c r="M4001" s="4">
        <f t="shared" si="125"/>
        <v>281.71854000000002</v>
      </c>
      <c r="N4001" s="4">
        <f t="shared" si="124"/>
        <v>392.26</v>
      </c>
    </row>
    <row r="4002" spans="1:14" x14ac:dyDescent="0.3">
      <c r="A4002" s="1">
        <v>44544</v>
      </c>
      <c r="B4002">
        <v>388.2</v>
      </c>
      <c r="C4002">
        <v>222.16</v>
      </c>
      <c r="D4002">
        <v>521.36</v>
      </c>
      <c r="E4002">
        <v>135.30000000000001</v>
      </c>
      <c r="F4002">
        <v>86.76</v>
      </c>
      <c r="G4002">
        <v>174.33</v>
      </c>
      <c r="H4002">
        <v>328.34</v>
      </c>
      <c r="L4002" s="1">
        <v>44544</v>
      </c>
      <c r="M4002" s="4">
        <f t="shared" si="125"/>
        <v>278.70138000000003</v>
      </c>
      <c r="N4002" s="4">
        <f t="shared" si="124"/>
        <v>388.2</v>
      </c>
    </row>
    <row r="4003" spans="1:14" x14ac:dyDescent="0.3">
      <c r="A4003" s="1">
        <v>44545</v>
      </c>
      <c r="B4003">
        <v>397.05</v>
      </c>
      <c r="C4003">
        <v>226.24</v>
      </c>
      <c r="D4003">
        <v>540.5</v>
      </c>
      <c r="E4003">
        <v>138.07</v>
      </c>
      <c r="F4003">
        <v>87.28</v>
      </c>
      <c r="G4003">
        <v>179.3</v>
      </c>
      <c r="H4003">
        <v>334.65</v>
      </c>
      <c r="L4003" s="1">
        <v>44545</v>
      </c>
      <c r="M4003" s="4">
        <f t="shared" si="125"/>
        <v>286.45814000000001</v>
      </c>
      <c r="N4003" s="4">
        <f t="shared" si="124"/>
        <v>397.05</v>
      </c>
    </row>
    <row r="4004" spans="1:14" x14ac:dyDescent="0.3">
      <c r="A4004" s="1">
        <v>44546</v>
      </c>
      <c r="B4004">
        <v>386.84</v>
      </c>
      <c r="C4004">
        <v>220.42</v>
      </c>
      <c r="D4004">
        <v>516.91999999999996</v>
      </c>
      <c r="E4004">
        <v>138.88999999999999</v>
      </c>
      <c r="F4004">
        <v>86.22</v>
      </c>
      <c r="G4004">
        <v>172.26</v>
      </c>
      <c r="H4004">
        <v>324.89999999999998</v>
      </c>
      <c r="L4004" s="1">
        <v>44546</v>
      </c>
      <c r="M4004" s="4">
        <f t="shared" si="125"/>
        <v>276.96960999999999</v>
      </c>
      <c r="N4004" s="4">
        <f t="shared" si="124"/>
        <v>386.84</v>
      </c>
    </row>
    <row r="4005" spans="1:14" x14ac:dyDescent="0.3">
      <c r="A4005" s="1">
        <v>44547</v>
      </c>
      <c r="B4005">
        <v>384.91</v>
      </c>
      <c r="C4005">
        <v>222.57</v>
      </c>
      <c r="D4005">
        <v>515.70000000000005</v>
      </c>
      <c r="E4005">
        <v>137.91999999999999</v>
      </c>
      <c r="F4005">
        <v>85.74</v>
      </c>
      <c r="G4005">
        <v>171.14</v>
      </c>
      <c r="H4005">
        <v>323.8</v>
      </c>
      <c r="L4005" s="1">
        <v>44547</v>
      </c>
      <c r="M4005" s="4">
        <f t="shared" si="125"/>
        <v>277.04937000000001</v>
      </c>
      <c r="N4005" s="4">
        <f t="shared" si="124"/>
        <v>384.91</v>
      </c>
    </row>
    <row r="4006" spans="1:14" x14ac:dyDescent="0.3">
      <c r="A4006" s="1">
        <v>44548</v>
      </c>
      <c r="B4006">
        <v>384.91</v>
      </c>
      <c r="C4006">
        <v>222.57</v>
      </c>
      <c r="D4006">
        <v>515.70000000000005</v>
      </c>
      <c r="E4006">
        <v>137.91999999999999</v>
      </c>
      <c r="F4006">
        <v>85.74</v>
      </c>
      <c r="G4006">
        <v>171.14</v>
      </c>
      <c r="H4006">
        <v>323.8</v>
      </c>
      <c r="L4006" s="1">
        <v>44548</v>
      </c>
      <c r="M4006" s="4">
        <f t="shared" si="125"/>
        <v>277.04937000000001</v>
      </c>
      <c r="N4006" s="4">
        <f t="shared" si="124"/>
        <v>384.91</v>
      </c>
    </row>
    <row r="4007" spans="1:14" x14ac:dyDescent="0.3">
      <c r="A4007" s="1">
        <v>44549</v>
      </c>
      <c r="B4007">
        <v>384.91</v>
      </c>
      <c r="C4007">
        <v>222.57</v>
      </c>
      <c r="D4007">
        <v>515.70000000000005</v>
      </c>
      <c r="E4007">
        <v>137.91999999999999</v>
      </c>
      <c r="F4007">
        <v>85.74</v>
      </c>
      <c r="G4007">
        <v>171.14</v>
      </c>
      <c r="H4007">
        <v>323.8</v>
      </c>
      <c r="L4007" s="1">
        <v>44549</v>
      </c>
      <c r="M4007" s="4">
        <f t="shared" si="125"/>
        <v>277.04937000000001</v>
      </c>
      <c r="N4007" s="4">
        <f t="shared" si="124"/>
        <v>384.91</v>
      </c>
    </row>
    <row r="4008" spans="1:14" x14ac:dyDescent="0.3">
      <c r="A4008" s="1">
        <v>44550</v>
      </c>
      <c r="B4008">
        <v>380.69</v>
      </c>
      <c r="C4008">
        <v>219.85</v>
      </c>
      <c r="D4008">
        <v>511.66</v>
      </c>
      <c r="E4008">
        <v>136.56</v>
      </c>
      <c r="F4008">
        <v>81.17</v>
      </c>
      <c r="G4008">
        <v>169.75</v>
      </c>
      <c r="H4008">
        <v>319.91000000000003</v>
      </c>
      <c r="L4008" s="1">
        <v>44550</v>
      </c>
      <c r="M4008" s="4">
        <f t="shared" si="125"/>
        <v>274.35308500000002</v>
      </c>
      <c r="N4008" s="4">
        <f t="shared" si="124"/>
        <v>380.69</v>
      </c>
    </row>
    <row r="4009" spans="1:14" x14ac:dyDescent="0.3">
      <c r="A4009" s="1">
        <v>44551</v>
      </c>
      <c r="B4009">
        <v>389.21</v>
      </c>
      <c r="C4009">
        <v>226.84</v>
      </c>
      <c r="D4009">
        <v>530.12</v>
      </c>
      <c r="E4009">
        <v>137.13</v>
      </c>
      <c r="F4009">
        <v>82.26</v>
      </c>
      <c r="G4009">
        <v>172.99</v>
      </c>
      <c r="H4009">
        <v>327.29000000000002</v>
      </c>
      <c r="L4009" s="1">
        <v>44551</v>
      </c>
      <c r="M4009" s="4">
        <f t="shared" si="125"/>
        <v>282.56263000000001</v>
      </c>
      <c r="N4009" s="4">
        <f t="shared" si="124"/>
        <v>389.21</v>
      </c>
    </row>
    <row r="4010" spans="1:14" x14ac:dyDescent="0.3">
      <c r="A4010" s="1">
        <v>44552</v>
      </c>
      <c r="B4010">
        <v>393.95</v>
      </c>
      <c r="C4010">
        <v>227.59</v>
      </c>
      <c r="D4010">
        <v>535.63</v>
      </c>
      <c r="E4010">
        <v>138.72999999999999</v>
      </c>
      <c r="F4010">
        <v>83.61</v>
      </c>
      <c r="G4010">
        <v>175.64</v>
      </c>
      <c r="H4010">
        <v>333.2</v>
      </c>
      <c r="L4010" s="1">
        <v>44552</v>
      </c>
      <c r="M4010" s="4">
        <f t="shared" si="125"/>
        <v>285.299305</v>
      </c>
      <c r="N4010" s="4">
        <f t="shared" si="124"/>
        <v>393.95</v>
      </c>
    </row>
    <row r="4011" spans="1:14" x14ac:dyDescent="0.3">
      <c r="A4011" s="1">
        <v>44553</v>
      </c>
      <c r="B4011">
        <v>396.92</v>
      </c>
      <c r="C4011">
        <v>228.99</v>
      </c>
      <c r="D4011">
        <v>540.80999999999995</v>
      </c>
      <c r="E4011">
        <v>139.30000000000001</v>
      </c>
      <c r="F4011">
        <v>84.39</v>
      </c>
      <c r="G4011">
        <v>176.28</v>
      </c>
      <c r="H4011">
        <v>334.69</v>
      </c>
      <c r="L4011" s="1">
        <v>44553</v>
      </c>
      <c r="M4011" s="4">
        <f t="shared" si="125"/>
        <v>287.383195</v>
      </c>
      <c r="N4011" s="4">
        <f t="shared" si="124"/>
        <v>396.92</v>
      </c>
    </row>
    <row r="4012" spans="1:14" x14ac:dyDescent="0.3">
      <c r="A4012" s="1">
        <v>44554</v>
      </c>
      <c r="B4012">
        <v>396.92</v>
      </c>
      <c r="C4012">
        <v>228.99</v>
      </c>
      <c r="D4012">
        <v>540.80999999999995</v>
      </c>
      <c r="E4012">
        <v>139.30000000000001</v>
      </c>
      <c r="F4012">
        <v>84.39</v>
      </c>
      <c r="G4012">
        <v>176.28</v>
      </c>
      <c r="H4012">
        <v>334.69</v>
      </c>
      <c r="L4012" s="1">
        <v>44554</v>
      </c>
      <c r="M4012" s="4">
        <f t="shared" si="125"/>
        <v>287.383195</v>
      </c>
      <c r="N4012" s="4">
        <f t="shared" si="124"/>
        <v>396.92</v>
      </c>
    </row>
    <row r="4013" spans="1:14" x14ac:dyDescent="0.3">
      <c r="A4013" s="1">
        <v>44555</v>
      </c>
      <c r="B4013">
        <v>396.92</v>
      </c>
      <c r="C4013">
        <v>228.99</v>
      </c>
      <c r="D4013">
        <v>540.80999999999995</v>
      </c>
      <c r="E4013">
        <v>139.30000000000001</v>
      </c>
      <c r="F4013">
        <v>84.39</v>
      </c>
      <c r="G4013">
        <v>176.28</v>
      </c>
      <c r="H4013">
        <v>334.69</v>
      </c>
      <c r="L4013" s="1">
        <v>44555</v>
      </c>
      <c r="M4013" s="4">
        <f t="shared" si="125"/>
        <v>287.383195</v>
      </c>
      <c r="N4013" s="4">
        <f t="shared" si="124"/>
        <v>396.92</v>
      </c>
    </row>
    <row r="4014" spans="1:14" x14ac:dyDescent="0.3">
      <c r="A4014" s="1">
        <v>44556</v>
      </c>
      <c r="B4014">
        <v>396.92</v>
      </c>
      <c r="C4014">
        <v>228.99</v>
      </c>
      <c r="D4014">
        <v>540.80999999999995</v>
      </c>
      <c r="E4014">
        <v>139.30000000000001</v>
      </c>
      <c r="F4014">
        <v>84.39</v>
      </c>
      <c r="G4014">
        <v>176.28</v>
      </c>
      <c r="H4014">
        <v>334.69</v>
      </c>
      <c r="L4014" s="1">
        <v>44556</v>
      </c>
      <c r="M4014" s="4">
        <f t="shared" si="125"/>
        <v>287.383195</v>
      </c>
      <c r="N4014" s="4">
        <f t="shared" si="124"/>
        <v>396.92</v>
      </c>
    </row>
    <row r="4015" spans="1:14" x14ac:dyDescent="0.3">
      <c r="A4015" s="1">
        <v>44557</v>
      </c>
      <c r="B4015">
        <v>403.48</v>
      </c>
      <c r="C4015">
        <v>230.49</v>
      </c>
      <c r="D4015">
        <v>555.63</v>
      </c>
      <c r="E4015">
        <v>140.77000000000001</v>
      </c>
      <c r="F4015">
        <v>83.58</v>
      </c>
      <c r="G4015">
        <v>180.33</v>
      </c>
      <c r="H4015">
        <v>342.45</v>
      </c>
      <c r="L4015" s="1">
        <v>44557</v>
      </c>
      <c r="M4015" s="4">
        <f t="shared" si="125"/>
        <v>293.01429000000002</v>
      </c>
      <c r="N4015" s="4">
        <f t="shared" si="124"/>
        <v>403.48</v>
      </c>
    </row>
    <row r="4016" spans="1:14" x14ac:dyDescent="0.3">
      <c r="A4016" s="1">
        <v>44558</v>
      </c>
      <c r="B4016">
        <v>401.61</v>
      </c>
      <c r="C4016">
        <v>228.35</v>
      </c>
      <c r="D4016">
        <v>549.5</v>
      </c>
      <c r="E4016">
        <v>140.4</v>
      </c>
      <c r="F4016">
        <v>84.42</v>
      </c>
      <c r="G4016">
        <v>179.29</v>
      </c>
      <c r="H4016">
        <v>341.25</v>
      </c>
      <c r="L4016" s="1">
        <v>44558</v>
      </c>
      <c r="M4016" s="4">
        <f t="shared" si="125"/>
        <v>290.45371</v>
      </c>
      <c r="N4016" s="4">
        <f t="shared" si="124"/>
        <v>401.61</v>
      </c>
    </row>
    <row r="4017" spans="1:14" x14ac:dyDescent="0.3">
      <c r="A4017" s="1">
        <v>44559</v>
      </c>
      <c r="B4017">
        <v>401.55</v>
      </c>
      <c r="C4017">
        <v>227.68</v>
      </c>
      <c r="D4017">
        <v>550.34</v>
      </c>
      <c r="E4017">
        <v>141.19999999999999</v>
      </c>
      <c r="F4017">
        <v>84.46</v>
      </c>
      <c r="G4017">
        <v>179.38</v>
      </c>
      <c r="H4017">
        <v>341.95</v>
      </c>
      <c r="L4017" s="1">
        <v>44559</v>
      </c>
      <c r="M4017" s="4">
        <f t="shared" si="125"/>
        <v>290.62823000000003</v>
      </c>
      <c r="N4017" s="4">
        <f t="shared" si="124"/>
        <v>401.55</v>
      </c>
    </row>
    <row r="4018" spans="1:14" x14ac:dyDescent="0.3">
      <c r="A4018" s="1">
        <v>44560</v>
      </c>
      <c r="B4018">
        <v>400.35</v>
      </c>
      <c r="C4018">
        <v>228.87</v>
      </c>
      <c r="D4018">
        <v>543.96</v>
      </c>
      <c r="E4018">
        <v>141.49</v>
      </c>
      <c r="F4018">
        <v>84.92</v>
      </c>
      <c r="G4018">
        <v>178.2</v>
      </c>
      <c r="H4018">
        <v>339.32</v>
      </c>
      <c r="L4018" s="1">
        <v>44560</v>
      </c>
      <c r="M4018" s="4">
        <f t="shared" si="125"/>
        <v>289.11246</v>
      </c>
      <c r="N4018" s="4">
        <f t="shared" si="124"/>
        <v>400.35</v>
      </c>
    </row>
    <row r="4019" spans="1:14" x14ac:dyDescent="0.3">
      <c r="A4019" s="1">
        <v>44561</v>
      </c>
      <c r="B4019">
        <v>397.85</v>
      </c>
      <c r="C4019">
        <v>226.13</v>
      </c>
      <c r="D4019">
        <v>542.32000000000005</v>
      </c>
      <c r="E4019">
        <v>140.88999999999999</v>
      </c>
      <c r="F4019">
        <v>84.44</v>
      </c>
      <c r="G4019">
        <v>177.57</v>
      </c>
      <c r="H4019">
        <v>336.32</v>
      </c>
      <c r="L4019" s="1">
        <v>44561</v>
      </c>
      <c r="M4019" s="4">
        <f t="shared" si="125"/>
        <v>287.29021999999998</v>
      </c>
      <c r="N4019" s="4">
        <f t="shared" si="124"/>
        <v>397.85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2771"/>
  <sheetViews>
    <sheetView workbookViewId="0">
      <selection activeCell="F27" sqref="F27"/>
    </sheetView>
  </sheetViews>
  <sheetFormatPr defaultRowHeight="16.5" x14ac:dyDescent="0.3"/>
  <cols>
    <col min="2" max="2" width="11.625" style="5" bestFit="1" customWidth="1"/>
    <col min="3" max="4" width="12.75" style="6" bestFit="1" customWidth="1"/>
    <col min="5" max="5" width="8.5" style="6" customWidth="1"/>
    <col min="6" max="6" width="11.625" style="5" bestFit="1" customWidth="1"/>
    <col min="7" max="7" width="13.625" style="7" bestFit="1" customWidth="1"/>
    <col min="8" max="8" width="13.625" style="2" bestFit="1" customWidth="1"/>
    <col min="10" max="10" width="11.625" style="5" bestFit="1" customWidth="1"/>
    <col min="11" max="11" width="13.625" style="2" bestFit="1" customWidth="1"/>
    <col min="12" max="13" width="13.625" style="2" customWidth="1"/>
  </cols>
  <sheetData>
    <row r="1" spans="2:12" ht="44.25" customHeight="1" x14ac:dyDescent="0.3">
      <c r="C1" s="6" t="s">
        <v>74</v>
      </c>
      <c r="D1" s="6" t="s">
        <v>75</v>
      </c>
      <c r="G1" s="6" t="s">
        <v>76</v>
      </c>
      <c r="H1" s="6" t="s">
        <v>77</v>
      </c>
      <c r="K1" s="2" t="s">
        <v>79</v>
      </c>
      <c r="L1" s="2" t="s">
        <v>78</v>
      </c>
    </row>
    <row r="2" spans="2:12" x14ac:dyDescent="0.3">
      <c r="B2" s="5">
        <v>40543</v>
      </c>
      <c r="C2" s="6">
        <f>VLOOKUP(시뮬레이션!B2,시뮬레이션!$H:$N,6,0)</f>
        <v>326.14743560055814</v>
      </c>
      <c r="D2" s="6">
        <v>0</v>
      </c>
      <c r="F2" s="5">
        <v>40543</v>
      </c>
      <c r="G2" s="7">
        <f>C2*시뮬레이션!D2*시뮬레이션!F2</f>
        <v>20000000.000000004</v>
      </c>
      <c r="H2" s="2">
        <f>D2*시뮬레이션!E2*시뮬레이션!D2</f>
        <v>0</v>
      </c>
      <c r="J2" s="5">
        <v>40543</v>
      </c>
      <c r="K2" s="2">
        <f t="shared" ref="K2:K65" si="0">SUM(G2:H2)</f>
        <v>20000000.000000004</v>
      </c>
      <c r="L2" s="2">
        <f>$C$2*시뮬레이션!F2*시뮬레이션!D2</f>
        <v>20000000</v>
      </c>
    </row>
    <row r="3" spans="2:12" x14ac:dyDescent="0.3">
      <c r="B3" s="5">
        <v>40546</v>
      </c>
      <c r="C3" s="6">
        <f>VLOOKUP(시뮬레이션!B3,시뮬레이션!$H:$N,6,0)</f>
        <v>326.14743560055814</v>
      </c>
      <c r="D3" s="6">
        <f>VLOOKUP(시뮬레이션!B3,시뮬레이션!$H:$N,7,0)</f>
        <v>0</v>
      </c>
      <c r="F3" s="5">
        <v>40546</v>
      </c>
      <c r="G3" s="7">
        <f>C3*시뮬레이션!D3*시뮬레이션!F3</f>
        <v>20320814.533651572</v>
      </c>
      <c r="H3" s="2">
        <f>D3*시뮬레이션!E3*시뮬레이션!D3</f>
        <v>0</v>
      </c>
      <c r="J3" s="5">
        <v>40546</v>
      </c>
      <c r="K3" s="2">
        <f t="shared" si="0"/>
        <v>20320814.533651572</v>
      </c>
      <c r="L3" s="2">
        <f>$C$2*시뮬레이션!F3*시뮬레이션!D3</f>
        <v>20320814.533651572</v>
      </c>
    </row>
    <row r="4" spans="2:12" x14ac:dyDescent="0.3">
      <c r="B4" s="5">
        <v>40547</v>
      </c>
      <c r="C4" s="6">
        <f>VLOOKUP(시뮬레이션!B4,시뮬레이션!$H:$N,6,0)</f>
        <v>326.14743560055814</v>
      </c>
      <c r="D4" s="6">
        <f>VLOOKUP(시뮬레이션!B4,시뮬레이션!$H:$N,7,0)</f>
        <v>0</v>
      </c>
      <c r="F4" s="5">
        <v>40547</v>
      </c>
      <c r="G4" s="7">
        <f>C4*시뮬레이션!D4*시뮬레이션!F4</f>
        <v>20205146.639148522</v>
      </c>
      <c r="H4" s="2">
        <f>D4*시뮬레이션!E4*시뮬레이션!D4</f>
        <v>0</v>
      </c>
      <c r="J4" s="5">
        <v>40547</v>
      </c>
      <c r="K4" s="2">
        <f t="shared" si="0"/>
        <v>20205146.639148522</v>
      </c>
      <c r="L4" s="2">
        <f>$C$2*시뮬레이션!F4*시뮬레이션!D4</f>
        <v>20205146.639148522</v>
      </c>
    </row>
    <row r="5" spans="2:12" x14ac:dyDescent="0.3">
      <c r="B5" s="5">
        <v>40548</v>
      </c>
      <c r="C5" s="6">
        <f>VLOOKUP(시뮬레이션!B5,시뮬레이션!$H:$N,6,0)</f>
        <v>326.14743560055814</v>
      </c>
      <c r="D5" s="6">
        <f>VLOOKUP(시뮬레이션!B5,시뮬레이션!$H:$N,7,0)</f>
        <v>0</v>
      </c>
      <c r="F5" s="5">
        <v>40548</v>
      </c>
      <c r="G5" s="7">
        <f>C5*시뮬레이션!D5*시뮬레이션!F5</f>
        <v>20470433.365143582</v>
      </c>
      <c r="H5" s="2">
        <f>D5*시뮬레이션!E5*시뮬레이션!D5</f>
        <v>0</v>
      </c>
      <c r="J5" s="5">
        <v>40548</v>
      </c>
      <c r="K5" s="2">
        <f t="shared" si="0"/>
        <v>20470433.365143582</v>
      </c>
      <c r="L5" s="2">
        <f>$C$2*시뮬레이션!F5*시뮬레이션!D5</f>
        <v>20470433.365143586</v>
      </c>
    </row>
    <row r="6" spans="2:12" x14ac:dyDescent="0.3">
      <c r="B6" s="5">
        <v>40549</v>
      </c>
      <c r="C6" s="6">
        <f>VLOOKUP(시뮬레이션!B6,시뮬레이션!$H:$N,6,0)</f>
        <v>326.14743560055814</v>
      </c>
      <c r="D6" s="6">
        <f>VLOOKUP(시뮬레이션!B6,시뮬레이션!$H:$N,7,0)</f>
        <v>0</v>
      </c>
      <c r="F6" s="5">
        <v>40549</v>
      </c>
      <c r="G6" s="7">
        <f>C6*시뮬레이션!D6*시뮬레이션!F6</f>
        <v>20425467.679115284</v>
      </c>
      <c r="H6" s="2">
        <f>D6*시뮬레이션!E6*시뮬레이션!D6</f>
        <v>0</v>
      </c>
      <c r="J6" s="5">
        <v>40549</v>
      </c>
      <c r="K6" s="2">
        <f t="shared" si="0"/>
        <v>20425467.679115284</v>
      </c>
      <c r="L6" s="2">
        <f>$C$2*시뮬레이션!F6*시뮬레이션!D6</f>
        <v>20425467.679115284</v>
      </c>
    </row>
    <row r="7" spans="2:12" x14ac:dyDescent="0.3">
      <c r="B7" s="5">
        <v>40550</v>
      </c>
      <c r="C7" s="6">
        <f>VLOOKUP(시뮬레이션!B7,시뮬레이션!$H:$N,6,0)</f>
        <v>326.14743560055814</v>
      </c>
      <c r="D7" s="6">
        <f>VLOOKUP(시뮬레이션!B7,시뮬레이션!$H:$N,7,0)</f>
        <v>0</v>
      </c>
      <c r="F7" s="5">
        <v>40550</v>
      </c>
      <c r="G7" s="7">
        <f>C7*시뮬레이션!D7*시뮬레이션!F7</f>
        <v>20448021.524426162</v>
      </c>
      <c r="H7" s="2">
        <f>D7*시뮬레이션!E7*시뮬레이션!D7</f>
        <v>0</v>
      </c>
      <c r="J7" s="5">
        <v>40550</v>
      </c>
      <c r="K7" s="2">
        <f t="shared" si="0"/>
        <v>20448021.524426162</v>
      </c>
      <c r="L7" s="2">
        <f>$C$2*시뮬레이션!F7*시뮬레이션!D7</f>
        <v>20448021.524426162</v>
      </c>
    </row>
    <row r="8" spans="2:12" x14ac:dyDescent="0.3">
      <c r="B8" s="5">
        <v>40553</v>
      </c>
      <c r="C8" s="6">
        <f>VLOOKUP(시뮬레이션!B8,시뮬레이션!$H:$N,6,0)</f>
        <v>326.14743560055814</v>
      </c>
      <c r="D8" s="6">
        <f>VLOOKUP(시뮬레이션!B8,시뮬레이션!$H:$N,7,0)</f>
        <v>0</v>
      </c>
      <c r="F8" s="5">
        <v>40553</v>
      </c>
      <c r="G8" s="7">
        <f>C8*시뮬레이션!D8*시뮬레이션!F8</f>
        <v>20568411.055354394</v>
      </c>
      <c r="H8" s="2">
        <f>D8*시뮬레이션!E8*시뮬레이션!D8</f>
        <v>0</v>
      </c>
      <c r="J8" s="5">
        <v>40553</v>
      </c>
      <c r="K8" s="2">
        <f t="shared" si="0"/>
        <v>20568411.055354394</v>
      </c>
      <c r="L8" s="2">
        <f>$C$2*시뮬레이션!F8*시뮬레이션!D8</f>
        <v>20568411.055354398</v>
      </c>
    </row>
    <row r="9" spans="2:12" x14ac:dyDescent="0.3">
      <c r="B9" s="5">
        <v>40554</v>
      </c>
      <c r="C9" s="6">
        <f>VLOOKUP(시뮬레이션!B9,시뮬레이션!$H:$N,6,0)</f>
        <v>326.14743560055814</v>
      </c>
      <c r="D9" s="6">
        <f>VLOOKUP(시뮬레이션!B9,시뮬레이션!$H:$N,7,0)</f>
        <v>0</v>
      </c>
      <c r="F9" s="5">
        <v>40554</v>
      </c>
      <c r="G9" s="7">
        <f>C9*시뮬레이션!D9*시뮬레이션!F9</f>
        <v>20606544.474442761</v>
      </c>
      <c r="H9" s="2">
        <f>D9*시뮬레이션!E9*시뮬레이션!D9</f>
        <v>0</v>
      </c>
      <c r="J9" s="5">
        <v>40554</v>
      </c>
      <c r="K9" s="2">
        <f t="shared" si="0"/>
        <v>20606544.474442761</v>
      </c>
      <c r="L9" s="2">
        <f>$C$2*시뮬레이션!F9*시뮬레이션!D9</f>
        <v>20606544.474442761</v>
      </c>
    </row>
    <row r="10" spans="2:12" x14ac:dyDescent="0.3">
      <c r="B10" s="5">
        <v>40555</v>
      </c>
      <c r="C10" s="6">
        <f>VLOOKUP(시뮬레이션!B10,시뮬레이션!$H:$N,6,0)</f>
        <v>326.14743560055814</v>
      </c>
      <c r="D10" s="6">
        <f>VLOOKUP(시뮬레이션!B10,시뮬레이션!$H:$N,7,0)</f>
        <v>0</v>
      </c>
      <c r="F10" s="5">
        <v>40555</v>
      </c>
      <c r="G10" s="7">
        <f>C10*시뮬레이션!D10*시뮬레이션!F10</f>
        <v>20653535.731734607</v>
      </c>
      <c r="H10" s="2">
        <f>D10*시뮬레이션!E10*시뮬레이션!D10</f>
        <v>0</v>
      </c>
      <c r="J10" s="5">
        <v>40555</v>
      </c>
      <c r="K10" s="2">
        <f t="shared" si="0"/>
        <v>20653535.731734607</v>
      </c>
      <c r="L10" s="2">
        <f>$C$2*시뮬레이션!F10*시뮬레이션!D10</f>
        <v>20653535.731734604</v>
      </c>
    </row>
    <row r="11" spans="2:12" x14ac:dyDescent="0.3">
      <c r="B11" s="5">
        <v>40556</v>
      </c>
      <c r="C11" s="6">
        <f>VLOOKUP(시뮬레이션!B11,시뮬레이션!$H:$N,6,0)</f>
        <v>326.14743560055814</v>
      </c>
      <c r="D11" s="6">
        <f>VLOOKUP(시뮬레이션!B11,시뮬레이션!$H:$N,7,0)</f>
        <v>0</v>
      </c>
      <c r="F11" s="5">
        <v>40556</v>
      </c>
      <c r="G11" s="7">
        <f>C11*시뮬레이션!D11*시뮬레이션!F11</f>
        <v>20557140.541496068</v>
      </c>
      <c r="H11" s="2">
        <f>D11*시뮬레이션!E11*시뮬레이션!D11</f>
        <v>0</v>
      </c>
      <c r="J11" s="5">
        <v>40556</v>
      </c>
      <c r="K11" s="2">
        <f t="shared" si="0"/>
        <v>20557140.541496068</v>
      </c>
      <c r="L11" s="2">
        <f>$C$2*시뮬레이션!F11*시뮬레이션!D11</f>
        <v>20557140.541496065</v>
      </c>
    </row>
    <row r="12" spans="2:12" x14ac:dyDescent="0.3">
      <c r="B12" s="5">
        <v>40557</v>
      </c>
      <c r="C12" s="6">
        <f>VLOOKUP(시뮬레이션!B12,시뮬레이션!$H:$N,6,0)</f>
        <v>326.14743560055814</v>
      </c>
      <c r="D12" s="6">
        <f>VLOOKUP(시뮬레이션!B12,시뮬레이션!$H:$N,7,0)</f>
        <v>0</v>
      </c>
      <c r="F12" s="5">
        <v>40557</v>
      </c>
      <c r="G12" s="7">
        <f>C12*시뮬레이션!D12*시뮬레이션!F12</f>
        <v>20717146.027295936</v>
      </c>
      <c r="H12" s="2">
        <f>D12*시뮬레이션!E12*시뮬레이션!D12</f>
        <v>0</v>
      </c>
      <c r="J12" s="5">
        <v>40557</v>
      </c>
      <c r="K12" s="2">
        <f t="shared" si="0"/>
        <v>20717146.027295936</v>
      </c>
      <c r="L12" s="2">
        <f>$C$2*시뮬레이션!F12*시뮬레이션!D12</f>
        <v>20717146.027295936</v>
      </c>
    </row>
    <row r="13" spans="2:12" x14ac:dyDescent="0.3">
      <c r="B13" s="5">
        <v>40561</v>
      </c>
      <c r="C13" s="6">
        <f>VLOOKUP(시뮬레이션!B13,시뮬레이션!$H:$N,6,0)</f>
        <v>326.14743560055814</v>
      </c>
      <c r="D13" s="6">
        <f>VLOOKUP(시뮬레이션!B13,시뮬레이션!$H:$N,7,0)</f>
        <v>0</v>
      </c>
      <c r="F13" s="5">
        <v>40561</v>
      </c>
      <c r="G13" s="7">
        <f>C13*시뮬레이션!D13*시뮬레이션!F13</f>
        <v>20816313.111974891</v>
      </c>
      <c r="H13" s="2">
        <f>D13*시뮬레이션!E13*시뮬레이션!D13</f>
        <v>0</v>
      </c>
      <c r="J13" s="5">
        <v>40561</v>
      </c>
      <c r="K13" s="2">
        <f t="shared" si="0"/>
        <v>20816313.111974891</v>
      </c>
      <c r="L13" s="2">
        <f>$C$2*시뮬레이션!F13*시뮬레이션!D13</f>
        <v>20816313.111974895</v>
      </c>
    </row>
    <row r="14" spans="2:12" x14ac:dyDescent="0.3">
      <c r="B14" s="5">
        <v>40562</v>
      </c>
      <c r="C14" s="6">
        <f>VLOOKUP(시뮬레이션!B14,시뮬레이션!$H:$N,6,0)</f>
        <v>326.14743560055814</v>
      </c>
      <c r="D14" s="6">
        <f>VLOOKUP(시뮬레이션!B14,시뮬레이션!$H:$N,7,0)</f>
        <v>0</v>
      </c>
      <c r="F14" s="5">
        <v>40562</v>
      </c>
      <c r="G14" s="7">
        <f>C14*시뮬레이션!D14*시뮬레이션!F14</f>
        <v>20464407.367279194</v>
      </c>
      <c r="H14" s="2">
        <f>D14*시뮬레이션!E14*시뮬레이션!D14</f>
        <v>0</v>
      </c>
      <c r="J14" s="5">
        <v>40562</v>
      </c>
      <c r="K14" s="2">
        <f t="shared" si="0"/>
        <v>20464407.367279194</v>
      </c>
      <c r="L14" s="2">
        <f>$C$2*시뮬레이션!F14*시뮬레이션!D14</f>
        <v>20464407.367279194</v>
      </c>
    </row>
    <row r="15" spans="2:12" x14ac:dyDescent="0.3">
      <c r="B15" s="5">
        <v>40563</v>
      </c>
      <c r="C15" s="6">
        <f>VLOOKUP(시뮬레이션!B15,시뮬레이션!$H:$N,6,0)</f>
        <v>326.14743560055814</v>
      </c>
      <c r="D15" s="6">
        <f>VLOOKUP(시뮬레이션!B15,시뮬레이션!$H:$N,7,0)</f>
        <v>0</v>
      </c>
      <c r="F15" s="5">
        <v>40563</v>
      </c>
      <c r="G15" s="7">
        <f>C15*시뮬레이션!D15*시뮬레이션!F15</f>
        <v>20519572.694675773</v>
      </c>
      <c r="H15" s="2">
        <f>D15*시뮬레이션!E15*시뮬레이션!D15</f>
        <v>0</v>
      </c>
      <c r="J15" s="5">
        <v>40563</v>
      </c>
      <c r="K15" s="2">
        <f t="shared" si="0"/>
        <v>20519572.694675773</v>
      </c>
      <c r="L15" s="2">
        <f>$C$2*시뮬레이션!F15*시뮬레이션!D15</f>
        <v>20519572.694675773</v>
      </c>
    </row>
    <row r="16" spans="2:12" x14ac:dyDescent="0.3">
      <c r="B16" s="5">
        <v>40564</v>
      </c>
      <c r="C16" s="6">
        <f>VLOOKUP(시뮬레이션!B16,시뮬레이션!$H:$N,6,0)</f>
        <v>326.14743560055814</v>
      </c>
      <c r="D16" s="6">
        <f>VLOOKUP(시뮬레이션!B16,시뮬레이션!$H:$N,7,0)</f>
        <v>0</v>
      </c>
      <c r="F16" s="5">
        <v>40564</v>
      </c>
      <c r="G16" s="7">
        <f>C16*시뮬레이션!D16*시뮬레이션!F16</f>
        <v>20414439.460186861</v>
      </c>
      <c r="H16" s="2">
        <f>D16*시뮬레이션!E16*시뮬레이션!D16</f>
        <v>0</v>
      </c>
      <c r="J16" s="5">
        <v>40564</v>
      </c>
      <c r="K16" s="2">
        <f t="shared" si="0"/>
        <v>20414439.460186861</v>
      </c>
      <c r="L16" s="2">
        <f>$C$2*시뮬레이션!F16*시뮬레이션!D16</f>
        <v>20414439.460186858</v>
      </c>
    </row>
    <row r="17" spans="2:12" x14ac:dyDescent="0.3">
      <c r="B17" s="5">
        <v>40567</v>
      </c>
      <c r="C17" s="6">
        <f>VLOOKUP(시뮬레이션!B17,시뮬레이션!$H:$N,6,0)</f>
        <v>326.14743560055814</v>
      </c>
      <c r="D17" s="6">
        <f>VLOOKUP(시뮬레이션!B17,시뮬레이션!$H:$N,7,0)</f>
        <v>0</v>
      </c>
      <c r="F17" s="5">
        <v>40567</v>
      </c>
      <c r="G17" s="7">
        <f>C17*시뮬레이션!D17*시뮬레이션!F17</f>
        <v>20641518.144560289</v>
      </c>
      <c r="H17" s="2">
        <f>D17*시뮬레이션!E17*시뮬레이션!D17</f>
        <v>0</v>
      </c>
      <c r="J17" s="5">
        <v>40567</v>
      </c>
      <c r="K17" s="2">
        <f t="shared" si="0"/>
        <v>20641518.144560289</v>
      </c>
      <c r="L17" s="2">
        <f>$C$2*시뮬레이션!F17*시뮬레이션!D17</f>
        <v>20641518.144560289</v>
      </c>
    </row>
    <row r="18" spans="2:12" x14ac:dyDescent="0.3">
      <c r="B18" s="5">
        <v>40568</v>
      </c>
      <c r="C18" s="6">
        <f>VLOOKUP(시뮬레이션!B18,시뮬레이션!$H:$N,6,0)</f>
        <v>326.14743560055814</v>
      </c>
      <c r="D18" s="6">
        <f>VLOOKUP(시뮬레이션!B18,시뮬레이션!$H:$N,7,0)</f>
        <v>0</v>
      </c>
      <c r="F18" s="5">
        <v>40568</v>
      </c>
      <c r="G18" s="7">
        <f>C18*시뮬레이션!D18*시뮬레이션!F18</f>
        <v>20617293.21763362</v>
      </c>
      <c r="H18" s="2">
        <f>D18*시뮬레이션!E18*시뮬레이션!D18</f>
        <v>0</v>
      </c>
      <c r="J18" s="5">
        <v>40568</v>
      </c>
      <c r="K18" s="2">
        <f t="shared" si="0"/>
        <v>20617293.21763362</v>
      </c>
      <c r="L18" s="2">
        <f>$C$2*시뮬레이션!F18*시뮬레이션!D18</f>
        <v>20617293.21763362</v>
      </c>
    </row>
    <row r="19" spans="2:12" x14ac:dyDescent="0.3">
      <c r="B19" s="5">
        <v>40569</v>
      </c>
      <c r="C19" s="6">
        <f>VLOOKUP(시뮬레이션!B19,시뮬레이션!$H:$N,6,0)</f>
        <v>326.14743560055814</v>
      </c>
      <c r="D19" s="6">
        <f>VLOOKUP(시뮬레이션!B19,시뮬레이션!$H:$N,7,0)</f>
        <v>0</v>
      </c>
      <c r="F19" s="5">
        <v>40569</v>
      </c>
      <c r="G19" s="7">
        <f>C19*시뮬레이션!D19*시뮬레이션!F19</f>
        <v>20685570.030703519</v>
      </c>
      <c r="H19" s="2">
        <f>D19*시뮬레이션!E19*시뮬레이션!D19</f>
        <v>0</v>
      </c>
      <c r="J19" s="5">
        <v>40569</v>
      </c>
      <c r="K19" s="2">
        <f t="shared" si="0"/>
        <v>20685570.030703519</v>
      </c>
      <c r="L19" s="2">
        <f>$C$2*시뮬레이션!F19*시뮬레이션!D19</f>
        <v>20685570.030703522</v>
      </c>
    </row>
    <row r="20" spans="2:12" x14ac:dyDescent="0.3">
      <c r="B20" s="5">
        <v>40570</v>
      </c>
      <c r="C20" s="6">
        <f>VLOOKUP(시뮬레이션!B20,시뮬레이션!$H:$N,6,0)</f>
        <v>326.14743560055814</v>
      </c>
      <c r="D20" s="6">
        <f>VLOOKUP(시뮬레이션!B20,시뮬레이션!$H:$N,7,0)</f>
        <v>0</v>
      </c>
      <c r="F20" s="5">
        <v>40570</v>
      </c>
      <c r="G20" s="7">
        <f>C20*시뮬레이션!D20*시뮬레이션!F20</f>
        <v>20782568.59369792</v>
      </c>
      <c r="H20" s="2">
        <f>D20*시뮬레이션!E20*시뮬레이션!D20</f>
        <v>0</v>
      </c>
      <c r="J20" s="5">
        <v>40570</v>
      </c>
      <c r="K20" s="2">
        <f t="shared" si="0"/>
        <v>20782568.59369792</v>
      </c>
      <c r="L20" s="2">
        <f>$C$2*시뮬레이션!F20*시뮬레이션!D20</f>
        <v>20782568.59369792</v>
      </c>
    </row>
    <row r="21" spans="2:12" x14ac:dyDescent="0.3">
      <c r="B21" s="5">
        <v>40571</v>
      </c>
      <c r="C21" s="6">
        <f>VLOOKUP(시뮬레이션!B21,시뮬레이션!$H:$N,6,0)</f>
        <v>326.14743560055814</v>
      </c>
      <c r="D21" s="6">
        <f>VLOOKUP(시뮬레이션!B21,시뮬레이션!$H:$N,7,0)</f>
        <v>0</v>
      </c>
      <c r="F21" s="5">
        <v>40571</v>
      </c>
      <c r="G21" s="7">
        <f>C21*시뮬레이션!D21*시뮬레이션!F21</f>
        <v>20245011.2814398</v>
      </c>
      <c r="H21" s="2">
        <f>D21*시뮬레이션!E21*시뮬레이션!D21</f>
        <v>0</v>
      </c>
      <c r="J21" s="5">
        <v>40571</v>
      </c>
      <c r="K21" s="2">
        <f t="shared" si="0"/>
        <v>20245011.2814398</v>
      </c>
      <c r="L21" s="2">
        <f>$C$2*시뮬레이션!F21*시뮬레이션!D21</f>
        <v>20245011.2814398</v>
      </c>
    </row>
    <row r="22" spans="2:12" x14ac:dyDescent="0.3">
      <c r="B22" s="5">
        <v>40574</v>
      </c>
      <c r="C22" s="6">
        <f>VLOOKUP(시뮬레이션!B22,시뮬레이션!$H:$N,6,0)</f>
        <v>326.14743560055814</v>
      </c>
      <c r="D22" s="6">
        <f>VLOOKUP(시뮬레이션!B22,시뮬레이션!$H:$N,7,0)</f>
        <v>0</v>
      </c>
      <c r="F22" s="5">
        <v>40574</v>
      </c>
      <c r="G22" s="7">
        <f>C22*시뮬레이션!D22*시뮬레이션!F22</f>
        <v>20480623.906998407</v>
      </c>
      <c r="H22" s="2">
        <f>D22*시뮬레이션!E22*시뮬레이션!D22</f>
        <v>0</v>
      </c>
      <c r="J22" s="5">
        <v>40574</v>
      </c>
      <c r="K22" s="2">
        <f t="shared" si="0"/>
        <v>20480623.906998407</v>
      </c>
      <c r="L22" s="2">
        <f>$C$2*시뮬레이션!F22*시뮬레이션!D22</f>
        <v>20480623.906998407</v>
      </c>
    </row>
    <row r="23" spans="2:12" x14ac:dyDescent="0.3">
      <c r="B23" s="5">
        <v>40575</v>
      </c>
      <c r="C23" s="6">
        <f>VLOOKUP(시뮬레이션!B23,시뮬레이션!$H:$N,6,0)</f>
        <v>326.14743560055814</v>
      </c>
      <c r="D23" s="6">
        <f>VLOOKUP(시뮬레이션!B23,시뮬레이션!$H:$N,7,0)</f>
        <v>0</v>
      </c>
      <c r="F23" s="5">
        <v>40575</v>
      </c>
      <c r="G23" s="7">
        <f>C23*시뮬레이션!D23*시뮬레이션!F23</f>
        <v>20782207.874634147</v>
      </c>
      <c r="H23" s="2">
        <f>D23*시뮬레이션!E23*시뮬레이션!D23</f>
        <v>0</v>
      </c>
      <c r="J23" s="5">
        <v>40575</v>
      </c>
      <c r="K23" s="2">
        <f t="shared" si="0"/>
        <v>20782207.874634147</v>
      </c>
      <c r="L23" s="2">
        <f>$C$2*시뮬레이션!F23*시뮬레이션!D23</f>
        <v>20782207.874634147</v>
      </c>
    </row>
    <row r="24" spans="2:12" x14ac:dyDescent="0.3">
      <c r="B24" s="5">
        <v>40576</v>
      </c>
      <c r="C24" s="6">
        <f>VLOOKUP(시뮬레이션!B24,시뮬레이션!$H:$N,6,0)</f>
        <v>326.14743560055814</v>
      </c>
      <c r="D24" s="6">
        <f>VLOOKUP(시뮬레이션!B24,시뮬레이션!$H:$N,7,0)</f>
        <v>0</v>
      </c>
      <c r="F24" s="5">
        <v>40576</v>
      </c>
      <c r="G24" s="7">
        <f>C24*시뮬레이션!D24*시뮬레이션!F24</f>
        <v>20464878.650323641</v>
      </c>
      <c r="H24" s="2">
        <f>D24*시뮬레이션!E24*시뮬레이션!D24</f>
        <v>0</v>
      </c>
      <c r="J24" s="5">
        <v>40576</v>
      </c>
      <c r="K24" s="2">
        <f t="shared" si="0"/>
        <v>20464878.650323641</v>
      </c>
      <c r="L24" s="2">
        <f>$C$2*시뮬레이션!F24*시뮬레이션!D24</f>
        <v>20464878.650323637</v>
      </c>
    </row>
    <row r="25" spans="2:12" x14ac:dyDescent="0.3">
      <c r="B25" s="5">
        <v>40577</v>
      </c>
      <c r="C25" s="6">
        <f>VLOOKUP(시뮬레이션!B25,시뮬레이션!$H:$N,6,0)</f>
        <v>326.14743560055814</v>
      </c>
      <c r="D25" s="6">
        <f>VLOOKUP(시뮬레이션!B25,시뮬레이션!$H:$N,7,0)</f>
        <v>0</v>
      </c>
      <c r="F25" s="5">
        <v>40577</v>
      </c>
      <c r="G25" s="7">
        <f>C25*시뮬레이션!D25*시뮬레이션!F25</f>
        <v>20534274.630165115</v>
      </c>
      <c r="H25" s="2">
        <f>D25*시뮬레이션!E25*시뮬레이션!D25</f>
        <v>0</v>
      </c>
      <c r="J25" s="5">
        <v>40577</v>
      </c>
      <c r="K25" s="2">
        <f t="shared" si="0"/>
        <v>20534274.630165115</v>
      </c>
      <c r="L25" s="2">
        <f>$C$2*시뮬레이션!F25*시뮬레이션!D25</f>
        <v>20534274.630165119</v>
      </c>
    </row>
    <row r="26" spans="2:12" x14ac:dyDescent="0.3">
      <c r="B26" s="5">
        <v>40578</v>
      </c>
      <c r="C26" s="6">
        <f>VLOOKUP(시뮬레이션!B26,시뮬레이션!$H:$N,6,0)</f>
        <v>326.14743560055814</v>
      </c>
      <c r="D26" s="6">
        <f>VLOOKUP(시뮬레이션!B26,시뮬레이션!$H:$N,7,0)</f>
        <v>0</v>
      </c>
      <c r="F26" s="5">
        <v>40578</v>
      </c>
      <c r="G26" s="7">
        <f>C26*시뮬레이션!D26*시뮬레이션!F26</f>
        <v>20644796.333972365</v>
      </c>
      <c r="H26" s="2">
        <f>D26*시뮬레이션!E26*시뮬레이션!D26</f>
        <v>0</v>
      </c>
      <c r="J26" s="5">
        <v>40578</v>
      </c>
      <c r="K26" s="2">
        <f t="shared" si="0"/>
        <v>20644796.333972365</v>
      </c>
      <c r="L26" s="2">
        <f>$C$2*시뮬레이션!F26*시뮬레이션!D26</f>
        <v>20644796.333972368</v>
      </c>
    </row>
    <row r="27" spans="2:12" x14ac:dyDescent="0.3">
      <c r="B27" s="5">
        <v>40581</v>
      </c>
      <c r="C27" s="6">
        <f>VLOOKUP(시뮬레이션!B27,시뮬레이션!$H:$N,6,0)</f>
        <v>326.14743560055814</v>
      </c>
      <c r="D27" s="6">
        <f>VLOOKUP(시뮬레이션!B27,시뮬레이션!$H:$N,7,0)</f>
        <v>0</v>
      </c>
      <c r="F27" s="5">
        <v>40581</v>
      </c>
      <c r="G27" s="7">
        <f>C27*시뮬레이션!D27*시뮬레이션!F27</f>
        <v>20824597.746060304</v>
      </c>
      <c r="H27" s="2">
        <f>D27*시뮬레이션!E27*시뮬레이션!D27</f>
        <v>0</v>
      </c>
      <c r="J27" s="5">
        <v>40581</v>
      </c>
      <c r="K27" s="2">
        <f t="shared" si="0"/>
        <v>20824597.746060304</v>
      </c>
      <c r="L27" s="2">
        <f>$C$2*시뮬레이션!F27*시뮬레이션!D27</f>
        <v>20824597.746060304</v>
      </c>
    </row>
    <row r="28" spans="2:12" x14ac:dyDescent="0.3">
      <c r="B28" s="5">
        <v>40582</v>
      </c>
      <c r="C28" s="6">
        <f>VLOOKUP(시뮬레이션!B28,시뮬레이션!$H:$N,6,0)</f>
        <v>326.14743560055814</v>
      </c>
      <c r="D28" s="6">
        <f>VLOOKUP(시뮬레이션!B28,시뮬레이션!$H:$N,7,0)</f>
        <v>0</v>
      </c>
      <c r="F28" s="5">
        <v>40582</v>
      </c>
      <c r="G28" s="7">
        <f>C28*시뮬레이션!D28*시뮬레이션!F28</f>
        <v>20906121.559063021</v>
      </c>
      <c r="H28" s="2">
        <f>D28*시뮬레이션!E28*시뮬레이션!D28</f>
        <v>0</v>
      </c>
      <c r="J28" s="5">
        <v>40582</v>
      </c>
      <c r="K28" s="2">
        <f t="shared" si="0"/>
        <v>20906121.559063021</v>
      </c>
      <c r="L28" s="2">
        <f>$C$2*시뮬레이션!F28*시뮬레이션!D28</f>
        <v>20906121.559063021</v>
      </c>
    </row>
    <row r="29" spans="2:12" x14ac:dyDescent="0.3">
      <c r="B29" s="5">
        <v>40583</v>
      </c>
      <c r="C29" s="6">
        <f>VLOOKUP(시뮬레이션!B29,시뮬레이션!$H:$N,6,0)</f>
        <v>326.14743560055814</v>
      </c>
      <c r="D29" s="6">
        <f>VLOOKUP(시뮬레이션!B29,시뮬레이션!$H:$N,7,0)</f>
        <v>0</v>
      </c>
      <c r="F29" s="5">
        <v>40583</v>
      </c>
      <c r="G29" s="7">
        <f>C29*시뮬레이션!D29*시뮬레이션!F29</f>
        <v>20943689.666801259</v>
      </c>
      <c r="H29" s="2">
        <f>D29*시뮬레이션!E29*시뮬레이션!D29</f>
        <v>0</v>
      </c>
      <c r="J29" s="5">
        <v>40583</v>
      </c>
      <c r="K29" s="2">
        <f t="shared" si="0"/>
        <v>20943689.666801259</v>
      </c>
      <c r="L29" s="2">
        <f>$C$2*시뮬레이션!F29*시뮬레이션!D29</f>
        <v>20943689.666801259</v>
      </c>
    </row>
    <row r="30" spans="2:12" x14ac:dyDescent="0.3">
      <c r="B30" s="5">
        <v>40584</v>
      </c>
      <c r="C30" s="6">
        <f>VLOOKUP(시뮬레이션!B30,시뮬레이션!$H:$N,6,0)</f>
        <v>326.14743560055814</v>
      </c>
      <c r="D30" s="6">
        <f>VLOOKUP(시뮬레이션!B30,시뮬레이션!$H:$N,7,0)</f>
        <v>0</v>
      </c>
      <c r="F30" s="5">
        <v>40584</v>
      </c>
      <c r="G30" s="7">
        <f>C30*시뮬레이션!D30*시뮬레이션!F30</f>
        <v>21135545.863178547</v>
      </c>
      <c r="H30" s="2">
        <f>D30*시뮬레이션!E30*시뮬레이션!D30</f>
        <v>0</v>
      </c>
      <c r="J30" s="5">
        <v>40584</v>
      </c>
      <c r="K30" s="2">
        <f t="shared" si="0"/>
        <v>21135545.863178547</v>
      </c>
      <c r="L30" s="2">
        <f>$C$2*시뮬레이션!F30*시뮬레이션!D30</f>
        <v>21135545.863178547</v>
      </c>
    </row>
    <row r="31" spans="2:12" x14ac:dyDescent="0.3">
      <c r="B31" s="5">
        <v>40585</v>
      </c>
      <c r="C31" s="6">
        <f>VLOOKUP(시뮬레이션!B31,시뮬레이션!$H:$N,6,0)</f>
        <v>326.14743560055814</v>
      </c>
      <c r="D31" s="6">
        <f>VLOOKUP(시뮬레이션!B31,시뮬레이션!$H:$N,7,0)</f>
        <v>0</v>
      </c>
      <c r="F31" s="5">
        <v>40585</v>
      </c>
      <c r="G31" s="7">
        <f>C31*시뮬레이션!D31*시뮬레이션!F31</f>
        <v>21511179.355650079</v>
      </c>
      <c r="H31" s="2">
        <f>D31*시뮬레이션!E31*시뮬레이션!D31</f>
        <v>0</v>
      </c>
      <c r="J31" s="5">
        <v>40585</v>
      </c>
      <c r="K31" s="2">
        <f t="shared" si="0"/>
        <v>21511179.355650079</v>
      </c>
      <c r="L31" s="2">
        <f>$C$2*시뮬레이션!F31*시뮬레이션!D31</f>
        <v>21511179.355650079</v>
      </c>
    </row>
    <row r="32" spans="2:12" x14ac:dyDescent="0.3">
      <c r="B32" s="5">
        <v>40588</v>
      </c>
      <c r="C32" s="6">
        <f>VLOOKUP(시뮬레이션!B32,시뮬레이션!$H:$N,6,0)</f>
        <v>326.14743560055814</v>
      </c>
      <c r="D32" s="6">
        <f>VLOOKUP(시뮬레이션!B32,시뮬레이션!$H:$N,7,0)</f>
        <v>0</v>
      </c>
      <c r="F32" s="5">
        <v>40588</v>
      </c>
      <c r="G32" s="7">
        <f>C32*시뮬레이션!D32*시뮬레이션!F32</f>
        <v>21452854.083594196</v>
      </c>
      <c r="H32" s="2">
        <f>D32*시뮬레이션!E32*시뮬레이션!D32</f>
        <v>0</v>
      </c>
      <c r="J32" s="5">
        <v>40588</v>
      </c>
      <c r="K32" s="2">
        <f t="shared" si="0"/>
        <v>21452854.083594196</v>
      </c>
      <c r="L32" s="2">
        <f>$C$2*시뮬레이션!F32*시뮬레이션!D32</f>
        <v>21452854.083594196</v>
      </c>
    </row>
    <row r="33" spans="2:12" x14ac:dyDescent="0.3">
      <c r="B33" s="5">
        <v>40589</v>
      </c>
      <c r="C33" s="6">
        <f>VLOOKUP(시뮬레이션!B33,시뮬레이션!$H:$N,6,0)</f>
        <v>326.14743560055814</v>
      </c>
      <c r="D33" s="6">
        <f>VLOOKUP(시뮬레이션!B33,시뮬레이션!$H:$N,7,0)</f>
        <v>0</v>
      </c>
      <c r="F33" s="5">
        <v>40589</v>
      </c>
      <c r="G33" s="7">
        <f>C33*시뮬레이션!D33*시뮬레이션!F33</f>
        <v>21356396.631810203</v>
      </c>
      <c r="H33" s="2">
        <f>D33*시뮬레이션!E33*시뮬레이션!D33</f>
        <v>0</v>
      </c>
      <c r="J33" s="5">
        <v>40589</v>
      </c>
      <c r="K33" s="2">
        <f t="shared" si="0"/>
        <v>21356396.631810203</v>
      </c>
      <c r="L33" s="2">
        <f>$C$2*시뮬레이션!F33*시뮬레이션!D33</f>
        <v>21356396.631810207</v>
      </c>
    </row>
    <row r="34" spans="2:12" x14ac:dyDescent="0.3">
      <c r="B34" s="5">
        <v>40590</v>
      </c>
      <c r="C34" s="6">
        <f>VLOOKUP(시뮬레이션!B34,시뮬레이션!$H:$N,6,0)</f>
        <v>326.14743560055814</v>
      </c>
      <c r="D34" s="6">
        <f>VLOOKUP(시뮬레이션!B34,시뮬레이션!$H:$N,7,0)</f>
        <v>0</v>
      </c>
      <c r="F34" s="5">
        <v>40590</v>
      </c>
      <c r="G34" s="7">
        <f>C34*시뮬레이션!D34*시뮬레이션!F34</f>
        <v>21514114.780414719</v>
      </c>
      <c r="H34" s="2">
        <f>D34*시뮬레이션!E34*시뮬레이션!D34</f>
        <v>0</v>
      </c>
      <c r="J34" s="5">
        <v>40590</v>
      </c>
      <c r="K34" s="2">
        <f t="shared" si="0"/>
        <v>21514114.780414719</v>
      </c>
      <c r="L34" s="2">
        <f>$C$2*시뮬레이션!F34*시뮬레이션!D34</f>
        <v>21514114.780414719</v>
      </c>
    </row>
    <row r="35" spans="2:12" x14ac:dyDescent="0.3">
      <c r="B35" s="5">
        <v>40591</v>
      </c>
      <c r="C35" s="6">
        <f>VLOOKUP(시뮬레이션!B35,시뮬레이션!$H:$N,6,0)</f>
        <v>326.14743560055814</v>
      </c>
      <c r="D35" s="6">
        <f>VLOOKUP(시뮬레이션!B35,시뮬레이션!$H:$N,7,0)</f>
        <v>0</v>
      </c>
      <c r="F35" s="5">
        <v>40591</v>
      </c>
      <c r="G35" s="7">
        <f>C35*시뮬레이션!D35*시뮬레이션!F35</f>
        <v>21450770.327628147</v>
      </c>
      <c r="H35" s="2">
        <f>D35*시뮬레이션!E35*시뮬레이션!D35</f>
        <v>0</v>
      </c>
      <c r="J35" s="5">
        <v>40591</v>
      </c>
      <c r="K35" s="2">
        <f t="shared" si="0"/>
        <v>21450770.327628147</v>
      </c>
      <c r="L35" s="2">
        <f>$C$2*시뮬레이션!F35*시뮬레이션!D35</f>
        <v>21450770.327628151</v>
      </c>
    </row>
    <row r="36" spans="2:12" x14ac:dyDescent="0.3">
      <c r="B36" s="5">
        <v>40592</v>
      </c>
      <c r="C36" s="6">
        <f>VLOOKUP(시뮬레이션!B36,시뮬레이션!$H:$N,6,0)</f>
        <v>326.14743560055814</v>
      </c>
      <c r="D36" s="6">
        <f>VLOOKUP(시뮬레이션!B36,시뮬레이션!$H:$N,7,0)</f>
        <v>0</v>
      </c>
      <c r="F36" s="5">
        <v>40592</v>
      </c>
      <c r="G36" s="7">
        <f>C36*시뮬레이션!D36*시뮬레이션!F36</f>
        <v>21302448.551872775</v>
      </c>
      <c r="H36" s="2">
        <f>D36*시뮬레이션!E36*시뮬레이션!D36</f>
        <v>0</v>
      </c>
      <c r="J36" s="5">
        <v>40592</v>
      </c>
      <c r="K36" s="2">
        <f t="shared" si="0"/>
        <v>21302448.551872775</v>
      </c>
      <c r="L36" s="2">
        <f>$C$2*시뮬레이션!F36*시뮬레이션!D36</f>
        <v>21302448.551872775</v>
      </c>
    </row>
    <row r="37" spans="2:12" x14ac:dyDescent="0.3">
      <c r="B37" s="5">
        <v>40596</v>
      </c>
      <c r="C37" s="6">
        <f>VLOOKUP(시뮬레이션!B37,시뮬레이션!$H:$N,6,0)</f>
        <v>326.14743560055814</v>
      </c>
      <c r="D37" s="6">
        <f>VLOOKUP(시뮬레이션!B37,시뮬레이션!$H:$N,7,0)</f>
        <v>0</v>
      </c>
      <c r="F37" s="5">
        <v>40596</v>
      </c>
      <c r="G37" s="7">
        <f>C37*시뮬레이션!D37*시뮬레이션!F37</f>
        <v>20973944.277058333</v>
      </c>
      <c r="H37" s="2">
        <f>D37*시뮬레이션!E37*시뮬레이션!D37</f>
        <v>0</v>
      </c>
      <c r="J37" s="5">
        <v>40596</v>
      </c>
      <c r="K37" s="2">
        <f t="shared" si="0"/>
        <v>20973944.277058333</v>
      </c>
      <c r="L37" s="2">
        <f>$C$2*시뮬레이션!F37*시뮬레이션!D37</f>
        <v>20973944.277058333</v>
      </c>
    </row>
    <row r="38" spans="2:12" x14ac:dyDescent="0.3">
      <c r="B38" s="5">
        <v>40597</v>
      </c>
      <c r="C38" s="6">
        <f>VLOOKUP(시뮬레이션!B38,시뮬레이션!$H:$N,6,0)</f>
        <v>326.14743560055814</v>
      </c>
      <c r="D38" s="6">
        <f>VLOOKUP(시뮬레이션!B38,시뮬레이션!$H:$N,7,0)</f>
        <v>0</v>
      </c>
      <c r="F38" s="5">
        <v>40597</v>
      </c>
      <c r="G38" s="7">
        <f>C38*시뮬레이션!D38*시뮬레이션!F38</f>
        <v>20740401.904961944</v>
      </c>
      <c r="H38" s="2">
        <f>D38*시뮬레이션!E38*시뮬레이션!D38</f>
        <v>0</v>
      </c>
      <c r="J38" s="5">
        <v>40597</v>
      </c>
      <c r="K38" s="2">
        <f t="shared" si="0"/>
        <v>20740401.904961944</v>
      </c>
      <c r="L38" s="2">
        <f>$C$2*시뮬레이션!F38*시뮬레이션!D38</f>
        <v>20740401.904961944</v>
      </c>
    </row>
    <row r="39" spans="2:12" x14ac:dyDescent="0.3">
      <c r="B39" s="5">
        <v>40598</v>
      </c>
      <c r="C39" s="6">
        <f>VLOOKUP(시뮬레이션!B39,시뮬레이션!$H:$N,6,0)</f>
        <v>326.14743560055814</v>
      </c>
      <c r="D39" s="6">
        <f>VLOOKUP(시뮬레이션!B39,시뮬레이션!$H:$N,7,0)</f>
        <v>0</v>
      </c>
      <c r="F39" s="5">
        <v>40598</v>
      </c>
      <c r="G39" s="7">
        <f>C39*시뮬레이션!D39*시뮬레이션!F39</f>
        <v>20976895.960272636</v>
      </c>
      <c r="H39" s="2">
        <f>D39*시뮬레이션!E39*시뮬레이션!D39</f>
        <v>0</v>
      </c>
      <c r="J39" s="5">
        <v>40598</v>
      </c>
      <c r="K39" s="2">
        <f t="shared" si="0"/>
        <v>20976895.960272636</v>
      </c>
      <c r="L39" s="2">
        <f>$C$2*시뮬레이션!F39*시뮬레이션!D39</f>
        <v>20976895.960272636</v>
      </c>
    </row>
    <row r="40" spans="2:12" x14ac:dyDescent="0.3">
      <c r="B40" s="5">
        <v>40599</v>
      </c>
      <c r="C40" s="6">
        <f>VLOOKUP(시뮬레이션!B40,시뮬레이션!$H:$N,6,0)</f>
        <v>326.14743560055814</v>
      </c>
      <c r="D40" s="6">
        <f>VLOOKUP(시뮬레이션!B40,시뮬레이션!$H:$N,7,0)</f>
        <v>0</v>
      </c>
      <c r="F40" s="5">
        <v>40599</v>
      </c>
      <c r="G40" s="7">
        <f>C40*시뮬레이션!D40*시뮬레이션!F40</f>
        <v>21179399.027689267</v>
      </c>
      <c r="H40" s="2">
        <f>D40*시뮬레이션!E40*시뮬레이션!D40</f>
        <v>0</v>
      </c>
      <c r="J40" s="5">
        <v>40599</v>
      </c>
      <c r="K40" s="2">
        <f t="shared" si="0"/>
        <v>21179399.027689267</v>
      </c>
      <c r="L40" s="2">
        <f>$C$2*시뮬레이션!F40*시뮬레이션!D40</f>
        <v>21179399.027689267</v>
      </c>
    </row>
    <row r="41" spans="2:12" x14ac:dyDescent="0.3">
      <c r="B41" s="5">
        <v>40602</v>
      </c>
      <c r="C41" s="6">
        <f>VLOOKUP(시뮬레이션!B41,시뮬레이션!$H:$N,6,0)</f>
        <v>326.14743560055814</v>
      </c>
      <c r="D41" s="6">
        <f>VLOOKUP(시뮬레이션!B41,시뮬레이션!$H:$N,7,0)</f>
        <v>0</v>
      </c>
      <c r="F41" s="5">
        <v>40602</v>
      </c>
      <c r="G41" s="7">
        <f>C41*시뮬레이션!D41*시뮬레이션!F41</f>
        <v>21265096.218385719</v>
      </c>
      <c r="H41" s="2">
        <f>D41*시뮬레이션!E41*시뮬레이션!D41</f>
        <v>0</v>
      </c>
      <c r="J41" s="5">
        <v>40602</v>
      </c>
      <c r="K41" s="2">
        <f t="shared" si="0"/>
        <v>21265096.218385719</v>
      </c>
      <c r="L41" s="2">
        <f>$C$2*시뮬레이션!F41*시뮬레이션!D41</f>
        <v>21265096.218385719</v>
      </c>
    </row>
    <row r="42" spans="2:12" x14ac:dyDescent="0.3">
      <c r="B42" s="5">
        <v>40603</v>
      </c>
      <c r="C42" s="6">
        <f>VLOOKUP(시뮬레이션!B42,시뮬레이션!$H:$N,6,0)</f>
        <v>326.14743560055814</v>
      </c>
      <c r="D42" s="6">
        <f>VLOOKUP(시뮬레이션!B42,시뮬레이션!$H:$N,7,0)</f>
        <v>0</v>
      </c>
      <c r="F42" s="5">
        <v>40603</v>
      </c>
      <c r="G42" s="7">
        <f>C42*시뮬레이션!D42*시뮬레이션!F42</f>
        <v>20830471.172154322</v>
      </c>
      <c r="H42" s="2">
        <f>D42*시뮬레이션!E42*시뮬레이션!D42</f>
        <v>0</v>
      </c>
      <c r="J42" s="5">
        <v>40603</v>
      </c>
      <c r="K42" s="2">
        <f t="shared" si="0"/>
        <v>20830471.172154322</v>
      </c>
      <c r="L42" s="2">
        <f>$C$2*시뮬레이션!F42*시뮬레이션!D42</f>
        <v>20830471.172154322</v>
      </c>
    </row>
    <row r="43" spans="2:12" x14ac:dyDescent="0.3">
      <c r="B43" s="5">
        <v>40604</v>
      </c>
      <c r="C43" s="6">
        <f>VLOOKUP(시뮬레이션!B43,시뮬레이션!$H:$N,6,0)</f>
        <v>326.14743560055814</v>
      </c>
      <c r="D43" s="6">
        <f>VLOOKUP(시뮬레이션!B43,시뮬레이션!$H:$N,7,0)</f>
        <v>0</v>
      </c>
      <c r="F43" s="5">
        <v>40604</v>
      </c>
      <c r="G43" s="7">
        <f>C43*시뮬레이션!D43*시뮬레이션!F43</f>
        <v>21026139.73852108</v>
      </c>
      <c r="H43" s="2">
        <f>D43*시뮬레이션!E43*시뮬레이션!D43</f>
        <v>0</v>
      </c>
      <c r="J43" s="5">
        <v>40604</v>
      </c>
      <c r="K43" s="2">
        <f t="shared" si="0"/>
        <v>21026139.73852108</v>
      </c>
      <c r="L43" s="2">
        <f>$C$2*시뮬레이션!F43*시뮬레이션!D43</f>
        <v>21026139.73852108</v>
      </c>
    </row>
    <row r="44" spans="2:12" x14ac:dyDescent="0.3">
      <c r="B44" s="5">
        <v>40605</v>
      </c>
      <c r="C44" s="6">
        <f>VLOOKUP(시뮬레이션!B44,시뮬레이션!$H:$N,6,0)</f>
        <v>326.14743560055814</v>
      </c>
      <c r="D44" s="6">
        <f>VLOOKUP(시뮬레이션!B44,시뮬레이션!$H:$N,7,0)</f>
        <v>0</v>
      </c>
      <c r="F44" s="5">
        <v>40605</v>
      </c>
      <c r="G44" s="7">
        <f>C44*시뮬레이션!D44*시뮬레이션!F44</f>
        <v>21283337.975498505</v>
      </c>
      <c r="H44" s="2">
        <f>D44*시뮬레이션!E44*시뮬레이션!D44</f>
        <v>0</v>
      </c>
      <c r="J44" s="5">
        <v>40605</v>
      </c>
      <c r="K44" s="2">
        <f t="shared" si="0"/>
        <v>21283337.975498505</v>
      </c>
      <c r="L44" s="2">
        <f>$C$2*시뮬레이션!F44*시뮬레이션!D44</f>
        <v>21283337.975498501</v>
      </c>
    </row>
    <row r="45" spans="2:12" x14ac:dyDescent="0.3">
      <c r="B45" s="5">
        <v>40606</v>
      </c>
      <c r="C45" s="6">
        <f>VLOOKUP(시뮬레이션!B45,시뮬레이션!$H:$N,6,0)</f>
        <v>326.14743560055814</v>
      </c>
      <c r="D45" s="6">
        <f>VLOOKUP(시뮬레이션!B45,시뮬레이션!$H:$N,7,0)</f>
        <v>0</v>
      </c>
      <c r="F45" s="5">
        <v>40606</v>
      </c>
      <c r="G45" s="7">
        <f>C45*시뮬레이션!D45*시뮬레이션!F45</f>
        <v>21074085.988119103</v>
      </c>
      <c r="H45" s="2">
        <f>D45*시뮬레이션!E45*시뮬레이션!D45</f>
        <v>0</v>
      </c>
      <c r="J45" s="5">
        <v>40606</v>
      </c>
      <c r="K45" s="2">
        <f t="shared" si="0"/>
        <v>21074085.988119103</v>
      </c>
      <c r="L45" s="2">
        <f>$C$2*시뮬레이션!F45*시뮬레이션!D45</f>
        <v>21074085.988119107</v>
      </c>
    </row>
    <row r="46" spans="2:12" x14ac:dyDescent="0.3">
      <c r="B46" s="5">
        <v>40609</v>
      </c>
      <c r="C46" s="6">
        <f>VLOOKUP(시뮬레이션!B46,시뮬레이션!$H:$N,6,0)</f>
        <v>326.14743560055814</v>
      </c>
      <c r="D46" s="6">
        <f>VLOOKUP(시뮬레이션!B46,시뮬레이션!$H:$N,7,0)</f>
        <v>0</v>
      </c>
      <c r="F46" s="5">
        <v>40609</v>
      </c>
      <c r="G46" s="7">
        <f>C46*시뮬레이션!D46*시뮬레이션!F46</f>
        <v>20878159.373901289</v>
      </c>
      <c r="H46" s="2">
        <f>D46*시뮬레이션!E46*시뮬레이션!D46</f>
        <v>0</v>
      </c>
      <c r="J46" s="5">
        <v>40609</v>
      </c>
      <c r="K46" s="2">
        <f t="shared" si="0"/>
        <v>20878159.373901289</v>
      </c>
      <c r="L46" s="2">
        <f>$C$2*시뮬레이션!F46*시뮬레이션!D46</f>
        <v>20878159.373901289</v>
      </c>
    </row>
    <row r="47" spans="2:12" x14ac:dyDescent="0.3">
      <c r="B47" s="5">
        <v>40610</v>
      </c>
      <c r="C47" s="6">
        <f>VLOOKUP(시뮬레이션!B47,시뮬레이션!$H:$N,6,0)</f>
        <v>326.14743560055814</v>
      </c>
      <c r="D47" s="6">
        <f>VLOOKUP(시뮬레이션!B47,시뮬레이션!$H:$N,7,0)</f>
        <v>0</v>
      </c>
      <c r="F47" s="5">
        <v>40610</v>
      </c>
      <c r="G47" s="7">
        <f>C47*시뮬레이션!D47*시뮬레이션!F47</f>
        <v>20934969.984651506</v>
      </c>
      <c r="H47" s="2">
        <f>D47*시뮬레이션!E47*시뮬레이션!D47</f>
        <v>0</v>
      </c>
      <c r="J47" s="5">
        <v>40610</v>
      </c>
      <c r="K47" s="2">
        <f t="shared" si="0"/>
        <v>20934969.984651506</v>
      </c>
      <c r="L47" s="2">
        <f>$C$2*시뮬레이션!F47*시뮬레이션!D47</f>
        <v>20934969.984651506</v>
      </c>
    </row>
    <row r="48" spans="2:12" x14ac:dyDescent="0.3">
      <c r="B48" s="5">
        <v>40611</v>
      </c>
      <c r="C48" s="6">
        <f>VLOOKUP(시뮬레이션!B48,시뮬레이션!$H:$N,6,0)</f>
        <v>326.14743560055814</v>
      </c>
      <c r="D48" s="6">
        <f>VLOOKUP(시뮬레이션!B48,시뮬레이션!$H:$N,7,0)</f>
        <v>0</v>
      </c>
      <c r="F48" s="5">
        <v>40611</v>
      </c>
      <c r="G48" s="7">
        <f>C48*시뮬레이션!D48*시뮬레이션!F48</f>
        <v>20751300.023678306</v>
      </c>
      <c r="H48" s="2">
        <f>D48*시뮬레이션!E48*시뮬레이션!D48</f>
        <v>0</v>
      </c>
      <c r="J48" s="5">
        <v>40611</v>
      </c>
      <c r="K48" s="2">
        <f t="shared" si="0"/>
        <v>20751300.023678306</v>
      </c>
      <c r="L48" s="2">
        <f>$C$2*시뮬레이션!F48*시뮬레이션!D48</f>
        <v>20751300.02367831</v>
      </c>
    </row>
    <row r="49" spans="2:12" x14ac:dyDescent="0.3">
      <c r="B49" s="5">
        <v>40612</v>
      </c>
      <c r="C49" s="6">
        <f>VLOOKUP(시뮬레이션!B49,시뮬레이션!$H:$N,6,0)</f>
        <v>326.14743560055814</v>
      </c>
      <c r="D49" s="6">
        <f>VLOOKUP(시뮬레이션!B49,시뮬레이션!$H:$N,7,0)</f>
        <v>0</v>
      </c>
      <c r="F49" s="5">
        <v>40612</v>
      </c>
      <c r="G49" s="7">
        <f>C49*시뮬레이션!D49*시뮬레이션!F49</f>
        <v>20538233.937728021</v>
      </c>
      <c r="H49" s="2">
        <f>D49*시뮬레이션!E49*시뮬레이션!D49</f>
        <v>0</v>
      </c>
      <c r="J49" s="5">
        <v>40612</v>
      </c>
      <c r="K49" s="2">
        <f t="shared" si="0"/>
        <v>20538233.937728021</v>
      </c>
      <c r="L49" s="2">
        <f>$C$2*시뮬레이션!F49*시뮬레이션!D49</f>
        <v>20538233.937728021</v>
      </c>
    </row>
    <row r="50" spans="2:12" x14ac:dyDescent="0.3">
      <c r="B50" s="5">
        <v>40613</v>
      </c>
      <c r="C50" s="6">
        <f>VLOOKUP(시뮬레이션!B50,시뮬레이션!$H:$N,6,0)</f>
        <v>326.14743560055814</v>
      </c>
      <c r="D50" s="6">
        <f>VLOOKUP(시뮬레이션!B50,시뮬레이션!$H:$N,7,0)</f>
        <v>0</v>
      </c>
      <c r="F50" s="5">
        <v>40613</v>
      </c>
      <c r="G50" s="7">
        <f>C50*시뮬레이션!D50*시뮬레이션!F50</f>
        <v>20714180.368664015</v>
      </c>
      <c r="H50" s="2">
        <f>D50*시뮬레이션!E50*시뮬레이션!D50</f>
        <v>0</v>
      </c>
      <c r="J50" s="5">
        <v>40613</v>
      </c>
      <c r="K50" s="2">
        <f t="shared" si="0"/>
        <v>20714180.368664015</v>
      </c>
      <c r="L50" s="2">
        <f>$C$2*시뮬레이션!F50*시뮬레이션!D50</f>
        <v>20714180.368664015</v>
      </c>
    </row>
    <row r="51" spans="2:12" x14ac:dyDescent="0.3">
      <c r="B51" s="5">
        <v>40616</v>
      </c>
      <c r="C51" s="6">
        <f>VLOOKUP(시뮬레이션!B51,시뮬레이션!$H:$N,6,0)</f>
        <v>326.14743560055814</v>
      </c>
      <c r="D51" s="6">
        <f>VLOOKUP(시뮬레이션!B51,시뮬레이션!$H:$N,7,0)</f>
        <v>0</v>
      </c>
      <c r="F51" s="5">
        <v>40616</v>
      </c>
      <c r="G51" s="7">
        <f>C51*시뮬레이션!D51*시뮬레이션!F51</f>
        <v>20739062.64574714</v>
      </c>
      <c r="H51" s="2">
        <f>D51*시뮬레이션!E51*시뮬레이션!D51</f>
        <v>0</v>
      </c>
      <c r="J51" s="5">
        <v>40616</v>
      </c>
      <c r="K51" s="2">
        <f t="shared" si="0"/>
        <v>20739062.64574714</v>
      </c>
      <c r="L51" s="2">
        <f>$C$2*시뮬레이션!F51*시뮬레이션!D51</f>
        <v>20739062.645747136</v>
      </c>
    </row>
    <row r="52" spans="2:12" x14ac:dyDescent="0.3">
      <c r="B52" s="5">
        <v>40617</v>
      </c>
      <c r="C52" s="6">
        <f>VLOOKUP(시뮬레이션!B52,시뮬레이션!$H:$N,6,0)</f>
        <v>326.14743560055814</v>
      </c>
      <c r="D52" s="6">
        <f>VLOOKUP(시뮬레이션!B52,시뮬레이션!$H:$N,7,0)</f>
        <v>0</v>
      </c>
      <c r="F52" s="5">
        <v>40617</v>
      </c>
      <c r="G52" s="7">
        <f>C52*시뮬레이션!D52*시뮬레이션!F52</f>
        <v>20539330.771553949</v>
      </c>
      <c r="H52" s="2">
        <f>D52*시뮬레이션!E52*시뮬레이션!D52</f>
        <v>0</v>
      </c>
      <c r="J52" s="5">
        <v>40617</v>
      </c>
      <c r="K52" s="2">
        <f t="shared" si="0"/>
        <v>20539330.771553949</v>
      </c>
      <c r="L52" s="2">
        <f>$C$2*시뮬레이션!F52*시뮬레이션!D52</f>
        <v>20539330.771553949</v>
      </c>
    </row>
    <row r="53" spans="2:12" x14ac:dyDescent="0.3">
      <c r="B53" s="5">
        <v>40618</v>
      </c>
      <c r="C53" s="6">
        <f>VLOOKUP(시뮬레이션!B53,시뮬레이션!$H:$N,6,0)</f>
        <v>326.14743560055814</v>
      </c>
      <c r="D53" s="6">
        <f>VLOOKUP(시뮬레이션!B53,시뮬레이션!$H:$N,7,0)</f>
        <v>0</v>
      </c>
      <c r="F53" s="5">
        <v>40618</v>
      </c>
      <c r="G53" s="7">
        <f>C53*시뮬레이션!D53*시뮬레이션!F53</f>
        <v>19970927.217590567</v>
      </c>
      <c r="H53" s="2">
        <f>D53*시뮬레이션!E53*시뮬레이션!D53</f>
        <v>0</v>
      </c>
      <c r="J53" s="5">
        <v>40618</v>
      </c>
      <c r="K53" s="2">
        <f t="shared" si="0"/>
        <v>19970927.217590567</v>
      </c>
      <c r="L53" s="2">
        <f>$C$2*시뮬레이션!F53*시뮬레이션!D53</f>
        <v>19970927.21759057</v>
      </c>
    </row>
    <row r="54" spans="2:12" x14ac:dyDescent="0.3">
      <c r="B54" s="5">
        <v>40619</v>
      </c>
      <c r="C54" s="6">
        <f>VLOOKUP(시뮬레이션!B54,시뮬레이션!$H:$N,6,0)</f>
        <v>326.14743560055814</v>
      </c>
      <c r="D54" s="6">
        <f>VLOOKUP(시뮬레이션!B54,시뮬레이션!$H:$N,7,0)</f>
        <v>0</v>
      </c>
      <c r="F54" s="5">
        <v>40619</v>
      </c>
      <c r="G54" s="7">
        <f>C54*시뮬레이션!D54*시뮬레이션!F54</f>
        <v>20233756.390043635</v>
      </c>
      <c r="H54" s="2">
        <f>D54*시뮬레이션!E54*시뮬레이션!D54</f>
        <v>0</v>
      </c>
      <c r="J54" s="5">
        <v>40619</v>
      </c>
      <c r="K54" s="2">
        <f t="shared" si="0"/>
        <v>20233756.390043635</v>
      </c>
      <c r="L54" s="2">
        <f>$C$2*시뮬레이션!F54*시뮬레이션!D54</f>
        <v>20233756.390043635</v>
      </c>
    </row>
    <row r="55" spans="2:12" x14ac:dyDescent="0.3">
      <c r="B55" s="5">
        <v>40620</v>
      </c>
      <c r="C55" s="6">
        <f>VLOOKUP(시뮬레이션!B55,시뮬레이션!$H:$N,6,0)</f>
        <v>326.14743560055814</v>
      </c>
      <c r="D55" s="6">
        <f>VLOOKUP(시뮬레이션!B55,시뮬레이션!$H:$N,7,0)</f>
        <v>0</v>
      </c>
      <c r="F55" s="5">
        <v>40620</v>
      </c>
      <c r="G55" s="7">
        <f>C55*시뮬레이션!D55*시뮬레이션!F55</f>
        <v>20006627.642038841</v>
      </c>
      <c r="H55" s="2">
        <f>D55*시뮬레이션!E55*시뮬레이션!D55</f>
        <v>0</v>
      </c>
      <c r="J55" s="5">
        <v>40620</v>
      </c>
      <c r="K55" s="2">
        <f t="shared" si="0"/>
        <v>20006627.642038841</v>
      </c>
      <c r="L55" s="2">
        <f>$C$2*시뮬레이션!F55*시뮬레이션!D55</f>
        <v>20006627.642038841</v>
      </c>
    </row>
    <row r="56" spans="2:12" x14ac:dyDescent="0.3">
      <c r="B56" s="5">
        <v>40623</v>
      </c>
      <c r="C56" s="6">
        <f>VLOOKUP(시뮬레이션!B56,시뮬레이션!$H:$N,6,0)</f>
        <v>326.14743560055814</v>
      </c>
      <c r="D56" s="6">
        <f>VLOOKUP(시뮬레이션!B56,시뮬레이션!$H:$N,7,0)</f>
        <v>0</v>
      </c>
      <c r="F56" s="5">
        <v>40623</v>
      </c>
      <c r="G56" s="7">
        <f>C56*시뮬레이션!D56*시뮬레이션!F56</f>
        <v>20359667.238294408</v>
      </c>
      <c r="H56" s="2">
        <f>D56*시뮬레이션!E56*시뮬레이션!D56</f>
        <v>0</v>
      </c>
      <c r="J56" s="5">
        <v>40623</v>
      </c>
      <c r="K56" s="2">
        <f t="shared" si="0"/>
        <v>20359667.238294408</v>
      </c>
      <c r="L56" s="2">
        <f>$C$2*시뮬레이션!F56*시뮬레이션!D56</f>
        <v>20359667.238294408</v>
      </c>
    </row>
    <row r="57" spans="2:12" x14ac:dyDescent="0.3">
      <c r="B57" s="5">
        <v>40624</v>
      </c>
      <c r="C57" s="6">
        <f>VLOOKUP(시뮬레이션!B57,시뮬레이션!$H:$N,6,0)</f>
        <v>326.14743560055814</v>
      </c>
      <c r="D57" s="6">
        <f>VLOOKUP(시뮬레이션!B57,시뮬레이션!$H:$N,7,0)</f>
        <v>0</v>
      </c>
      <c r="F57" s="5">
        <v>40624</v>
      </c>
      <c r="G57" s="7">
        <f>C57*시뮬레이션!D57*시뮬레이션!F57</f>
        <v>20252675.256955259</v>
      </c>
      <c r="H57" s="2">
        <f>D57*시뮬레이션!E57*시뮬레이션!D57</f>
        <v>0</v>
      </c>
      <c r="J57" s="5">
        <v>40624</v>
      </c>
      <c r="K57" s="2">
        <f t="shared" si="0"/>
        <v>20252675.256955259</v>
      </c>
      <c r="L57" s="2">
        <f>$C$2*시뮬레이션!F57*시뮬레이션!D57</f>
        <v>20252675.256955262</v>
      </c>
    </row>
    <row r="58" spans="2:12" x14ac:dyDescent="0.3">
      <c r="B58" s="5">
        <v>40625</v>
      </c>
      <c r="C58" s="6">
        <f>VLOOKUP(시뮬레이션!B58,시뮬레이션!$H:$N,6,0)</f>
        <v>326.14743560055814</v>
      </c>
      <c r="D58" s="6">
        <f>VLOOKUP(시뮬레이션!B58,시뮬레이션!$H:$N,7,0)</f>
        <v>0</v>
      </c>
      <c r="F58" s="5">
        <v>40625</v>
      </c>
      <c r="G58" s="7">
        <f>C58*시뮬레이션!D58*시뮬레이션!F58</f>
        <v>20427800.676951617</v>
      </c>
      <c r="H58" s="2">
        <f>D58*시뮬레이션!E58*시뮬레이션!D58</f>
        <v>0</v>
      </c>
      <c r="J58" s="5">
        <v>40625</v>
      </c>
      <c r="K58" s="2">
        <f t="shared" si="0"/>
        <v>20427800.676951617</v>
      </c>
      <c r="L58" s="2">
        <f>$C$2*시뮬레이션!F58*시뮬레이션!D58</f>
        <v>20427800.676951617</v>
      </c>
    </row>
    <row r="59" spans="2:12" x14ac:dyDescent="0.3">
      <c r="B59" s="5">
        <v>40626</v>
      </c>
      <c r="C59" s="6">
        <f>VLOOKUP(시뮬레이션!B59,시뮬레이션!$H:$N,6,0)</f>
        <v>326.14743560055814</v>
      </c>
      <c r="D59" s="6">
        <f>VLOOKUP(시뮬레이션!B59,시뮬레이션!$H:$N,7,0)</f>
        <v>0</v>
      </c>
      <c r="F59" s="5">
        <v>40626</v>
      </c>
      <c r="G59" s="7">
        <f>C59*시뮬레이션!D59*시뮬레이션!F59</f>
        <v>20732563.342724212</v>
      </c>
      <c r="H59" s="2">
        <f>D59*시뮬레이션!E59*시뮬레이션!D59</f>
        <v>0</v>
      </c>
      <c r="J59" s="5">
        <v>40626</v>
      </c>
      <c r="K59" s="2">
        <f t="shared" si="0"/>
        <v>20732563.342724212</v>
      </c>
      <c r="L59" s="2">
        <f>$C$2*시뮬레이션!F59*시뮬레이션!D59</f>
        <v>20732563.342724212</v>
      </c>
    </row>
    <row r="60" spans="2:12" x14ac:dyDescent="0.3">
      <c r="B60" s="5">
        <v>40627</v>
      </c>
      <c r="C60" s="6">
        <f>VLOOKUP(시뮬레이션!B60,시뮬레이션!$H:$N,6,0)</f>
        <v>326.14743560055814</v>
      </c>
      <c r="D60" s="6">
        <f>VLOOKUP(시뮬레이션!B60,시뮬레이션!$H:$N,7,0)</f>
        <v>0</v>
      </c>
      <c r="F60" s="5">
        <v>40627</v>
      </c>
      <c r="G60" s="7">
        <f>C60*시뮬레이션!D60*시뮬레이션!F60</f>
        <v>20657138.812914658</v>
      </c>
      <c r="H60" s="2">
        <f>D60*시뮬레이션!E60*시뮬레이션!D60</f>
        <v>0</v>
      </c>
      <c r="J60" s="5">
        <v>40627</v>
      </c>
      <c r="K60" s="2">
        <f t="shared" si="0"/>
        <v>20657138.812914658</v>
      </c>
      <c r="L60" s="2">
        <f>$C$2*시뮬레이션!F60*시뮬레이션!D60</f>
        <v>20657138.812914658</v>
      </c>
    </row>
    <row r="61" spans="2:12" x14ac:dyDescent="0.3">
      <c r="B61" s="5">
        <v>40630</v>
      </c>
      <c r="C61" s="6">
        <f>VLOOKUP(시뮬레이션!B61,시뮬레이션!$H:$N,6,0)</f>
        <v>326.14743560055814</v>
      </c>
      <c r="D61" s="6">
        <f>VLOOKUP(시뮬레이션!B61,시뮬레이션!$H:$N,7,0)</f>
        <v>0</v>
      </c>
      <c r="F61" s="5">
        <v>40630</v>
      </c>
      <c r="G61" s="7">
        <f>C61*시뮬레이션!D61*시뮬레이션!F61</f>
        <v>20547242.292973027</v>
      </c>
      <c r="H61" s="2">
        <f>D61*시뮬레이션!E61*시뮬레이션!D61</f>
        <v>0</v>
      </c>
      <c r="J61" s="5">
        <v>40630</v>
      </c>
      <c r="K61" s="2">
        <f t="shared" si="0"/>
        <v>20547242.292973027</v>
      </c>
      <c r="L61" s="2">
        <f>$C$2*시뮬레이션!F61*시뮬레이션!D61</f>
        <v>20547242.292973027</v>
      </c>
    </row>
    <row r="62" spans="2:12" x14ac:dyDescent="0.3">
      <c r="B62" s="5">
        <v>40631</v>
      </c>
      <c r="C62" s="6">
        <f>VLOOKUP(시뮬레이션!B62,시뮬레이션!$H:$N,6,0)</f>
        <v>326.14743560055814</v>
      </c>
      <c r="D62" s="6">
        <f>VLOOKUP(시뮬레이션!B62,시뮬레이션!$H:$N,7,0)</f>
        <v>0</v>
      </c>
      <c r="F62" s="5">
        <v>40631</v>
      </c>
      <c r="G62" s="7">
        <f>C62*시뮬레이션!D62*시뮬레이션!F62</f>
        <v>20670825.916197069</v>
      </c>
      <c r="H62" s="2">
        <f>D62*시뮬레이션!E62*시뮬레이션!D62</f>
        <v>0</v>
      </c>
      <c r="J62" s="5">
        <v>40631</v>
      </c>
      <c r="K62" s="2">
        <f t="shared" si="0"/>
        <v>20670825.916197069</v>
      </c>
      <c r="L62" s="2">
        <f>$C$2*시뮬레이션!F62*시뮬레이션!D62</f>
        <v>20670825.916197065</v>
      </c>
    </row>
    <row r="63" spans="2:12" x14ac:dyDescent="0.3">
      <c r="B63" s="5">
        <v>40632</v>
      </c>
      <c r="C63" s="6">
        <f>VLOOKUP(시뮬레이션!B63,시뮬레이션!$H:$N,6,0)</f>
        <v>326.14743560055814</v>
      </c>
      <c r="D63" s="6">
        <f>VLOOKUP(시뮬레이션!B63,시뮬레이션!$H:$N,7,0)</f>
        <v>0</v>
      </c>
      <c r="F63" s="5">
        <v>40632</v>
      </c>
      <c r="G63" s="7">
        <f>C63*시뮬레이션!D63*시뮬레이션!F63</f>
        <v>20652634.879902735</v>
      </c>
      <c r="H63" s="2">
        <f>D63*시뮬레이션!E63*시뮬레이션!D63</f>
        <v>0</v>
      </c>
      <c r="J63" s="5">
        <v>40632</v>
      </c>
      <c r="K63" s="2">
        <f t="shared" si="0"/>
        <v>20652634.879902735</v>
      </c>
      <c r="L63" s="2">
        <f>$C$2*시뮬레이션!F63*시뮬레이션!D63</f>
        <v>20652634.879902735</v>
      </c>
    </row>
    <row r="64" spans="2:12" x14ac:dyDescent="0.3">
      <c r="B64" s="5">
        <v>40633</v>
      </c>
      <c r="C64" s="6">
        <f>VLOOKUP(시뮬레이션!B64,시뮬레이션!$H:$N,6,0)</f>
        <v>326.14743560055814</v>
      </c>
      <c r="D64" s="6">
        <f>VLOOKUP(시뮬레이션!B64,시뮬레이션!$H:$N,7,0)</f>
        <v>0</v>
      </c>
      <c r="F64" s="5">
        <v>40633</v>
      </c>
      <c r="G64" s="7">
        <f>C64*시뮬레이션!D64*시뮬레이션!F64</f>
        <v>20541900.813346479</v>
      </c>
      <c r="H64" s="2">
        <f>D64*시뮬레이션!E64*시뮬레이션!D64</f>
        <v>0</v>
      </c>
      <c r="J64" s="5">
        <v>40633</v>
      </c>
      <c r="K64" s="2">
        <f t="shared" si="0"/>
        <v>20541900.813346479</v>
      </c>
      <c r="L64" s="2">
        <f>$C$2*시뮬레이션!F64*시뮬레이션!D64</f>
        <v>20541900.813346479</v>
      </c>
    </row>
    <row r="65" spans="2:12" x14ac:dyDescent="0.3">
      <c r="B65" s="5">
        <v>40634</v>
      </c>
      <c r="C65" s="6">
        <f>VLOOKUP(시뮬레이션!B65,시뮬레이션!$H:$N,6,0)</f>
        <v>326.14743560055814</v>
      </c>
      <c r="D65" s="6">
        <f>VLOOKUP(시뮬레이션!B65,시뮬레이션!$H:$N,7,0)</f>
        <v>0</v>
      </c>
      <c r="F65" s="5">
        <v>40634</v>
      </c>
      <c r="G65" s="7">
        <f>C65*시뮬레이션!D65*시뮬레이션!F65</f>
        <v>20448621.994469848</v>
      </c>
      <c r="H65" s="2">
        <f>D65*시뮬레이션!E65*시뮬레이션!D65</f>
        <v>0</v>
      </c>
      <c r="J65" s="5">
        <v>40634</v>
      </c>
      <c r="K65" s="2">
        <f t="shared" si="0"/>
        <v>20448621.994469848</v>
      </c>
      <c r="L65" s="2">
        <f>$C$2*시뮬레이션!F65*시뮬레이션!D65</f>
        <v>20448621.994469848</v>
      </c>
    </row>
    <row r="66" spans="2:12" x14ac:dyDescent="0.3">
      <c r="B66" s="5">
        <v>40637</v>
      </c>
      <c r="C66" s="6">
        <f>VLOOKUP(시뮬레이션!B66,시뮬레이션!$H:$N,6,0)</f>
        <v>326.14743560055814</v>
      </c>
      <c r="D66" s="6">
        <f>VLOOKUP(시뮬레이션!B66,시뮬레이션!$H:$N,7,0)</f>
        <v>0</v>
      </c>
      <c r="F66" s="5">
        <v>40637</v>
      </c>
      <c r="G66" s="7">
        <f>C66*시뮬레이션!D66*시뮬레이션!F66</f>
        <v>20298820.357340179</v>
      </c>
      <c r="H66" s="2">
        <f>D66*시뮬레이션!E66*시뮬레이션!D66</f>
        <v>0</v>
      </c>
      <c r="J66" s="5">
        <v>40637</v>
      </c>
      <c r="K66" s="2">
        <f t="shared" ref="K66:K129" si="1">SUM(G66:H66)</f>
        <v>20298820.357340179</v>
      </c>
      <c r="L66" s="2">
        <f>$C$2*시뮬레이션!F66*시뮬레이션!D66</f>
        <v>20298820.357340179</v>
      </c>
    </row>
    <row r="67" spans="2:12" x14ac:dyDescent="0.3">
      <c r="B67" s="5">
        <v>40638</v>
      </c>
      <c r="C67" s="6">
        <f>VLOOKUP(시뮬레이션!B67,시뮬레이션!$H:$N,6,0)</f>
        <v>326.14743560055814</v>
      </c>
      <c r="D67" s="6">
        <f>VLOOKUP(시뮬레이션!B67,시뮬레이션!$H:$N,7,0)</f>
        <v>0</v>
      </c>
      <c r="F67" s="5">
        <v>40638</v>
      </c>
      <c r="G67" s="7">
        <f>C67*시뮬레이션!D67*시뮬레이션!F67</f>
        <v>20307690.621760949</v>
      </c>
      <c r="H67" s="2">
        <f>D67*시뮬레이션!E67*시뮬레이션!D67</f>
        <v>0</v>
      </c>
      <c r="J67" s="5">
        <v>40638</v>
      </c>
      <c r="K67" s="2">
        <f t="shared" si="1"/>
        <v>20307690.621760949</v>
      </c>
      <c r="L67" s="2">
        <f>$C$2*시뮬레이션!F67*시뮬레이션!D67</f>
        <v>20307690.621760949</v>
      </c>
    </row>
    <row r="68" spans="2:12" x14ac:dyDescent="0.3">
      <c r="B68" s="5">
        <v>40639</v>
      </c>
      <c r="C68" s="6">
        <f>VLOOKUP(시뮬레이션!B68,시뮬레이션!$H:$N,6,0)</f>
        <v>326.14743560055814</v>
      </c>
      <c r="D68" s="6">
        <f>VLOOKUP(시뮬레이션!B68,시뮬레이션!$H:$N,7,0)</f>
        <v>0</v>
      </c>
      <c r="F68" s="5">
        <v>40639</v>
      </c>
      <c r="G68" s="7">
        <f>C68*시뮬레이션!D68*시뮬레이션!F68</f>
        <v>20297143.470300034</v>
      </c>
      <c r="H68" s="2">
        <f>D68*시뮬레이션!E68*시뮬레이션!D68</f>
        <v>0</v>
      </c>
      <c r="J68" s="5">
        <v>40639</v>
      </c>
      <c r="K68" s="2">
        <f t="shared" si="1"/>
        <v>20297143.470300034</v>
      </c>
      <c r="L68" s="2">
        <f>$C$2*시뮬레이션!F68*시뮬레이션!D68</f>
        <v>20297143.470300037</v>
      </c>
    </row>
    <row r="69" spans="2:12" x14ac:dyDescent="0.3">
      <c r="B69" s="5">
        <v>40640</v>
      </c>
      <c r="C69" s="6">
        <f>VLOOKUP(시뮬레이션!B69,시뮬레이션!$H:$N,6,0)</f>
        <v>326.14743560055814</v>
      </c>
      <c r="D69" s="6">
        <f>VLOOKUP(시뮬레이션!B69,시뮬레이션!$H:$N,7,0)</f>
        <v>0</v>
      </c>
      <c r="F69" s="5">
        <v>40640</v>
      </c>
      <c r="G69" s="7">
        <f>C69*시뮬레이션!D69*시뮬레이션!F69</f>
        <v>20309091.555455826</v>
      </c>
      <c r="H69" s="2">
        <f>D69*시뮬레이션!E69*시뮬레이션!D69</f>
        <v>0</v>
      </c>
      <c r="J69" s="5">
        <v>40640</v>
      </c>
      <c r="K69" s="2">
        <f t="shared" si="1"/>
        <v>20309091.555455826</v>
      </c>
      <c r="L69" s="2">
        <f>$C$2*시뮬레이션!F69*시뮬레이션!D69</f>
        <v>20309091.555455826</v>
      </c>
    </row>
    <row r="70" spans="2:12" x14ac:dyDescent="0.3">
      <c r="B70" s="5">
        <v>40641</v>
      </c>
      <c r="C70" s="6">
        <f>VLOOKUP(시뮬레이션!B70,시뮬레이션!$H:$N,6,0)</f>
        <v>326.14743560055814</v>
      </c>
      <c r="D70" s="6">
        <f>VLOOKUP(시뮬레이션!B70,시뮬레이션!$H:$N,7,0)</f>
        <v>0</v>
      </c>
      <c r="F70" s="5">
        <v>40641</v>
      </c>
      <c r="G70" s="7">
        <f>C70*시뮬레이션!D70*시뮬레이션!F70</f>
        <v>20121875.915251244</v>
      </c>
      <c r="H70" s="2">
        <f>D70*시뮬레이션!E70*시뮬레이션!D70</f>
        <v>0</v>
      </c>
      <c r="J70" s="5">
        <v>40641</v>
      </c>
      <c r="K70" s="2">
        <f t="shared" si="1"/>
        <v>20121875.915251244</v>
      </c>
      <c r="L70" s="2">
        <f>$C$2*시뮬레이션!F70*시뮬레이션!D70</f>
        <v>20121875.91525124</v>
      </c>
    </row>
    <row r="71" spans="2:12" x14ac:dyDescent="0.3">
      <c r="B71" s="5">
        <v>40644</v>
      </c>
      <c r="C71" s="6">
        <f>VLOOKUP(시뮬레이션!B71,시뮬레이션!$H:$N,6,0)</f>
        <v>326.14743560055814</v>
      </c>
      <c r="D71" s="6">
        <f>VLOOKUP(시뮬레이션!B71,시뮬레이션!$H:$N,7,0)</f>
        <v>0</v>
      </c>
      <c r="F71" s="5">
        <v>40644</v>
      </c>
      <c r="G71" s="7">
        <f>C71*시뮬레이션!D71*시뮬레이션!F71</f>
        <v>20071775.266152617</v>
      </c>
      <c r="H71" s="2">
        <f>D71*시뮬레이션!E71*시뮬레이션!D71</f>
        <v>0</v>
      </c>
      <c r="J71" s="5">
        <v>40644</v>
      </c>
      <c r="K71" s="2">
        <f t="shared" si="1"/>
        <v>20071775.266152617</v>
      </c>
      <c r="L71" s="2">
        <f>$C$2*시뮬레이션!F71*시뮬레이션!D71</f>
        <v>20071775.266152617</v>
      </c>
    </row>
    <row r="72" spans="2:12" x14ac:dyDescent="0.3">
      <c r="B72" s="5">
        <v>40645</v>
      </c>
      <c r="C72" s="6">
        <f>VLOOKUP(시뮬레이션!B72,시뮬레이션!$H:$N,6,0)</f>
        <v>326.14743560055814</v>
      </c>
      <c r="D72" s="6">
        <f>VLOOKUP(시뮬레이션!B72,시뮬레이션!$H:$N,7,0)</f>
        <v>0</v>
      </c>
      <c r="F72" s="5">
        <v>40645</v>
      </c>
      <c r="G72" s="7">
        <f>C72*시뮬레이션!D72*시뮬레이션!F72</f>
        <v>20107231.27571265</v>
      </c>
      <c r="H72" s="2">
        <f>D72*시뮬레이션!E72*시뮬레이션!D72</f>
        <v>0</v>
      </c>
      <c r="J72" s="5">
        <v>40645</v>
      </c>
      <c r="K72" s="2">
        <f t="shared" si="1"/>
        <v>20107231.27571265</v>
      </c>
      <c r="L72" s="2">
        <f>$C$2*시뮬레이션!F72*시뮬레이션!D72</f>
        <v>20107231.27571265</v>
      </c>
    </row>
    <row r="73" spans="2:12" x14ac:dyDescent="0.3">
      <c r="B73" s="5">
        <v>40646</v>
      </c>
      <c r="C73" s="6">
        <f>VLOOKUP(시뮬레이션!B73,시뮬레이션!$H:$N,6,0)</f>
        <v>326.14743560055814</v>
      </c>
      <c r="D73" s="6">
        <f>VLOOKUP(시뮬레이션!B73,시뮬레이션!$H:$N,7,0)</f>
        <v>0</v>
      </c>
      <c r="F73" s="5">
        <v>40646</v>
      </c>
      <c r="G73" s="7">
        <f>C73*시뮬레이션!D73*시뮬레이션!F73</f>
        <v>20174059.178799897</v>
      </c>
      <c r="H73" s="2">
        <f>D73*시뮬레이션!E73*시뮬레이션!D73</f>
        <v>0</v>
      </c>
      <c r="J73" s="5">
        <v>40646</v>
      </c>
      <c r="K73" s="2">
        <f t="shared" si="1"/>
        <v>20174059.178799897</v>
      </c>
      <c r="L73" s="2">
        <f>$C$2*시뮬레이션!F73*시뮬레이션!D73</f>
        <v>20174059.178799897</v>
      </c>
    </row>
    <row r="74" spans="2:12" x14ac:dyDescent="0.3">
      <c r="B74" s="5">
        <v>40647</v>
      </c>
      <c r="C74" s="6">
        <f>VLOOKUP(시뮬레이션!B74,시뮬레이션!$H:$N,6,0)</f>
        <v>326.14743560055814</v>
      </c>
      <c r="D74" s="6">
        <f>VLOOKUP(시뮬레이션!B74,시뮬레이션!$H:$N,7,0)</f>
        <v>0</v>
      </c>
      <c r="F74" s="5">
        <v>40647</v>
      </c>
      <c r="G74" s="7">
        <f>C74*시뮬레이션!D74*시뮬레이션!F74</f>
        <v>20113585.73665943</v>
      </c>
      <c r="H74" s="2">
        <f>D74*시뮬레이션!E74*시뮬레이션!D74</f>
        <v>0</v>
      </c>
      <c r="J74" s="5">
        <v>40647</v>
      </c>
      <c r="K74" s="2">
        <f t="shared" si="1"/>
        <v>20113585.73665943</v>
      </c>
      <c r="L74" s="2">
        <f>$C$2*시뮬레이션!F74*시뮬레이션!D74</f>
        <v>20113585.73665943</v>
      </c>
    </row>
    <row r="75" spans="2:12" x14ac:dyDescent="0.3">
      <c r="B75" s="5">
        <v>40648</v>
      </c>
      <c r="C75" s="6">
        <f>VLOOKUP(시뮬레이션!B75,시뮬레이션!$H:$N,6,0)</f>
        <v>326.14743560055814</v>
      </c>
      <c r="D75" s="6">
        <f>VLOOKUP(시뮬레이션!B75,시뮬레이션!$H:$N,7,0)</f>
        <v>0</v>
      </c>
      <c r="F75" s="5">
        <v>40648</v>
      </c>
      <c r="G75" s="7">
        <f>C75*시뮬레이션!D75*시뮬레이션!F75</f>
        <v>20135419.67673571</v>
      </c>
      <c r="H75" s="2">
        <f>D75*시뮬레이션!E75*시뮬레이션!D75</f>
        <v>0</v>
      </c>
      <c r="J75" s="5">
        <v>40648</v>
      </c>
      <c r="K75" s="2">
        <f t="shared" si="1"/>
        <v>20135419.67673571</v>
      </c>
      <c r="L75" s="2">
        <f>$C$2*시뮬레이션!F75*시뮬레이션!D75</f>
        <v>20135419.67673571</v>
      </c>
    </row>
    <row r="76" spans="2:12" x14ac:dyDescent="0.3">
      <c r="B76" s="5">
        <v>40651</v>
      </c>
      <c r="C76" s="6">
        <f>VLOOKUP(시뮬레이션!B76,시뮬레이션!$H:$N,6,0)</f>
        <v>326.14743560055814</v>
      </c>
      <c r="D76" s="6">
        <f>VLOOKUP(시뮬레이션!B76,시뮬레이션!$H:$N,7,0)</f>
        <v>0</v>
      </c>
      <c r="F76" s="5">
        <v>40651</v>
      </c>
      <c r="G76" s="7">
        <f>C76*시뮬레이션!D76*시뮬레이션!F76</f>
        <v>19969946.329177998</v>
      </c>
      <c r="H76" s="2">
        <f>D76*시뮬레이션!E76*시뮬레이션!D76</f>
        <v>0</v>
      </c>
      <c r="J76" s="5">
        <v>40651</v>
      </c>
      <c r="K76" s="2">
        <f t="shared" si="1"/>
        <v>19969946.329177998</v>
      </c>
      <c r="L76" s="2">
        <f>$C$2*시뮬레이션!F76*시뮬레이션!D76</f>
        <v>19969946.329177998</v>
      </c>
    </row>
    <row r="77" spans="2:12" x14ac:dyDescent="0.3">
      <c r="B77" s="5">
        <v>40652</v>
      </c>
      <c r="C77" s="6">
        <f>VLOOKUP(시뮬레이션!B77,시뮬레이션!$H:$N,6,0)</f>
        <v>326.14743560055814</v>
      </c>
      <c r="D77" s="6">
        <f>VLOOKUP(시뮬레이션!B77,시뮬레이션!$H:$N,7,0)</f>
        <v>0</v>
      </c>
      <c r="F77" s="5">
        <v>40652</v>
      </c>
      <c r="G77" s="7">
        <f>C77*시뮬레이션!D77*시뮬레이션!F77</f>
        <v>20147737.613083471</v>
      </c>
      <c r="H77" s="2">
        <f>D77*시뮬레이션!E77*시뮬레이션!D77</f>
        <v>0</v>
      </c>
      <c r="J77" s="5">
        <v>40652</v>
      </c>
      <c r="K77" s="2">
        <f t="shared" si="1"/>
        <v>20147737.613083471</v>
      </c>
      <c r="L77" s="2">
        <f>$C$2*시뮬레이션!F77*시뮬레이션!D77</f>
        <v>20147737.613083474</v>
      </c>
    </row>
    <row r="78" spans="2:12" x14ac:dyDescent="0.3">
      <c r="B78" s="5">
        <v>40653</v>
      </c>
      <c r="C78" s="6">
        <f>VLOOKUP(시뮬레이션!B78,시뮬레이션!$H:$N,6,0)</f>
        <v>326.14743560055814</v>
      </c>
      <c r="D78" s="6">
        <f>VLOOKUP(시뮬레이션!B78,시뮬레이션!$H:$N,7,0)</f>
        <v>0</v>
      </c>
      <c r="F78" s="5">
        <v>40653</v>
      </c>
      <c r="G78" s="7">
        <f>C78*시뮬레이션!D78*시뮬레이션!F78</f>
        <v>20430769.825361099</v>
      </c>
      <c r="H78" s="2">
        <f>D78*시뮬레이션!E78*시뮬레이션!D78</f>
        <v>0</v>
      </c>
      <c r="J78" s="5">
        <v>40653</v>
      </c>
      <c r="K78" s="2">
        <f t="shared" si="1"/>
        <v>20430769.825361099</v>
      </c>
      <c r="L78" s="2">
        <f>$C$2*시뮬레이션!F78*시뮬레이션!D78</f>
        <v>20430769.825361099</v>
      </c>
    </row>
    <row r="79" spans="2:12" x14ac:dyDescent="0.3">
      <c r="B79" s="5">
        <v>40654</v>
      </c>
      <c r="C79" s="6">
        <f>VLOOKUP(시뮬레이션!B79,시뮬레이션!$H:$N,6,0)</f>
        <v>326.14743560055814</v>
      </c>
      <c r="D79" s="6">
        <f>VLOOKUP(시뮬레이션!B79,시뮬레이션!$H:$N,7,0)</f>
        <v>0</v>
      </c>
      <c r="F79" s="5">
        <v>40654</v>
      </c>
      <c r="G79" s="7">
        <f>C79*시뮬레이션!D79*시뮬레이션!F79</f>
        <v>20550588.076441135</v>
      </c>
      <c r="H79" s="2">
        <f>D79*시뮬레이션!E79*시뮬레이션!D79</f>
        <v>0</v>
      </c>
      <c r="J79" s="5">
        <v>40654</v>
      </c>
      <c r="K79" s="2">
        <f t="shared" si="1"/>
        <v>20550588.076441135</v>
      </c>
      <c r="L79" s="2">
        <f>$C$2*시뮬레이션!F79*시뮬레이션!D79</f>
        <v>20550588.076441132</v>
      </c>
    </row>
    <row r="80" spans="2:12" x14ac:dyDescent="0.3">
      <c r="B80" s="5">
        <v>40658</v>
      </c>
      <c r="C80" s="6">
        <f>VLOOKUP(시뮬레이션!B80,시뮬레이션!$H:$N,6,0)</f>
        <v>326.14743560055814</v>
      </c>
      <c r="D80" s="6">
        <f>VLOOKUP(시뮬레이션!B80,시뮬레이션!$H:$N,7,0)</f>
        <v>0</v>
      </c>
      <c r="F80" s="5">
        <v>40658</v>
      </c>
      <c r="G80" s="7">
        <f>C80*시뮬레이션!D80*시뮬레이션!F80</f>
        <v>20626699.570594288</v>
      </c>
      <c r="H80" s="2">
        <f>D80*시뮬레이션!E80*시뮬레이션!D80</f>
        <v>0</v>
      </c>
      <c r="J80" s="5">
        <v>40658</v>
      </c>
      <c r="K80" s="2">
        <f t="shared" si="1"/>
        <v>20626699.570594288</v>
      </c>
      <c r="L80" s="2">
        <f>$C$2*시뮬레이션!F80*시뮬레이션!D80</f>
        <v>20626699.570594288</v>
      </c>
    </row>
    <row r="81" spans="2:12" x14ac:dyDescent="0.3">
      <c r="B81" s="5">
        <v>40659</v>
      </c>
      <c r="C81" s="6">
        <f>VLOOKUP(시뮬레이션!B81,시뮬레이션!$H:$N,6,0)</f>
        <v>326.14743560055814</v>
      </c>
      <c r="D81" s="6">
        <f>VLOOKUP(시뮬레이션!B81,시뮬레이션!$H:$N,7,0)</f>
        <v>0</v>
      </c>
      <c r="F81" s="5">
        <v>40659</v>
      </c>
      <c r="G81" s="7">
        <f>C81*시뮬레이션!D81*시뮬레이션!F81</f>
        <v>20837652.286391374</v>
      </c>
      <c r="H81" s="2">
        <f>D81*시뮬레이션!E81*시뮬레이션!D81</f>
        <v>0</v>
      </c>
      <c r="J81" s="5">
        <v>40659</v>
      </c>
      <c r="K81" s="2">
        <f t="shared" si="1"/>
        <v>20837652.286391374</v>
      </c>
      <c r="L81" s="2">
        <f>$C$2*시뮬레이션!F81*시뮬레이션!D81</f>
        <v>20837652.286391374</v>
      </c>
    </row>
    <row r="82" spans="2:12" x14ac:dyDescent="0.3">
      <c r="B82" s="5">
        <v>40660</v>
      </c>
      <c r="C82" s="6">
        <f>VLOOKUP(시뮬레이션!B82,시뮬레이션!$H:$N,6,0)</f>
        <v>326.14743560055814</v>
      </c>
      <c r="D82" s="6">
        <f>VLOOKUP(시뮬레이션!B82,시뮬레이션!$H:$N,7,0)</f>
        <v>0</v>
      </c>
      <c r="F82" s="5">
        <v>40660</v>
      </c>
      <c r="G82" s="7">
        <f>C82*시뮬레이션!D82*시뮬레이션!F82</f>
        <v>20847632.267461773</v>
      </c>
      <c r="H82" s="2">
        <f>D82*시뮬레이션!E82*시뮬레이션!D82</f>
        <v>0</v>
      </c>
      <c r="J82" s="5">
        <v>40660</v>
      </c>
      <c r="K82" s="2">
        <f t="shared" si="1"/>
        <v>20847632.267461773</v>
      </c>
      <c r="L82" s="2">
        <f>$C$2*시뮬레이션!F82*시뮬레이션!D82</f>
        <v>20847632.267461773</v>
      </c>
    </row>
    <row r="83" spans="2:12" x14ac:dyDescent="0.3">
      <c r="B83" s="5">
        <v>40661</v>
      </c>
      <c r="C83" s="6">
        <f>VLOOKUP(시뮬레이션!B83,시뮬레이션!$H:$N,6,0)</f>
        <v>326.14743560055814</v>
      </c>
      <c r="D83" s="6">
        <f>VLOOKUP(시뮬레이션!B83,시뮬레이션!$H:$N,7,0)</f>
        <v>0</v>
      </c>
      <c r="F83" s="5">
        <v>40661</v>
      </c>
      <c r="G83" s="7">
        <f>C83*시뮬레이션!D83*시뮬레이션!F83</f>
        <v>20660125.344982453</v>
      </c>
      <c r="H83" s="2">
        <f>D83*시뮬레이션!E83*시뮬레이션!D83</f>
        <v>0</v>
      </c>
      <c r="J83" s="5">
        <v>40661</v>
      </c>
      <c r="K83" s="2">
        <f t="shared" si="1"/>
        <v>20660125.344982453</v>
      </c>
      <c r="L83" s="2">
        <f>$C$2*시뮬레이션!F83*시뮬레이션!D83</f>
        <v>20660125.344982449</v>
      </c>
    </row>
    <row r="84" spans="2:12" x14ac:dyDescent="0.3">
      <c r="B84" s="5">
        <v>40662</v>
      </c>
      <c r="C84" s="6">
        <f>VLOOKUP(시뮬레이션!B84,시뮬레이션!$H:$N,6,0)</f>
        <v>326.14743560055814</v>
      </c>
      <c r="D84" s="6">
        <f>VLOOKUP(시뮬레이션!B84,시뮬레이션!$H:$N,7,0)</f>
        <v>0</v>
      </c>
      <c r="F84" s="5">
        <v>40662</v>
      </c>
      <c r="G84" s="7">
        <f>C84*시뮬레이션!D84*시뮬레이션!F84</f>
        <v>20646509.015693564</v>
      </c>
      <c r="H84" s="2">
        <f>D84*시뮬레이션!E84*시뮬레이션!D84</f>
        <v>0</v>
      </c>
      <c r="J84" s="5">
        <v>40662</v>
      </c>
      <c r="K84" s="2">
        <f t="shared" si="1"/>
        <v>20646509.015693564</v>
      </c>
      <c r="L84" s="2">
        <f>$C$2*시뮬레이션!F84*시뮬레이션!D84</f>
        <v>20646509.015693564</v>
      </c>
    </row>
    <row r="85" spans="2:12" x14ac:dyDescent="0.3">
      <c r="B85" s="5">
        <v>40665</v>
      </c>
      <c r="C85" s="6">
        <f>VLOOKUP(시뮬레이션!B85,시뮬레이션!$H:$N,6,0)</f>
        <v>326.14743560055814</v>
      </c>
      <c r="D85" s="6">
        <f>VLOOKUP(시뮬레이션!B85,시뮬레이션!$H:$N,7,0)</f>
        <v>0</v>
      </c>
      <c r="F85" s="5">
        <v>40665</v>
      </c>
      <c r="G85" s="7">
        <f>C85*시뮬레이션!D85*시뮬레이션!F85</f>
        <v>20484976.99682137</v>
      </c>
      <c r="H85" s="2">
        <f>D85*시뮬레이션!E85*시뮬레이션!D85</f>
        <v>0</v>
      </c>
      <c r="J85" s="5">
        <v>40665</v>
      </c>
      <c r="K85" s="2">
        <f t="shared" si="1"/>
        <v>20484976.99682137</v>
      </c>
      <c r="L85" s="2">
        <f>$C$2*시뮬레이션!F85*시뮬레이션!D85</f>
        <v>20484976.99682137</v>
      </c>
    </row>
    <row r="86" spans="2:12" x14ac:dyDescent="0.3">
      <c r="B86" s="5">
        <v>40666</v>
      </c>
      <c r="C86" s="6">
        <f>VLOOKUP(시뮬레이션!B86,시뮬레이션!$H:$N,6,0)</f>
        <v>326.14743560055814</v>
      </c>
      <c r="D86" s="6">
        <f>VLOOKUP(시뮬레이션!B86,시뮬레이션!$H:$N,7,0)</f>
        <v>0</v>
      </c>
      <c r="F86" s="5">
        <v>40666</v>
      </c>
      <c r="G86" s="7">
        <f>C86*시뮬레이션!D86*시뮬레이션!F86</f>
        <v>20458534.593480051</v>
      </c>
      <c r="H86" s="2">
        <f>D86*시뮬레이션!E86*시뮬레이션!D86</f>
        <v>0</v>
      </c>
      <c r="J86" s="5">
        <v>40666</v>
      </c>
      <c r="K86" s="2">
        <f t="shared" si="1"/>
        <v>20458534.593480051</v>
      </c>
      <c r="L86" s="2">
        <f>$C$2*시뮬레이션!F86*시뮬레이션!D86</f>
        <v>20458534.593480054</v>
      </c>
    </row>
    <row r="87" spans="2:12" x14ac:dyDescent="0.3">
      <c r="B87" s="5">
        <v>40667</v>
      </c>
      <c r="C87" s="6">
        <f>VLOOKUP(시뮬레이션!B87,시뮬레이션!$H:$N,6,0)</f>
        <v>326.14743560055814</v>
      </c>
      <c r="D87" s="6">
        <f>VLOOKUP(시뮬레이션!B87,시뮬레이션!$H:$N,7,0)</f>
        <v>0</v>
      </c>
      <c r="F87" s="5">
        <v>40667</v>
      </c>
      <c r="G87" s="7">
        <f>C87*시뮬레이션!D87*시뮬레이션!F87</f>
        <v>20542790.86969823</v>
      </c>
      <c r="H87" s="2">
        <f>D87*시뮬레이션!E87*시뮬레이션!D87</f>
        <v>0</v>
      </c>
      <c r="J87" s="5">
        <v>40667</v>
      </c>
      <c r="K87" s="2">
        <f t="shared" si="1"/>
        <v>20542790.86969823</v>
      </c>
      <c r="L87" s="2">
        <f>$C$2*시뮬레이션!F87*시뮬레이션!D87</f>
        <v>20542790.86969823</v>
      </c>
    </row>
    <row r="88" spans="2:12" x14ac:dyDescent="0.3">
      <c r="B88" s="5">
        <v>40668</v>
      </c>
      <c r="C88" s="6">
        <f>VLOOKUP(시뮬레이션!B88,시뮬레이션!$H:$N,6,0)</f>
        <v>326.14743560055814</v>
      </c>
      <c r="D88" s="6">
        <f>VLOOKUP(시뮬레이션!B88,시뮬레이션!$H:$N,7,0)</f>
        <v>0</v>
      </c>
      <c r="F88" s="5">
        <v>40668</v>
      </c>
      <c r="G88" s="7">
        <f>C88*시뮬레이션!D88*시뮬레이션!F88</f>
        <v>20556063.765737433</v>
      </c>
      <c r="H88" s="2">
        <f>D88*시뮬레이션!E88*시뮬레이션!D88</f>
        <v>0</v>
      </c>
      <c r="J88" s="5">
        <v>40668</v>
      </c>
      <c r="K88" s="2">
        <f t="shared" si="1"/>
        <v>20556063.765737433</v>
      </c>
      <c r="L88" s="2">
        <f>$C$2*시뮬레이션!F88*시뮬레이션!D88</f>
        <v>20556063.765737433</v>
      </c>
    </row>
    <row r="89" spans="2:12" x14ac:dyDescent="0.3">
      <c r="B89" s="5">
        <v>40669</v>
      </c>
      <c r="C89" s="6">
        <f>VLOOKUP(시뮬레이션!B89,시뮬레이션!$H:$N,6,0)</f>
        <v>326.14743560055814</v>
      </c>
      <c r="D89" s="6">
        <f>VLOOKUP(시뮬레이션!B89,시뮬레이션!$H:$N,7,0)</f>
        <v>0</v>
      </c>
      <c r="F89" s="5">
        <v>40669</v>
      </c>
      <c r="G89" s="7">
        <f>C89*시뮬레이션!D89*시뮬레이션!F89</f>
        <v>20657404.786148388</v>
      </c>
      <c r="H89" s="2">
        <f>D89*시뮬레이션!E89*시뮬레이션!D89</f>
        <v>0</v>
      </c>
      <c r="J89" s="5">
        <v>40669</v>
      </c>
      <c r="K89" s="2">
        <f t="shared" si="1"/>
        <v>20657404.786148388</v>
      </c>
      <c r="L89" s="2">
        <f>$C$2*시뮬레이션!F89*시뮬레이션!D89</f>
        <v>20657404.786148388</v>
      </c>
    </row>
    <row r="90" spans="2:12" x14ac:dyDescent="0.3">
      <c r="B90" s="5">
        <v>40672</v>
      </c>
      <c r="C90" s="6">
        <f>VLOOKUP(시뮬레이션!B90,시뮬레이션!$H:$N,6,0)</f>
        <v>326.14743560055814</v>
      </c>
      <c r="D90" s="6">
        <f>VLOOKUP(시뮬레이션!B90,시뮬레이션!$H:$N,7,0)</f>
        <v>0</v>
      </c>
      <c r="F90" s="5">
        <v>40672</v>
      </c>
      <c r="G90" s="7">
        <f>C90*시뮬레이션!D90*시뮬레이션!F90</f>
        <v>20717903.178567678</v>
      </c>
      <c r="H90" s="2">
        <f>D90*시뮬레이션!E90*시뮬레이션!D90</f>
        <v>0</v>
      </c>
      <c r="J90" s="5">
        <v>40672</v>
      </c>
      <c r="K90" s="2">
        <f t="shared" si="1"/>
        <v>20717903.178567678</v>
      </c>
      <c r="L90" s="2">
        <f>$C$2*시뮬레이션!F90*시뮬레이션!D90</f>
        <v>20717903.178567678</v>
      </c>
    </row>
    <row r="91" spans="2:12" x14ac:dyDescent="0.3">
      <c r="B91" s="5">
        <v>40673</v>
      </c>
      <c r="C91" s="6">
        <f>VLOOKUP(시뮬레이션!B91,시뮬레이션!$H:$N,6,0)</f>
        <v>326.14743560055814</v>
      </c>
      <c r="D91" s="6">
        <f>VLOOKUP(시뮬레이션!B91,시뮬레이션!$H:$N,7,0)</f>
        <v>0</v>
      </c>
      <c r="F91" s="5">
        <v>40673</v>
      </c>
      <c r="G91" s="7">
        <f>C91*시뮬레이션!D91*시뮬레이션!F91</f>
        <v>20920467.317091629</v>
      </c>
      <c r="H91" s="2">
        <f>D91*시뮬레이션!E91*시뮬레이션!D91</f>
        <v>0</v>
      </c>
      <c r="J91" s="5">
        <v>40673</v>
      </c>
      <c r="K91" s="2">
        <f t="shared" si="1"/>
        <v>20920467.317091629</v>
      </c>
      <c r="L91" s="2">
        <f>$C$2*시뮬레이션!F91*시뮬레이션!D91</f>
        <v>20920467.317091629</v>
      </c>
    </row>
    <row r="92" spans="2:12" x14ac:dyDescent="0.3">
      <c r="B92" s="5">
        <v>40674</v>
      </c>
      <c r="C92" s="6">
        <f>VLOOKUP(시뮬레이션!B92,시뮬레이션!$H:$N,6,0)</f>
        <v>326.14743560055814</v>
      </c>
      <c r="D92" s="6">
        <f>VLOOKUP(시뮬레이션!B92,시뮬레이션!$H:$N,7,0)</f>
        <v>0</v>
      </c>
      <c r="F92" s="5">
        <v>40674</v>
      </c>
      <c r="G92" s="7">
        <f>C92*시뮬레이션!D92*시뮬레이션!F92</f>
        <v>20598660.626633596</v>
      </c>
      <c r="H92" s="2">
        <f>D92*시뮬레이션!E92*시뮬레이션!D92</f>
        <v>0</v>
      </c>
      <c r="J92" s="5">
        <v>40674</v>
      </c>
      <c r="K92" s="2">
        <f t="shared" si="1"/>
        <v>20598660.626633596</v>
      </c>
      <c r="L92" s="2">
        <f>$C$2*시뮬레이션!F92*시뮬레이션!D92</f>
        <v>20598660.626633596</v>
      </c>
    </row>
    <row r="93" spans="2:12" x14ac:dyDescent="0.3">
      <c r="B93" s="5">
        <v>40675</v>
      </c>
      <c r="C93" s="6">
        <f>VLOOKUP(시뮬레이션!B93,시뮬레이션!$H:$N,6,0)</f>
        <v>326.14743560055814</v>
      </c>
      <c r="D93" s="6">
        <f>VLOOKUP(시뮬레이션!B93,시뮬레이션!$H:$N,7,0)</f>
        <v>0</v>
      </c>
      <c r="F93" s="5">
        <v>40675</v>
      </c>
      <c r="G93" s="7">
        <f>C93*시뮬레이션!D93*시뮬레이션!F93</f>
        <v>20918796.072402123</v>
      </c>
      <c r="H93" s="2">
        <f>D93*시뮬레이션!E93*시뮬레이션!D93</f>
        <v>0</v>
      </c>
      <c r="J93" s="5">
        <v>40675</v>
      </c>
      <c r="K93" s="2">
        <f t="shared" si="1"/>
        <v>20918796.072402123</v>
      </c>
      <c r="L93" s="2">
        <f>$C$2*시뮬레이션!F93*시뮬레이션!D93</f>
        <v>20918796.07240212</v>
      </c>
    </row>
    <row r="94" spans="2:12" x14ac:dyDescent="0.3">
      <c r="B94" s="5">
        <v>40676</v>
      </c>
      <c r="C94" s="6">
        <f>VLOOKUP(시뮬레이션!B94,시뮬레이션!$H:$N,6,0)</f>
        <v>326.14743560055814</v>
      </c>
      <c r="D94" s="6">
        <f>VLOOKUP(시뮬레이션!B94,시뮬레이션!$H:$N,7,0)</f>
        <v>0</v>
      </c>
      <c r="F94" s="5">
        <v>40676</v>
      </c>
      <c r="G94" s="7">
        <f>C94*시뮬레이션!D94*시뮬레이션!F94</f>
        <v>20700977.75739719</v>
      </c>
      <c r="H94" s="2">
        <f>D94*시뮬레이션!E94*시뮬레이션!D94</f>
        <v>0</v>
      </c>
      <c r="J94" s="5">
        <v>40676</v>
      </c>
      <c r="K94" s="2">
        <f t="shared" si="1"/>
        <v>20700977.75739719</v>
      </c>
      <c r="L94" s="2">
        <f>$C$2*시뮬레이션!F94*시뮬레이션!D94</f>
        <v>20700977.75739719</v>
      </c>
    </row>
    <row r="95" spans="2:12" x14ac:dyDescent="0.3">
      <c r="B95" s="5">
        <v>40679</v>
      </c>
      <c r="C95" s="6">
        <f>VLOOKUP(시뮬레이션!B95,시뮬레이션!$H:$N,6,0)</f>
        <v>326.14743560055814</v>
      </c>
      <c r="D95" s="6">
        <f>VLOOKUP(시뮬레이션!B95,시뮬레이션!$H:$N,7,0)</f>
        <v>0</v>
      </c>
      <c r="F95" s="5">
        <v>40679</v>
      </c>
      <c r="G95" s="7">
        <f>C95*시뮬레이션!D95*시뮬레이션!F95</f>
        <v>20426913.572234157</v>
      </c>
      <c r="H95" s="2">
        <f>D95*시뮬레이션!E95*시뮬레이션!D95</f>
        <v>0</v>
      </c>
      <c r="J95" s="5">
        <v>40679</v>
      </c>
      <c r="K95" s="2">
        <f t="shared" si="1"/>
        <v>20426913.572234157</v>
      </c>
      <c r="L95" s="2">
        <f>$C$2*시뮬레이션!F95*시뮬레이션!D95</f>
        <v>20426913.572234161</v>
      </c>
    </row>
    <row r="96" spans="2:12" x14ac:dyDescent="0.3">
      <c r="B96" s="5">
        <v>40680</v>
      </c>
      <c r="C96" s="6">
        <f>VLOOKUP(시뮬레이션!B96,시뮬레이션!$H:$N,6,0)</f>
        <v>326.14743560055814</v>
      </c>
      <c r="D96" s="6">
        <f>VLOOKUP(시뮬레이션!B96,시뮬레이션!$H:$N,7,0)</f>
        <v>0</v>
      </c>
      <c r="F96" s="5">
        <v>40680</v>
      </c>
      <c r="G96" s="7">
        <f>C96*시뮬레이션!D96*시뮬레이션!F96</f>
        <v>20435399.651283164</v>
      </c>
      <c r="H96" s="2">
        <f>D96*시뮬레이션!E96*시뮬레이션!D96</f>
        <v>0</v>
      </c>
      <c r="J96" s="5">
        <v>40680</v>
      </c>
      <c r="K96" s="2">
        <f t="shared" si="1"/>
        <v>20435399.651283164</v>
      </c>
      <c r="L96" s="2">
        <f>$C$2*시뮬레이션!F96*시뮬레이션!D96</f>
        <v>20435399.651283164</v>
      </c>
    </row>
    <row r="97" spans="2:12" x14ac:dyDescent="0.3">
      <c r="B97" s="5">
        <v>40681</v>
      </c>
      <c r="C97" s="6">
        <f>VLOOKUP(시뮬레이션!B97,시뮬레이션!$H:$N,6,0)</f>
        <v>326.14743560055814</v>
      </c>
      <c r="D97" s="6">
        <f>VLOOKUP(시뮬레이션!B97,시뮬레이션!$H:$N,7,0)</f>
        <v>0</v>
      </c>
      <c r="F97" s="5">
        <v>40681</v>
      </c>
      <c r="G97" s="7">
        <f>C97*시뮬레이션!D97*시뮬레이션!F97</f>
        <v>20594455.232676845</v>
      </c>
      <c r="H97" s="2">
        <f>D97*시뮬레이션!E97*시뮬레이션!D97</f>
        <v>0</v>
      </c>
      <c r="J97" s="5">
        <v>40681</v>
      </c>
      <c r="K97" s="2">
        <f t="shared" si="1"/>
        <v>20594455.232676845</v>
      </c>
      <c r="L97" s="2">
        <f>$C$2*시뮬레이션!F97*시뮬레이션!D97</f>
        <v>20594455.232676845</v>
      </c>
    </row>
    <row r="98" spans="2:12" x14ac:dyDescent="0.3">
      <c r="B98" s="5">
        <v>40682</v>
      </c>
      <c r="C98" s="6">
        <f>VLOOKUP(시뮬레이션!B98,시뮬레이션!$H:$N,6,0)</f>
        <v>326.14743560055814</v>
      </c>
      <c r="D98" s="6">
        <f>VLOOKUP(시뮬레이션!B98,시뮬레이션!$H:$N,7,0)</f>
        <v>0</v>
      </c>
      <c r="F98" s="5">
        <v>40682</v>
      </c>
      <c r="G98" s="7">
        <f>C98*시뮬레이션!D98*시뮬레이션!F98</f>
        <v>20621552.866216283</v>
      </c>
      <c r="H98" s="2">
        <f>D98*시뮬레이션!E98*시뮬레이션!D98</f>
        <v>0</v>
      </c>
      <c r="J98" s="5">
        <v>40682</v>
      </c>
      <c r="K98" s="2">
        <f t="shared" si="1"/>
        <v>20621552.866216283</v>
      </c>
      <c r="L98" s="2">
        <f>$C$2*시뮬레이션!F98*시뮬레이션!D98</f>
        <v>20621552.866216283</v>
      </c>
    </row>
    <row r="99" spans="2:12" x14ac:dyDescent="0.3">
      <c r="B99" s="5">
        <v>40683</v>
      </c>
      <c r="C99" s="6">
        <f>VLOOKUP(시뮬레이션!B99,시뮬레이션!$H:$N,6,0)</f>
        <v>326.14743560055814</v>
      </c>
      <c r="D99" s="6">
        <f>VLOOKUP(시뮬레이션!B99,시뮬레이션!$H:$N,7,0)</f>
        <v>0</v>
      </c>
      <c r="F99" s="5">
        <v>40683</v>
      </c>
      <c r="G99" s="7">
        <f>C99*시뮬레이션!D99*시뮬레이션!F99</f>
        <v>20398908.890061572</v>
      </c>
      <c r="H99" s="2">
        <f>D99*시뮬레이션!E99*시뮬레이션!D99</f>
        <v>0</v>
      </c>
      <c r="J99" s="5">
        <v>40683</v>
      </c>
      <c r="K99" s="2">
        <f t="shared" si="1"/>
        <v>20398908.890061572</v>
      </c>
      <c r="L99" s="2">
        <f>$C$2*시뮬레이션!F99*시뮬레이션!D99</f>
        <v>20398908.890061572</v>
      </c>
    </row>
    <row r="100" spans="2:12" x14ac:dyDescent="0.3">
      <c r="B100" s="5">
        <v>40686</v>
      </c>
      <c r="C100" s="6">
        <f>VLOOKUP(시뮬레이션!B100,시뮬레이션!$H:$N,6,0)</f>
        <v>326.14743560055814</v>
      </c>
      <c r="D100" s="6">
        <f>VLOOKUP(시뮬레이션!B100,시뮬레이션!$H:$N,7,0)</f>
        <v>0</v>
      </c>
      <c r="F100" s="5">
        <v>40686</v>
      </c>
      <c r="G100" s="7">
        <f>C100*시뮬레이션!D100*시뮬레이션!F100</f>
        <v>20379901.751346502</v>
      </c>
      <c r="H100" s="2">
        <f>D100*시뮬레이션!E100*시뮬레이션!D100</f>
        <v>0</v>
      </c>
      <c r="J100" s="5">
        <v>40686</v>
      </c>
      <c r="K100" s="2">
        <f t="shared" si="1"/>
        <v>20379901.751346502</v>
      </c>
      <c r="L100" s="2">
        <f>$C$2*시뮬레이션!F100*시뮬레이션!D100</f>
        <v>20379901.751346502</v>
      </c>
    </row>
    <row r="101" spans="2:12" x14ac:dyDescent="0.3">
      <c r="B101" s="5">
        <v>40687</v>
      </c>
      <c r="C101" s="6">
        <f>VLOOKUP(시뮬레이션!B101,시뮬레이션!$H:$N,6,0)</f>
        <v>326.14743560055814</v>
      </c>
      <c r="D101" s="6">
        <f>VLOOKUP(시뮬레이션!B101,시뮬레이션!$H:$N,7,0)</f>
        <v>0</v>
      </c>
      <c r="F101" s="5">
        <v>40687</v>
      </c>
      <c r="G101" s="7">
        <f>C101*시뮬레이션!D101*시뮬레이션!F101</f>
        <v>20174696.927495472</v>
      </c>
      <c r="H101" s="2">
        <f>D101*시뮬레이션!E101*시뮬레이션!D101</f>
        <v>0</v>
      </c>
      <c r="J101" s="5">
        <v>40687</v>
      </c>
      <c r="K101" s="2">
        <f t="shared" si="1"/>
        <v>20174696.927495472</v>
      </c>
      <c r="L101" s="2">
        <f>$C$2*시뮬레이션!F101*시뮬레이션!D101</f>
        <v>20174696.927495472</v>
      </c>
    </row>
    <row r="102" spans="2:12" x14ac:dyDescent="0.3">
      <c r="B102" s="5">
        <v>40688</v>
      </c>
      <c r="C102" s="6">
        <f>VLOOKUP(시뮬레이션!B102,시뮬레이션!$H:$N,6,0)</f>
        <v>326.14743560055814</v>
      </c>
      <c r="D102" s="6">
        <f>VLOOKUP(시뮬레이션!B102,시뮬레이션!$H:$N,7,0)</f>
        <v>0</v>
      </c>
      <c r="F102" s="5">
        <v>40688</v>
      </c>
      <c r="G102" s="7">
        <f>C102*시뮬레이션!D102*시뮬레이션!F102</f>
        <v>20400960.928189512</v>
      </c>
      <c r="H102" s="2">
        <f>D102*시뮬레이션!E102*시뮬레이션!D102</f>
        <v>0</v>
      </c>
      <c r="J102" s="5">
        <v>40688</v>
      </c>
      <c r="K102" s="2">
        <f t="shared" si="1"/>
        <v>20400960.928189512</v>
      </c>
      <c r="L102" s="2">
        <f>$C$2*시뮬레이션!F102*시뮬레이션!D102</f>
        <v>20400960.928189516</v>
      </c>
    </row>
    <row r="103" spans="2:12" x14ac:dyDescent="0.3">
      <c r="B103" s="5">
        <v>40689</v>
      </c>
      <c r="C103" s="6">
        <f>VLOOKUP(시뮬레이션!B103,시뮬레이션!$H:$N,6,0)</f>
        <v>326.14743560055814</v>
      </c>
      <c r="D103" s="6">
        <f>VLOOKUP(시뮬레이션!B103,시뮬레이션!$H:$N,7,0)</f>
        <v>0</v>
      </c>
      <c r="F103" s="5">
        <v>40689</v>
      </c>
      <c r="G103" s="7">
        <f>C103*시뮬레이션!D103*시뮬레이션!F103</f>
        <v>20284956.865370911</v>
      </c>
      <c r="H103" s="2">
        <f>D103*시뮬레이션!E103*시뮬레이션!D103</f>
        <v>0</v>
      </c>
      <c r="J103" s="5">
        <v>40689</v>
      </c>
      <c r="K103" s="2">
        <f t="shared" si="1"/>
        <v>20284956.865370911</v>
      </c>
      <c r="L103" s="2">
        <f>$C$2*시뮬레이션!F103*시뮬레이션!D103</f>
        <v>20284956.865370907</v>
      </c>
    </row>
    <row r="104" spans="2:12" x14ac:dyDescent="0.3">
      <c r="B104" s="5">
        <v>40690</v>
      </c>
      <c r="C104" s="6">
        <f>VLOOKUP(시뮬레이션!B104,시뮬레이션!$H:$N,6,0)</f>
        <v>326.14743560055814</v>
      </c>
      <c r="D104" s="6">
        <f>VLOOKUP(시뮬레이션!B104,시뮬레이션!$H:$N,7,0)</f>
        <v>0</v>
      </c>
      <c r="F104" s="5">
        <v>40690</v>
      </c>
      <c r="G104" s="7">
        <f>C104*시뮬레이션!D104*시뮬레이션!F104</f>
        <v>20270306.428561646</v>
      </c>
      <c r="H104" s="2">
        <f>D104*시뮬레이션!E104*시뮬레이션!D104</f>
        <v>0</v>
      </c>
      <c r="J104" s="5">
        <v>40690</v>
      </c>
      <c r="K104" s="2">
        <f t="shared" si="1"/>
        <v>20270306.428561646</v>
      </c>
      <c r="L104" s="2">
        <f>$C$2*시뮬레이션!F104*시뮬레이션!D104</f>
        <v>20270306.42856165</v>
      </c>
    </row>
    <row r="105" spans="2:12" x14ac:dyDescent="0.3">
      <c r="B105" s="5">
        <v>40694</v>
      </c>
      <c r="C105" s="6">
        <f>VLOOKUP(시뮬레이션!B105,시뮬레이션!$H:$N,6,0)</f>
        <v>326.14743560055814</v>
      </c>
      <c r="D105" s="6">
        <f>VLOOKUP(시뮬레이션!B105,시뮬레이션!$H:$N,7,0)</f>
        <v>0</v>
      </c>
      <c r="F105" s="5">
        <v>40694</v>
      </c>
      <c r="G105" s="7">
        <f>C105*시뮬레이션!D105*시뮬레이션!F105</f>
        <v>20542025.336437389</v>
      </c>
      <c r="H105" s="2">
        <f>D105*시뮬레이션!E105*시뮬레이션!D105</f>
        <v>0</v>
      </c>
      <c r="J105" s="5">
        <v>40694</v>
      </c>
      <c r="K105" s="2">
        <f t="shared" si="1"/>
        <v>20542025.336437389</v>
      </c>
      <c r="L105" s="2">
        <f>$C$2*시뮬레이션!F105*시뮬레이션!D105</f>
        <v>20542025.336437389</v>
      </c>
    </row>
    <row r="106" spans="2:12" x14ac:dyDescent="0.3">
      <c r="B106" s="5">
        <v>40695</v>
      </c>
      <c r="C106" s="6">
        <f>VLOOKUP(시뮬레이션!B106,시뮬레이션!$H:$N,6,0)</f>
        <v>326.14743560055814</v>
      </c>
      <c r="D106" s="6">
        <f>VLOOKUP(시뮬레이션!B106,시뮬레이션!$H:$N,7,0)</f>
        <v>0</v>
      </c>
      <c r="F106" s="5">
        <v>40695</v>
      </c>
      <c r="G106" s="7">
        <f>C106*시뮬레이션!D106*시뮬레이션!F106</f>
        <v>20010652.953689024</v>
      </c>
      <c r="H106" s="2">
        <f>D106*시뮬레이션!E106*시뮬레이션!D106</f>
        <v>0</v>
      </c>
      <c r="J106" s="5">
        <v>40695</v>
      </c>
      <c r="K106" s="2">
        <f t="shared" si="1"/>
        <v>20010652.953689024</v>
      </c>
      <c r="L106" s="2">
        <f>$C$2*시뮬레이션!F106*시뮬레이션!D106</f>
        <v>20010652.953689024</v>
      </c>
    </row>
    <row r="107" spans="2:12" x14ac:dyDescent="0.3">
      <c r="B107" s="5">
        <v>40696</v>
      </c>
      <c r="C107" s="6">
        <f>VLOOKUP(시뮬레이션!B107,시뮬레이션!$H:$N,6,0)</f>
        <v>326.14743560055814</v>
      </c>
      <c r="D107" s="6">
        <f>VLOOKUP(시뮬레이션!B107,시뮬레이션!$H:$N,7,0)</f>
        <v>0</v>
      </c>
      <c r="F107" s="5">
        <v>40696</v>
      </c>
      <c r="G107" s="7">
        <f>C107*시뮬레이션!D107*시뮬레이션!F107</f>
        <v>20166906.667692944</v>
      </c>
      <c r="H107" s="2">
        <f>D107*시뮬레이션!E107*시뮬레이션!D107</f>
        <v>0</v>
      </c>
      <c r="J107" s="5">
        <v>40696</v>
      </c>
      <c r="K107" s="2">
        <f t="shared" si="1"/>
        <v>20166906.667692944</v>
      </c>
      <c r="L107" s="2">
        <f>$C$2*시뮬레이션!F107*시뮬레이션!D107</f>
        <v>20166906.667692944</v>
      </c>
    </row>
    <row r="108" spans="2:12" x14ac:dyDescent="0.3">
      <c r="B108" s="5">
        <v>40697</v>
      </c>
      <c r="C108" s="6">
        <f>VLOOKUP(시뮬레이션!B108,시뮬레이션!$H:$N,6,0)</f>
        <v>326.14743560055814</v>
      </c>
      <c r="D108" s="6">
        <f>VLOOKUP(시뮬레이션!B108,시뮬레이션!$H:$N,7,0)</f>
        <v>0</v>
      </c>
      <c r="F108" s="5">
        <v>40697</v>
      </c>
      <c r="G108" s="7">
        <f>C108*시뮬레이션!D108*시뮬레이션!F108</f>
        <v>19849231.988018651</v>
      </c>
      <c r="H108" s="2">
        <f>D108*시뮬레이션!E108*시뮬레이션!D108</f>
        <v>0</v>
      </c>
      <c r="J108" s="5">
        <v>40697</v>
      </c>
      <c r="K108" s="2">
        <f t="shared" si="1"/>
        <v>19849231.988018651</v>
      </c>
      <c r="L108" s="2">
        <f>$C$2*시뮬레이션!F108*시뮬레이션!D108</f>
        <v>19849231.988018651</v>
      </c>
    </row>
    <row r="109" spans="2:12" x14ac:dyDescent="0.3">
      <c r="B109" s="5">
        <v>40700</v>
      </c>
      <c r="C109" s="6">
        <f>VLOOKUP(시뮬레이션!B109,시뮬레이션!$H:$N,6,0)</f>
        <v>326.14743560055814</v>
      </c>
      <c r="D109" s="6">
        <f>VLOOKUP(시뮬레이션!B109,시뮬레이션!$H:$N,7,0)</f>
        <v>0</v>
      </c>
      <c r="F109" s="5">
        <v>40700</v>
      </c>
      <c r="G109" s="7">
        <f>C109*시뮬레이션!D109*시뮬레이션!F109</f>
        <v>19652016.667438548</v>
      </c>
      <c r="H109" s="2">
        <f>D109*시뮬레이션!E109*시뮬레이션!D109</f>
        <v>0</v>
      </c>
      <c r="J109" s="5">
        <v>40700</v>
      </c>
      <c r="K109" s="2">
        <f t="shared" si="1"/>
        <v>19652016.667438548</v>
      </c>
      <c r="L109" s="2">
        <f>$C$2*시뮬레이션!F109*시뮬레이션!D109</f>
        <v>19652016.667438552</v>
      </c>
    </row>
    <row r="110" spans="2:12" x14ac:dyDescent="0.3">
      <c r="B110" s="5">
        <v>40701</v>
      </c>
      <c r="C110" s="6">
        <f>VLOOKUP(시뮬레이션!B110,시뮬레이션!$H:$N,6,0)</f>
        <v>326.14743560055814</v>
      </c>
      <c r="D110" s="6">
        <f>VLOOKUP(시뮬레이션!B110,시뮬레이션!$H:$N,7,0)</f>
        <v>0</v>
      </c>
      <c r="F110" s="5">
        <v>40701</v>
      </c>
      <c r="G110" s="7">
        <f>C110*시뮬레이션!D110*시뮬레이션!F110</f>
        <v>19688727.985863466</v>
      </c>
      <c r="H110" s="2">
        <f>D110*시뮬레이션!E110*시뮬레이션!D110</f>
        <v>0</v>
      </c>
      <c r="J110" s="5">
        <v>40701</v>
      </c>
      <c r="K110" s="2">
        <f t="shared" si="1"/>
        <v>19688727.985863466</v>
      </c>
      <c r="L110" s="2">
        <f>$C$2*시뮬레이션!F110*시뮬레이션!D110</f>
        <v>19688727.985863466</v>
      </c>
    </row>
    <row r="111" spans="2:12" x14ac:dyDescent="0.3">
      <c r="B111" s="5">
        <v>40702</v>
      </c>
      <c r="C111" s="6">
        <f>VLOOKUP(시뮬레이션!B111,시뮬레이션!$H:$N,6,0)</f>
        <v>326.14743560055814</v>
      </c>
      <c r="D111" s="6">
        <f>VLOOKUP(시뮬레이션!B111,시뮬레이션!$H:$N,7,0)</f>
        <v>0</v>
      </c>
      <c r="F111" s="5">
        <v>40702</v>
      </c>
      <c r="G111" s="7">
        <f>C111*시뮬레이션!D111*시뮬레이션!F111</f>
        <v>19512337.5051939</v>
      </c>
      <c r="H111" s="2">
        <f>D111*시뮬레이션!E111*시뮬레이션!D111</f>
        <v>0</v>
      </c>
      <c r="J111" s="5">
        <v>40702</v>
      </c>
      <c r="K111" s="2">
        <f t="shared" si="1"/>
        <v>19512337.5051939</v>
      </c>
      <c r="L111" s="2">
        <f>$C$2*시뮬레이션!F111*시뮬레이션!D111</f>
        <v>19512337.505193897</v>
      </c>
    </row>
    <row r="112" spans="2:12" x14ac:dyDescent="0.3">
      <c r="B112" s="5">
        <v>40703</v>
      </c>
      <c r="C112" s="6">
        <f>VLOOKUP(시뮬레이션!B112,시뮬레이션!$H:$N,6,0)</f>
        <v>326.14743560055814</v>
      </c>
      <c r="D112" s="6">
        <f>VLOOKUP(시뮬레이션!B112,시뮬레이션!$H:$N,7,0)</f>
        <v>0</v>
      </c>
      <c r="F112" s="5">
        <v>40703</v>
      </c>
      <c r="G112" s="7">
        <f>C112*시뮬레이션!D112*시뮬레이션!F112</f>
        <v>19598644.498642903</v>
      </c>
      <c r="H112" s="2">
        <f>D112*시뮬레이션!E112*시뮬레이션!D112</f>
        <v>0</v>
      </c>
      <c r="J112" s="5">
        <v>40703</v>
      </c>
      <c r="K112" s="2">
        <f t="shared" si="1"/>
        <v>19598644.498642903</v>
      </c>
      <c r="L112" s="2">
        <f>$C$2*시뮬레이션!F112*시뮬레이션!D112</f>
        <v>19598644.498642903</v>
      </c>
    </row>
    <row r="113" spans="2:12" x14ac:dyDescent="0.3">
      <c r="B113" s="5">
        <v>40704</v>
      </c>
      <c r="C113" s="6">
        <f>VLOOKUP(시뮬레이션!B113,시뮬레이션!$H:$N,6,0)</f>
        <v>326.14743560055814</v>
      </c>
      <c r="D113" s="6">
        <f>VLOOKUP(시뮬레이션!B113,시뮬레이션!$H:$N,7,0)</f>
        <v>0</v>
      </c>
      <c r="F113" s="5">
        <v>40704</v>
      </c>
      <c r="G113" s="7">
        <f>C113*시뮬레이션!D113*시뮬레이션!F113</f>
        <v>19295002.051467374</v>
      </c>
      <c r="H113" s="2">
        <f>D113*시뮬레이션!E113*시뮬레이션!D113</f>
        <v>0</v>
      </c>
      <c r="J113" s="5">
        <v>40704</v>
      </c>
      <c r="K113" s="2">
        <f t="shared" si="1"/>
        <v>19295002.051467374</v>
      </c>
      <c r="L113" s="2">
        <f>$C$2*시뮬레이션!F113*시뮬레이션!D113</f>
        <v>19295002.051467374</v>
      </c>
    </row>
    <row r="114" spans="2:12" x14ac:dyDescent="0.3">
      <c r="B114" s="5">
        <v>40707</v>
      </c>
      <c r="C114" s="6">
        <f>VLOOKUP(시뮬레이션!B114,시뮬레이션!$H:$N,6,0)</f>
        <v>326.14743560055814</v>
      </c>
      <c r="D114" s="6">
        <f>VLOOKUP(시뮬레이션!B114,시뮬레이션!$H:$N,7,0)</f>
        <v>0</v>
      </c>
      <c r="F114" s="5">
        <v>40707</v>
      </c>
      <c r="G114" s="7">
        <f>C114*시뮬레이션!D114*시뮬레이션!F114</f>
        <v>19351137.243493199</v>
      </c>
      <c r="H114" s="2">
        <f>D114*시뮬레이션!E114*시뮬레이션!D114</f>
        <v>0</v>
      </c>
      <c r="J114" s="5">
        <v>40707</v>
      </c>
      <c r="K114" s="2">
        <f t="shared" si="1"/>
        <v>19351137.243493199</v>
      </c>
      <c r="L114" s="2">
        <f>$C$2*시뮬레이션!F114*시뮬레이션!D114</f>
        <v>19351137.243493203</v>
      </c>
    </row>
    <row r="115" spans="2:12" x14ac:dyDescent="0.3">
      <c r="B115" s="5">
        <v>40708</v>
      </c>
      <c r="C115" s="6">
        <f>VLOOKUP(시뮬레이션!B115,시뮬레이션!$H:$N,6,0)</f>
        <v>326.14743560055814</v>
      </c>
      <c r="D115" s="6">
        <f>VLOOKUP(시뮬레이션!B115,시뮬레이션!$H:$N,7,0)</f>
        <v>0</v>
      </c>
      <c r="F115" s="5">
        <v>40708</v>
      </c>
      <c r="G115" s="7">
        <f>C115*시뮬레이션!D115*시뮬레이션!F115</f>
        <v>19538582.980713602</v>
      </c>
      <c r="H115" s="2">
        <f>D115*시뮬레이션!E115*시뮬레이션!D115</f>
        <v>0</v>
      </c>
      <c r="J115" s="5">
        <v>40708</v>
      </c>
      <c r="K115" s="2">
        <f t="shared" si="1"/>
        <v>19538582.980713602</v>
      </c>
      <c r="L115" s="2">
        <f>$C$2*시뮬레이션!F115*시뮬레이션!D115</f>
        <v>19538582.980713602</v>
      </c>
    </row>
    <row r="116" spans="2:12" x14ac:dyDescent="0.3">
      <c r="B116" s="5">
        <v>40709</v>
      </c>
      <c r="C116" s="6">
        <f>VLOOKUP(시뮬레이션!B116,시뮬레이션!$H:$N,6,0)</f>
        <v>326.14743560055814</v>
      </c>
      <c r="D116" s="6">
        <f>VLOOKUP(시뮬레이션!B116,시뮬레이션!$H:$N,7,0)</f>
        <v>0</v>
      </c>
      <c r="F116" s="5">
        <v>40709</v>
      </c>
      <c r="G116" s="7">
        <f>C116*시뮬레이션!D116*시뮬레이션!F116</f>
        <v>19174770.930348609</v>
      </c>
      <c r="H116" s="2">
        <f>D116*시뮬레이션!E116*시뮬레이션!D116</f>
        <v>0</v>
      </c>
      <c r="J116" s="5">
        <v>40709</v>
      </c>
      <c r="K116" s="2">
        <f t="shared" si="1"/>
        <v>19174770.930348609</v>
      </c>
      <c r="L116" s="2">
        <f>$C$2*시뮬레이션!F116*시뮬레이션!D116</f>
        <v>19174770.930348609</v>
      </c>
    </row>
    <row r="117" spans="2:12" x14ac:dyDescent="0.3">
      <c r="B117" s="5">
        <v>40710</v>
      </c>
      <c r="C117" s="6">
        <f>VLOOKUP(시뮬레이션!B117,시뮬레이션!$H:$N,6,0)</f>
        <v>326.14743560055814</v>
      </c>
      <c r="D117" s="6">
        <f>VLOOKUP(시뮬레이션!B117,시뮬레이션!$H:$N,7,0)</f>
        <v>0</v>
      </c>
      <c r="F117" s="5">
        <v>40710</v>
      </c>
      <c r="G117" s="7">
        <f>C117*시뮬레이션!D117*시뮬레이션!F117</f>
        <v>19220186.699838039</v>
      </c>
      <c r="H117" s="2">
        <f>D117*시뮬레이션!E117*시뮬레이션!D117</f>
        <v>0</v>
      </c>
      <c r="J117" s="5">
        <v>40710</v>
      </c>
      <c r="K117" s="2">
        <f t="shared" si="1"/>
        <v>19220186.699838039</v>
      </c>
      <c r="L117" s="2">
        <f>$C$2*시뮬레이션!F117*시뮬레이션!D117</f>
        <v>19220186.699838039</v>
      </c>
    </row>
    <row r="118" spans="2:12" x14ac:dyDescent="0.3">
      <c r="B118" s="5">
        <v>40711</v>
      </c>
      <c r="C118" s="6">
        <f>VLOOKUP(시뮬레이션!B118,시뮬레이션!$H:$N,6,0)</f>
        <v>326.14743560055814</v>
      </c>
      <c r="D118" s="6">
        <f>VLOOKUP(시뮬레이션!B118,시뮬레이션!$H:$N,7,0)</f>
        <v>0</v>
      </c>
      <c r="F118" s="5">
        <v>40711</v>
      </c>
      <c r="G118" s="7">
        <f>C118*시뮬레이션!D118*시뮬레이션!F118</f>
        <v>19052209.029196069</v>
      </c>
      <c r="H118" s="2">
        <f>D118*시뮬레이션!E118*시뮬레이션!D118</f>
        <v>0</v>
      </c>
      <c r="J118" s="5">
        <v>40711</v>
      </c>
      <c r="K118" s="2">
        <f t="shared" si="1"/>
        <v>19052209.029196069</v>
      </c>
      <c r="L118" s="2">
        <f>$C$2*시뮬레이션!F118*시뮬레이션!D118</f>
        <v>19052209.029196069</v>
      </c>
    </row>
    <row r="119" spans="2:12" x14ac:dyDescent="0.3">
      <c r="B119" s="5">
        <v>40714</v>
      </c>
      <c r="C119" s="6">
        <f>VLOOKUP(시뮬레이션!B119,시뮬레이션!$H:$N,6,0)</f>
        <v>326.14743560055814</v>
      </c>
      <c r="D119" s="6">
        <f>VLOOKUP(시뮬레이션!B119,시뮬레이션!$H:$N,7,0)</f>
        <v>0</v>
      </c>
      <c r="F119" s="5">
        <v>40714</v>
      </c>
      <c r="G119" s="7">
        <f>C119*시뮬레이션!D119*시뮬레이션!F119</f>
        <v>19146975.243452758</v>
      </c>
      <c r="H119" s="2">
        <f>D119*시뮬레이션!E119*시뮬레이션!D119</f>
        <v>0</v>
      </c>
      <c r="J119" s="5">
        <v>40714</v>
      </c>
      <c r="K119" s="2">
        <f t="shared" si="1"/>
        <v>19146975.243452758</v>
      </c>
      <c r="L119" s="2">
        <f>$C$2*시뮬레이션!F119*시뮬레이션!D119</f>
        <v>19146975.243452758</v>
      </c>
    </row>
    <row r="120" spans="2:12" x14ac:dyDescent="0.3">
      <c r="B120" s="5">
        <v>40715</v>
      </c>
      <c r="C120" s="6">
        <f>VLOOKUP(시뮬레이션!B120,시뮬레이션!$H:$N,6,0)</f>
        <v>326.14743560055814</v>
      </c>
      <c r="D120" s="6">
        <f>VLOOKUP(시뮬레이션!B120,시뮬레이션!$H:$N,7,0)</f>
        <v>0</v>
      </c>
      <c r="F120" s="5">
        <v>40715</v>
      </c>
      <c r="G120" s="7">
        <f>C120*시뮬레이션!D120*시뮬레이션!F120</f>
        <v>19433097.343920514</v>
      </c>
      <c r="H120" s="2">
        <f>D120*시뮬레이션!E120*시뮬레이션!D120</f>
        <v>0</v>
      </c>
      <c r="J120" s="5">
        <v>40715</v>
      </c>
      <c r="K120" s="2">
        <f t="shared" si="1"/>
        <v>19433097.343920514</v>
      </c>
      <c r="L120" s="2">
        <f>$C$2*시뮬레이션!F120*시뮬레이션!D120</f>
        <v>19433097.343920514</v>
      </c>
    </row>
    <row r="121" spans="2:12" x14ac:dyDescent="0.3">
      <c r="B121" s="5">
        <v>40716</v>
      </c>
      <c r="C121" s="6">
        <f>VLOOKUP(시뮬레이션!B121,시뮬레이션!$H:$N,6,0)</f>
        <v>326.14743560055814</v>
      </c>
      <c r="D121" s="6">
        <f>VLOOKUP(시뮬레이션!B121,시뮬레이션!$H:$N,7,0)</f>
        <v>0</v>
      </c>
      <c r="F121" s="5">
        <v>40716</v>
      </c>
      <c r="G121" s="7">
        <f>C121*시뮬레이션!D121*시뮬레이션!F121</f>
        <v>19205437.154976785</v>
      </c>
      <c r="H121" s="2">
        <f>D121*시뮬레이션!E121*시뮬레이션!D121</f>
        <v>0</v>
      </c>
      <c r="J121" s="5">
        <v>40716</v>
      </c>
      <c r="K121" s="2">
        <f t="shared" si="1"/>
        <v>19205437.154976785</v>
      </c>
      <c r="L121" s="2">
        <f>$C$2*시뮬레이션!F121*시뮬레이션!D121</f>
        <v>19205437.154976785</v>
      </c>
    </row>
    <row r="122" spans="2:12" x14ac:dyDescent="0.3">
      <c r="B122" s="5">
        <v>40717</v>
      </c>
      <c r="C122" s="6">
        <f>VLOOKUP(시뮬레이션!B122,시뮬레이션!$H:$N,6,0)</f>
        <v>326.14743560055814</v>
      </c>
      <c r="D122" s="6">
        <f>VLOOKUP(시뮬레이션!B122,시뮬레이션!$H:$N,7,0)</f>
        <v>0</v>
      </c>
      <c r="F122" s="5">
        <v>40717</v>
      </c>
      <c r="G122" s="7">
        <f>C122*시뮬레이션!D122*시뮬레이션!F122</f>
        <v>19436606.135876939</v>
      </c>
      <c r="H122" s="2">
        <f>D122*시뮬레이션!E122*시뮬레이션!D122</f>
        <v>0</v>
      </c>
      <c r="J122" s="5">
        <v>40717</v>
      </c>
      <c r="K122" s="2">
        <f t="shared" si="1"/>
        <v>19436606.135876939</v>
      </c>
      <c r="L122" s="2">
        <f>$C$2*시뮬레이션!F122*시뮬레이션!D122</f>
        <v>19436606.135876942</v>
      </c>
    </row>
    <row r="123" spans="2:12" x14ac:dyDescent="0.3">
      <c r="B123" s="5">
        <v>40718</v>
      </c>
      <c r="C123" s="6">
        <f>VLOOKUP(시뮬레이션!B123,시뮬레이션!$H:$N,6,0)</f>
        <v>326.14743560055814</v>
      </c>
      <c r="D123" s="6">
        <f>VLOOKUP(시뮬레이션!B123,시뮬레이션!$H:$N,7,0)</f>
        <v>0</v>
      </c>
      <c r="F123" s="5">
        <v>40718</v>
      </c>
      <c r="G123" s="7">
        <f>C123*시뮬레이션!D123*시뮬레이션!F123</f>
        <v>19134373.069614865</v>
      </c>
      <c r="H123" s="2">
        <f>D123*시뮬레이션!E123*시뮬레이션!D123</f>
        <v>0</v>
      </c>
      <c r="J123" s="5">
        <v>40718</v>
      </c>
      <c r="K123" s="2">
        <f t="shared" si="1"/>
        <v>19134373.069614865</v>
      </c>
      <c r="L123" s="2">
        <f>$C$2*시뮬레이션!F123*시뮬레이션!D123</f>
        <v>19134373.069614869</v>
      </c>
    </row>
    <row r="124" spans="2:12" x14ac:dyDescent="0.3">
      <c r="B124" s="5">
        <v>40721</v>
      </c>
      <c r="C124" s="6">
        <f>VLOOKUP(시뮬레이션!B124,시뮬레이션!$H:$N,6,0)</f>
        <v>326.14743560055814</v>
      </c>
      <c r="D124" s="6">
        <f>VLOOKUP(시뮬레이션!B124,시뮬레이션!$H:$N,7,0)</f>
        <v>0</v>
      </c>
      <c r="F124" s="5">
        <v>40721</v>
      </c>
      <c r="G124" s="7">
        <f>C124*시뮬레이션!D124*시뮬레이션!F124</f>
        <v>19560357.170579676</v>
      </c>
      <c r="H124" s="2">
        <f>D124*시뮬레이션!E124*시뮬레이션!D124</f>
        <v>0</v>
      </c>
      <c r="J124" s="5">
        <v>40721</v>
      </c>
      <c r="K124" s="2">
        <f t="shared" si="1"/>
        <v>19560357.170579676</v>
      </c>
      <c r="L124" s="2">
        <f>$C$2*시뮬레이션!F124*시뮬레이션!D124</f>
        <v>19560357.170579676</v>
      </c>
    </row>
    <row r="125" spans="2:12" x14ac:dyDescent="0.3">
      <c r="B125" s="5">
        <v>40722</v>
      </c>
      <c r="C125" s="6">
        <f>VLOOKUP(시뮬레이션!B125,시뮬레이션!$H:$N,6,0)</f>
        <v>326.14743560055814</v>
      </c>
      <c r="D125" s="6">
        <f>VLOOKUP(시뮬레이션!B125,시뮬레이션!$H:$N,7,0)</f>
        <v>0</v>
      </c>
      <c r="F125" s="5">
        <v>40722</v>
      </c>
      <c r="G125" s="7">
        <f>C125*시뮬레이션!D125*시뮬레이션!F125</f>
        <v>19815521.421689719</v>
      </c>
      <c r="H125" s="2">
        <f>D125*시뮬레이션!E125*시뮬레이션!D125</f>
        <v>0</v>
      </c>
      <c r="J125" s="5">
        <v>40722</v>
      </c>
      <c r="K125" s="2">
        <f t="shared" si="1"/>
        <v>19815521.421689719</v>
      </c>
      <c r="L125" s="2">
        <f>$C$2*시뮬레이션!F125*시뮬레이션!D125</f>
        <v>19815521.421689719</v>
      </c>
    </row>
    <row r="126" spans="2:12" x14ac:dyDescent="0.3">
      <c r="B126" s="5">
        <v>40723</v>
      </c>
      <c r="C126" s="6">
        <f>VLOOKUP(시뮬레이션!B126,시뮬레이션!$H:$N,6,0)</f>
        <v>326.14743560055814</v>
      </c>
      <c r="D126" s="6">
        <f>VLOOKUP(시뮬레이션!B126,시뮬레이션!$H:$N,7,0)</f>
        <v>0</v>
      </c>
      <c r="F126" s="5">
        <v>40723</v>
      </c>
      <c r="G126" s="7">
        <f>C126*시뮬레이션!D126*시뮬레이션!F126</f>
        <v>19775615.130370915</v>
      </c>
      <c r="H126" s="2">
        <f>D126*시뮬레이션!E126*시뮬레이션!D126</f>
        <v>0</v>
      </c>
      <c r="J126" s="5">
        <v>40723</v>
      </c>
      <c r="K126" s="2">
        <f t="shared" si="1"/>
        <v>19775615.130370915</v>
      </c>
      <c r="L126" s="2">
        <f>$C$2*시뮬레이션!F126*시뮬레이션!D126</f>
        <v>19775615.130370915</v>
      </c>
    </row>
    <row r="127" spans="2:12" x14ac:dyDescent="0.3">
      <c r="B127" s="5">
        <v>40724</v>
      </c>
      <c r="C127" s="6">
        <f>VLOOKUP(시뮬레이션!B127,시뮬레이션!$H:$N,6,0)</f>
        <v>326.14743560055814</v>
      </c>
      <c r="D127" s="6">
        <f>VLOOKUP(시뮬레이션!B127,시뮬레이션!$H:$N,7,0)</f>
        <v>0</v>
      </c>
      <c r="F127" s="5">
        <v>40724</v>
      </c>
      <c r="G127" s="7">
        <f>C127*시뮬레이션!D127*시뮬레이션!F127</f>
        <v>19866385.549320344</v>
      </c>
      <c r="H127" s="2">
        <f>D127*시뮬레이션!E127*시뮬레이션!D127</f>
        <v>0</v>
      </c>
      <c r="J127" s="5">
        <v>40724</v>
      </c>
      <c r="K127" s="2">
        <f t="shared" si="1"/>
        <v>19866385.549320344</v>
      </c>
      <c r="L127" s="2">
        <f>$C$2*시뮬레이션!F127*시뮬레이션!D127</f>
        <v>19866385.549320344</v>
      </c>
    </row>
    <row r="128" spans="2:12" x14ac:dyDescent="0.3">
      <c r="B128" s="5">
        <v>40725</v>
      </c>
      <c r="C128" s="6">
        <f>VLOOKUP(시뮬레이션!B128,시뮬레이션!$H:$N,6,0)</f>
        <v>326.14743560055814</v>
      </c>
      <c r="D128" s="6">
        <f>VLOOKUP(시뮬레이션!B128,시뮬레이션!$H:$N,7,0)</f>
        <v>0</v>
      </c>
      <c r="F128" s="5">
        <v>40725</v>
      </c>
      <c r="G128" s="7">
        <f>C128*시뮬레이션!D128*시뮬레이션!F128</f>
        <v>20146974.101936731</v>
      </c>
      <c r="H128" s="2">
        <f>D128*시뮬레이션!E128*시뮬레이션!D128</f>
        <v>0</v>
      </c>
      <c r="J128" s="5">
        <v>40725</v>
      </c>
      <c r="K128" s="2">
        <f t="shared" si="1"/>
        <v>20146974.101936731</v>
      </c>
      <c r="L128" s="2">
        <f>$C$2*시뮬레이션!F128*시뮬레이션!D128</f>
        <v>20146974.101936731</v>
      </c>
    </row>
    <row r="129" spans="2:12" x14ac:dyDescent="0.3">
      <c r="B129" s="5">
        <v>40729</v>
      </c>
      <c r="C129" s="6">
        <f>VLOOKUP(시뮬레이션!B129,시뮬레이션!$H:$N,6,0)</f>
        <v>326.14743560055814</v>
      </c>
      <c r="D129" s="6">
        <f>VLOOKUP(시뮬레이션!B129,시뮬레이션!$H:$N,7,0)</f>
        <v>0</v>
      </c>
      <c r="F129" s="5">
        <v>40729</v>
      </c>
      <c r="G129" s="7">
        <f>C129*시뮬레이션!D129*시뮬레이션!F129</f>
        <v>20237995.002116699</v>
      </c>
      <c r="H129" s="2">
        <f>D129*시뮬레이션!E129*시뮬레이션!D129</f>
        <v>0</v>
      </c>
      <c r="J129" s="5">
        <v>40729</v>
      </c>
      <c r="K129" s="2">
        <f t="shared" si="1"/>
        <v>20237995.002116699</v>
      </c>
      <c r="L129" s="2">
        <f>$C$2*시뮬레이션!F129*시뮬레이션!D129</f>
        <v>20237995.002116699</v>
      </c>
    </row>
    <row r="130" spans="2:12" x14ac:dyDescent="0.3">
      <c r="B130" s="5">
        <v>40730</v>
      </c>
      <c r="C130" s="6">
        <f>VLOOKUP(시뮬레이션!B130,시뮬레이션!$H:$N,6,0)</f>
        <v>326.14743560055814</v>
      </c>
      <c r="D130" s="6">
        <f>VLOOKUP(시뮬레이션!B130,시뮬레이션!$H:$N,7,0)</f>
        <v>0</v>
      </c>
      <c r="F130" s="5">
        <v>40730</v>
      </c>
      <c r="G130" s="7">
        <f>C130*시뮬레이션!D130*시뮬레이션!F130</f>
        <v>20251693.748862565</v>
      </c>
      <c r="H130" s="2">
        <f>D130*시뮬레이션!E130*시뮬레이션!D130</f>
        <v>0</v>
      </c>
      <c r="J130" s="5">
        <v>40730</v>
      </c>
      <c r="K130" s="2">
        <f t="shared" ref="K130:K193" si="2">SUM(G130:H130)</f>
        <v>20251693.748862565</v>
      </c>
      <c r="L130" s="2">
        <f>$C$2*시뮬레이션!F130*시뮬레이션!D130</f>
        <v>20251693.748862565</v>
      </c>
    </row>
    <row r="131" spans="2:12" x14ac:dyDescent="0.3">
      <c r="B131" s="5">
        <v>40731</v>
      </c>
      <c r="C131" s="6">
        <f>VLOOKUP(시뮬레이션!B131,시뮬레이션!$H:$N,6,0)</f>
        <v>326.14743560055814</v>
      </c>
      <c r="D131" s="6">
        <f>VLOOKUP(시뮬레이션!B131,시뮬레이션!$H:$N,7,0)</f>
        <v>0</v>
      </c>
      <c r="F131" s="5">
        <v>40731</v>
      </c>
      <c r="G131" s="7">
        <f>C131*시뮬레이션!D131*시뮬레이션!F131</f>
        <v>20541130.616177306</v>
      </c>
      <c r="H131" s="2">
        <f>D131*시뮬레이션!E131*시뮬레이션!D131</f>
        <v>0</v>
      </c>
      <c r="J131" s="5">
        <v>40731</v>
      </c>
      <c r="K131" s="2">
        <f t="shared" si="2"/>
        <v>20541130.616177306</v>
      </c>
      <c r="L131" s="2">
        <f>$C$2*시뮬레이션!F131*시뮬레이션!D131</f>
        <v>20541130.616177306</v>
      </c>
    </row>
    <row r="132" spans="2:12" x14ac:dyDescent="0.3">
      <c r="B132" s="5">
        <v>40732</v>
      </c>
      <c r="C132" s="6">
        <f>VLOOKUP(시뮬레이션!B132,시뮬레이션!$H:$N,6,0)</f>
        <v>326.14743560055814</v>
      </c>
      <c r="D132" s="6">
        <f>VLOOKUP(시뮬레이션!B132,시뮬레이션!$H:$N,7,0)</f>
        <v>0</v>
      </c>
      <c r="F132" s="5">
        <v>40732</v>
      </c>
      <c r="G132" s="7">
        <f>C132*시뮬레이션!D132*시뮬레이션!F132</f>
        <v>20350837.285696674</v>
      </c>
      <c r="H132" s="2">
        <f>D132*시뮬레이션!E132*시뮬레이션!D132</f>
        <v>0</v>
      </c>
      <c r="J132" s="5">
        <v>40732</v>
      </c>
      <c r="K132" s="2">
        <f t="shared" si="2"/>
        <v>20350837.285696674</v>
      </c>
      <c r="L132" s="2">
        <f>$C$2*시뮬레이션!F132*시뮬레이션!D132</f>
        <v>20350837.285696678</v>
      </c>
    </row>
    <row r="133" spans="2:12" x14ac:dyDescent="0.3">
      <c r="B133" s="5">
        <v>40735</v>
      </c>
      <c r="C133" s="6">
        <f>VLOOKUP(시뮬레이션!B133,시뮬레이션!$H:$N,6,0)</f>
        <v>326.14743560055814</v>
      </c>
      <c r="D133" s="6">
        <f>VLOOKUP(시뮬레이션!B133,시뮬레이션!$H:$N,7,0)</f>
        <v>0</v>
      </c>
      <c r="F133" s="5">
        <v>40735</v>
      </c>
      <c r="G133" s="7">
        <f>C133*시뮬레이션!D133*시뮬레이션!F133</f>
        <v>20002366.134415802</v>
      </c>
      <c r="H133" s="2">
        <f>D133*시뮬레이션!E133*시뮬레이션!D133</f>
        <v>0</v>
      </c>
      <c r="J133" s="5">
        <v>40735</v>
      </c>
      <c r="K133" s="2">
        <f t="shared" si="2"/>
        <v>20002366.134415802</v>
      </c>
      <c r="L133" s="2">
        <f>$C$2*시뮬레이션!F133*시뮬레이션!D133</f>
        <v>20002366.134415798</v>
      </c>
    </row>
    <row r="134" spans="2:12" x14ac:dyDescent="0.3">
      <c r="B134" s="5">
        <v>40736</v>
      </c>
      <c r="C134" s="6">
        <f>VLOOKUP(시뮬레이션!B134,시뮬레이션!$H:$N,6,0)</f>
        <v>326.14743560055814</v>
      </c>
      <c r="D134" s="6">
        <f>VLOOKUP(시뮬레이션!B134,시뮬레이션!$H:$N,7,0)</f>
        <v>0</v>
      </c>
      <c r="F134" s="5">
        <v>40736</v>
      </c>
      <c r="G134" s="7">
        <f>C134*시뮬레이션!D134*시뮬레이션!F134</f>
        <v>20005664.528661516</v>
      </c>
      <c r="H134" s="2">
        <f>D134*시뮬레이션!E134*시뮬레이션!D134</f>
        <v>0</v>
      </c>
      <c r="J134" s="5">
        <v>40736</v>
      </c>
      <c r="K134" s="2">
        <f t="shared" si="2"/>
        <v>20005664.528661516</v>
      </c>
      <c r="L134" s="2">
        <f>$C$2*시뮬레이션!F134*시뮬레이션!D134</f>
        <v>20005664.528661516</v>
      </c>
    </row>
    <row r="135" spans="2:12" x14ac:dyDescent="0.3">
      <c r="B135" s="5">
        <v>40737</v>
      </c>
      <c r="C135" s="6">
        <f>VLOOKUP(시뮬레이션!B135,시뮬레이션!$H:$N,6,0)</f>
        <v>326.14743560055814</v>
      </c>
      <c r="D135" s="6">
        <f>VLOOKUP(시뮬레이션!B135,시뮬레이션!$H:$N,7,0)</f>
        <v>0</v>
      </c>
      <c r="F135" s="5">
        <v>40737</v>
      </c>
      <c r="G135" s="7">
        <f>C135*시뮬레이션!D135*시뮬레이션!F135</f>
        <v>19976484.508975253</v>
      </c>
      <c r="H135" s="2">
        <f>D135*시뮬레이션!E135*시뮬레이션!D135</f>
        <v>0</v>
      </c>
      <c r="J135" s="5">
        <v>40737</v>
      </c>
      <c r="K135" s="2">
        <f t="shared" si="2"/>
        <v>19976484.508975253</v>
      </c>
      <c r="L135" s="2">
        <f>$C$2*시뮬레이션!F135*시뮬레이션!D135</f>
        <v>19976484.508975256</v>
      </c>
    </row>
    <row r="136" spans="2:12" x14ac:dyDescent="0.3">
      <c r="B136" s="5">
        <v>40738</v>
      </c>
      <c r="C136" s="6">
        <f>VLOOKUP(시뮬레이션!B136,시뮬레이션!$H:$N,6,0)</f>
        <v>326.14743560055814</v>
      </c>
      <c r="D136" s="6">
        <f>VLOOKUP(시뮬레이션!B136,시뮬레이션!$H:$N,7,0)</f>
        <v>0</v>
      </c>
      <c r="F136" s="5">
        <v>40738</v>
      </c>
      <c r="G136" s="7">
        <f>C136*시뮬레이션!D136*시뮬레이션!F136</f>
        <v>19708081.900839441</v>
      </c>
      <c r="H136" s="2">
        <f>D136*시뮬레이션!E136*시뮬레이션!D136</f>
        <v>0</v>
      </c>
      <c r="J136" s="5">
        <v>40738</v>
      </c>
      <c r="K136" s="2">
        <f t="shared" si="2"/>
        <v>19708081.900839441</v>
      </c>
      <c r="L136" s="2">
        <f>$C$2*시뮬레이션!F136*시뮬레이션!D136</f>
        <v>19708081.900839441</v>
      </c>
    </row>
    <row r="137" spans="2:12" x14ac:dyDescent="0.3">
      <c r="B137" s="5">
        <v>40739</v>
      </c>
      <c r="C137" s="6">
        <f>VLOOKUP(시뮬레이션!B137,시뮬레이션!$H:$N,6,0)</f>
        <v>326.14743560055814</v>
      </c>
      <c r="D137" s="6">
        <f>VLOOKUP(시뮬레이션!B137,시뮬레이션!$H:$N,7,0)</f>
        <v>0</v>
      </c>
      <c r="F137" s="5">
        <v>40739</v>
      </c>
      <c r="G137" s="7">
        <f>C137*시뮬레이션!D137*시뮬레이션!F137</f>
        <v>19960064.877247892</v>
      </c>
      <c r="H137" s="2">
        <f>D137*시뮬레이션!E137*시뮬레이션!D137</f>
        <v>0</v>
      </c>
      <c r="J137" s="5">
        <v>40739</v>
      </c>
      <c r="K137" s="2">
        <f t="shared" si="2"/>
        <v>19960064.877247892</v>
      </c>
      <c r="L137" s="2">
        <f>$C$2*시뮬레이션!F137*시뮬레이션!D137</f>
        <v>19960064.877247892</v>
      </c>
    </row>
    <row r="138" spans="2:12" x14ac:dyDescent="0.3">
      <c r="B138" s="5">
        <v>40742</v>
      </c>
      <c r="C138" s="6">
        <f>VLOOKUP(시뮬레이션!B138,시뮬레이션!$H:$N,6,0)</f>
        <v>326.14743560055814</v>
      </c>
      <c r="D138" s="6">
        <f>VLOOKUP(시뮬레이션!B138,시뮬레이션!$H:$N,7,0)</f>
        <v>0</v>
      </c>
      <c r="F138" s="5">
        <v>40742</v>
      </c>
      <c r="G138" s="7">
        <f>C138*시뮬레이션!D138*시뮬레이션!F138</f>
        <v>19909029.391754605</v>
      </c>
      <c r="H138" s="2">
        <f>D138*시뮬레이션!E138*시뮬레이션!D138</f>
        <v>0</v>
      </c>
      <c r="J138" s="5">
        <v>40742</v>
      </c>
      <c r="K138" s="2">
        <f t="shared" si="2"/>
        <v>19909029.391754605</v>
      </c>
      <c r="L138" s="2">
        <f>$C$2*시뮬레이션!F138*시뮬레이션!D138</f>
        <v>19909029.391754605</v>
      </c>
    </row>
    <row r="139" spans="2:12" x14ac:dyDescent="0.3">
      <c r="B139" s="5">
        <v>40743</v>
      </c>
      <c r="C139" s="6">
        <f>VLOOKUP(시뮬레이션!B139,시뮬레이션!$H:$N,6,0)</f>
        <v>326.14743560055814</v>
      </c>
      <c r="D139" s="6">
        <f>VLOOKUP(시뮬레이션!B139,시뮬레이션!$H:$N,7,0)</f>
        <v>0</v>
      </c>
      <c r="F139" s="5">
        <v>40743</v>
      </c>
      <c r="G139" s="7">
        <f>C139*시뮬레이션!D139*시뮬레이션!F139</f>
        <v>20339261.17169119</v>
      </c>
      <c r="H139" s="2">
        <f>D139*시뮬레이션!E139*시뮬레이션!D139</f>
        <v>0</v>
      </c>
      <c r="J139" s="5">
        <v>40743</v>
      </c>
      <c r="K139" s="2">
        <f t="shared" si="2"/>
        <v>20339261.17169119</v>
      </c>
      <c r="L139" s="2">
        <f>$C$2*시뮬레이션!F139*시뮬레이션!D139</f>
        <v>20339261.17169119</v>
      </c>
    </row>
    <row r="140" spans="2:12" x14ac:dyDescent="0.3">
      <c r="B140" s="5">
        <v>40744</v>
      </c>
      <c r="C140" s="6">
        <f>VLOOKUP(시뮬레이션!B140,시뮬레이션!$H:$N,6,0)</f>
        <v>326.14743560055814</v>
      </c>
      <c r="D140" s="6">
        <f>VLOOKUP(시뮬레이션!B140,시뮬레이션!$H:$N,7,0)</f>
        <v>0</v>
      </c>
      <c r="F140" s="5">
        <v>40744</v>
      </c>
      <c r="G140" s="7">
        <f>C140*시뮬레이션!D140*시뮬레이션!F140</f>
        <v>20168190.971064854</v>
      </c>
      <c r="H140" s="2">
        <f>D140*시뮬레이션!E140*시뮬레이션!D140</f>
        <v>0</v>
      </c>
      <c r="J140" s="5">
        <v>40744</v>
      </c>
      <c r="K140" s="2">
        <f t="shared" si="2"/>
        <v>20168190.971064854</v>
      </c>
      <c r="L140" s="2">
        <f>$C$2*시뮬레이션!F140*시뮬레이션!D140</f>
        <v>20168190.971064854</v>
      </c>
    </row>
    <row r="141" spans="2:12" x14ac:dyDescent="0.3">
      <c r="B141" s="5">
        <v>40745</v>
      </c>
      <c r="C141" s="6">
        <f>VLOOKUP(시뮬레이션!B141,시뮬레이션!$H:$N,6,0)</f>
        <v>326.14743560055814</v>
      </c>
      <c r="D141" s="6">
        <f>VLOOKUP(시뮬레이션!B141,시뮬레이션!$H:$N,7,0)</f>
        <v>0</v>
      </c>
      <c r="F141" s="5">
        <v>40745</v>
      </c>
      <c r="G141" s="7">
        <f>C141*시뮬레이션!D141*시뮬레이션!F141</f>
        <v>20291834.442343332</v>
      </c>
      <c r="H141" s="2">
        <f>D141*시뮬레이션!E141*시뮬레이션!D141</f>
        <v>0</v>
      </c>
      <c r="J141" s="5">
        <v>40745</v>
      </c>
      <c r="K141" s="2">
        <f t="shared" si="2"/>
        <v>20291834.442343332</v>
      </c>
      <c r="L141" s="2">
        <f>$C$2*시뮬레이션!F141*시뮬레이션!D141</f>
        <v>20291834.442343336</v>
      </c>
    </row>
    <row r="142" spans="2:12" x14ac:dyDescent="0.3">
      <c r="B142" s="5">
        <v>40746</v>
      </c>
      <c r="C142" s="6">
        <f>VLOOKUP(시뮬레이션!B142,시뮬레이션!$H:$N,6,0)</f>
        <v>326.14743560055814</v>
      </c>
      <c r="D142" s="6">
        <f>VLOOKUP(시뮬레이션!B142,시뮬레이션!$H:$N,7,0)</f>
        <v>0</v>
      </c>
      <c r="F142" s="5">
        <v>40746</v>
      </c>
      <c r="G142" s="7">
        <f>C142*시뮬레이션!D142*시뮬레이션!F142</f>
        <v>20447239.455490336</v>
      </c>
      <c r="H142" s="2">
        <f>D142*시뮬레이션!E142*시뮬레이션!D142</f>
        <v>0</v>
      </c>
      <c r="J142" s="5">
        <v>40746</v>
      </c>
      <c r="K142" s="2">
        <f t="shared" si="2"/>
        <v>20447239.455490336</v>
      </c>
      <c r="L142" s="2">
        <f>$C$2*시뮬레이션!F142*시뮬레이션!D142</f>
        <v>20447239.45549034</v>
      </c>
    </row>
    <row r="143" spans="2:12" x14ac:dyDescent="0.3">
      <c r="B143" s="5">
        <v>40749</v>
      </c>
      <c r="C143" s="6">
        <f>VLOOKUP(시뮬레이션!B143,시뮬레이션!$H:$N,6,0)</f>
        <v>326.14743560055814</v>
      </c>
      <c r="D143" s="6">
        <f>VLOOKUP(시뮬레이션!B143,시뮬레이션!$H:$N,7,0)</f>
        <v>0</v>
      </c>
      <c r="F143" s="5">
        <v>40749</v>
      </c>
      <c r="G143" s="7">
        <f>C143*시뮬레이션!D143*시뮬레이션!F143</f>
        <v>20487547.364761334</v>
      </c>
      <c r="H143" s="2">
        <f>D143*시뮬레이션!E143*시뮬레이션!D143</f>
        <v>0</v>
      </c>
      <c r="J143" s="5">
        <v>40749</v>
      </c>
      <c r="K143" s="2">
        <f t="shared" si="2"/>
        <v>20487547.364761334</v>
      </c>
      <c r="L143" s="2">
        <f>$C$2*시뮬레이션!F143*시뮬레이션!D143</f>
        <v>20487547.364761334</v>
      </c>
    </row>
    <row r="144" spans="2:12" x14ac:dyDescent="0.3">
      <c r="B144" s="5">
        <v>40750</v>
      </c>
      <c r="C144" s="6">
        <f>VLOOKUP(시뮬레이션!B144,시뮬레이션!$H:$N,6,0)</f>
        <v>326.14743560055814</v>
      </c>
      <c r="D144" s="6">
        <f>VLOOKUP(시뮬레이션!B144,시뮬레이션!$H:$N,7,0)</f>
        <v>0</v>
      </c>
      <c r="F144" s="5">
        <v>40750</v>
      </c>
      <c r="G144" s="7">
        <f>C144*시뮬레이션!D144*시뮬레이션!F144</f>
        <v>20452899.336550891</v>
      </c>
      <c r="H144" s="2">
        <f>D144*시뮬레이션!E144*시뮬레이션!D144</f>
        <v>0</v>
      </c>
      <c r="J144" s="5">
        <v>40750</v>
      </c>
      <c r="K144" s="2">
        <f t="shared" si="2"/>
        <v>20452899.336550891</v>
      </c>
      <c r="L144" s="2">
        <f>$C$2*시뮬레이션!F144*시뮬레이션!D144</f>
        <v>20452899.336550888</v>
      </c>
    </row>
    <row r="145" spans="2:12" x14ac:dyDescent="0.3">
      <c r="B145" s="5">
        <v>40751</v>
      </c>
      <c r="C145" s="6">
        <f>VLOOKUP(시뮬레이션!B145,시뮬레이션!$H:$N,6,0)</f>
        <v>326.14743560055814</v>
      </c>
      <c r="D145" s="6">
        <f>VLOOKUP(시뮬레이션!B145,시뮬레이션!$H:$N,7,0)</f>
        <v>0</v>
      </c>
      <c r="F145" s="5">
        <v>40751</v>
      </c>
      <c r="G145" s="7">
        <f>C145*시뮬레이션!D145*시뮬레이션!F145</f>
        <v>19893578.678828925</v>
      </c>
      <c r="H145" s="2">
        <f>D145*시뮬레이션!E145*시뮬레이션!D145</f>
        <v>0</v>
      </c>
      <c r="J145" s="5">
        <v>40751</v>
      </c>
      <c r="K145" s="2">
        <f t="shared" si="2"/>
        <v>19893578.678828925</v>
      </c>
      <c r="L145" s="2">
        <f>$C$2*시뮬레이션!F145*시뮬레이션!D145</f>
        <v>19893578.678828925</v>
      </c>
    </row>
    <row r="146" spans="2:12" x14ac:dyDescent="0.3">
      <c r="B146" s="5">
        <v>40752</v>
      </c>
      <c r="C146" s="6">
        <f>VLOOKUP(시뮬레이션!B146,시뮬레이션!$H:$N,6,0)</f>
        <v>326.14743560055814</v>
      </c>
      <c r="D146" s="6">
        <f>VLOOKUP(시뮬레이션!B146,시뮬레이션!$H:$N,7,0)</f>
        <v>0</v>
      </c>
      <c r="F146" s="5">
        <v>40752</v>
      </c>
      <c r="G146" s="7">
        <f>C146*시뮬레이션!D146*시뮬레이션!F146</f>
        <v>19956861.946356572</v>
      </c>
      <c r="H146" s="2">
        <f>D146*시뮬레이션!E146*시뮬레이션!D146</f>
        <v>0</v>
      </c>
      <c r="J146" s="5">
        <v>40752</v>
      </c>
      <c r="K146" s="2">
        <f t="shared" si="2"/>
        <v>19956861.946356572</v>
      </c>
      <c r="L146" s="2">
        <f>$C$2*시뮬레이션!F146*시뮬레이션!D146</f>
        <v>19956861.946356576</v>
      </c>
    </row>
    <row r="147" spans="2:12" x14ac:dyDescent="0.3">
      <c r="B147" s="5">
        <v>40753</v>
      </c>
      <c r="C147" s="6">
        <f>VLOOKUP(시뮬레이션!B147,시뮬레이션!$H:$N,6,0)</f>
        <v>326.14743560055814</v>
      </c>
      <c r="D147" s="6">
        <f>VLOOKUP(시뮬레이션!B147,시뮬레이션!$H:$N,7,0)</f>
        <v>0</v>
      </c>
      <c r="F147" s="5">
        <v>40753</v>
      </c>
      <c r="G147" s="7">
        <f>C147*시뮬레이션!D147*시뮬레이션!F147</f>
        <v>19939936.688259803</v>
      </c>
      <c r="H147" s="2">
        <f>D147*시뮬레이션!E147*시뮬레이션!D147</f>
        <v>0</v>
      </c>
      <c r="J147" s="5">
        <v>40753</v>
      </c>
      <c r="K147" s="2">
        <f t="shared" si="2"/>
        <v>19939936.688259803</v>
      </c>
      <c r="L147" s="2">
        <f>$C$2*시뮬레이션!F147*시뮬레이션!D147</f>
        <v>19939936.688259799</v>
      </c>
    </row>
    <row r="148" spans="2:12" x14ac:dyDescent="0.3">
      <c r="B148" s="5">
        <v>40756</v>
      </c>
      <c r="C148" s="6">
        <f>VLOOKUP(시뮬레이션!B148,시뮬레이션!$H:$N,6,0)</f>
        <v>326.14743560055814</v>
      </c>
      <c r="D148" s="6">
        <f>VLOOKUP(시뮬레이션!B148,시뮬레이션!$H:$N,7,0)</f>
        <v>0</v>
      </c>
      <c r="F148" s="5">
        <v>40756</v>
      </c>
      <c r="G148" s="7">
        <f>C148*시뮬레이션!D148*시뮬레이션!F148</f>
        <v>19779706.845638987</v>
      </c>
      <c r="H148" s="2">
        <f>D148*시뮬레이션!E148*시뮬레이션!D148</f>
        <v>0</v>
      </c>
      <c r="J148" s="5">
        <v>40756</v>
      </c>
      <c r="K148" s="2">
        <f t="shared" si="2"/>
        <v>19779706.845638987</v>
      </c>
      <c r="L148" s="2">
        <f>$C$2*시뮬레이션!F148*시뮬레이션!D148</f>
        <v>19779706.845638987</v>
      </c>
    </row>
    <row r="149" spans="2:12" x14ac:dyDescent="0.3">
      <c r="B149" s="5">
        <v>40757</v>
      </c>
      <c r="C149" s="6">
        <f>VLOOKUP(시뮬레이션!B149,시뮬레이션!$H:$N,6,0)</f>
        <v>326.14743560055814</v>
      </c>
      <c r="D149" s="6">
        <f>VLOOKUP(시뮬레이션!B149,시뮬레이션!$H:$N,7,0)</f>
        <v>0</v>
      </c>
      <c r="F149" s="5">
        <v>40757</v>
      </c>
      <c r="G149" s="7">
        <f>C149*시뮬레이션!D149*시뮬레이션!F149</f>
        <v>19284613.864266571</v>
      </c>
      <c r="H149" s="2">
        <f>D149*시뮬레이션!E149*시뮬레이션!D149</f>
        <v>0</v>
      </c>
      <c r="J149" s="5">
        <v>40757</v>
      </c>
      <c r="K149" s="2">
        <f t="shared" si="2"/>
        <v>19284613.864266571</v>
      </c>
      <c r="L149" s="2">
        <f>$C$2*시뮬레이션!F149*시뮬레이션!D149</f>
        <v>19284613.864266571</v>
      </c>
    </row>
    <row r="150" spans="2:12" x14ac:dyDescent="0.3">
      <c r="B150" s="5">
        <v>40758</v>
      </c>
      <c r="C150" s="6">
        <f>VLOOKUP(시뮬레이션!B150,시뮬레이션!$H:$N,6,0)</f>
        <v>326.14743560055814</v>
      </c>
      <c r="D150" s="6">
        <f>VLOOKUP(시뮬레이션!B150,시뮬레이션!$H:$N,7,0)</f>
        <v>0</v>
      </c>
      <c r="F150" s="5">
        <v>40758</v>
      </c>
      <c r="G150" s="7">
        <f>C150*시뮬레이션!D150*시뮬레이션!F150</f>
        <v>19646626.917991534</v>
      </c>
      <c r="H150" s="2">
        <f>D150*시뮬레이션!E150*시뮬레이션!D150</f>
        <v>0</v>
      </c>
      <c r="J150" s="5">
        <v>40758</v>
      </c>
      <c r="K150" s="2">
        <f t="shared" si="2"/>
        <v>19646626.917991534</v>
      </c>
      <c r="L150" s="2">
        <f>$C$2*시뮬레이션!F150*시뮬레이션!D150</f>
        <v>19646626.91799153</v>
      </c>
    </row>
    <row r="151" spans="2:12" x14ac:dyDescent="0.3">
      <c r="B151" s="5">
        <v>40759</v>
      </c>
      <c r="C151" s="6">
        <f>VLOOKUP(시뮬레이션!B151,시뮬레이션!$H:$N,6,0)</f>
        <v>326.14743560055814</v>
      </c>
      <c r="D151" s="6">
        <f>VLOOKUP(시뮬레이션!B151,시뮬레이션!$H:$N,7,0)</f>
        <v>0</v>
      </c>
      <c r="F151" s="5">
        <v>40759</v>
      </c>
      <c r="G151" s="7">
        <f>C151*시뮬레이션!D151*시뮬레이션!F151</f>
        <v>18757132.22473646</v>
      </c>
      <c r="H151" s="2">
        <f>D151*시뮬레이션!E151*시뮬레이션!D151</f>
        <v>0</v>
      </c>
      <c r="J151" s="5">
        <v>40759</v>
      </c>
      <c r="K151" s="2">
        <f t="shared" si="2"/>
        <v>18757132.22473646</v>
      </c>
      <c r="L151" s="2">
        <f>$C$2*시뮬레이션!F151*시뮬레이션!D151</f>
        <v>18757132.22473646</v>
      </c>
    </row>
    <row r="152" spans="2:12" x14ac:dyDescent="0.3">
      <c r="B152" s="5">
        <v>40760</v>
      </c>
      <c r="C152" s="6">
        <f>VLOOKUP(시뮬레이션!B152,시뮬레이션!$H:$N,6,0)</f>
        <v>326.14743560055814</v>
      </c>
      <c r="D152" s="6">
        <f>VLOOKUP(시뮬레이션!B152,시뮬레이션!$H:$N,7,0)</f>
        <v>0</v>
      </c>
      <c r="F152" s="5">
        <v>40760</v>
      </c>
      <c r="G152" s="7">
        <f>C152*시뮬레이션!D152*시뮬레이션!F152</f>
        <v>18740176.798001893</v>
      </c>
      <c r="H152" s="2">
        <f>D152*시뮬레이션!E152*시뮬레이션!D152</f>
        <v>0</v>
      </c>
      <c r="J152" s="5">
        <v>40760</v>
      </c>
      <c r="K152" s="2">
        <f t="shared" si="2"/>
        <v>18740176.798001893</v>
      </c>
      <c r="L152" s="2">
        <f>$C$2*시뮬레이션!F152*시뮬레이션!D152</f>
        <v>18740176.798001893</v>
      </c>
    </row>
    <row r="153" spans="2:12" x14ac:dyDescent="0.3">
      <c r="B153" s="5">
        <v>40763</v>
      </c>
      <c r="C153" s="6">
        <f>VLOOKUP(시뮬레이션!B153,시뮬레이션!$H:$N,6,0)</f>
        <v>326.14743560055814</v>
      </c>
      <c r="D153" s="6">
        <f>VLOOKUP(시뮬레이션!B153,시뮬레이션!$H:$N,7,0)</f>
        <v>0</v>
      </c>
      <c r="F153" s="5">
        <v>40763</v>
      </c>
      <c r="G153" s="7">
        <f>C153*시뮬레이션!D153*시뮬레이션!F153</f>
        <v>17874562.000301361</v>
      </c>
      <c r="H153" s="2">
        <f>D153*시뮬레이션!E153*시뮬레이션!D153</f>
        <v>0</v>
      </c>
      <c r="J153" s="5">
        <v>40763</v>
      </c>
      <c r="K153" s="2">
        <f t="shared" si="2"/>
        <v>17874562.000301361</v>
      </c>
      <c r="L153" s="2">
        <f>$C$2*시뮬레이션!F153*시뮬레이션!D153</f>
        <v>17874562.000301361</v>
      </c>
    </row>
    <row r="154" spans="2:12" x14ac:dyDescent="0.3">
      <c r="B154" s="5">
        <v>40764</v>
      </c>
      <c r="C154" s="6">
        <f>VLOOKUP(시뮬레이션!B154,시뮬레이션!$H:$N,6,0)</f>
        <v>326.14743560055814</v>
      </c>
      <c r="D154" s="6">
        <f>VLOOKUP(시뮬레이션!B154,시뮬레이션!$H:$N,7,0)</f>
        <v>0</v>
      </c>
      <c r="F154" s="5">
        <v>40764</v>
      </c>
      <c r="G154" s="7">
        <f>C154*시뮬레이션!D154*시뮬레이션!F154</f>
        <v>18819686.650589772</v>
      </c>
      <c r="H154" s="2">
        <f>D154*시뮬레이션!E154*시뮬레이션!D154</f>
        <v>0</v>
      </c>
      <c r="J154" s="5">
        <v>40764</v>
      </c>
      <c r="K154" s="2">
        <f t="shared" si="2"/>
        <v>18819686.650589772</v>
      </c>
      <c r="L154" s="2">
        <f>$C$2*시뮬레이션!F154*시뮬레이션!D154</f>
        <v>18819686.650589772</v>
      </c>
    </row>
    <row r="155" spans="2:12" x14ac:dyDescent="0.3">
      <c r="B155" s="5">
        <v>40765</v>
      </c>
      <c r="C155" s="6">
        <f>VLOOKUP(시뮬레이션!B155,시뮬레이션!$H:$N,6,0)</f>
        <v>326.14743560055814</v>
      </c>
      <c r="D155" s="6">
        <f>VLOOKUP(시뮬레이션!B155,시뮬레이션!$H:$N,7,0)</f>
        <v>0</v>
      </c>
      <c r="F155" s="5">
        <v>40765</v>
      </c>
      <c r="G155" s="7">
        <f>C155*시뮬레이션!D155*시뮬레이션!F155</f>
        <v>17921190.646874305</v>
      </c>
      <c r="H155" s="2">
        <f>D155*시뮬레이션!E155*시뮬레이션!D155</f>
        <v>0</v>
      </c>
      <c r="J155" s="5">
        <v>40765</v>
      </c>
      <c r="K155" s="2">
        <f t="shared" si="2"/>
        <v>17921190.646874305</v>
      </c>
      <c r="L155" s="2">
        <f>$C$2*시뮬레이션!F155*시뮬레이션!D155</f>
        <v>17921190.646874305</v>
      </c>
    </row>
    <row r="156" spans="2:12" x14ac:dyDescent="0.3">
      <c r="B156" s="5">
        <v>40766</v>
      </c>
      <c r="C156" s="6">
        <f>VLOOKUP(시뮬레이션!B156,시뮬레이션!$H:$N,6,0)</f>
        <v>326.14743560055814</v>
      </c>
      <c r="D156" s="6">
        <f>VLOOKUP(시뮬레이션!B156,시뮬레이션!$H:$N,7,0)</f>
        <v>0</v>
      </c>
      <c r="F156" s="5">
        <v>40766</v>
      </c>
      <c r="G156" s="7">
        <f>C156*시뮬레이션!D156*시뮬레이션!F156</f>
        <v>18732998.097255867</v>
      </c>
      <c r="H156" s="2">
        <f>D156*시뮬레이션!E156*시뮬레이션!D156</f>
        <v>0</v>
      </c>
      <c r="J156" s="5">
        <v>40766</v>
      </c>
      <c r="K156" s="2">
        <f t="shared" si="2"/>
        <v>18732998.097255867</v>
      </c>
      <c r="L156" s="2">
        <f>$C$2*시뮬레이션!F156*시뮬레이션!D156</f>
        <v>18732998.097255867</v>
      </c>
    </row>
    <row r="157" spans="2:12" x14ac:dyDescent="0.3">
      <c r="B157" s="5">
        <v>40767</v>
      </c>
      <c r="C157" s="6">
        <f>VLOOKUP(시뮬레이션!B157,시뮬레이션!$H:$N,6,0)</f>
        <v>326.14743560055814</v>
      </c>
      <c r="D157" s="6">
        <f>VLOOKUP(시뮬레이션!B157,시뮬레이션!$H:$N,7,0)</f>
        <v>0</v>
      </c>
      <c r="F157" s="5">
        <v>40767</v>
      </c>
      <c r="G157" s="7">
        <f>C157*시뮬레이션!D157*시뮬레이션!F157</f>
        <v>18858972.544256579</v>
      </c>
      <c r="H157" s="2">
        <f>D157*시뮬레이션!E157*시뮬레이션!D157</f>
        <v>0</v>
      </c>
      <c r="J157" s="5">
        <v>40767</v>
      </c>
      <c r="K157" s="2">
        <f t="shared" si="2"/>
        <v>18858972.544256579</v>
      </c>
      <c r="L157" s="2">
        <f>$C$2*시뮬레이션!F157*시뮬레이션!D157</f>
        <v>18858972.544256583</v>
      </c>
    </row>
    <row r="158" spans="2:12" x14ac:dyDescent="0.3">
      <c r="B158" s="5">
        <v>40770</v>
      </c>
      <c r="C158" s="6">
        <f>VLOOKUP(시뮬레이션!B158,시뮬레이션!$H:$N,6,0)</f>
        <v>326.14743560055814</v>
      </c>
      <c r="D158" s="6">
        <f>VLOOKUP(시뮬레이션!B158,시뮬레이션!$H:$N,7,0)</f>
        <v>0</v>
      </c>
      <c r="F158" s="5">
        <v>40770</v>
      </c>
      <c r="G158" s="7">
        <f>C158*시뮬레이션!D158*시뮬레이션!F158</f>
        <v>19009435.44531193</v>
      </c>
      <c r="H158" s="2">
        <f>D158*시뮬레이션!E158*시뮬레이션!D158</f>
        <v>0</v>
      </c>
      <c r="J158" s="5">
        <v>40770</v>
      </c>
      <c r="K158" s="2">
        <f t="shared" si="2"/>
        <v>19009435.44531193</v>
      </c>
      <c r="L158" s="2">
        <f>$C$2*시뮬레이션!F158*시뮬레이션!D158</f>
        <v>19009435.445311926</v>
      </c>
    </row>
    <row r="159" spans="2:12" x14ac:dyDescent="0.3">
      <c r="B159" s="5">
        <v>40771</v>
      </c>
      <c r="C159" s="6">
        <f>VLOOKUP(시뮬레이션!B159,시뮬레이션!$H:$N,6,0)</f>
        <v>326.14743560055814</v>
      </c>
      <c r="D159" s="6">
        <f>VLOOKUP(시뮬레이션!B159,시뮬레이션!$H:$N,7,0)</f>
        <v>0</v>
      </c>
      <c r="F159" s="5">
        <v>40771</v>
      </c>
      <c r="G159" s="7">
        <f>C159*시뮬레이션!D159*시뮬레이션!F159</f>
        <v>18811658.988068875</v>
      </c>
      <c r="H159" s="2">
        <f>D159*시뮬레이션!E159*시뮬레이션!D159</f>
        <v>0</v>
      </c>
      <c r="J159" s="5">
        <v>40771</v>
      </c>
      <c r="K159" s="2">
        <f t="shared" si="2"/>
        <v>18811658.988068875</v>
      </c>
      <c r="L159" s="2">
        <f>$C$2*시뮬레이션!F159*시뮬레이션!D159</f>
        <v>18811658.988068875</v>
      </c>
    </row>
    <row r="160" spans="2:12" x14ac:dyDescent="0.3">
      <c r="B160" s="5">
        <v>40772</v>
      </c>
      <c r="C160" s="6">
        <f>VLOOKUP(시뮬레이션!B160,시뮬레이션!$H:$N,6,0)</f>
        <v>326.14743560055814</v>
      </c>
      <c r="D160" s="6">
        <f>VLOOKUP(시뮬레이션!B160,시뮬레이션!$H:$N,7,0)</f>
        <v>0</v>
      </c>
      <c r="F160" s="5">
        <v>40772</v>
      </c>
      <c r="G160" s="7">
        <f>C160*시뮬레이션!D160*시뮬레이션!F160</f>
        <v>18724091.141248588</v>
      </c>
      <c r="H160" s="2">
        <f>D160*시뮬레이션!E160*시뮬레이션!D160</f>
        <v>0</v>
      </c>
      <c r="J160" s="5">
        <v>40772</v>
      </c>
      <c r="K160" s="2">
        <f t="shared" si="2"/>
        <v>18724091.141248588</v>
      </c>
      <c r="L160" s="2">
        <f>$C$2*시뮬레이션!F160*시뮬레이션!D160</f>
        <v>18724091.141248588</v>
      </c>
    </row>
    <row r="161" spans="2:12" x14ac:dyDescent="0.3">
      <c r="B161" s="5">
        <v>40773</v>
      </c>
      <c r="C161" s="6">
        <f>VLOOKUP(시뮬레이션!B161,시뮬레이션!$H:$N,6,0)</f>
        <v>326.14743560055814</v>
      </c>
      <c r="D161" s="6">
        <f>VLOOKUP(시뮬레이션!B161,시뮬레이션!$H:$N,7,0)</f>
        <v>0</v>
      </c>
      <c r="F161" s="5">
        <v>40773</v>
      </c>
      <c r="G161" s="7">
        <f>C161*시뮬레이션!D161*시뮬레이션!F161</f>
        <v>17847217.864530101</v>
      </c>
      <c r="H161" s="2">
        <f>D161*시뮬레이션!E161*시뮬레이션!D161</f>
        <v>0</v>
      </c>
      <c r="J161" s="5">
        <v>40773</v>
      </c>
      <c r="K161" s="2">
        <f t="shared" si="2"/>
        <v>17847217.864530101</v>
      </c>
      <c r="L161" s="2">
        <f>$C$2*시뮬레이션!F161*시뮬레이션!D161</f>
        <v>17847217.864530101</v>
      </c>
    </row>
    <row r="162" spans="2:12" x14ac:dyDescent="0.3">
      <c r="B162" s="5">
        <v>40774</v>
      </c>
      <c r="C162" s="6">
        <f>VLOOKUP(시뮬레이션!B162,시뮬레이션!$H:$N,6,0)</f>
        <v>326.14743560055814</v>
      </c>
      <c r="D162" s="6">
        <f>VLOOKUP(시뮬레이션!B162,시뮬레이션!$H:$N,7,0)</f>
        <v>0</v>
      </c>
      <c r="F162" s="5">
        <v>40774</v>
      </c>
      <c r="G162" s="7">
        <f>C162*시뮬레이션!D162*시뮬레이션!F162</f>
        <v>17746865.429611187</v>
      </c>
      <c r="H162" s="2">
        <f>D162*시뮬레이션!E162*시뮬레이션!D162</f>
        <v>0</v>
      </c>
      <c r="J162" s="5">
        <v>40774</v>
      </c>
      <c r="K162" s="2">
        <f t="shared" si="2"/>
        <v>17746865.429611187</v>
      </c>
      <c r="L162" s="2">
        <f>$C$2*시뮬레이션!F162*시뮬레이션!D162</f>
        <v>17746865.429611187</v>
      </c>
    </row>
    <row r="163" spans="2:12" x14ac:dyDescent="0.3">
      <c r="B163" s="5">
        <v>40777</v>
      </c>
      <c r="C163" s="6">
        <f>VLOOKUP(시뮬레이션!B163,시뮬레이션!$H:$N,6,0)</f>
        <v>326.14743560055814</v>
      </c>
      <c r="D163" s="6">
        <f>VLOOKUP(시뮬레이션!B163,시뮬레이션!$H:$N,7,0)</f>
        <v>0</v>
      </c>
      <c r="F163" s="5">
        <v>40777</v>
      </c>
      <c r="G163" s="7">
        <f>C163*시뮬레이션!D163*시뮬레이션!F163</f>
        <v>17749797.625516213</v>
      </c>
      <c r="H163" s="2">
        <f>D163*시뮬레이션!E163*시뮬레이션!D163</f>
        <v>0</v>
      </c>
      <c r="J163" s="5">
        <v>40777</v>
      </c>
      <c r="K163" s="2">
        <f t="shared" si="2"/>
        <v>17749797.625516213</v>
      </c>
      <c r="L163" s="2">
        <f>$C$2*시뮬레이션!F163*시뮬레이션!D163</f>
        <v>17749797.625516213</v>
      </c>
    </row>
    <row r="164" spans="2:12" x14ac:dyDescent="0.3">
      <c r="B164" s="5">
        <v>40778</v>
      </c>
      <c r="C164" s="6">
        <f>VLOOKUP(시뮬레이션!B164,시뮬레이션!$H:$N,6,0)</f>
        <v>326.14743560055814</v>
      </c>
      <c r="D164" s="6">
        <f>VLOOKUP(시뮬레이션!B164,시뮬레이션!$H:$N,7,0)</f>
        <v>0</v>
      </c>
      <c r="F164" s="5">
        <v>40778</v>
      </c>
      <c r="G164" s="7">
        <f>C164*시뮬레이션!D164*시뮬레이션!F164</f>
        <v>18380964.991986558</v>
      </c>
      <c r="H164" s="2">
        <f>D164*시뮬레이션!E164*시뮬레이션!D164</f>
        <v>0</v>
      </c>
      <c r="J164" s="5">
        <v>40778</v>
      </c>
      <c r="K164" s="2">
        <f t="shared" si="2"/>
        <v>18380964.991986558</v>
      </c>
      <c r="L164" s="2">
        <f>$C$2*시뮬레이션!F164*시뮬레이션!D164</f>
        <v>18380964.991986558</v>
      </c>
    </row>
    <row r="165" spans="2:12" x14ac:dyDescent="0.3">
      <c r="B165" s="5">
        <v>40779</v>
      </c>
      <c r="C165" s="6">
        <f>VLOOKUP(시뮬레이션!B165,시뮬레이션!$H:$N,6,0)</f>
        <v>326.14743560055814</v>
      </c>
      <c r="D165" s="6">
        <f>VLOOKUP(시뮬레이션!B165,시뮬레이션!$H:$N,7,0)</f>
        <v>0</v>
      </c>
      <c r="F165" s="5">
        <v>40779</v>
      </c>
      <c r="G165" s="7">
        <f>C165*시뮬레이션!D165*시뮬레이션!F165</f>
        <v>18599869.117034096</v>
      </c>
      <c r="H165" s="2">
        <f>D165*시뮬레이션!E165*시뮬레이션!D165</f>
        <v>0</v>
      </c>
      <c r="J165" s="5">
        <v>40779</v>
      </c>
      <c r="K165" s="2">
        <f t="shared" si="2"/>
        <v>18599869.117034096</v>
      </c>
      <c r="L165" s="2">
        <f>$C$2*시뮬레이션!F165*시뮬레이션!D165</f>
        <v>18599869.117034093</v>
      </c>
    </row>
    <row r="166" spans="2:12" x14ac:dyDescent="0.3">
      <c r="B166" s="5">
        <v>40780</v>
      </c>
      <c r="C166" s="6">
        <f>VLOOKUP(시뮬레이션!B166,시뮬레이션!$H:$N,6,0)</f>
        <v>326.14743560055814</v>
      </c>
      <c r="D166" s="6">
        <f>VLOOKUP(시뮬레이션!B166,시뮬레이션!$H:$N,7,0)</f>
        <v>0</v>
      </c>
      <c r="F166" s="5">
        <v>40780</v>
      </c>
      <c r="G166" s="7">
        <f>C166*시뮬레이션!D166*시뮬레이션!F166</f>
        <v>18379960.131737471</v>
      </c>
      <c r="H166" s="2">
        <f>D166*시뮬레이션!E166*시뮬레이션!D166</f>
        <v>0</v>
      </c>
      <c r="J166" s="5">
        <v>40780</v>
      </c>
      <c r="K166" s="2">
        <f t="shared" si="2"/>
        <v>18379960.131737471</v>
      </c>
      <c r="L166" s="2">
        <f>$C$2*시뮬레이션!F166*시뮬레이션!D166</f>
        <v>18379960.131737474</v>
      </c>
    </row>
    <row r="167" spans="2:12" x14ac:dyDescent="0.3">
      <c r="B167" s="5">
        <v>40781</v>
      </c>
      <c r="C167" s="6">
        <f>VLOOKUP(시뮬레이션!B167,시뮬레이션!$H:$N,6,0)</f>
        <v>326.14743560055814</v>
      </c>
      <c r="D167" s="6">
        <f>VLOOKUP(시뮬레이션!B167,시뮬레이션!$H:$N,7,0)</f>
        <v>0</v>
      </c>
      <c r="F167" s="5">
        <v>40781</v>
      </c>
      <c r="G167" s="7">
        <f>C167*시뮬레이션!D167*시뮬레이션!F167</f>
        <v>18745141.251192886</v>
      </c>
      <c r="H167" s="2">
        <f>D167*시뮬레이션!E167*시뮬레이션!D167</f>
        <v>0</v>
      </c>
      <c r="J167" s="5">
        <v>40781</v>
      </c>
      <c r="K167" s="2">
        <f t="shared" si="2"/>
        <v>18745141.251192886</v>
      </c>
      <c r="L167" s="2">
        <f>$C$2*시뮬레이션!F167*시뮬레이션!D167</f>
        <v>18745141.251192886</v>
      </c>
    </row>
    <row r="168" spans="2:12" x14ac:dyDescent="0.3">
      <c r="B168" s="5">
        <v>40784</v>
      </c>
      <c r="C168" s="6">
        <f>VLOOKUP(시뮬레이션!B168,시뮬레이션!$H:$N,6,0)</f>
        <v>326.14743560055814</v>
      </c>
      <c r="D168" s="6">
        <f>VLOOKUP(시뮬레이션!B168,시뮬레이션!$H:$N,7,0)</f>
        <v>0</v>
      </c>
      <c r="F168" s="5">
        <v>40784</v>
      </c>
      <c r="G168" s="7">
        <f>C168*시뮬레이션!D168*시뮬레이션!F168</f>
        <v>19126247.269330595</v>
      </c>
      <c r="H168" s="2">
        <f>D168*시뮬레이션!E168*시뮬레이션!D168</f>
        <v>0</v>
      </c>
      <c r="J168" s="5">
        <v>40784</v>
      </c>
      <c r="K168" s="2">
        <f t="shared" si="2"/>
        <v>19126247.269330595</v>
      </c>
      <c r="L168" s="2">
        <f>$C$2*시뮬레이션!F168*시뮬레이션!D168</f>
        <v>19126247.269330595</v>
      </c>
    </row>
    <row r="169" spans="2:12" x14ac:dyDescent="0.3">
      <c r="B169" s="5">
        <v>40785</v>
      </c>
      <c r="C169" s="6">
        <f>VLOOKUP(시뮬레이션!B169,시뮬레이션!$H:$N,6,0)</f>
        <v>326.14743560055814</v>
      </c>
      <c r="D169" s="6">
        <f>VLOOKUP(시뮬레이션!B169,시뮬레이션!$H:$N,7,0)</f>
        <v>0</v>
      </c>
      <c r="F169" s="5">
        <v>40785</v>
      </c>
      <c r="G169" s="7">
        <f>C169*시뮬레이션!D169*시뮬레이션!F169</f>
        <v>19211634.005175307</v>
      </c>
      <c r="H169" s="2">
        <f>D169*시뮬레이션!E169*시뮬레이션!D169</f>
        <v>0</v>
      </c>
      <c r="J169" s="5">
        <v>40785</v>
      </c>
      <c r="K169" s="2">
        <f t="shared" si="2"/>
        <v>19211634.005175307</v>
      </c>
      <c r="L169" s="2">
        <f>$C$2*시뮬레이션!F169*시뮬레이션!D169</f>
        <v>19211634.005175307</v>
      </c>
    </row>
    <row r="170" spans="2:12" x14ac:dyDescent="0.3">
      <c r="B170" s="5">
        <v>40786</v>
      </c>
      <c r="C170" s="6">
        <f>VLOOKUP(시뮬레이션!B170,시뮬레이션!$H:$N,6,0)</f>
        <v>326.14743560055814</v>
      </c>
      <c r="D170" s="6">
        <f>VLOOKUP(시뮬레이션!B170,시뮬레이션!$H:$N,7,0)</f>
        <v>0</v>
      </c>
      <c r="F170" s="5">
        <v>40786</v>
      </c>
      <c r="G170" s="7">
        <f>C170*시뮬레이션!D170*시뮬레이션!F170</f>
        <v>19156711.951150946</v>
      </c>
      <c r="H170" s="2">
        <f>D170*시뮬레이션!E170*시뮬레이션!D170</f>
        <v>0</v>
      </c>
      <c r="J170" s="5">
        <v>40786</v>
      </c>
      <c r="K170" s="2">
        <f t="shared" si="2"/>
        <v>19156711.951150946</v>
      </c>
      <c r="L170" s="2">
        <f>$C$2*시뮬레이션!F170*시뮬레이션!D170</f>
        <v>19156711.951150943</v>
      </c>
    </row>
    <row r="171" spans="2:12" x14ac:dyDescent="0.3">
      <c r="B171" s="5">
        <v>40787</v>
      </c>
      <c r="C171" s="6">
        <f>VLOOKUP(시뮬레이션!B171,시뮬레이션!$H:$N,6,0)</f>
        <v>326.14743560055814</v>
      </c>
      <c r="D171" s="6">
        <f>VLOOKUP(시뮬레이션!B171,시뮬레이션!$H:$N,7,0)</f>
        <v>0</v>
      </c>
      <c r="F171" s="5">
        <v>40787</v>
      </c>
      <c r="G171" s="7">
        <f>C171*시뮬레이션!D171*시뮬레이션!F171</f>
        <v>18885413.316860713</v>
      </c>
      <c r="H171" s="2">
        <f>D171*시뮬레이션!E171*시뮬레이션!D171</f>
        <v>0</v>
      </c>
      <c r="J171" s="5">
        <v>40787</v>
      </c>
      <c r="K171" s="2">
        <f t="shared" si="2"/>
        <v>18885413.316860713</v>
      </c>
      <c r="L171" s="2">
        <f>$C$2*시뮬레이션!F171*시뮬레이션!D171</f>
        <v>18885413.316860717</v>
      </c>
    </row>
    <row r="172" spans="2:12" x14ac:dyDescent="0.3">
      <c r="B172" s="5">
        <v>40788</v>
      </c>
      <c r="C172" s="6">
        <f>VLOOKUP(시뮬레이션!B172,시뮬레이션!$H:$N,6,0)</f>
        <v>326.14743560055814</v>
      </c>
      <c r="D172" s="6">
        <f>VLOOKUP(시뮬레이션!B172,시뮬레이션!$H:$N,7,0)</f>
        <v>0</v>
      </c>
      <c r="F172" s="5">
        <v>40788</v>
      </c>
      <c r="G172" s="7">
        <f>C172*시뮬레이션!D172*시뮬레이션!F172</f>
        <v>18474501.467337318</v>
      </c>
      <c r="H172" s="2">
        <f>D172*시뮬레이션!E172*시뮬레이션!D172</f>
        <v>0</v>
      </c>
      <c r="J172" s="5">
        <v>40788</v>
      </c>
      <c r="K172" s="2">
        <f t="shared" si="2"/>
        <v>18474501.467337318</v>
      </c>
      <c r="L172" s="2">
        <f>$C$2*시뮬레이션!F172*시뮬레이션!D172</f>
        <v>18474501.467337318</v>
      </c>
    </row>
    <row r="173" spans="2:12" x14ac:dyDescent="0.3">
      <c r="B173" s="5">
        <v>40792</v>
      </c>
      <c r="C173" s="6">
        <f>VLOOKUP(시뮬레이션!B173,시뮬레이션!$H:$N,6,0)</f>
        <v>326.14743560055814</v>
      </c>
      <c r="D173" s="6">
        <f>VLOOKUP(시뮬레이션!B173,시뮬레이션!$H:$N,7,0)</f>
        <v>0</v>
      </c>
      <c r="F173" s="5">
        <v>40792</v>
      </c>
      <c r="G173" s="7">
        <f>C173*시뮬레이션!D173*시뮬레이션!F173</f>
        <v>18682188.566705957</v>
      </c>
      <c r="H173" s="2">
        <f>D173*시뮬레이션!E173*시뮬레이션!D173</f>
        <v>0</v>
      </c>
      <c r="J173" s="5">
        <v>40792</v>
      </c>
      <c r="K173" s="2">
        <f t="shared" si="2"/>
        <v>18682188.566705957</v>
      </c>
      <c r="L173" s="2">
        <f>$C$2*시뮬레이션!F173*시뮬레이션!D173</f>
        <v>18682188.566705961</v>
      </c>
    </row>
    <row r="174" spans="2:12" x14ac:dyDescent="0.3">
      <c r="B174" s="5">
        <v>40793</v>
      </c>
      <c r="C174" s="6">
        <f>VLOOKUP(시뮬레이션!B174,시뮬레이션!$H:$N,6,0)</f>
        <v>326.14743560055814</v>
      </c>
      <c r="D174" s="6">
        <f>VLOOKUP(시뮬레이션!B174,시뮬레이션!$H:$N,7,0)</f>
        <v>0</v>
      </c>
      <c r="F174" s="5">
        <v>40793</v>
      </c>
      <c r="G174" s="7">
        <f>C174*시뮬레이션!D174*시뮬레이션!F174</f>
        <v>19100221.845485695</v>
      </c>
      <c r="H174" s="2">
        <f>D174*시뮬레이션!E174*시뮬레이션!D174</f>
        <v>0</v>
      </c>
      <c r="J174" s="5">
        <v>40793</v>
      </c>
      <c r="K174" s="2">
        <f t="shared" si="2"/>
        <v>19100221.845485695</v>
      </c>
      <c r="L174" s="2">
        <f>$C$2*시뮬레이션!F174*시뮬레이션!D174</f>
        <v>19100221.845485698</v>
      </c>
    </row>
    <row r="175" spans="2:12" x14ac:dyDescent="0.3">
      <c r="B175" s="5">
        <v>40794</v>
      </c>
      <c r="C175" s="6">
        <f>VLOOKUP(시뮬레이션!B175,시뮬레이션!$H:$N,6,0)</f>
        <v>326.14743560055814</v>
      </c>
      <c r="D175" s="6">
        <f>VLOOKUP(시뮬레이션!B175,시뮬레이션!$H:$N,7,0)</f>
        <v>0</v>
      </c>
      <c r="F175" s="5">
        <v>40794</v>
      </c>
      <c r="G175" s="7">
        <f>C175*시뮬레이션!D175*시뮬레이션!F175</f>
        <v>19072256.822841283</v>
      </c>
      <c r="H175" s="2">
        <f>D175*시뮬레이션!E175*시뮬레이션!D175</f>
        <v>0</v>
      </c>
      <c r="J175" s="5">
        <v>40794</v>
      </c>
      <c r="K175" s="2">
        <f t="shared" si="2"/>
        <v>19072256.822841283</v>
      </c>
      <c r="L175" s="2">
        <f>$C$2*시뮬레이션!F175*시뮬레이션!D175</f>
        <v>19072256.822841283</v>
      </c>
    </row>
    <row r="176" spans="2:12" x14ac:dyDescent="0.3">
      <c r="B176" s="5">
        <v>40795</v>
      </c>
      <c r="C176" s="6">
        <f>VLOOKUP(시뮬레이션!B176,시뮬레이션!$H:$N,6,0)</f>
        <v>326.14743560055814</v>
      </c>
      <c r="D176" s="6">
        <f>VLOOKUP(시뮬레이션!B176,시뮬레이션!$H:$N,7,0)</f>
        <v>0</v>
      </c>
      <c r="F176" s="5">
        <v>40795</v>
      </c>
      <c r="G176" s="7">
        <f>C176*시뮬레이션!D176*시뮬레이션!F176</f>
        <v>18684731.733949795</v>
      </c>
      <c r="H176" s="2">
        <f>D176*시뮬레이션!E176*시뮬레이션!D176</f>
        <v>0</v>
      </c>
      <c r="J176" s="5">
        <v>40795</v>
      </c>
      <c r="K176" s="2">
        <f t="shared" si="2"/>
        <v>18684731.733949795</v>
      </c>
      <c r="L176" s="2">
        <f>$C$2*시뮬레이션!F176*시뮬레이션!D176</f>
        <v>18684731.733949795</v>
      </c>
    </row>
    <row r="177" spans="2:12" x14ac:dyDescent="0.3">
      <c r="B177" s="5">
        <v>40798</v>
      </c>
      <c r="C177" s="6">
        <f>VLOOKUP(시뮬레이션!B177,시뮬레이션!$H:$N,6,0)</f>
        <v>326.14743560055814</v>
      </c>
      <c r="D177" s="6">
        <f>VLOOKUP(시뮬레이션!B177,시뮬레이션!$H:$N,7,0)</f>
        <v>0</v>
      </c>
      <c r="F177" s="5">
        <v>40798</v>
      </c>
      <c r="G177" s="7">
        <f>C177*시뮬레이션!D177*시뮬레이션!F177</f>
        <v>18923648.950555395</v>
      </c>
      <c r="H177" s="2">
        <f>D177*시뮬레이션!E177*시뮬레이션!D177</f>
        <v>0</v>
      </c>
      <c r="J177" s="5">
        <v>40798</v>
      </c>
      <c r="K177" s="2">
        <f t="shared" si="2"/>
        <v>18923648.950555395</v>
      </c>
      <c r="L177" s="2">
        <f>$C$2*시뮬레이션!F177*시뮬레이션!D177</f>
        <v>18923648.950555399</v>
      </c>
    </row>
    <row r="178" spans="2:12" x14ac:dyDescent="0.3">
      <c r="B178" s="5">
        <v>40799</v>
      </c>
      <c r="C178" s="6">
        <f>VLOOKUP(시뮬레이션!B178,시뮬레이션!$H:$N,6,0)</f>
        <v>326.14743560055814</v>
      </c>
      <c r="D178" s="6">
        <f>VLOOKUP(시뮬레이션!B178,시뮬레이션!$H:$N,7,0)</f>
        <v>0</v>
      </c>
      <c r="F178" s="5">
        <v>40799</v>
      </c>
      <c r="G178" s="7">
        <f>C178*시뮬레이션!D178*시뮬레이션!F178</f>
        <v>19176620.121078975</v>
      </c>
      <c r="H178" s="2">
        <f>D178*시뮬레이션!E178*시뮬레이션!D178</f>
        <v>0</v>
      </c>
      <c r="J178" s="5">
        <v>40799</v>
      </c>
      <c r="K178" s="2">
        <f t="shared" si="2"/>
        <v>19176620.121078975</v>
      </c>
      <c r="L178" s="2">
        <f>$C$2*시뮬레이션!F178*시뮬레이션!D178</f>
        <v>19176620.121078975</v>
      </c>
    </row>
    <row r="179" spans="2:12" x14ac:dyDescent="0.3">
      <c r="B179" s="5">
        <v>40800</v>
      </c>
      <c r="C179" s="6">
        <f>VLOOKUP(시뮬레이션!B179,시뮬레이션!$H:$N,6,0)</f>
        <v>326.14743560055814</v>
      </c>
      <c r="D179" s="6">
        <f>VLOOKUP(시뮬레이션!B179,시뮬레이션!$H:$N,7,0)</f>
        <v>0</v>
      </c>
      <c r="F179" s="5">
        <v>40800</v>
      </c>
      <c r="G179" s="7">
        <f>C179*시뮬레이션!D179*시뮬레이션!F179</f>
        <v>19998296.205796424</v>
      </c>
      <c r="H179" s="2">
        <f>D179*시뮬레이션!E179*시뮬레이션!D179</f>
        <v>0</v>
      </c>
      <c r="J179" s="5">
        <v>40800</v>
      </c>
      <c r="K179" s="2">
        <f t="shared" si="2"/>
        <v>19998296.205796424</v>
      </c>
      <c r="L179" s="2">
        <f>$C$2*시뮬레이션!F179*시뮬레이션!D179</f>
        <v>19998296.205796421</v>
      </c>
    </row>
    <row r="180" spans="2:12" x14ac:dyDescent="0.3">
      <c r="B180" s="5">
        <v>40801</v>
      </c>
      <c r="C180" s="6">
        <f>VLOOKUP(시뮬레이션!B180,시뮬레이션!$H:$N,6,0)</f>
        <v>326.14743560055814</v>
      </c>
      <c r="D180" s="6">
        <f>VLOOKUP(시뮬레이션!B180,시뮬레이션!$H:$N,7,0)</f>
        <v>0</v>
      </c>
      <c r="F180" s="5">
        <v>40801</v>
      </c>
      <c r="G180" s="7">
        <f>C180*시뮬레이션!D180*시뮬레이션!F180</f>
        <v>20451541.535854369</v>
      </c>
      <c r="H180" s="2">
        <f>D180*시뮬레이션!E180*시뮬레이션!D180</f>
        <v>0</v>
      </c>
      <c r="J180" s="5">
        <v>40801</v>
      </c>
      <c r="K180" s="2">
        <f t="shared" si="2"/>
        <v>20451541.535854369</v>
      </c>
      <c r="L180" s="2">
        <f>$C$2*시뮬레이션!F180*시뮬레이션!D180</f>
        <v>20451541.535854373</v>
      </c>
    </row>
    <row r="181" spans="2:12" x14ac:dyDescent="0.3">
      <c r="B181" s="5">
        <v>40802</v>
      </c>
      <c r="C181" s="6">
        <f>VLOOKUP(시뮬레이션!B181,시뮬레이션!$H:$N,6,0)</f>
        <v>326.14743560055814</v>
      </c>
      <c r="D181" s="6">
        <f>VLOOKUP(시뮬레이션!B181,시뮬레이션!$H:$N,7,0)</f>
        <v>0</v>
      </c>
      <c r="F181" s="5">
        <v>40802</v>
      </c>
      <c r="G181" s="7">
        <f>C181*시뮬레이션!D181*시뮬레이션!F181</f>
        <v>20521617.117261097</v>
      </c>
      <c r="H181" s="2">
        <f>D181*시뮬레이션!E181*시뮬레이션!D181</f>
        <v>0</v>
      </c>
      <c r="J181" s="5">
        <v>40802</v>
      </c>
      <c r="K181" s="2">
        <f t="shared" si="2"/>
        <v>20521617.117261097</v>
      </c>
      <c r="L181" s="2">
        <f>$C$2*시뮬레이션!F181*시뮬레이션!D181</f>
        <v>20521617.117261097</v>
      </c>
    </row>
    <row r="182" spans="2:12" x14ac:dyDescent="0.3">
      <c r="B182" s="5">
        <v>40805</v>
      </c>
      <c r="C182" s="6">
        <f>VLOOKUP(시뮬레이션!B182,시뮬레이션!$H:$N,6,0)</f>
        <v>326.14743560055814</v>
      </c>
      <c r="D182" s="6">
        <f>VLOOKUP(시뮬레이션!B182,시뮬레이션!$H:$N,7,0)</f>
        <v>0</v>
      </c>
      <c r="F182" s="5">
        <v>40805</v>
      </c>
      <c r="G182" s="7">
        <f>C182*시뮬레이션!D182*시뮬레이션!F182</f>
        <v>20999681.614873372</v>
      </c>
      <c r="H182" s="2">
        <f>D182*시뮬레이션!E182*시뮬레이션!D182</f>
        <v>0</v>
      </c>
      <c r="J182" s="5">
        <v>40805</v>
      </c>
      <c r="K182" s="2">
        <f t="shared" si="2"/>
        <v>20999681.614873372</v>
      </c>
      <c r="L182" s="2">
        <f>$C$2*시뮬레이션!F182*시뮬레이션!D182</f>
        <v>20999681.614873368</v>
      </c>
    </row>
    <row r="183" spans="2:12" x14ac:dyDescent="0.3">
      <c r="B183" s="5">
        <v>40806</v>
      </c>
      <c r="C183" s="6">
        <f>VLOOKUP(시뮬레이션!B183,시뮬레이션!$H:$N,6,0)</f>
        <v>326.14743560055814</v>
      </c>
      <c r="D183" s="6">
        <f>VLOOKUP(시뮬레이션!B183,시뮬레이션!$H:$N,7,0)</f>
        <v>0</v>
      </c>
      <c r="F183" s="5">
        <v>40806</v>
      </c>
      <c r="G183" s="7">
        <f>C183*시뮬레이션!D183*시뮬레이션!F183</f>
        <v>21129177.606195241</v>
      </c>
      <c r="H183" s="2">
        <f>D183*시뮬레이션!E183*시뮬레이션!D183</f>
        <v>0</v>
      </c>
      <c r="J183" s="5">
        <v>40806</v>
      </c>
      <c r="K183" s="2">
        <f t="shared" si="2"/>
        <v>21129177.606195241</v>
      </c>
      <c r="L183" s="2">
        <f>$C$2*시뮬레이션!F183*시뮬레이션!D183</f>
        <v>21129177.606195241</v>
      </c>
    </row>
    <row r="184" spans="2:12" x14ac:dyDescent="0.3">
      <c r="B184" s="5">
        <v>40807</v>
      </c>
      <c r="C184" s="6">
        <f>VLOOKUP(시뮬레이션!B184,시뮬레이션!$H:$N,6,0)</f>
        <v>326.14743560055814</v>
      </c>
      <c r="D184" s="6">
        <f>VLOOKUP(시뮬레이션!B184,시뮬레이션!$H:$N,7,0)</f>
        <v>0</v>
      </c>
      <c r="F184" s="5">
        <v>40807</v>
      </c>
      <c r="G184" s="7">
        <f>C184*시뮬레이션!D184*시뮬레이션!F184</f>
        <v>20774061.037840284</v>
      </c>
      <c r="H184" s="2">
        <f>D184*시뮬레이션!E184*시뮬레이션!D184</f>
        <v>0</v>
      </c>
      <c r="J184" s="5">
        <v>40807</v>
      </c>
      <c r="K184" s="2">
        <f t="shared" si="2"/>
        <v>20774061.037840284</v>
      </c>
      <c r="L184" s="2">
        <f>$C$2*시뮬레이션!F184*시뮬레이션!D184</f>
        <v>20774061.037840281</v>
      </c>
    </row>
    <row r="185" spans="2:12" x14ac:dyDescent="0.3">
      <c r="B185" s="5">
        <v>40808</v>
      </c>
      <c r="C185" s="6">
        <f>VLOOKUP(시뮬레이션!B185,시뮬레이션!$H:$N,6,0)</f>
        <v>326.14743560055814</v>
      </c>
      <c r="D185" s="6">
        <f>VLOOKUP(시뮬레이션!B185,시뮬레이션!$H:$N,7,0)</f>
        <v>0</v>
      </c>
      <c r="F185" s="5">
        <v>40808</v>
      </c>
      <c r="G185" s="7">
        <f>C185*시뮬레이션!D185*시뮬레이션!F185</f>
        <v>20616980.931464031</v>
      </c>
      <c r="H185" s="2">
        <f>D185*시뮬레이션!E185*시뮬레이션!D185</f>
        <v>0</v>
      </c>
      <c r="J185" s="5">
        <v>40808</v>
      </c>
      <c r="K185" s="2">
        <f t="shared" si="2"/>
        <v>20616980.931464031</v>
      </c>
      <c r="L185" s="2">
        <f>$C$2*시뮬레이션!F185*시뮬레이션!D185</f>
        <v>20616980.931464031</v>
      </c>
    </row>
    <row r="186" spans="2:12" x14ac:dyDescent="0.3">
      <c r="B186" s="5">
        <v>40809</v>
      </c>
      <c r="C186" s="6">
        <f>VLOOKUP(시뮬레이션!B186,시뮬레이션!$H:$N,6,0)</f>
        <v>326.14743560055814</v>
      </c>
      <c r="D186" s="6">
        <f>VLOOKUP(시뮬레이션!B186,시뮬레이션!$H:$N,7,0)</f>
        <v>0</v>
      </c>
      <c r="F186" s="5">
        <v>40809</v>
      </c>
      <c r="G186" s="7">
        <f>C186*시뮬레이션!D186*시뮬레이션!F186</f>
        <v>20760721.933871653</v>
      </c>
      <c r="H186" s="2">
        <f>D186*시뮬레이션!E186*시뮬레이션!D186</f>
        <v>0</v>
      </c>
      <c r="J186" s="5">
        <v>40809</v>
      </c>
      <c r="K186" s="2">
        <f t="shared" si="2"/>
        <v>20760721.933871653</v>
      </c>
      <c r="L186" s="2">
        <f>$C$2*시뮬레이션!F186*시뮬레이션!D186</f>
        <v>20760721.933871653</v>
      </c>
    </row>
    <row r="187" spans="2:12" x14ac:dyDescent="0.3">
      <c r="B187" s="5">
        <v>40812</v>
      </c>
      <c r="C187" s="6">
        <f>VLOOKUP(시뮬레이션!B187,시뮬레이션!$H:$N,6,0)</f>
        <v>326.14743560055814</v>
      </c>
      <c r="D187" s="6">
        <f>VLOOKUP(시뮬레이션!B187,시뮬레이션!$H:$N,7,0)</f>
        <v>0</v>
      </c>
      <c r="F187" s="5">
        <v>40812</v>
      </c>
      <c r="G187" s="7">
        <f>C187*시뮬레이션!D187*시뮬레이션!F187</f>
        <v>21327963.098374549</v>
      </c>
      <c r="H187" s="2">
        <f>D187*시뮬레이션!E187*시뮬레이션!D187</f>
        <v>0</v>
      </c>
      <c r="J187" s="5">
        <v>40812</v>
      </c>
      <c r="K187" s="2">
        <f t="shared" si="2"/>
        <v>21327963.098374549</v>
      </c>
      <c r="L187" s="2">
        <f>$C$2*시뮬레이션!F187*시뮬레이션!D187</f>
        <v>21327963.098374546</v>
      </c>
    </row>
    <row r="188" spans="2:12" x14ac:dyDescent="0.3">
      <c r="B188" s="5">
        <v>40813</v>
      </c>
      <c r="C188" s="6">
        <f>VLOOKUP(시뮬레이션!B188,시뮬레이션!$H:$N,6,0)</f>
        <v>326.14743560055814</v>
      </c>
      <c r="D188" s="6">
        <f>VLOOKUP(시뮬레이션!B188,시뮬레이션!$H:$N,7,0)</f>
        <v>0</v>
      </c>
      <c r="F188" s="5">
        <v>40813</v>
      </c>
      <c r="G188" s="7">
        <f>C188*시뮬레이션!D188*시뮬레이션!F188</f>
        <v>21180717.315623961</v>
      </c>
      <c r="H188" s="2">
        <f>D188*시뮬레이션!E188*시뮬레이션!D188</f>
        <v>0</v>
      </c>
      <c r="J188" s="5">
        <v>40813</v>
      </c>
      <c r="K188" s="2">
        <f t="shared" si="2"/>
        <v>21180717.315623961</v>
      </c>
      <c r="L188" s="2">
        <f>$C$2*시뮬레이션!F188*시뮬레이션!D188</f>
        <v>21180717.315623965</v>
      </c>
    </row>
    <row r="189" spans="2:12" x14ac:dyDescent="0.3">
      <c r="B189" s="5">
        <v>40814</v>
      </c>
      <c r="C189" s="6">
        <f>VLOOKUP(시뮬레이션!B189,시뮬레이션!$H:$N,6,0)</f>
        <v>326.14743560055814</v>
      </c>
      <c r="D189" s="6">
        <f>VLOOKUP(시뮬레이션!B189,시뮬레이션!$H:$N,7,0)</f>
        <v>0</v>
      </c>
      <c r="F189" s="5">
        <v>40814</v>
      </c>
      <c r="G189" s="7">
        <f>C189*시뮬레이션!D189*시뮬레이션!F189</f>
        <v>20802370.015570283</v>
      </c>
      <c r="H189" s="2">
        <f>D189*시뮬레이션!E189*시뮬레이션!D189</f>
        <v>0</v>
      </c>
      <c r="J189" s="5">
        <v>40814</v>
      </c>
      <c r="K189" s="2">
        <f t="shared" si="2"/>
        <v>20802370.015570283</v>
      </c>
      <c r="L189" s="2">
        <f>$C$2*시뮬레이션!F189*시뮬레이션!D189</f>
        <v>20802370.015570283</v>
      </c>
    </row>
    <row r="190" spans="2:12" x14ac:dyDescent="0.3">
      <c r="B190" s="5">
        <v>40815</v>
      </c>
      <c r="C190" s="6">
        <f>VLOOKUP(시뮬레이션!B190,시뮬레이션!$H:$N,6,0)</f>
        <v>326.14743560055814</v>
      </c>
      <c r="D190" s="6">
        <f>VLOOKUP(시뮬레이션!B190,시뮬레이션!$H:$N,7,0)</f>
        <v>0</v>
      </c>
      <c r="F190" s="5">
        <v>40815</v>
      </c>
      <c r="G190" s="7">
        <f>C190*시뮬레이션!D190*시뮬레이션!F190</f>
        <v>20615909.732826546</v>
      </c>
      <c r="H190" s="2">
        <f>D190*시뮬레이션!E190*시뮬레이션!D190</f>
        <v>0</v>
      </c>
      <c r="J190" s="5">
        <v>40815</v>
      </c>
      <c r="K190" s="2">
        <f t="shared" si="2"/>
        <v>20615909.732826546</v>
      </c>
      <c r="L190" s="2">
        <f>$C$2*시뮬레이션!F190*시뮬레이션!D190</f>
        <v>20615909.73282655</v>
      </c>
    </row>
    <row r="191" spans="2:12" x14ac:dyDescent="0.3">
      <c r="B191" s="5">
        <v>40816</v>
      </c>
      <c r="C191" s="6">
        <f>VLOOKUP(시뮬레이션!B191,시뮬레이션!$H:$N,6,0)</f>
        <v>326.14743560055814</v>
      </c>
      <c r="D191" s="6">
        <f>VLOOKUP(시뮬레이션!B191,시뮬레이션!$H:$N,7,0)</f>
        <v>0</v>
      </c>
      <c r="F191" s="5">
        <v>40816</v>
      </c>
      <c r="G191" s="7">
        <f>C191*시뮬레이션!D191*시뮬레이션!F191</f>
        <v>20168458.08581461</v>
      </c>
      <c r="H191" s="2">
        <f>D191*시뮬레이션!E191*시뮬레이션!D191</f>
        <v>0</v>
      </c>
      <c r="J191" s="5">
        <v>40816</v>
      </c>
      <c r="K191" s="2">
        <f t="shared" si="2"/>
        <v>20168458.08581461</v>
      </c>
      <c r="L191" s="2">
        <f>$C$2*시뮬레이션!F191*시뮬레이션!D191</f>
        <v>20168458.08581461</v>
      </c>
    </row>
    <row r="192" spans="2:12" x14ac:dyDescent="0.3">
      <c r="B192" s="5">
        <v>40819</v>
      </c>
      <c r="C192" s="6">
        <f>VLOOKUP(시뮬레이션!B192,시뮬레이션!$H:$N,6,0)</f>
        <v>326.14743560055814</v>
      </c>
      <c r="D192" s="6">
        <f>VLOOKUP(시뮬레이션!B192,시뮬레이션!$H:$N,7,0)</f>
        <v>0</v>
      </c>
      <c r="F192" s="5">
        <v>40819</v>
      </c>
      <c r="G192" s="7">
        <f>C192*시뮬레이션!D192*시뮬레이션!F192</f>
        <v>19649741.789075237</v>
      </c>
      <c r="H192" s="2">
        <f>D192*시뮬레이션!E192*시뮬레이션!D192</f>
        <v>0</v>
      </c>
      <c r="J192" s="5">
        <v>40819</v>
      </c>
      <c r="K192" s="2">
        <f t="shared" si="2"/>
        <v>19649741.789075237</v>
      </c>
      <c r="L192" s="2">
        <f>$C$2*시뮬레이션!F192*시뮬레이션!D192</f>
        <v>19649741.789075237</v>
      </c>
    </row>
    <row r="193" spans="2:12" x14ac:dyDescent="0.3">
      <c r="B193" s="5">
        <v>40820</v>
      </c>
      <c r="C193" s="6">
        <f>VLOOKUP(시뮬레이션!B193,시뮬레이션!$H:$N,6,0)</f>
        <v>326.14743560055814</v>
      </c>
      <c r="D193" s="6">
        <f>VLOOKUP(시뮬레이션!B193,시뮬레이션!$H:$N,7,0)</f>
        <v>0</v>
      </c>
      <c r="F193" s="5">
        <v>40820</v>
      </c>
      <c r="G193" s="7">
        <f>C193*시뮬레이션!D193*시뮬레이션!F193</f>
        <v>20317023.134942196</v>
      </c>
      <c r="H193" s="2">
        <f>D193*시뮬레이션!E193*시뮬레이션!D193</f>
        <v>0</v>
      </c>
      <c r="J193" s="5">
        <v>40820</v>
      </c>
      <c r="K193" s="2">
        <f t="shared" si="2"/>
        <v>20317023.134942196</v>
      </c>
      <c r="L193" s="2">
        <f>$C$2*시뮬레이션!F193*시뮬레이션!D193</f>
        <v>20317023.134942196</v>
      </c>
    </row>
    <row r="194" spans="2:12" x14ac:dyDescent="0.3">
      <c r="B194" s="5">
        <v>40821</v>
      </c>
      <c r="C194" s="6">
        <f>VLOOKUP(시뮬레이션!B194,시뮬레이션!$H:$N,6,0)</f>
        <v>326.14743560055814</v>
      </c>
      <c r="D194" s="6">
        <f>VLOOKUP(시뮬레이션!B194,시뮬레이션!$H:$N,7,0)</f>
        <v>0</v>
      </c>
      <c r="F194" s="5">
        <v>40821</v>
      </c>
      <c r="G194" s="7">
        <f>C194*시뮬레이션!D194*시뮬레이션!F194</f>
        <v>20791183.58252085</v>
      </c>
      <c r="H194" s="2">
        <f>D194*시뮬레이션!E194*시뮬레이션!D194</f>
        <v>0</v>
      </c>
      <c r="J194" s="5">
        <v>40821</v>
      </c>
      <c r="K194" s="2">
        <f t="shared" ref="K194:K257" si="3">SUM(G194:H194)</f>
        <v>20791183.58252085</v>
      </c>
      <c r="L194" s="2">
        <f>$C$2*시뮬레이션!F194*시뮬레이션!D194</f>
        <v>20791183.58252085</v>
      </c>
    </row>
    <row r="195" spans="2:12" x14ac:dyDescent="0.3">
      <c r="B195" s="5">
        <v>40822</v>
      </c>
      <c r="C195" s="6">
        <f>VLOOKUP(시뮬레이션!B195,시뮬레이션!$H:$N,6,0)</f>
        <v>326.14743560055814</v>
      </c>
      <c r="D195" s="6">
        <f>VLOOKUP(시뮬레이션!B195,시뮬레이션!$H:$N,7,0)</f>
        <v>0</v>
      </c>
      <c r="F195" s="5">
        <v>40822</v>
      </c>
      <c r="G195" s="7">
        <f>C195*시뮬레이션!D195*시뮬레이션!F195</f>
        <v>21141100.838916436</v>
      </c>
      <c r="H195" s="2">
        <f>D195*시뮬레이션!E195*시뮬레이션!D195</f>
        <v>0</v>
      </c>
      <c r="J195" s="5">
        <v>40822</v>
      </c>
      <c r="K195" s="2">
        <f t="shared" si="3"/>
        <v>21141100.838916436</v>
      </c>
      <c r="L195" s="2">
        <f>$C$2*시뮬레이션!F195*시뮬레이션!D195</f>
        <v>21141100.838916436</v>
      </c>
    </row>
    <row r="196" spans="2:12" x14ac:dyDescent="0.3">
      <c r="B196" s="5">
        <v>40823</v>
      </c>
      <c r="C196" s="6">
        <f>VLOOKUP(시뮬레이션!B196,시뮬레이션!$H:$N,6,0)</f>
        <v>326.14743560055814</v>
      </c>
      <c r="D196" s="6">
        <f>VLOOKUP(시뮬레이션!B196,시뮬레이션!$H:$N,7,0)</f>
        <v>0</v>
      </c>
      <c r="F196" s="5">
        <v>40823</v>
      </c>
      <c r="G196" s="7">
        <f>C196*시뮬레이션!D196*시뮬레이션!F196</f>
        <v>20777311.749330912</v>
      </c>
      <c r="H196" s="2">
        <f>D196*시뮬레이션!E196*시뮬레이션!D196</f>
        <v>0</v>
      </c>
      <c r="J196" s="5">
        <v>40823</v>
      </c>
      <c r="K196" s="2">
        <f t="shared" si="3"/>
        <v>20777311.749330912</v>
      </c>
      <c r="L196" s="2">
        <f>$C$2*시뮬레이션!F196*시뮬레이션!D196</f>
        <v>20777311.749330912</v>
      </c>
    </row>
    <row r="197" spans="2:12" x14ac:dyDescent="0.3">
      <c r="B197" s="5">
        <v>40826</v>
      </c>
      <c r="C197" s="6">
        <f>VLOOKUP(시뮬레이션!B197,시뮬레이션!$H:$N,6,0)</f>
        <v>326.14743560055814</v>
      </c>
      <c r="D197" s="6">
        <f>VLOOKUP(시뮬레이션!B197,시뮬레이션!$H:$N,7,0)</f>
        <v>0</v>
      </c>
      <c r="F197" s="5">
        <v>40826</v>
      </c>
      <c r="G197" s="7">
        <f>C197*시뮬레이션!D197*시뮬레이션!F197</f>
        <v>21372191.886886854</v>
      </c>
      <c r="H197" s="2">
        <f>D197*시뮬레이션!E197*시뮬레이션!D197</f>
        <v>0</v>
      </c>
      <c r="J197" s="5">
        <v>40826</v>
      </c>
      <c r="K197" s="2">
        <f t="shared" si="3"/>
        <v>21372191.886886854</v>
      </c>
      <c r="L197" s="2">
        <f>$C$2*시뮬레이션!F197*시뮬레이션!D197</f>
        <v>21372191.886886854</v>
      </c>
    </row>
    <row r="198" spans="2:12" x14ac:dyDescent="0.3">
      <c r="B198" s="5">
        <v>40827</v>
      </c>
      <c r="C198" s="6">
        <f>VLOOKUP(시뮬레이션!B198,시뮬레이션!$H:$N,6,0)</f>
        <v>326.14743560055814</v>
      </c>
      <c r="D198" s="6">
        <f>VLOOKUP(시뮬레이션!B198,시뮬레이션!$H:$N,7,0)</f>
        <v>0</v>
      </c>
      <c r="F198" s="5">
        <v>40827</v>
      </c>
      <c r="G198" s="7">
        <f>C198*시뮬레이션!D198*시뮬레이션!F198</f>
        <v>21390629.523257248</v>
      </c>
      <c r="H198" s="2">
        <f>D198*시뮬레이션!E198*시뮬레이션!D198</f>
        <v>0</v>
      </c>
      <c r="J198" s="5">
        <v>40827</v>
      </c>
      <c r="K198" s="2">
        <f t="shared" si="3"/>
        <v>21390629.523257248</v>
      </c>
      <c r="L198" s="2">
        <f>$C$2*시뮬레이션!F198*시뮬레이션!D198</f>
        <v>21390629.523257248</v>
      </c>
    </row>
    <row r="199" spans="2:12" x14ac:dyDescent="0.3">
      <c r="B199" s="5">
        <v>40828</v>
      </c>
      <c r="C199" s="6">
        <f>VLOOKUP(시뮬레이션!B199,시뮬레이션!$H:$N,6,0)</f>
        <v>326.14743560055814</v>
      </c>
      <c r="D199" s="6">
        <f>VLOOKUP(시뮬레이션!B199,시뮬레이션!$H:$N,7,0)</f>
        <v>0</v>
      </c>
      <c r="F199" s="5">
        <v>40828</v>
      </c>
      <c r="G199" s="7">
        <f>C199*시뮬레이션!D199*시뮬레이션!F199</f>
        <v>21540909.651289687</v>
      </c>
      <c r="H199" s="2">
        <f>D199*시뮬레이션!E199*시뮬레이션!D199</f>
        <v>0</v>
      </c>
      <c r="J199" s="5">
        <v>40828</v>
      </c>
      <c r="K199" s="2">
        <f t="shared" si="3"/>
        <v>21540909.651289687</v>
      </c>
      <c r="L199" s="2">
        <f>$C$2*시뮬레이션!F199*시뮬레이션!D199</f>
        <v>21540909.65128969</v>
      </c>
    </row>
    <row r="200" spans="2:12" x14ac:dyDescent="0.3">
      <c r="B200" s="5">
        <v>40829</v>
      </c>
      <c r="C200" s="6">
        <f>VLOOKUP(시뮬레이션!B200,시뮬레이션!$H:$N,6,0)</f>
        <v>326.14743560055814</v>
      </c>
      <c r="D200" s="6">
        <f>VLOOKUP(시뮬레이션!B200,시뮬레이션!$H:$N,7,0)</f>
        <v>0</v>
      </c>
      <c r="F200" s="5">
        <v>40829</v>
      </c>
      <c r="G200" s="7">
        <f>C200*시뮬레이션!D200*시뮬레이션!F200</f>
        <v>21533887.044706337</v>
      </c>
      <c r="H200" s="2">
        <f>D200*시뮬레이션!E200*시뮬레이션!D200</f>
        <v>0</v>
      </c>
      <c r="J200" s="5">
        <v>40829</v>
      </c>
      <c r="K200" s="2">
        <f t="shared" si="3"/>
        <v>21533887.044706337</v>
      </c>
      <c r="L200" s="2">
        <f>$C$2*시뮬레이션!F200*시뮬레이션!D200</f>
        <v>21533887.044706337</v>
      </c>
    </row>
    <row r="201" spans="2:12" x14ac:dyDescent="0.3">
      <c r="B201" s="5">
        <v>40830</v>
      </c>
      <c r="C201" s="6">
        <f>VLOOKUP(시뮬레이션!B201,시뮬레이션!$H:$N,6,0)</f>
        <v>326.14743560055814</v>
      </c>
      <c r="D201" s="6">
        <f>VLOOKUP(시뮬레이션!B201,시뮬레이션!$H:$N,7,0)</f>
        <v>0</v>
      </c>
      <c r="F201" s="5">
        <v>40830</v>
      </c>
      <c r="G201" s="7">
        <f>C201*시뮬레이션!D201*시뮬레이션!F201</f>
        <v>21937295.546326309</v>
      </c>
      <c r="H201" s="2">
        <f>D201*시뮬레이션!E201*시뮬레이션!D201</f>
        <v>0</v>
      </c>
      <c r="J201" s="5">
        <v>40830</v>
      </c>
      <c r="K201" s="2">
        <f t="shared" si="3"/>
        <v>21937295.546326309</v>
      </c>
      <c r="L201" s="2">
        <f>$C$2*시뮬레이션!F201*시뮬레이션!D201</f>
        <v>21937295.546326306</v>
      </c>
    </row>
    <row r="202" spans="2:12" x14ac:dyDescent="0.3">
      <c r="B202" s="5">
        <v>40833</v>
      </c>
      <c r="C202" s="6">
        <f>VLOOKUP(시뮬레이션!B202,시뮬레이션!$H:$N,6,0)</f>
        <v>326.14743560055814</v>
      </c>
      <c r="D202" s="6">
        <f>VLOOKUP(시뮬레이션!B202,시뮬레이션!$H:$N,7,0)</f>
        <v>0</v>
      </c>
      <c r="F202" s="5">
        <v>40833</v>
      </c>
      <c r="G202" s="7">
        <f>C202*시뮬레이션!D202*시뮬레이션!F202</f>
        <v>21305573.40306801</v>
      </c>
      <c r="H202" s="2">
        <f>D202*시뮬레이션!E202*시뮬레이션!D202</f>
        <v>0</v>
      </c>
      <c r="J202" s="5">
        <v>40833</v>
      </c>
      <c r="K202" s="2">
        <f t="shared" si="3"/>
        <v>21305573.40306801</v>
      </c>
      <c r="L202" s="2">
        <f>$C$2*시뮬레이션!F202*시뮬레이션!D202</f>
        <v>21305573.40306801</v>
      </c>
    </row>
    <row r="203" spans="2:12" x14ac:dyDescent="0.3">
      <c r="B203" s="5">
        <v>40834</v>
      </c>
      <c r="C203" s="6">
        <f>VLOOKUP(시뮬레이션!B203,시뮬레이션!$H:$N,6,0)</f>
        <v>326.14743560055814</v>
      </c>
      <c r="D203" s="6">
        <f>VLOOKUP(시뮬레이션!B203,시뮬레이션!$H:$N,7,0)</f>
        <v>0</v>
      </c>
      <c r="F203" s="5">
        <v>40834</v>
      </c>
      <c r="G203" s="7">
        <f>C203*시뮬레이션!D203*시뮬레이션!F203</f>
        <v>21665551.72078649</v>
      </c>
      <c r="H203" s="2">
        <f>D203*시뮬레이션!E203*시뮬레이션!D203</f>
        <v>0</v>
      </c>
      <c r="J203" s="5">
        <v>40834</v>
      </c>
      <c r="K203" s="2">
        <f t="shared" si="3"/>
        <v>21665551.72078649</v>
      </c>
      <c r="L203" s="2">
        <f>$C$2*시뮬레이션!F203*시뮬레이션!D203</f>
        <v>21665551.720786486</v>
      </c>
    </row>
    <row r="204" spans="2:12" x14ac:dyDescent="0.3">
      <c r="B204" s="5">
        <v>40835</v>
      </c>
      <c r="C204" s="6">
        <f>VLOOKUP(시뮬레이션!B204,시뮬레이션!$H:$N,6,0)</f>
        <v>326.14743560055814</v>
      </c>
      <c r="D204" s="6">
        <f>VLOOKUP(시뮬레이션!B204,시뮬레이션!$H:$N,7,0)</f>
        <v>0</v>
      </c>
      <c r="F204" s="5">
        <v>40835</v>
      </c>
      <c r="G204" s="7">
        <f>C204*시뮬레이션!D204*시뮬레이션!F204</f>
        <v>20999123.478766825</v>
      </c>
      <c r="H204" s="2">
        <f>D204*시뮬레이션!E204*시뮬레이션!D204</f>
        <v>0</v>
      </c>
      <c r="J204" s="5">
        <v>40835</v>
      </c>
      <c r="K204" s="2">
        <f t="shared" si="3"/>
        <v>20999123.478766825</v>
      </c>
      <c r="L204" s="2">
        <f>$C$2*시뮬레이션!F204*시뮬레이션!D204</f>
        <v>20999123.478766825</v>
      </c>
    </row>
    <row r="205" spans="2:12" x14ac:dyDescent="0.3">
      <c r="B205" s="5">
        <v>40836</v>
      </c>
      <c r="C205" s="6">
        <f>VLOOKUP(시뮬레이션!B205,시뮬레이션!$H:$N,6,0)</f>
        <v>326.14743560055814</v>
      </c>
      <c r="D205" s="6">
        <f>VLOOKUP(시뮬레이션!B205,시뮬레이션!$H:$N,7,0)</f>
        <v>0</v>
      </c>
      <c r="F205" s="5">
        <v>40836</v>
      </c>
      <c r="G205" s="7">
        <f>C205*시뮬레이션!D205*시뮬레이션!F205</f>
        <v>21136593.807503872</v>
      </c>
      <c r="H205" s="2">
        <f>D205*시뮬레이션!E205*시뮬레이션!D205</f>
        <v>0</v>
      </c>
      <c r="J205" s="5">
        <v>40836</v>
      </c>
      <c r="K205" s="2">
        <f t="shared" si="3"/>
        <v>21136593.807503872</v>
      </c>
      <c r="L205" s="2">
        <f>$C$2*시뮬레이션!F205*시뮬레이션!D205</f>
        <v>21136593.807503875</v>
      </c>
    </row>
    <row r="206" spans="2:12" x14ac:dyDescent="0.3">
      <c r="B206" s="5">
        <v>40837</v>
      </c>
      <c r="C206" s="6">
        <f>VLOOKUP(시뮬레이션!B206,시뮬레이션!$H:$N,6,0)</f>
        <v>326.14743560055814</v>
      </c>
      <c r="D206" s="6">
        <f>VLOOKUP(시뮬레이션!B206,시뮬레이션!$H:$N,7,0)</f>
        <v>0</v>
      </c>
      <c r="F206" s="5">
        <v>40837</v>
      </c>
      <c r="G206" s="7">
        <f>C206*시뮬레이션!D206*시뮬레이션!F206</f>
        <v>21441961.411540009</v>
      </c>
      <c r="H206" s="2">
        <f>D206*시뮬레이션!E206*시뮬레이션!D206</f>
        <v>0</v>
      </c>
      <c r="J206" s="5">
        <v>40837</v>
      </c>
      <c r="K206" s="2">
        <f t="shared" si="3"/>
        <v>21441961.411540009</v>
      </c>
      <c r="L206" s="2">
        <f>$C$2*시뮬레이션!F206*시뮬레이션!D206</f>
        <v>21441961.411540009</v>
      </c>
    </row>
    <row r="207" spans="2:12" x14ac:dyDescent="0.3">
      <c r="B207" s="5">
        <v>40840</v>
      </c>
      <c r="C207" s="6">
        <f>VLOOKUP(시뮬레이션!B207,시뮬레이션!$H:$N,6,0)</f>
        <v>326.14743560055814</v>
      </c>
      <c r="D207" s="6">
        <f>VLOOKUP(시뮬레이션!B207,시뮬레이션!$H:$N,7,0)</f>
        <v>0</v>
      </c>
      <c r="F207" s="5">
        <v>40840</v>
      </c>
      <c r="G207" s="7">
        <f>C207*시뮬레이션!D207*시뮬레이션!F207</f>
        <v>21644042.036490679</v>
      </c>
      <c r="H207" s="2">
        <f>D207*시뮬레이션!E207*시뮬레이션!D207</f>
        <v>0</v>
      </c>
      <c r="J207" s="5">
        <v>40840</v>
      </c>
      <c r="K207" s="2">
        <f t="shared" si="3"/>
        <v>21644042.036490679</v>
      </c>
      <c r="L207" s="2">
        <f>$C$2*시뮬레이션!F207*시뮬레이션!D207</f>
        <v>21644042.036490679</v>
      </c>
    </row>
    <row r="208" spans="2:12" x14ac:dyDescent="0.3">
      <c r="B208" s="5">
        <v>40841</v>
      </c>
      <c r="C208" s="6">
        <f>VLOOKUP(시뮬레이션!B208,시뮬레이션!$H:$N,6,0)</f>
        <v>326.14743560055814</v>
      </c>
      <c r="D208" s="6">
        <f>VLOOKUP(시뮬레이션!B208,시뮬레이션!$H:$N,7,0)</f>
        <v>0</v>
      </c>
      <c r="F208" s="5">
        <v>40841</v>
      </c>
      <c r="G208" s="7">
        <f>C208*시뮬레이션!D208*시뮬레이션!F208</f>
        <v>21113760.877832349</v>
      </c>
      <c r="H208" s="2">
        <f>D208*시뮬레이션!E208*시뮬레이션!D208</f>
        <v>0</v>
      </c>
      <c r="J208" s="5">
        <v>40841</v>
      </c>
      <c r="K208" s="2">
        <f t="shared" si="3"/>
        <v>21113760.877832349</v>
      </c>
      <c r="L208" s="2">
        <f>$C$2*시뮬레이션!F208*시뮬레이션!D208</f>
        <v>21113760.877832349</v>
      </c>
    </row>
    <row r="209" spans="2:12" x14ac:dyDescent="0.3">
      <c r="B209" s="5">
        <v>40842</v>
      </c>
      <c r="C209" s="6">
        <f>VLOOKUP(시뮬레이션!B209,시뮬레이션!$H:$N,6,0)</f>
        <v>326.14743560055814</v>
      </c>
      <c r="D209" s="6">
        <f>VLOOKUP(시뮬레이션!B209,시뮬레이션!$H:$N,7,0)</f>
        <v>0</v>
      </c>
      <c r="F209" s="5">
        <v>40842</v>
      </c>
      <c r="G209" s="7">
        <f>C209*시뮬레이션!D209*시뮬레이션!F209</f>
        <v>21147756.52963474</v>
      </c>
      <c r="H209" s="2">
        <f>D209*시뮬레이션!E209*시뮬레이션!D209</f>
        <v>0</v>
      </c>
      <c r="J209" s="5">
        <v>40842</v>
      </c>
      <c r="K209" s="2">
        <f t="shared" si="3"/>
        <v>21147756.52963474</v>
      </c>
      <c r="L209" s="2">
        <f>$C$2*시뮬레이션!F209*시뮬레이션!D209</f>
        <v>21147756.529634736</v>
      </c>
    </row>
    <row r="210" spans="2:12" x14ac:dyDescent="0.3">
      <c r="B210" s="5">
        <v>40843</v>
      </c>
      <c r="C210" s="6">
        <f>VLOOKUP(시뮬레이션!B210,시뮬레이션!$H:$N,6,0)</f>
        <v>326.14743560055814</v>
      </c>
      <c r="D210" s="6">
        <f>VLOOKUP(시뮬레이션!B210,시뮬레이션!$H:$N,7,0)</f>
        <v>0</v>
      </c>
      <c r="F210" s="5">
        <v>40843</v>
      </c>
      <c r="G210" s="7">
        <f>C210*시뮬레이션!D210*시뮬레이션!F210</f>
        <v>21405859.336524796</v>
      </c>
      <c r="H210" s="2">
        <f>D210*시뮬레이션!E210*시뮬레이션!D210</f>
        <v>0</v>
      </c>
      <c r="J210" s="5">
        <v>40843</v>
      </c>
      <c r="K210" s="2">
        <f t="shared" si="3"/>
        <v>21405859.336524796</v>
      </c>
      <c r="L210" s="2">
        <f>$C$2*시뮬레이션!F210*시뮬레이션!D210</f>
        <v>21405859.336524799</v>
      </c>
    </row>
    <row r="211" spans="2:12" x14ac:dyDescent="0.3">
      <c r="B211" s="5">
        <v>40844</v>
      </c>
      <c r="C211" s="6">
        <f>VLOOKUP(시뮬레이션!B211,시뮬레이션!$H:$N,6,0)</f>
        <v>326.14743560055814</v>
      </c>
      <c r="D211" s="6">
        <f>VLOOKUP(시뮬레이션!B211,시뮬레이션!$H:$N,7,0)</f>
        <v>0</v>
      </c>
      <c r="F211" s="5">
        <v>40844</v>
      </c>
      <c r="G211" s="7">
        <f>C211*시뮬레이션!D211*시뮬레이션!F211</f>
        <v>21244057.495879129</v>
      </c>
      <c r="H211" s="2">
        <f>D211*시뮬레이션!E211*시뮬레이션!D211</f>
        <v>0</v>
      </c>
      <c r="J211" s="5">
        <v>40844</v>
      </c>
      <c r="K211" s="2">
        <f t="shared" si="3"/>
        <v>21244057.495879129</v>
      </c>
      <c r="L211" s="2">
        <f>$C$2*시뮬레이션!F211*시뮬레이션!D211</f>
        <v>21244057.495879129</v>
      </c>
    </row>
    <row r="212" spans="2:12" x14ac:dyDescent="0.3">
      <c r="B212" s="5">
        <v>40847</v>
      </c>
      <c r="C212" s="6">
        <f>VLOOKUP(시뮬레이션!B212,시뮬레이션!$H:$N,6,0)</f>
        <v>326.14743560055814</v>
      </c>
      <c r="D212" s="6">
        <f>VLOOKUP(시뮬레이션!B212,시뮬레이션!$H:$N,7,0)</f>
        <v>0</v>
      </c>
      <c r="F212" s="5">
        <v>40847</v>
      </c>
      <c r="G212" s="7">
        <f>C212*시뮬레이션!D212*시뮬레이션!F212</f>
        <v>20983995.782261368</v>
      </c>
      <c r="H212" s="2">
        <f>D212*시뮬레이션!E212*시뮬레이션!D212</f>
        <v>0</v>
      </c>
      <c r="J212" s="5">
        <v>40847</v>
      </c>
      <c r="K212" s="2">
        <f t="shared" si="3"/>
        <v>20983995.782261368</v>
      </c>
      <c r="L212" s="2">
        <f>$C$2*시뮬레이션!F212*시뮬레이션!D212</f>
        <v>20983995.782261368</v>
      </c>
    </row>
    <row r="213" spans="2:12" x14ac:dyDescent="0.3">
      <c r="B213" s="5">
        <v>40848</v>
      </c>
      <c r="C213" s="6">
        <f>VLOOKUP(시뮬레이션!B213,시뮬레이션!$H:$N,6,0)</f>
        <v>326.14743560055814</v>
      </c>
      <c r="D213" s="6">
        <f>VLOOKUP(시뮬레이션!B213,시뮬레이션!$H:$N,7,0)</f>
        <v>0</v>
      </c>
      <c r="F213" s="5">
        <v>40848</v>
      </c>
      <c r="G213" s="7">
        <f>C213*시뮬레이션!D213*시뮬레이션!F213</f>
        <v>20504405.27341266</v>
      </c>
      <c r="H213" s="2">
        <f>D213*시뮬레이션!E213*시뮬레이션!D213</f>
        <v>0</v>
      </c>
      <c r="J213" s="5">
        <v>40848</v>
      </c>
      <c r="K213" s="2">
        <f t="shared" si="3"/>
        <v>20504405.27341266</v>
      </c>
      <c r="L213" s="2">
        <f>$C$2*시뮬레이션!F213*시뮬레이션!D213</f>
        <v>20504405.27341266</v>
      </c>
    </row>
    <row r="214" spans="2:12" x14ac:dyDescent="0.3">
      <c r="B214" s="5">
        <v>40849</v>
      </c>
      <c r="C214" s="6">
        <f>VLOOKUP(시뮬레이션!B214,시뮬레이션!$H:$N,6,0)</f>
        <v>326.14743560055814</v>
      </c>
      <c r="D214" s="6">
        <f>VLOOKUP(시뮬레이션!B214,시뮬레이션!$H:$N,7,0)</f>
        <v>0</v>
      </c>
      <c r="F214" s="5">
        <v>40849</v>
      </c>
      <c r="G214" s="7">
        <f>C214*시뮬레이션!D214*시뮬레이션!F214</f>
        <v>20826930.385134466</v>
      </c>
      <c r="H214" s="2">
        <f>D214*시뮬레이션!E214*시뮬레이션!D214</f>
        <v>0</v>
      </c>
      <c r="J214" s="5">
        <v>40849</v>
      </c>
      <c r="K214" s="2">
        <f t="shared" si="3"/>
        <v>20826930.385134466</v>
      </c>
      <c r="L214" s="2">
        <f>$C$2*시뮬레이션!F214*시뮬레이션!D214</f>
        <v>20826930.385134466</v>
      </c>
    </row>
    <row r="215" spans="2:12" x14ac:dyDescent="0.3">
      <c r="B215" s="5">
        <v>40850</v>
      </c>
      <c r="C215" s="6">
        <f>VLOOKUP(시뮬레이션!B215,시뮬레이션!$H:$N,6,0)</f>
        <v>326.14743560055814</v>
      </c>
      <c r="D215" s="6">
        <f>VLOOKUP(시뮬레이션!B215,시뮬레이션!$H:$N,7,0)</f>
        <v>0</v>
      </c>
      <c r="F215" s="5">
        <v>40850</v>
      </c>
      <c r="G215" s="7">
        <f>C215*시뮬레이션!D215*시뮬레이션!F215</f>
        <v>21409146.739601932</v>
      </c>
      <c r="H215" s="2">
        <f>D215*시뮬레이션!E215*시뮬레이션!D215</f>
        <v>0</v>
      </c>
      <c r="J215" s="5">
        <v>40850</v>
      </c>
      <c r="K215" s="2">
        <f t="shared" si="3"/>
        <v>21409146.739601932</v>
      </c>
      <c r="L215" s="2">
        <f>$C$2*시뮬레이션!F215*시뮬레이션!D215</f>
        <v>21409146.739601932</v>
      </c>
    </row>
    <row r="216" spans="2:12" x14ac:dyDescent="0.3">
      <c r="B216" s="5">
        <v>40851</v>
      </c>
      <c r="C216" s="6">
        <f>VLOOKUP(시뮬레이션!B216,시뮬레이션!$H:$N,6,0)</f>
        <v>326.14743560055814</v>
      </c>
      <c r="D216" s="6">
        <f>VLOOKUP(시뮬레이션!B216,시뮬레이션!$H:$N,7,0)</f>
        <v>0</v>
      </c>
      <c r="F216" s="5">
        <v>40851</v>
      </c>
      <c r="G216" s="7">
        <f>C216*시뮬레이션!D216*시뮬레이션!F216</f>
        <v>20937597.558851674</v>
      </c>
      <c r="H216" s="2">
        <f>D216*시뮬레이션!E216*시뮬레이션!D216</f>
        <v>0</v>
      </c>
      <c r="J216" s="5">
        <v>40851</v>
      </c>
      <c r="K216" s="2">
        <f t="shared" si="3"/>
        <v>20937597.558851674</v>
      </c>
      <c r="L216" s="2">
        <f>$C$2*시뮬레이션!F216*시뮬레이션!D216</f>
        <v>20937597.558851678</v>
      </c>
    </row>
    <row r="217" spans="2:12" x14ac:dyDescent="0.3">
      <c r="B217" s="5">
        <v>40854</v>
      </c>
      <c r="C217" s="6">
        <f>VLOOKUP(시뮬레이션!B217,시뮬레이션!$H:$N,6,0)</f>
        <v>326.14743560055814</v>
      </c>
      <c r="D217" s="6">
        <f>VLOOKUP(시뮬레이션!B217,시뮬레이션!$H:$N,7,0)</f>
        <v>0</v>
      </c>
      <c r="F217" s="5">
        <v>40854</v>
      </c>
      <c r="G217" s="7">
        <f>C217*시뮬레이션!D217*시뮬레이션!F217</f>
        <v>21204013.961719431</v>
      </c>
      <c r="H217" s="2">
        <f>D217*시뮬레이션!E217*시뮬레이션!D217</f>
        <v>0</v>
      </c>
      <c r="J217" s="5">
        <v>40854</v>
      </c>
      <c r="K217" s="2">
        <f t="shared" si="3"/>
        <v>21204013.961719431</v>
      </c>
      <c r="L217" s="2">
        <f>$C$2*시뮬레이션!F217*시뮬레이션!D217</f>
        <v>21204013.961719431</v>
      </c>
    </row>
    <row r="218" spans="2:12" x14ac:dyDescent="0.3">
      <c r="B218" s="5">
        <v>40855</v>
      </c>
      <c r="C218" s="6">
        <f>VLOOKUP(시뮬레이션!B218,시뮬레이션!$H:$N,6,0)</f>
        <v>326.14743560055814</v>
      </c>
      <c r="D218" s="6">
        <f>VLOOKUP(시뮬레이션!B218,시뮬레이션!$H:$N,7,0)</f>
        <v>0</v>
      </c>
      <c r="F218" s="5">
        <v>40855</v>
      </c>
      <c r="G218" s="7">
        <f>C218*시뮬레이션!D218*시뮬레이션!F218</f>
        <v>21527191.890148327</v>
      </c>
      <c r="H218" s="2">
        <f>D218*시뮬레이션!E218*시뮬레이션!D218</f>
        <v>0</v>
      </c>
      <c r="J218" s="5">
        <v>40855</v>
      </c>
      <c r="K218" s="2">
        <f t="shared" si="3"/>
        <v>21527191.890148327</v>
      </c>
      <c r="L218" s="2">
        <f>$C$2*시뮬레이션!F218*시뮬레이션!D218</f>
        <v>21527191.89014833</v>
      </c>
    </row>
    <row r="219" spans="2:12" x14ac:dyDescent="0.3">
      <c r="B219" s="5">
        <v>40856</v>
      </c>
      <c r="C219" s="6">
        <f>VLOOKUP(시뮬레이션!B219,시뮬레이션!$H:$N,6,0)</f>
        <v>326.14743560055814</v>
      </c>
      <c r="D219" s="6">
        <f>VLOOKUP(시뮬레이션!B219,시뮬레이션!$H:$N,7,0)</f>
        <v>0</v>
      </c>
      <c r="F219" s="5">
        <v>40856</v>
      </c>
      <c r="G219" s="7">
        <f>C219*시뮬레이션!D219*시뮬레이션!F219</f>
        <v>20704600.603111845</v>
      </c>
      <c r="H219" s="2">
        <f>D219*시뮬레이션!E219*시뮬레이션!D219</f>
        <v>0</v>
      </c>
      <c r="J219" s="5">
        <v>40856</v>
      </c>
      <c r="K219" s="2">
        <f t="shared" si="3"/>
        <v>20704600.603111845</v>
      </c>
      <c r="L219" s="2">
        <f>$C$2*시뮬레이션!F219*시뮬레이션!D219</f>
        <v>20704600.603111841</v>
      </c>
    </row>
    <row r="220" spans="2:12" x14ac:dyDescent="0.3">
      <c r="B220" s="5">
        <v>40857</v>
      </c>
      <c r="C220" s="6">
        <f>VLOOKUP(시뮬레이션!B220,시뮬레이션!$H:$N,6,0)</f>
        <v>326.14743560055814</v>
      </c>
      <c r="D220" s="6">
        <f>VLOOKUP(시뮬레이션!B220,시뮬레이션!$H:$N,7,0)</f>
        <v>0</v>
      </c>
      <c r="F220" s="5">
        <v>40857</v>
      </c>
      <c r="G220" s="7">
        <f>C220*시뮬레이션!D220*시뮬레이션!F220</f>
        <v>21007558.140672609</v>
      </c>
      <c r="H220" s="2">
        <f>D220*시뮬레이션!E220*시뮬레이션!D220</f>
        <v>0</v>
      </c>
      <c r="J220" s="5">
        <v>40857</v>
      </c>
      <c r="K220" s="2">
        <f t="shared" si="3"/>
        <v>21007558.140672609</v>
      </c>
      <c r="L220" s="2">
        <f>$C$2*시뮬레이션!F220*시뮬레이션!D220</f>
        <v>21007558.140672609</v>
      </c>
    </row>
    <row r="221" spans="2:12" x14ac:dyDescent="0.3">
      <c r="B221" s="5">
        <v>40858</v>
      </c>
      <c r="C221" s="6">
        <f>VLOOKUP(시뮬레이션!B221,시뮬레이션!$H:$N,6,0)</f>
        <v>326.14743560055814</v>
      </c>
      <c r="D221" s="6">
        <f>VLOOKUP(시뮬레이션!B221,시뮬레이션!$H:$N,7,0)</f>
        <v>0</v>
      </c>
      <c r="F221" s="5">
        <v>40858</v>
      </c>
      <c r="G221" s="7">
        <f>C221*시뮬레이션!D221*시뮬레이션!F221</f>
        <v>21257214.38127549</v>
      </c>
      <c r="H221" s="2">
        <f>D221*시뮬레이션!E221*시뮬레이션!D221</f>
        <v>0</v>
      </c>
      <c r="J221" s="5">
        <v>40858</v>
      </c>
      <c r="K221" s="2">
        <f t="shared" si="3"/>
        <v>21257214.38127549</v>
      </c>
      <c r="L221" s="2">
        <f>$C$2*시뮬레이션!F221*시뮬레이션!D221</f>
        <v>21257214.381275486</v>
      </c>
    </row>
    <row r="222" spans="2:12" x14ac:dyDescent="0.3">
      <c r="B222" s="5">
        <v>40861</v>
      </c>
      <c r="C222" s="6">
        <f>VLOOKUP(시뮬레이션!B222,시뮬레이션!$H:$N,6,0)</f>
        <v>326.14743560055814</v>
      </c>
      <c r="D222" s="6">
        <f>VLOOKUP(시뮬레이션!B222,시뮬레이션!$H:$N,7,0)</f>
        <v>0</v>
      </c>
      <c r="F222" s="5">
        <v>40861</v>
      </c>
      <c r="G222" s="7">
        <f>C222*시뮬레이션!D222*시뮬레이션!F222</f>
        <v>21061180.203633416</v>
      </c>
      <c r="H222" s="2">
        <f>D222*시뮬레이션!E222*시뮬레이션!D222</f>
        <v>0</v>
      </c>
      <c r="J222" s="5">
        <v>40861</v>
      </c>
      <c r="K222" s="2">
        <f t="shared" si="3"/>
        <v>21061180.203633416</v>
      </c>
      <c r="L222" s="2">
        <f>$C$2*시뮬레이션!F222*시뮬레이션!D222</f>
        <v>21061180.203633416</v>
      </c>
    </row>
    <row r="223" spans="2:12" x14ac:dyDescent="0.3">
      <c r="B223" s="5">
        <v>40862</v>
      </c>
      <c r="C223" s="6">
        <f>VLOOKUP(시뮬레이션!B223,시뮬레이션!$H:$N,6,0)</f>
        <v>326.14743560055814</v>
      </c>
      <c r="D223" s="6">
        <f>VLOOKUP(시뮬레이션!B223,시뮬레이션!$H:$N,7,0)</f>
        <v>0</v>
      </c>
      <c r="F223" s="5">
        <v>40862</v>
      </c>
      <c r="G223" s="7">
        <f>C223*시뮬레이션!D223*시뮬레이션!F223</f>
        <v>21351949.154919382</v>
      </c>
      <c r="H223" s="2">
        <f>D223*시뮬레이션!E223*시뮬레이션!D223</f>
        <v>0</v>
      </c>
      <c r="J223" s="5">
        <v>40862</v>
      </c>
      <c r="K223" s="2">
        <f t="shared" si="3"/>
        <v>21351949.154919382</v>
      </c>
      <c r="L223" s="2">
        <f>$C$2*시뮬레이션!F223*시뮬레이션!D223</f>
        <v>21351949.154919382</v>
      </c>
    </row>
    <row r="224" spans="2:12" x14ac:dyDescent="0.3">
      <c r="B224" s="5">
        <v>40863</v>
      </c>
      <c r="C224" s="6">
        <f>VLOOKUP(시뮬레이션!B224,시뮬레이션!$H:$N,6,0)</f>
        <v>326.14743560055814</v>
      </c>
      <c r="D224" s="6">
        <f>VLOOKUP(시뮬레이션!B224,시뮬레이션!$H:$N,7,0)</f>
        <v>0</v>
      </c>
      <c r="F224" s="5">
        <v>40863</v>
      </c>
      <c r="G224" s="7">
        <f>C224*시뮬레이션!D224*시뮬레이션!F224</f>
        <v>21191380.18419503</v>
      </c>
      <c r="H224" s="2">
        <f>D224*시뮬레이션!E224*시뮬레이션!D224</f>
        <v>0</v>
      </c>
      <c r="J224" s="5">
        <v>40863</v>
      </c>
      <c r="K224" s="2">
        <f t="shared" si="3"/>
        <v>21191380.18419503</v>
      </c>
      <c r="L224" s="2">
        <f>$C$2*시뮬레이션!F224*시뮬레이션!D224</f>
        <v>21191380.18419503</v>
      </c>
    </row>
    <row r="225" spans="2:12" x14ac:dyDescent="0.3">
      <c r="B225" s="5">
        <v>40864</v>
      </c>
      <c r="C225" s="6">
        <f>VLOOKUP(시뮬레이션!B225,시뮬레이션!$H:$N,6,0)</f>
        <v>326.14743560055814</v>
      </c>
      <c r="D225" s="6">
        <f>VLOOKUP(시뮬레이션!B225,시뮬레이션!$H:$N,7,0)</f>
        <v>0</v>
      </c>
      <c r="F225" s="5">
        <v>40864</v>
      </c>
      <c r="G225" s="7">
        <f>C225*시뮬레이션!D225*시뮬레이션!F225</f>
        <v>20585971.64865572</v>
      </c>
      <c r="H225" s="2">
        <f>D225*시뮬레이션!E225*시뮬레이션!D225</f>
        <v>0</v>
      </c>
      <c r="J225" s="5">
        <v>40864</v>
      </c>
      <c r="K225" s="2">
        <f t="shared" si="3"/>
        <v>20585971.64865572</v>
      </c>
      <c r="L225" s="2">
        <f>$C$2*시뮬레이션!F225*시뮬레이션!D225</f>
        <v>20585971.648655716</v>
      </c>
    </row>
    <row r="226" spans="2:12" x14ac:dyDescent="0.3">
      <c r="B226" s="5">
        <v>40865</v>
      </c>
      <c r="C226" s="6">
        <f>VLOOKUP(시뮬레이션!B226,시뮬레이션!$H:$N,6,0)</f>
        <v>326.14743560055814</v>
      </c>
      <c r="D226" s="6">
        <f>VLOOKUP(시뮬레이션!B226,시뮬레이션!$H:$N,7,0)</f>
        <v>0</v>
      </c>
      <c r="F226" s="5">
        <v>40865</v>
      </c>
      <c r="G226" s="7">
        <f>C226*시뮬레이션!D226*시뮬레이션!F226</f>
        <v>20577930.646704707</v>
      </c>
      <c r="H226" s="2">
        <f>D226*시뮬레이션!E226*시뮬레이션!D226</f>
        <v>0</v>
      </c>
      <c r="J226" s="5">
        <v>40865</v>
      </c>
      <c r="K226" s="2">
        <f t="shared" si="3"/>
        <v>20577930.646704707</v>
      </c>
      <c r="L226" s="2">
        <f>$C$2*시뮬레이션!F226*시뮬레이션!D226</f>
        <v>20577930.646704711</v>
      </c>
    </row>
    <row r="227" spans="2:12" x14ac:dyDescent="0.3">
      <c r="B227" s="5">
        <v>40868</v>
      </c>
      <c r="C227" s="6">
        <f>VLOOKUP(시뮬레이션!B227,시뮬레이션!$H:$N,6,0)</f>
        <v>326.14743560055814</v>
      </c>
      <c r="D227" s="6">
        <f>VLOOKUP(시뮬레이션!B227,시뮬레이션!$H:$N,7,0)</f>
        <v>0</v>
      </c>
      <c r="F227" s="5">
        <v>40868</v>
      </c>
      <c r="G227" s="7">
        <f>C227*시뮬레이션!D227*시뮬레이션!F227</f>
        <v>20215925.192214996</v>
      </c>
      <c r="H227" s="2">
        <f>D227*시뮬레이션!E227*시뮬레이션!D227</f>
        <v>0</v>
      </c>
      <c r="J227" s="5">
        <v>40868</v>
      </c>
      <c r="K227" s="2">
        <f t="shared" si="3"/>
        <v>20215925.192214996</v>
      </c>
      <c r="L227" s="2">
        <f>$C$2*시뮬레이션!F227*시뮬레이션!D227</f>
        <v>20215925.192214996</v>
      </c>
    </row>
    <row r="228" spans="2:12" x14ac:dyDescent="0.3">
      <c r="B228" s="5">
        <v>40869</v>
      </c>
      <c r="C228" s="6">
        <f>VLOOKUP(시뮬레이션!B228,시뮬레이션!$H:$N,6,0)</f>
        <v>326.14743560055814</v>
      </c>
      <c r="D228" s="6">
        <f>VLOOKUP(시뮬레이션!B228,시뮬레이션!$H:$N,7,0)</f>
        <v>0</v>
      </c>
      <c r="F228" s="5">
        <v>40869</v>
      </c>
      <c r="G228" s="7">
        <f>C228*시뮬레이션!D228*시뮬레이션!F228</f>
        <v>20365218.593795765</v>
      </c>
      <c r="H228" s="2">
        <f>D228*시뮬레이션!E228*시뮬레이션!D228</f>
        <v>0</v>
      </c>
      <c r="J228" s="5">
        <v>40869</v>
      </c>
      <c r="K228" s="2">
        <f t="shared" si="3"/>
        <v>20365218.593795765</v>
      </c>
      <c r="L228" s="2">
        <f>$C$2*시뮬레이션!F228*시뮬레이션!D228</f>
        <v>20365218.593795765</v>
      </c>
    </row>
    <row r="229" spans="2:12" x14ac:dyDescent="0.3">
      <c r="B229" s="5">
        <v>40870</v>
      </c>
      <c r="C229" s="6">
        <f>VLOOKUP(시뮬레이션!B229,시뮬레이션!$H:$N,6,0)</f>
        <v>326.14743560055814</v>
      </c>
      <c r="D229" s="6">
        <f>VLOOKUP(시뮬레이션!B229,시뮬레이션!$H:$N,7,0)</f>
        <v>0</v>
      </c>
      <c r="F229" s="5">
        <v>40870</v>
      </c>
      <c r="G229" s="7">
        <f>C229*시뮬레이션!D229*시뮬레이션!F229</f>
        <v>20016481.63235487</v>
      </c>
      <c r="H229" s="2">
        <f>D229*시뮬레이션!E229*시뮬레이션!D229</f>
        <v>0</v>
      </c>
      <c r="J229" s="5">
        <v>40870</v>
      </c>
      <c r="K229" s="2">
        <f t="shared" si="3"/>
        <v>20016481.63235487</v>
      </c>
      <c r="L229" s="2">
        <f>$C$2*시뮬레이션!F229*시뮬레이션!D229</f>
        <v>20016481.632354874</v>
      </c>
    </row>
    <row r="230" spans="2:12" x14ac:dyDescent="0.3">
      <c r="B230" s="5">
        <v>40872</v>
      </c>
      <c r="C230" s="6">
        <f>VLOOKUP(시뮬레이션!B230,시뮬레이션!$H:$N,6,0)</f>
        <v>326.14743560055814</v>
      </c>
      <c r="D230" s="6">
        <f>VLOOKUP(시뮬레이션!B230,시뮬레이션!$H:$N,7,0)</f>
        <v>0</v>
      </c>
      <c r="F230" s="5">
        <v>40872</v>
      </c>
      <c r="G230" s="7">
        <f>C230*시뮬레이션!D230*시뮬레이션!F230</f>
        <v>20080305.326183315</v>
      </c>
      <c r="H230" s="2">
        <f>D230*시뮬레이션!E230*시뮬레이션!D230</f>
        <v>0</v>
      </c>
      <c r="J230" s="5">
        <v>40872</v>
      </c>
      <c r="K230" s="2">
        <f t="shared" si="3"/>
        <v>20080305.326183315</v>
      </c>
      <c r="L230" s="2">
        <f>$C$2*시뮬레이션!F230*시뮬레이션!D230</f>
        <v>20080305.326183315</v>
      </c>
    </row>
    <row r="231" spans="2:12" x14ac:dyDescent="0.3">
      <c r="B231" s="5">
        <v>40875</v>
      </c>
      <c r="C231" s="6">
        <f>VLOOKUP(시뮬레이션!B231,시뮬레이션!$H:$N,6,0)</f>
        <v>326.14743560055814</v>
      </c>
      <c r="D231" s="6">
        <f>VLOOKUP(시뮬레이션!B231,시뮬레이션!$H:$N,7,0)</f>
        <v>0</v>
      </c>
      <c r="F231" s="5">
        <v>40875</v>
      </c>
      <c r="G231" s="7">
        <f>C231*시뮬레이션!D231*시뮬레이션!F231</f>
        <v>20600547.014478989</v>
      </c>
      <c r="H231" s="2">
        <f>D231*시뮬레이션!E231*시뮬레이션!D231</f>
        <v>0</v>
      </c>
      <c r="J231" s="5">
        <v>40875</v>
      </c>
      <c r="K231" s="2">
        <f t="shared" si="3"/>
        <v>20600547.014478989</v>
      </c>
      <c r="L231" s="2">
        <f>$C$2*시뮬레이션!F231*시뮬레이션!D231</f>
        <v>20600547.014478989</v>
      </c>
    </row>
    <row r="232" spans="2:12" x14ac:dyDescent="0.3">
      <c r="B232" s="5">
        <v>40876</v>
      </c>
      <c r="C232" s="6">
        <f>VLOOKUP(시뮬레이션!B232,시뮬레이션!$H:$N,6,0)</f>
        <v>326.14743560055814</v>
      </c>
      <c r="D232" s="6">
        <f>VLOOKUP(시뮬레이션!B232,시뮬레이션!$H:$N,7,0)</f>
        <v>0</v>
      </c>
      <c r="F232" s="5">
        <v>40876</v>
      </c>
      <c r="G232" s="7">
        <f>C232*시뮬레이션!D232*시뮬레이션!F232</f>
        <v>20311149.871921904</v>
      </c>
      <c r="H232" s="2">
        <f>D232*시뮬레이션!E232*시뮬레이션!D232</f>
        <v>0</v>
      </c>
      <c r="J232" s="5">
        <v>40876</v>
      </c>
      <c r="K232" s="2">
        <f t="shared" si="3"/>
        <v>20311149.871921904</v>
      </c>
      <c r="L232" s="2">
        <f>$C$2*시뮬레이션!F232*시뮬레이션!D232</f>
        <v>20311149.871921908</v>
      </c>
    </row>
    <row r="233" spans="2:12" x14ac:dyDescent="0.3">
      <c r="B233" s="5">
        <v>40877</v>
      </c>
      <c r="C233" s="6">
        <f>VLOOKUP(시뮬레이션!B233,시뮬레이션!$H:$N,6,0)</f>
        <v>326.14743560055814</v>
      </c>
      <c r="D233" s="6">
        <f>VLOOKUP(시뮬레이션!B233,시뮬레이션!$H:$N,7,0)</f>
        <v>0</v>
      </c>
      <c r="F233" s="5">
        <v>40877</v>
      </c>
      <c r="G233" s="7">
        <f>C233*시뮬레이션!D233*시뮬레이션!F233</f>
        <v>21013523.475113973</v>
      </c>
      <c r="H233" s="2">
        <f>D233*시뮬레이션!E233*시뮬레이션!D233</f>
        <v>0</v>
      </c>
      <c r="J233" s="5">
        <v>40877</v>
      </c>
      <c r="K233" s="2">
        <f t="shared" si="3"/>
        <v>21013523.475113973</v>
      </c>
      <c r="L233" s="2">
        <f>$C$2*시뮬레이션!F233*시뮬레이션!D233</f>
        <v>21013523.475113973</v>
      </c>
    </row>
    <row r="234" spans="2:12" x14ac:dyDescent="0.3">
      <c r="B234" s="5">
        <v>40878</v>
      </c>
      <c r="C234" s="6">
        <f>VLOOKUP(시뮬레이션!B234,시뮬레이션!$H:$N,6,0)</f>
        <v>326.14743560055814</v>
      </c>
      <c r="D234" s="6">
        <f>VLOOKUP(시뮬레이션!B234,시뮬레이션!$H:$N,7,0)</f>
        <v>0</v>
      </c>
      <c r="F234" s="5">
        <v>40878</v>
      </c>
      <c r="G234" s="7">
        <f>C234*시뮬레이션!D234*시뮬레이션!F234</f>
        <v>20852371.841995921</v>
      </c>
      <c r="H234" s="2">
        <f>D234*시뮬레이션!E234*시뮬레이션!D234</f>
        <v>0</v>
      </c>
      <c r="J234" s="5">
        <v>40878</v>
      </c>
      <c r="K234" s="2">
        <f t="shared" si="3"/>
        <v>20852371.841995921</v>
      </c>
      <c r="L234" s="2">
        <f>$C$2*시뮬레이션!F234*시뮬레이션!D234</f>
        <v>20852371.841995917</v>
      </c>
    </row>
    <row r="235" spans="2:12" x14ac:dyDescent="0.3">
      <c r="B235" s="5">
        <v>40879</v>
      </c>
      <c r="C235" s="6">
        <f>VLOOKUP(시뮬레이션!B235,시뮬레이션!$H:$N,6,0)</f>
        <v>326.14743560055814</v>
      </c>
      <c r="D235" s="6">
        <f>VLOOKUP(시뮬레이션!B235,시뮬레이션!$H:$N,7,0)</f>
        <v>0</v>
      </c>
      <c r="F235" s="5">
        <v>40879</v>
      </c>
      <c r="G235" s="7">
        <f>C235*시뮬레이션!D235*시뮬레이션!F235</f>
        <v>20884097.768564478</v>
      </c>
      <c r="H235" s="2">
        <f>D235*시뮬레이션!E235*시뮬레이션!D235</f>
        <v>0</v>
      </c>
      <c r="J235" s="5">
        <v>40879</v>
      </c>
      <c r="K235" s="2">
        <f t="shared" si="3"/>
        <v>20884097.768564478</v>
      </c>
      <c r="L235" s="2">
        <f>$C$2*시뮬레이션!F235*시뮬레이션!D235</f>
        <v>20884097.768564481</v>
      </c>
    </row>
    <row r="236" spans="2:12" x14ac:dyDescent="0.3">
      <c r="B236" s="5">
        <v>40882</v>
      </c>
      <c r="C236" s="6">
        <f>VLOOKUP(시뮬레이션!B236,시뮬레이션!$H:$N,6,0)</f>
        <v>326.14743560055814</v>
      </c>
      <c r="D236" s="6">
        <f>VLOOKUP(시뮬레이션!B236,시뮬레이션!$H:$N,7,0)</f>
        <v>0</v>
      </c>
      <c r="F236" s="5">
        <v>40882</v>
      </c>
      <c r="G236" s="7">
        <f>C236*시뮬레이션!D236*시뮬레이션!F236</f>
        <v>21093367.270061169</v>
      </c>
      <c r="H236" s="2">
        <f>D236*시뮬레이션!E236*시뮬레이션!D236</f>
        <v>0</v>
      </c>
      <c r="J236" s="5">
        <v>40882</v>
      </c>
      <c r="K236" s="2">
        <f t="shared" si="3"/>
        <v>21093367.270061169</v>
      </c>
      <c r="L236" s="2">
        <f>$C$2*시뮬레이션!F236*시뮬레이션!D236</f>
        <v>21093367.270061169</v>
      </c>
    </row>
    <row r="237" spans="2:12" x14ac:dyDescent="0.3">
      <c r="B237" s="5">
        <v>40883</v>
      </c>
      <c r="C237" s="6">
        <f>VLOOKUP(시뮬레이션!B237,시뮬레이션!$H:$N,6,0)</f>
        <v>326.14743560055814</v>
      </c>
      <c r="D237" s="6">
        <f>VLOOKUP(시뮬레이션!B237,시뮬레이션!$H:$N,7,0)</f>
        <v>0</v>
      </c>
      <c r="F237" s="5">
        <v>40883</v>
      </c>
      <c r="G237" s="7">
        <f>C237*시뮬레이션!D237*시뮬레이션!F237</f>
        <v>21060841.499521542</v>
      </c>
      <c r="H237" s="2">
        <f>D237*시뮬레이션!E237*시뮬레이션!D237</f>
        <v>0</v>
      </c>
      <c r="J237" s="5">
        <v>40883</v>
      </c>
      <c r="K237" s="2">
        <f t="shared" si="3"/>
        <v>21060841.499521542</v>
      </c>
      <c r="L237" s="2">
        <f>$C$2*시뮬레이션!F237*시뮬레이션!D237</f>
        <v>21060841.499521542</v>
      </c>
    </row>
    <row r="238" spans="2:12" x14ac:dyDescent="0.3">
      <c r="B238" s="5">
        <v>40884</v>
      </c>
      <c r="C238" s="6">
        <f>VLOOKUP(시뮬레이션!B238,시뮬레이션!$H:$N,6,0)</f>
        <v>326.14743560055814</v>
      </c>
      <c r="D238" s="6">
        <f>VLOOKUP(시뮬레이션!B238,시뮬레이션!$H:$N,7,0)</f>
        <v>0</v>
      </c>
      <c r="F238" s="5">
        <v>40884</v>
      </c>
      <c r="G238" s="7">
        <f>C238*시뮬레이션!D238*시뮬레이션!F238</f>
        <v>20962174.072713923</v>
      </c>
      <c r="H238" s="2">
        <f>D238*시뮬레이션!E238*시뮬레이션!D238</f>
        <v>0</v>
      </c>
      <c r="J238" s="5">
        <v>40884</v>
      </c>
      <c r="K238" s="2">
        <f t="shared" si="3"/>
        <v>20962174.072713923</v>
      </c>
      <c r="L238" s="2">
        <f>$C$2*시뮬레이션!F238*시뮬레이션!D238</f>
        <v>20962174.072713919</v>
      </c>
    </row>
    <row r="239" spans="2:12" x14ac:dyDescent="0.3">
      <c r="B239" s="5">
        <v>40885</v>
      </c>
      <c r="C239" s="6">
        <f>VLOOKUP(시뮬레이션!B239,시뮬레이션!$H:$N,6,0)</f>
        <v>326.14743560055814</v>
      </c>
      <c r="D239" s="6">
        <f>VLOOKUP(시뮬레이션!B239,시뮬레이션!$H:$N,7,0)</f>
        <v>0</v>
      </c>
      <c r="F239" s="5">
        <v>40885</v>
      </c>
      <c r="G239" s="7">
        <f>C239*시뮬레이션!D239*시뮬레이션!F239</f>
        <v>20708094.000909302</v>
      </c>
      <c r="H239" s="2">
        <f>D239*시뮬레이션!E239*시뮬레이션!D239</f>
        <v>0</v>
      </c>
      <c r="J239" s="5">
        <v>40885</v>
      </c>
      <c r="K239" s="2">
        <f t="shared" si="3"/>
        <v>20708094.000909302</v>
      </c>
      <c r="L239" s="2">
        <f>$C$2*시뮬레이션!F239*시뮬레이션!D239</f>
        <v>20708094.000909302</v>
      </c>
    </row>
    <row r="240" spans="2:12" x14ac:dyDescent="0.3">
      <c r="B240" s="5">
        <v>40886</v>
      </c>
      <c r="C240" s="6">
        <f>VLOOKUP(시뮬레이션!B240,시뮬레이션!$H:$N,6,0)</f>
        <v>326.14743560055814</v>
      </c>
      <c r="D240" s="6">
        <f>VLOOKUP(시뮬레이션!B240,시뮬레이션!$H:$N,7,0)</f>
        <v>0</v>
      </c>
      <c r="F240" s="5">
        <v>40886</v>
      </c>
      <c r="G240" s="7">
        <f>C240*시뮬레이션!D240*시뮬레이션!F240</f>
        <v>21323794.151393734</v>
      </c>
      <c r="H240" s="2">
        <f>D240*시뮬레이션!E240*시뮬레이션!D240</f>
        <v>0</v>
      </c>
      <c r="J240" s="5">
        <v>40886</v>
      </c>
      <c r="K240" s="2">
        <f t="shared" si="3"/>
        <v>21323794.151393734</v>
      </c>
      <c r="L240" s="2">
        <f>$C$2*시뮬레이션!F240*시뮬레이션!D240</f>
        <v>21323794.151393734</v>
      </c>
    </row>
    <row r="241" spans="2:12" x14ac:dyDescent="0.3">
      <c r="B241" s="5">
        <v>40889</v>
      </c>
      <c r="C241" s="6">
        <f>VLOOKUP(시뮬레이션!B241,시뮬레이션!$H:$N,6,0)</f>
        <v>326.14743560055814</v>
      </c>
      <c r="D241" s="6">
        <f>VLOOKUP(시뮬레이션!B241,시뮬레이션!$H:$N,7,0)</f>
        <v>0</v>
      </c>
      <c r="F241" s="5">
        <v>40889</v>
      </c>
      <c r="G241" s="7">
        <f>C241*시뮬레이션!D241*시뮬레이션!F241</f>
        <v>21089050.121685613</v>
      </c>
      <c r="H241" s="2">
        <f>D241*시뮬레이션!E241*시뮬레이션!D241</f>
        <v>0</v>
      </c>
      <c r="J241" s="5">
        <v>40889</v>
      </c>
      <c r="K241" s="2">
        <f t="shared" si="3"/>
        <v>21089050.121685613</v>
      </c>
      <c r="L241" s="2">
        <f>$C$2*시뮬레이션!F241*시뮬레이션!D241</f>
        <v>21089050.121685613</v>
      </c>
    </row>
    <row r="242" spans="2:12" x14ac:dyDescent="0.3">
      <c r="B242" s="5">
        <v>40890</v>
      </c>
      <c r="C242" s="6">
        <f>VLOOKUP(시뮬레이션!B242,시뮬레이션!$H:$N,6,0)</f>
        <v>326.14743560055814</v>
      </c>
      <c r="D242" s="6">
        <f>VLOOKUP(시뮬레이션!B242,시뮬레이션!$H:$N,7,0)</f>
        <v>0</v>
      </c>
      <c r="F242" s="5">
        <v>40890</v>
      </c>
      <c r="G242" s="7">
        <f>C242*시뮬레이션!D242*시뮬레이션!F242</f>
        <v>20961707.29050409</v>
      </c>
      <c r="H242" s="2">
        <f>D242*시뮬레이션!E242*시뮬레이션!D242</f>
        <v>0</v>
      </c>
      <c r="J242" s="5">
        <v>40890</v>
      </c>
      <c r="K242" s="2">
        <f t="shared" si="3"/>
        <v>20961707.29050409</v>
      </c>
      <c r="L242" s="2">
        <f>$C$2*시뮬레이션!F242*시뮬레이션!D242</f>
        <v>20961707.29050409</v>
      </c>
    </row>
    <row r="243" spans="2:12" x14ac:dyDescent="0.3">
      <c r="B243" s="5">
        <v>40891</v>
      </c>
      <c r="C243" s="6">
        <f>VLOOKUP(시뮬레이션!B243,시뮬레이션!$H:$N,6,0)</f>
        <v>326.14743560055814</v>
      </c>
      <c r="D243" s="6">
        <f>VLOOKUP(시뮬레이션!B243,시뮬레이션!$H:$N,7,0)</f>
        <v>0</v>
      </c>
      <c r="F243" s="5">
        <v>40891</v>
      </c>
      <c r="G243" s="7">
        <f>C243*시뮬레이션!D243*시뮬레이션!F243</f>
        <v>20697666.382483538</v>
      </c>
      <c r="H243" s="2">
        <f>D243*시뮬레이션!E243*시뮬레이션!D243</f>
        <v>0</v>
      </c>
      <c r="J243" s="5">
        <v>40891</v>
      </c>
      <c r="K243" s="2">
        <f t="shared" si="3"/>
        <v>20697666.382483538</v>
      </c>
      <c r="L243" s="2">
        <f>$C$2*시뮬레이션!F243*시뮬레이션!D243</f>
        <v>20697666.382483538</v>
      </c>
    </row>
    <row r="244" spans="2:12" x14ac:dyDescent="0.3">
      <c r="B244" s="5">
        <v>40892</v>
      </c>
      <c r="C244" s="6">
        <f>VLOOKUP(시뮬레이션!B244,시뮬레이션!$H:$N,6,0)</f>
        <v>326.14743560055814</v>
      </c>
      <c r="D244" s="6">
        <f>VLOOKUP(시뮬레이션!B244,시뮬레이션!$H:$N,7,0)</f>
        <v>0</v>
      </c>
      <c r="F244" s="5">
        <v>40892</v>
      </c>
      <c r="G244" s="7">
        <f>C244*시뮬레이션!D244*시뮬레이션!F244</f>
        <v>20762507.591081567</v>
      </c>
      <c r="H244" s="2">
        <f>D244*시뮬레이션!E244*시뮬레이션!D244</f>
        <v>0</v>
      </c>
      <c r="J244" s="5">
        <v>40892</v>
      </c>
      <c r="K244" s="2">
        <f t="shared" si="3"/>
        <v>20762507.591081567</v>
      </c>
      <c r="L244" s="2">
        <f>$C$2*시뮬레이션!F244*시뮬레이션!D244</f>
        <v>20762507.591081567</v>
      </c>
    </row>
    <row r="245" spans="2:12" x14ac:dyDescent="0.3">
      <c r="B245" s="5">
        <v>40893</v>
      </c>
      <c r="C245" s="6">
        <f>VLOOKUP(시뮬레이션!B245,시뮬레이션!$H:$N,6,0)</f>
        <v>326.14743560055814</v>
      </c>
      <c r="D245" s="6">
        <f>VLOOKUP(시뮬레이션!B245,시뮬레이션!$H:$N,7,0)</f>
        <v>0</v>
      </c>
      <c r="F245" s="5">
        <v>40893</v>
      </c>
      <c r="G245" s="7">
        <f>C245*시뮬레이션!D245*시뮬레이션!F245</f>
        <v>20733232.336344112</v>
      </c>
      <c r="H245" s="2">
        <f>D245*시뮬레이션!E245*시뮬레이션!D245</f>
        <v>0</v>
      </c>
      <c r="J245" s="5">
        <v>40893</v>
      </c>
      <c r="K245" s="2">
        <f t="shared" si="3"/>
        <v>20733232.336344112</v>
      </c>
      <c r="L245" s="2">
        <f>$C$2*시뮬레이션!F245*시뮬레이션!D245</f>
        <v>20733232.336344112</v>
      </c>
    </row>
    <row r="246" spans="2:12" x14ac:dyDescent="0.3">
      <c r="B246" s="5">
        <v>40896</v>
      </c>
      <c r="C246" s="6">
        <f>VLOOKUP(시뮬레이션!B246,시뮬레이션!$H:$N,6,0)</f>
        <v>326.14743560055814</v>
      </c>
      <c r="D246" s="6">
        <f>VLOOKUP(시뮬레이션!B246,시뮬레이션!$H:$N,7,0)</f>
        <v>0</v>
      </c>
      <c r="F246" s="5">
        <v>40896</v>
      </c>
      <c r="G246" s="7">
        <f>C246*시뮬레이션!D246*시뮬레이션!F246</f>
        <v>20813142.958900858</v>
      </c>
      <c r="H246" s="2">
        <f>D246*시뮬레이션!E246*시뮬레이션!D246</f>
        <v>0</v>
      </c>
      <c r="J246" s="5">
        <v>40896</v>
      </c>
      <c r="K246" s="2">
        <f t="shared" si="3"/>
        <v>20813142.958900858</v>
      </c>
      <c r="L246" s="2">
        <f>$C$2*시뮬레이션!F246*시뮬레이션!D246</f>
        <v>20813142.958900861</v>
      </c>
    </row>
    <row r="247" spans="2:12" x14ac:dyDescent="0.3">
      <c r="B247" s="5">
        <v>40897</v>
      </c>
      <c r="C247" s="6">
        <f>VLOOKUP(시뮬레이션!B247,시뮬레이션!$H:$N,6,0)</f>
        <v>326.14743560055814</v>
      </c>
      <c r="D247" s="6">
        <f>VLOOKUP(시뮬레이션!B247,시뮬레이션!$H:$N,7,0)</f>
        <v>0</v>
      </c>
      <c r="F247" s="5">
        <v>40897</v>
      </c>
      <c r="G247" s="7">
        <f>C247*시뮬레이션!D247*시뮬레이션!F247</f>
        <v>21199273.310898744</v>
      </c>
      <c r="H247" s="2">
        <f>D247*시뮬레이션!E247*시뮬레이션!D247</f>
        <v>0</v>
      </c>
      <c r="J247" s="5">
        <v>40897</v>
      </c>
      <c r="K247" s="2">
        <f t="shared" si="3"/>
        <v>21199273.310898744</v>
      </c>
      <c r="L247" s="2">
        <f>$C$2*시뮬레이션!F247*시뮬레이션!D247</f>
        <v>21199273.310898744</v>
      </c>
    </row>
    <row r="248" spans="2:12" x14ac:dyDescent="0.3">
      <c r="B248" s="5">
        <v>40898</v>
      </c>
      <c r="C248" s="6">
        <f>VLOOKUP(시뮬레이션!B248,시뮬레이션!$H:$N,6,0)</f>
        <v>326.14743560055814</v>
      </c>
      <c r="D248" s="6">
        <f>VLOOKUP(시뮬레이션!B248,시뮬레이션!$H:$N,7,0)</f>
        <v>0</v>
      </c>
      <c r="F248" s="5">
        <v>40898</v>
      </c>
      <c r="G248" s="7">
        <f>C248*시뮬레이션!D248*시뮬레이션!F248</f>
        <v>20631734.047639705</v>
      </c>
      <c r="H248" s="2">
        <f>D248*시뮬레이션!E248*시뮬레이션!D248</f>
        <v>0</v>
      </c>
      <c r="J248" s="5">
        <v>40898</v>
      </c>
      <c r="K248" s="2">
        <f t="shared" si="3"/>
        <v>20631734.047639705</v>
      </c>
      <c r="L248" s="2">
        <f>$C$2*시뮬레이션!F248*시뮬레이션!D248</f>
        <v>20631734.047639709</v>
      </c>
    </row>
    <row r="249" spans="2:12" x14ac:dyDescent="0.3">
      <c r="B249" s="5">
        <v>40899</v>
      </c>
      <c r="C249" s="6">
        <f>VLOOKUP(시뮬레이션!B249,시뮬레이션!$H:$N,6,0)</f>
        <v>326.14743560055814</v>
      </c>
      <c r="D249" s="6">
        <f>VLOOKUP(시뮬레이션!B249,시뮬레이션!$H:$N,7,0)</f>
        <v>0</v>
      </c>
      <c r="F249" s="5">
        <v>40899</v>
      </c>
      <c r="G249" s="7">
        <f>C249*시뮬레이션!D249*시뮬레이션!F249</f>
        <v>20962669.816816032</v>
      </c>
      <c r="H249" s="2">
        <f>D249*시뮬레이션!E249*시뮬레이션!D249</f>
        <v>0</v>
      </c>
      <c r="J249" s="5">
        <v>40899</v>
      </c>
      <c r="K249" s="2">
        <f t="shared" si="3"/>
        <v>20962669.816816032</v>
      </c>
      <c r="L249" s="2">
        <f>$C$2*시뮬레이션!F249*시뮬레이션!D249</f>
        <v>20962669.816816036</v>
      </c>
    </row>
    <row r="250" spans="2:12" x14ac:dyDescent="0.3">
      <c r="B250" s="5">
        <v>40900</v>
      </c>
      <c r="C250" s="6">
        <f>VLOOKUP(시뮬레이션!B250,시뮬레이션!$H:$N,6,0)</f>
        <v>326.14743560055814</v>
      </c>
      <c r="D250" s="6">
        <f>VLOOKUP(시뮬레이션!B250,시뮬레이션!$H:$N,7,0)</f>
        <v>0</v>
      </c>
      <c r="F250" s="5">
        <v>40900</v>
      </c>
      <c r="G250" s="7">
        <f>C250*시뮬레이션!D250*시뮬레이션!F250</f>
        <v>21035729.451570041</v>
      </c>
      <c r="H250" s="2">
        <f>D250*시뮬레이션!E250*시뮬레이션!D250</f>
        <v>0</v>
      </c>
      <c r="J250" s="5">
        <v>40900</v>
      </c>
      <c r="K250" s="2">
        <f t="shared" si="3"/>
        <v>21035729.451570041</v>
      </c>
      <c r="L250" s="2">
        <f>$C$2*시뮬레이션!F250*시뮬레이션!D250</f>
        <v>21035729.451570041</v>
      </c>
    </row>
    <row r="251" spans="2:12" x14ac:dyDescent="0.3">
      <c r="B251" s="5">
        <v>40904</v>
      </c>
      <c r="C251" s="6">
        <f>VLOOKUP(시뮬레이션!B251,시뮬레이션!$H:$N,6,0)</f>
        <v>326.14743560055814</v>
      </c>
      <c r="D251" s="6">
        <f>VLOOKUP(시뮬레이션!B251,시뮬레이션!$H:$N,7,0)</f>
        <v>0</v>
      </c>
      <c r="F251" s="5">
        <v>40904</v>
      </c>
      <c r="G251" s="7">
        <f>C251*시뮬레이션!D251*시뮬레이션!F251</f>
        <v>21251107.042240661</v>
      </c>
      <c r="H251" s="2">
        <f>D251*시뮬레이션!E251*시뮬레이션!D251</f>
        <v>0</v>
      </c>
      <c r="J251" s="5">
        <v>40904</v>
      </c>
      <c r="K251" s="2">
        <f t="shared" si="3"/>
        <v>21251107.042240661</v>
      </c>
      <c r="L251" s="2">
        <f>$C$2*시뮬레이션!F251*시뮬레이션!D251</f>
        <v>21251107.042240661</v>
      </c>
    </row>
    <row r="252" spans="2:12" x14ac:dyDescent="0.3">
      <c r="B252" s="5">
        <v>40905</v>
      </c>
      <c r="C252" s="6">
        <f>VLOOKUP(시뮬레이션!B252,시뮬레이션!$H:$N,6,0)</f>
        <v>326.14743560055814</v>
      </c>
      <c r="D252" s="6">
        <f>VLOOKUP(시뮬레이션!B252,시뮬레이션!$H:$N,7,0)</f>
        <v>0</v>
      </c>
      <c r="F252" s="5">
        <v>40905</v>
      </c>
      <c r="G252" s="7">
        <f>C252*시뮬레이션!D252*시뮬레이션!F252</f>
        <v>20953460.391676981</v>
      </c>
      <c r="H252" s="2">
        <f>D252*시뮬레이션!E252*시뮬레이션!D252</f>
        <v>0</v>
      </c>
      <c r="J252" s="5">
        <v>40905</v>
      </c>
      <c r="K252" s="2">
        <f t="shared" si="3"/>
        <v>20953460.391676981</v>
      </c>
      <c r="L252" s="2">
        <f>$C$2*시뮬레이션!F252*시뮬레이션!D252</f>
        <v>20953460.391676985</v>
      </c>
    </row>
    <row r="253" spans="2:12" x14ac:dyDescent="0.3">
      <c r="B253" s="5">
        <v>40906</v>
      </c>
      <c r="C253" s="6">
        <f>VLOOKUP(시뮬레이션!B253,시뮬레이션!$H:$N,6,0)</f>
        <v>326.14743560055814</v>
      </c>
      <c r="D253" s="6">
        <f>VLOOKUP(시뮬레이션!B253,시뮬레이션!$H:$N,7,0)</f>
        <v>0</v>
      </c>
      <c r="F253" s="5">
        <v>40906</v>
      </c>
      <c r="G253" s="7">
        <f>C253*시뮬레이션!D253*시뮬레이션!F253</f>
        <v>21043605.325074416</v>
      </c>
      <c r="H253" s="2">
        <f>D253*시뮬레이션!E253*시뮬레이션!D253</f>
        <v>0</v>
      </c>
      <c r="J253" s="5">
        <v>40906</v>
      </c>
      <c r="K253" s="2">
        <f t="shared" si="3"/>
        <v>21043605.325074416</v>
      </c>
      <c r="L253" s="2">
        <f>$C$2*시뮬레이션!F253*시뮬레이션!D253</f>
        <v>21043605.325074416</v>
      </c>
    </row>
    <row r="254" spans="2:12" x14ac:dyDescent="0.3">
      <c r="B254" s="5">
        <v>40907</v>
      </c>
      <c r="C254" s="6">
        <f>VLOOKUP(시뮬레이션!B254,시뮬레이션!$H:$N,6,0)</f>
        <v>326.14743560055814</v>
      </c>
      <c r="D254" s="6">
        <f>VLOOKUP(시뮬레이션!B254,시뮬레이션!$H:$N,7,0)</f>
        <v>0</v>
      </c>
      <c r="F254" s="5">
        <v>40907</v>
      </c>
      <c r="G254" s="7">
        <f>C254*시뮬레이션!D254*시뮬레이션!F254</f>
        <v>20983469.999980435</v>
      </c>
      <c r="H254" s="2">
        <f>D254*시뮬레이션!E254*시뮬레이션!D254</f>
        <v>0</v>
      </c>
      <c r="J254" s="5">
        <v>40907</v>
      </c>
      <c r="K254" s="2">
        <f t="shared" si="3"/>
        <v>20983469.999980435</v>
      </c>
      <c r="L254" s="2">
        <f>$C$2*시뮬레이션!F254*시뮬레이션!D254</f>
        <v>20983469.999980435</v>
      </c>
    </row>
    <row r="255" spans="2:12" x14ac:dyDescent="0.3">
      <c r="B255" s="5">
        <v>40911</v>
      </c>
      <c r="C255" s="6">
        <f>VLOOKUP(시뮬레이션!B255,시뮬레이션!$H:$N,6,0)</f>
        <v>0</v>
      </c>
      <c r="D255" s="6">
        <f>VLOOKUP(시뮬레이션!B255,시뮬레이션!$H:$N,7,0)</f>
        <v>550.43720712057211</v>
      </c>
      <c r="F255" s="5">
        <v>40911</v>
      </c>
      <c r="G255" s="7">
        <f>C255*시뮬레이션!D255*시뮬레이션!F255</f>
        <v>0</v>
      </c>
      <c r="H255" s="2">
        <f>D255*시뮬레이션!E255*시뮬레이션!D255</f>
        <v>21188373.105648018</v>
      </c>
      <c r="J255" s="5">
        <v>40911</v>
      </c>
      <c r="K255" s="2">
        <f t="shared" si="3"/>
        <v>21188373.105648018</v>
      </c>
      <c r="L255" s="2">
        <f>$C$2*시뮬레이션!F255*시뮬레이션!D255</f>
        <v>21355375.790336773</v>
      </c>
    </row>
    <row r="256" spans="2:12" x14ac:dyDescent="0.3">
      <c r="B256" s="5">
        <v>40912</v>
      </c>
      <c r="C256" s="6">
        <f>VLOOKUP(시뮬레이션!B256,시뮬레이션!$H:$N,6,0)</f>
        <v>0</v>
      </c>
      <c r="D256" s="6">
        <f>VLOOKUP(시뮬레이션!B256,시뮬레이션!$H:$N,7,0)</f>
        <v>550.43720712057211</v>
      </c>
      <c r="F256" s="5">
        <v>40912</v>
      </c>
      <c r="G256" s="7">
        <f>C256*시뮬레이션!D256*시뮬레이션!F256</f>
        <v>0</v>
      </c>
      <c r="H256" s="2">
        <f>D256*시뮬레이션!E256*시뮬레이션!D256</f>
        <v>21077926.759899557</v>
      </c>
      <c r="J256" s="5">
        <v>40912</v>
      </c>
      <c r="K256" s="2">
        <f t="shared" si="3"/>
        <v>21077926.759899557</v>
      </c>
      <c r="L256" s="2">
        <f>$C$2*시뮬레이션!F256*시뮬레이션!D256</f>
        <v>21407247.256936997</v>
      </c>
    </row>
    <row r="257" spans="2:12" x14ac:dyDescent="0.3">
      <c r="B257" s="5">
        <v>40913</v>
      </c>
      <c r="C257" s="6">
        <f>VLOOKUP(시뮬레이션!B257,시뮬레이션!$H:$N,6,0)</f>
        <v>0</v>
      </c>
      <c r="D257" s="6">
        <f>VLOOKUP(시뮬레이션!B257,시뮬레이션!$H:$N,7,0)</f>
        <v>550.43720712057211</v>
      </c>
      <c r="F257" s="5">
        <v>40913</v>
      </c>
      <c r="G257" s="7">
        <f>C257*시뮬레이션!D257*시뮬레이션!F257</f>
        <v>0</v>
      </c>
      <c r="H257" s="2">
        <f>D257*시뮬레이션!E257*시뮬레이션!D257</f>
        <v>21331431.964567885</v>
      </c>
      <c r="J257" s="5">
        <v>40913</v>
      </c>
      <c r="K257" s="2">
        <f t="shared" si="3"/>
        <v>21331431.964567885</v>
      </c>
      <c r="L257" s="2">
        <f>$C$2*시뮬레이션!F257*시뮬레이션!D257</f>
        <v>21657548.617167491</v>
      </c>
    </row>
    <row r="258" spans="2:12" x14ac:dyDescent="0.3">
      <c r="B258" s="5">
        <v>40914</v>
      </c>
      <c r="C258" s="6">
        <f>VLOOKUP(시뮬레이션!B258,시뮬레이션!$H:$N,6,0)</f>
        <v>0</v>
      </c>
      <c r="D258" s="6">
        <f>VLOOKUP(시뮬레이션!B258,시뮬레이션!$H:$N,7,0)</f>
        <v>550.43720712057211</v>
      </c>
      <c r="F258" s="5">
        <v>40914</v>
      </c>
      <c r="G258" s="7">
        <f>C258*시뮬레이션!D258*시뮬레이션!F258</f>
        <v>0</v>
      </c>
      <c r="H258" s="2">
        <f>D258*시뮬레이션!E258*시뮬레이션!D258</f>
        <v>21595961.80251921</v>
      </c>
      <c r="J258" s="5">
        <v>40914</v>
      </c>
      <c r="K258" s="2">
        <f t="shared" ref="K258:K321" si="4">SUM(G258:H258)</f>
        <v>21595961.80251921</v>
      </c>
      <c r="L258" s="2">
        <f>$C$2*시뮬레이션!F258*시뮬레이션!D258</f>
        <v>21923543.76800742</v>
      </c>
    </row>
    <row r="259" spans="2:12" x14ac:dyDescent="0.3">
      <c r="B259" s="5">
        <v>40917</v>
      </c>
      <c r="C259" s="6">
        <f>VLOOKUP(시뮬레이션!B259,시뮬레이션!$H:$N,6,0)</f>
        <v>0</v>
      </c>
      <c r="D259" s="6">
        <f>VLOOKUP(시뮬레이션!B259,시뮬레이션!$H:$N,7,0)</f>
        <v>550.43720712057211</v>
      </c>
      <c r="F259" s="5">
        <v>40917</v>
      </c>
      <c r="G259" s="7">
        <f>C259*시뮬레이션!D259*시뮬레이션!F259</f>
        <v>0</v>
      </c>
      <c r="H259" s="2">
        <f>D259*시뮬레이션!E259*시뮬레이션!D259</f>
        <v>21734764.393058438</v>
      </c>
      <c r="J259" s="5">
        <v>40917</v>
      </c>
      <c r="K259" s="2">
        <f t="shared" si="4"/>
        <v>21734764.393058438</v>
      </c>
      <c r="L259" s="2">
        <f>$C$2*시뮬레이션!F259*시뮬레이션!D259</f>
        <v>21869342.206283037</v>
      </c>
    </row>
    <row r="260" spans="2:12" x14ac:dyDescent="0.3">
      <c r="B260" s="5">
        <v>40918</v>
      </c>
      <c r="C260" s="6">
        <f>VLOOKUP(시뮬레이션!B260,시뮬레이션!$H:$N,6,0)</f>
        <v>0</v>
      </c>
      <c r="D260" s="6">
        <f>VLOOKUP(시뮬레이션!B260,시뮬레이션!$H:$N,7,0)</f>
        <v>550.43720712057211</v>
      </c>
      <c r="F260" s="5">
        <v>40918</v>
      </c>
      <c r="G260" s="7">
        <f>C260*시뮬레이션!D260*시뮬레이션!F260</f>
        <v>0</v>
      </c>
      <c r="H260" s="2">
        <f>D260*시뮬레이션!E260*시뮬레이션!D260</f>
        <v>21716724.509721994</v>
      </c>
      <c r="J260" s="5">
        <v>40918</v>
      </c>
      <c r="K260" s="2">
        <f t="shared" si="4"/>
        <v>21716724.509721994</v>
      </c>
      <c r="L260" s="2">
        <f>$C$2*시뮬레이션!F260*시뮬레이션!D260</f>
        <v>21895865.037581973</v>
      </c>
    </row>
    <row r="261" spans="2:12" x14ac:dyDescent="0.3">
      <c r="B261" s="5">
        <v>40919</v>
      </c>
      <c r="C261" s="6">
        <f>VLOOKUP(시뮬레이션!B261,시뮬레이션!$H:$N,6,0)</f>
        <v>0</v>
      </c>
      <c r="D261" s="6">
        <f>VLOOKUP(시뮬레이션!B261,시뮬레이션!$H:$N,7,0)</f>
        <v>550.43720712057211</v>
      </c>
      <c r="F261" s="5">
        <v>40919</v>
      </c>
      <c r="G261" s="7">
        <f>C261*시뮬레이션!D261*시뮬레이션!F261</f>
        <v>0</v>
      </c>
      <c r="H261" s="2">
        <f>D261*시뮬레이션!E261*시뮬레이션!D261</f>
        <v>21831836.332725361</v>
      </c>
      <c r="J261" s="5">
        <v>40919</v>
      </c>
      <c r="K261" s="2">
        <f t="shared" si="4"/>
        <v>21831836.332725361</v>
      </c>
      <c r="L261" s="2">
        <f>$C$2*시뮬레이션!F261*시뮬레이션!D261</f>
        <v>21985143.071095575</v>
      </c>
    </row>
    <row r="262" spans="2:12" x14ac:dyDescent="0.3">
      <c r="B262" s="5">
        <v>40920</v>
      </c>
      <c r="C262" s="6">
        <f>VLOOKUP(시뮬레이션!B262,시뮬레이션!$H:$N,6,0)</f>
        <v>0</v>
      </c>
      <c r="D262" s="6">
        <f>VLOOKUP(시뮬레이션!B262,시뮬레이션!$H:$N,7,0)</f>
        <v>550.43720712057211</v>
      </c>
      <c r="F262" s="5">
        <v>40920</v>
      </c>
      <c r="G262" s="7">
        <f>C262*시뮬레이션!D262*시뮬레이션!F262</f>
        <v>0</v>
      </c>
      <c r="H262" s="2">
        <f>D262*시뮬레이션!E262*시뮬레이션!D262</f>
        <v>21944296.264086016</v>
      </c>
      <c r="J262" s="5">
        <v>40920</v>
      </c>
      <c r="K262" s="2">
        <f t="shared" si="4"/>
        <v>21944296.264086016</v>
      </c>
      <c r="L262" s="2">
        <f>$C$2*시뮬레이션!F262*시뮬레이션!D262</f>
        <v>22053613.256980047</v>
      </c>
    </row>
    <row r="263" spans="2:12" x14ac:dyDescent="0.3">
      <c r="B263" s="5">
        <v>40921</v>
      </c>
      <c r="C263" s="6">
        <f>VLOOKUP(시뮬레이션!B263,시뮬레이션!$H:$N,6,0)</f>
        <v>0</v>
      </c>
      <c r="D263" s="6">
        <f>VLOOKUP(시뮬레이션!B263,시뮬레이션!$H:$N,7,0)</f>
        <v>550.43720712057211</v>
      </c>
      <c r="F263" s="5">
        <v>40921</v>
      </c>
      <c r="G263" s="7">
        <f>C263*시뮬레이션!D263*시뮬레이션!F263</f>
        <v>0</v>
      </c>
      <c r="H263" s="2">
        <f>D263*시뮬레이션!E263*시뮬레이션!D263</f>
        <v>21535560.88992979</v>
      </c>
      <c r="J263" s="5">
        <v>40921</v>
      </c>
      <c r="K263" s="2">
        <f t="shared" si="4"/>
        <v>21535560.88992979</v>
      </c>
      <c r="L263" s="2">
        <f>$C$2*시뮬레이션!F263*시뮬레이션!D263</f>
        <v>21792134.824131519</v>
      </c>
    </row>
    <row r="264" spans="2:12" x14ac:dyDescent="0.3">
      <c r="B264" s="5">
        <v>40925</v>
      </c>
      <c r="C264" s="6">
        <f>VLOOKUP(시뮬레이션!B264,시뮬레이션!$H:$N,6,0)</f>
        <v>0</v>
      </c>
      <c r="D264" s="6">
        <f>VLOOKUP(시뮬레이션!B264,시뮬레이션!$H:$N,7,0)</f>
        <v>550.43720712057211</v>
      </c>
      <c r="F264" s="5">
        <v>40925</v>
      </c>
      <c r="G264" s="7">
        <f>C264*시뮬레이션!D264*시뮬레이션!F264</f>
        <v>0</v>
      </c>
      <c r="H264" s="2">
        <f>D264*시뮬레이션!E264*시뮬레이션!D264</f>
        <v>21562069.031383388</v>
      </c>
      <c r="J264" s="5">
        <v>40925</v>
      </c>
      <c r="K264" s="2">
        <f t="shared" si="4"/>
        <v>21562069.031383388</v>
      </c>
      <c r="L264" s="2">
        <f>$C$2*시뮬레이션!F264*시뮬레이션!D264</f>
        <v>21933592.370498274</v>
      </c>
    </row>
    <row r="265" spans="2:12" x14ac:dyDescent="0.3">
      <c r="B265" s="5">
        <v>40926</v>
      </c>
      <c r="C265" s="6">
        <f>VLOOKUP(시뮬레이션!B265,시뮬레이션!$H:$N,6,0)</f>
        <v>0</v>
      </c>
      <c r="D265" s="6">
        <f>VLOOKUP(시뮬레이션!B265,시뮬레이션!$H:$N,7,0)</f>
        <v>550.43720712057211</v>
      </c>
      <c r="F265" s="5">
        <v>40926</v>
      </c>
      <c r="G265" s="7">
        <f>C265*시뮬레이션!D265*시뮬레이션!F265</f>
        <v>0</v>
      </c>
      <c r="H265" s="2">
        <f>D265*시뮬레이션!E265*시뮬레이션!D265</f>
        <v>22087402.547987599</v>
      </c>
      <c r="J265" s="5">
        <v>40926</v>
      </c>
      <c r="K265" s="2">
        <f t="shared" si="4"/>
        <v>22087402.547987599</v>
      </c>
      <c r="L265" s="2">
        <f>$C$2*시뮬레이션!F265*시뮬레이션!D265</f>
        <v>22150488.568858534</v>
      </c>
    </row>
    <row r="266" spans="2:12" x14ac:dyDescent="0.3">
      <c r="B266" s="5">
        <v>40927</v>
      </c>
      <c r="C266" s="6">
        <f>VLOOKUP(시뮬레이션!B266,시뮬레이션!$H:$N,6,0)</f>
        <v>0</v>
      </c>
      <c r="D266" s="6">
        <f>VLOOKUP(시뮬레이션!B266,시뮬레이션!$H:$N,7,0)</f>
        <v>550.43720712057211</v>
      </c>
      <c r="F266" s="5">
        <v>40927</v>
      </c>
      <c r="G266" s="7">
        <f>C266*시뮬레이션!D266*시뮬레이션!F266</f>
        <v>0</v>
      </c>
      <c r="H266" s="2">
        <f>D266*시뮬레이션!E266*시뮬레이션!D266</f>
        <v>22319114.618982367</v>
      </c>
      <c r="J266" s="5">
        <v>40927</v>
      </c>
      <c r="K266" s="2">
        <f t="shared" si="4"/>
        <v>22319114.618982367</v>
      </c>
      <c r="L266" s="2">
        <f>$C$2*시뮬레이션!F266*시뮬레이션!D266</f>
        <v>22207233.036908802</v>
      </c>
    </row>
    <row r="267" spans="2:12" x14ac:dyDescent="0.3">
      <c r="B267" s="5">
        <v>40928</v>
      </c>
      <c r="C267" s="6">
        <f>VLOOKUP(시뮬레이션!B267,시뮬레이션!$H:$N,6,0)</f>
        <v>0</v>
      </c>
      <c r="D267" s="6">
        <f>VLOOKUP(시뮬레이션!B267,시뮬레이션!$H:$N,7,0)</f>
        <v>550.43720712057211</v>
      </c>
      <c r="F267" s="5">
        <v>40928</v>
      </c>
      <c r="G267" s="7">
        <f>C267*시뮬레이션!D267*시뮬레이션!F267</f>
        <v>0</v>
      </c>
      <c r="H267" s="2">
        <f>D267*시뮬레이션!E267*시뮬레이션!D267</f>
        <v>22300361.699948337</v>
      </c>
      <c r="J267" s="5">
        <v>40928</v>
      </c>
      <c r="K267" s="2">
        <f t="shared" si="4"/>
        <v>22300361.699948337</v>
      </c>
      <c r="L267" s="2">
        <f>$C$2*시뮬레이션!F267*시뮬레이션!D267</f>
        <v>22111464.017131876</v>
      </c>
    </row>
    <row r="268" spans="2:12" x14ac:dyDescent="0.3">
      <c r="B268" s="5">
        <v>40931</v>
      </c>
      <c r="C268" s="6">
        <f>VLOOKUP(시뮬레이션!B268,시뮬레이션!$H:$N,6,0)</f>
        <v>0</v>
      </c>
      <c r="D268" s="6">
        <f>VLOOKUP(시뮬레이션!B268,시뮬레이션!$H:$N,7,0)</f>
        <v>550.43720712057211</v>
      </c>
      <c r="F268" s="5">
        <v>40931</v>
      </c>
      <c r="G268" s="7">
        <f>C268*시뮬레이션!D268*시뮬레이션!F268</f>
        <v>0</v>
      </c>
      <c r="H268" s="2">
        <f>D268*시뮬레이션!E268*시뮬레이션!D268</f>
        <v>22204592.666441586</v>
      </c>
      <c r="J268" s="5">
        <v>40931</v>
      </c>
      <c r="K268" s="2">
        <f t="shared" si="4"/>
        <v>22204592.666441586</v>
      </c>
      <c r="L268" s="2">
        <f>$C$2*시뮬레이션!F268*시뮬레이션!D268</f>
        <v>22118862.867396936</v>
      </c>
    </row>
    <row r="269" spans="2:12" x14ac:dyDescent="0.3">
      <c r="B269" s="5">
        <v>40932</v>
      </c>
      <c r="C269" s="6">
        <f>VLOOKUP(시뮬레이션!B269,시뮬레이션!$H:$N,6,0)</f>
        <v>0</v>
      </c>
      <c r="D269" s="6">
        <f>VLOOKUP(시뮬레이션!B269,시뮬레이션!$H:$N,7,0)</f>
        <v>550.43720712057211</v>
      </c>
      <c r="F269" s="5">
        <v>40932</v>
      </c>
      <c r="G269" s="7">
        <f>C269*시뮬레이션!D269*시뮬레이션!F269</f>
        <v>0</v>
      </c>
      <c r="H269" s="2">
        <f>D269*시뮬레이션!E269*시뮬레이션!D269</f>
        <v>22229504.228061765</v>
      </c>
      <c r="J269" s="5">
        <v>40932</v>
      </c>
      <c r="K269" s="2">
        <f t="shared" si="4"/>
        <v>22229504.228061765</v>
      </c>
      <c r="L269" s="2">
        <f>$C$2*시뮬레이션!F269*시뮬레이션!D269</f>
        <v>22078169.190939102</v>
      </c>
    </row>
    <row r="270" spans="2:12" x14ac:dyDescent="0.3">
      <c r="B270" s="5">
        <v>40933</v>
      </c>
      <c r="C270" s="6">
        <f>VLOOKUP(시뮬레이션!B270,시뮬레이션!$H:$N,6,0)</f>
        <v>0</v>
      </c>
      <c r="D270" s="6">
        <f>VLOOKUP(시뮬레이션!B270,시뮬레이션!$H:$N,7,0)</f>
        <v>550.43720712057211</v>
      </c>
      <c r="F270" s="5">
        <v>40933</v>
      </c>
      <c r="G270" s="7">
        <f>C270*시뮬레이션!D270*시뮬레이션!F270</f>
        <v>0</v>
      </c>
      <c r="H270" s="2">
        <f>D270*시뮬레이션!E270*시뮬레이션!D270</f>
        <v>22201635.151254963</v>
      </c>
      <c r="J270" s="5">
        <v>40933</v>
      </c>
      <c r="K270" s="2">
        <f t="shared" si="4"/>
        <v>22201635.151254963</v>
      </c>
      <c r="L270" s="2">
        <f>$C$2*시뮬레이션!F270*시뮬레이션!D270</f>
        <v>22191449.36006612</v>
      </c>
    </row>
    <row r="271" spans="2:12" x14ac:dyDescent="0.3">
      <c r="B271" s="5">
        <v>40934</v>
      </c>
      <c r="C271" s="6">
        <f>VLOOKUP(시뮬레이션!B271,시뮬레이션!$H:$N,6,0)</f>
        <v>0</v>
      </c>
      <c r="D271" s="6">
        <f>VLOOKUP(시뮬레이션!B271,시뮬레이션!$H:$N,7,0)</f>
        <v>550.43720712057211</v>
      </c>
      <c r="F271" s="5">
        <v>40934</v>
      </c>
      <c r="G271" s="7">
        <f>C271*시뮬레이션!D271*시뮬레이션!F271</f>
        <v>0</v>
      </c>
      <c r="H271" s="2">
        <f>D271*시뮬레이션!E271*시뮬레이션!D271</f>
        <v>21999799.272576056</v>
      </c>
      <c r="J271" s="5">
        <v>40934</v>
      </c>
      <c r="K271" s="2">
        <f t="shared" si="4"/>
        <v>21999799.272576056</v>
      </c>
      <c r="L271" s="2">
        <f>$C$2*시뮬레이션!F271*시뮬레이션!D271</f>
        <v>22033412.695875999</v>
      </c>
    </row>
    <row r="272" spans="2:12" x14ac:dyDescent="0.3">
      <c r="B272" s="5">
        <v>40935</v>
      </c>
      <c r="C272" s="6">
        <f>VLOOKUP(시뮬레이션!B272,시뮬레이션!$H:$N,6,0)</f>
        <v>0</v>
      </c>
      <c r="D272" s="6">
        <f>VLOOKUP(시뮬레이션!B272,시뮬레이션!$H:$N,7,0)</f>
        <v>550.43720712057211</v>
      </c>
      <c r="F272" s="5">
        <v>40935</v>
      </c>
      <c r="G272" s="7">
        <f>C272*시뮬레이션!D272*시뮬레이션!F272</f>
        <v>0</v>
      </c>
      <c r="H272" s="2">
        <f>D272*시뮬레이션!E272*시뮬레이션!D272</f>
        <v>22120390.791525867</v>
      </c>
      <c r="J272" s="5">
        <v>40935</v>
      </c>
      <c r="K272" s="2">
        <f t="shared" si="4"/>
        <v>22120390.791525867</v>
      </c>
      <c r="L272" s="2">
        <f>$C$2*시뮬레이션!F272*시뮬레이션!D272</f>
        <v>22125274.53460392</v>
      </c>
    </row>
    <row r="273" spans="2:12" x14ac:dyDescent="0.3">
      <c r="B273" s="5">
        <v>40938</v>
      </c>
      <c r="C273" s="6">
        <f>VLOOKUP(시뮬레이션!B273,시뮬레이션!$H:$N,6,0)</f>
        <v>0</v>
      </c>
      <c r="D273" s="6">
        <f>VLOOKUP(시뮬레이션!B273,시뮬레이션!$H:$N,7,0)</f>
        <v>550.43720712057211</v>
      </c>
      <c r="F273" s="5">
        <v>40938</v>
      </c>
      <c r="G273" s="7">
        <f>C273*시뮬레이션!D273*시뮬레이션!F273</f>
        <v>0</v>
      </c>
      <c r="H273" s="2">
        <f>D273*시뮬레이션!E273*시뮬레이션!D273</f>
        <v>22101030.775130838</v>
      </c>
      <c r="J273" s="5">
        <v>40938</v>
      </c>
      <c r="K273" s="2">
        <f t="shared" si="4"/>
        <v>22101030.775130838</v>
      </c>
      <c r="L273" s="2">
        <f>$C$2*시뮬레이션!F273*시뮬레이션!D273</f>
        <v>22224029.858145438</v>
      </c>
    </row>
    <row r="274" spans="2:12" x14ac:dyDescent="0.3">
      <c r="B274" s="5">
        <v>40939</v>
      </c>
      <c r="C274" s="6">
        <f>VLOOKUP(시뮬레이션!B274,시뮬레이션!$H:$N,6,0)</f>
        <v>0</v>
      </c>
      <c r="D274" s="6">
        <f>VLOOKUP(시뮬레이션!B274,시뮬레이션!$H:$N,7,0)</f>
        <v>550.43720712057211</v>
      </c>
      <c r="F274" s="5">
        <v>40939</v>
      </c>
      <c r="G274" s="7">
        <f>C274*시뮬레이션!D274*시뮬레이션!F274</f>
        <v>0</v>
      </c>
      <c r="H274" s="2">
        <f>D274*시뮬레이션!E274*시뮬레이션!D274</f>
        <v>22043830.378471263</v>
      </c>
      <c r="J274" s="5">
        <v>40939</v>
      </c>
      <c r="K274" s="2">
        <f t="shared" si="4"/>
        <v>22043830.378471263</v>
      </c>
      <c r="L274" s="2">
        <f>$C$2*시뮬레이션!F274*시뮬레이션!D274</f>
        <v>22177435.750585932</v>
      </c>
    </row>
    <row r="275" spans="2:12" x14ac:dyDescent="0.3">
      <c r="B275" s="5">
        <v>40940</v>
      </c>
      <c r="C275" s="6">
        <f>VLOOKUP(시뮬레이션!B275,시뮬레이션!$H:$N,6,0)</f>
        <v>0</v>
      </c>
      <c r="D275" s="6">
        <f>VLOOKUP(시뮬레이션!B275,시뮬레이션!$H:$N,7,0)</f>
        <v>550.43720712057211</v>
      </c>
      <c r="F275" s="5">
        <v>40940</v>
      </c>
      <c r="G275" s="7">
        <f>C275*시뮬레이션!D275*시뮬레이션!F275</f>
        <v>0</v>
      </c>
      <c r="H275" s="2">
        <f>D275*시뮬레이션!E275*시뮬레이션!D275</f>
        <v>22429028.076551732</v>
      </c>
      <c r="J275" s="5">
        <v>40940</v>
      </c>
      <c r="K275" s="2">
        <f t="shared" si="4"/>
        <v>22429028.076551732</v>
      </c>
      <c r="L275" s="2">
        <f>$C$2*시뮬레이션!F275*시뮬레이션!D275</f>
        <v>22416073.132691782</v>
      </c>
    </row>
    <row r="276" spans="2:12" x14ac:dyDescent="0.3">
      <c r="B276" s="5">
        <v>40941</v>
      </c>
      <c r="C276" s="6">
        <f>VLOOKUP(시뮬레이션!B276,시뮬레이션!$H:$N,6,0)</f>
        <v>0</v>
      </c>
      <c r="D276" s="6">
        <f>VLOOKUP(시뮬레이션!B276,시뮬레이션!$H:$N,7,0)</f>
        <v>550.43720712057211</v>
      </c>
      <c r="F276" s="5">
        <v>40941</v>
      </c>
      <c r="G276" s="7">
        <f>C276*시뮬레이션!D276*시뮬레이션!F276</f>
        <v>0</v>
      </c>
      <c r="H276" s="2">
        <f>D276*시뮬레이션!E276*시뮬레이션!D276</f>
        <v>22381310.380307321</v>
      </c>
      <c r="J276" s="5">
        <v>40941</v>
      </c>
      <c r="K276" s="2">
        <f t="shared" si="4"/>
        <v>22381310.380307321</v>
      </c>
      <c r="L276" s="2">
        <f>$C$2*시뮬레이션!F276*시뮬레이션!D276</f>
        <v>22326162.927603751</v>
      </c>
    </row>
    <row r="277" spans="2:12" x14ac:dyDescent="0.3">
      <c r="B277" s="5">
        <v>40942</v>
      </c>
      <c r="C277" s="6">
        <f>VLOOKUP(시뮬레이션!B277,시뮬레이션!$H:$N,6,0)</f>
        <v>0</v>
      </c>
      <c r="D277" s="6">
        <f>VLOOKUP(시뮬레이션!B277,시뮬레이션!$H:$N,7,0)</f>
        <v>550.43720712057211</v>
      </c>
      <c r="F277" s="5">
        <v>40942</v>
      </c>
      <c r="G277" s="7">
        <f>C277*시뮬레이션!D277*시뮬레이션!F277</f>
        <v>0</v>
      </c>
      <c r="H277" s="2">
        <f>D277*시뮬레이션!E277*시뮬레이션!D277</f>
        <v>22749658.904846985</v>
      </c>
      <c r="J277" s="5">
        <v>40942</v>
      </c>
      <c r="K277" s="2">
        <f t="shared" si="4"/>
        <v>22749658.904846985</v>
      </c>
      <c r="L277" s="2">
        <f>$C$2*시뮬레이션!F277*시뮬레이션!D277</f>
        <v>22626883.909124888</v>
      </c>
    </row>
    <row r="278" spans="2:12" x14ac:dyDescent="0.3">
      <c r="B278" s="5">
        <v>40945</v>
      </c>
      <c r="C278" s="6">
        <f>VLOOKUP(시뮬레이션!B278,시뮬레이션!$H:$N,6,0)</f>
        <v>0</v>
      </c>
      <c r="D278" s="6">
        <f>VLOOKUP(시뮬레이션!B278,시뮬레이션!$H:$N,7,0)</f>
        <v>550.43720712057211</v>
      </c>
      <c r="F278" s="5">
        <v>40945</v>
      </c>
      <c r="G278" s="7">
        <f>C278*시뮬레이션!D278*시뮬레이션!F278</f>
        <v>0</v>
      </c>
      <c r="H278" s="2">
        <f>D278*시뮬레이션!E278*시뮬레이션!D278</f>
        <v>22657217.745944876</v>
      </c>
      <c r="J278" s="5">
        <v>40945</v>
      </c>
      <c r="K278" s="2">
        <f t="shared" si="4"/>
        <v>22657217.745944876</v>
      </c>
      <c r="L278" s="2">
        <f>$C$2*시뮬레이션!F278*시뮬레이션!D278</f>
        <v>22663854.840908542</v>
      </c>
    </row>
    <row r="279" spans="2:12" x14ac:dyDescent="0.3">
      <c r="B279" s="5">
        <v>40946</v>
      </c>
      <c r="C279" s="6">
        <f>VLOOKUP(시뮬레이션!B279,시뮬레이션!$H:$N,6,0)</f>
        <v>0</v>
      </c>
      <c r="D279" s="6">
        <f>VLOOKUP(시뮬레이션!B279,시뮬레이션!$H:$N,7,0)</f>
        <v>550.43720712057211</v>
      </c>
      <c r="F279" s="5">
        <v>40946</v>
      </c>
      <c r="G279" s="7">
        <f>C279*시뮬레이션!D279*시뮬레이션!F279</f>
        <v>0</v>
      </c>
      <c r="H279" s="2">
        <f>D279*시뮬레이션!E279*시뮬레이션!D279</f>
        <v>22642865.178411853</v>
      </c>
      <c r="J279" s="5">
        <v>40946</v>
      </c>
      <c r="K279" s="2">
        <f t="shared" si="4"/>
        <v>22642865.178411853</v>
      </c>
      <c r="L279" s="2">
        <f>$C$2*시뮬레이션!F279*시뮬레이션!D279</f>
        <v>22666796.038482789</v>
      </c>
    </row>
    <row r="280" spans="2:12" x14ac:dyDescent="0.3">
      <c r="B280" s="5">
        <v>40947</v>
      </c>
      <c r="C280" s="6">
        <f>VLOOKUP(시뮬레이션!B280,시뮬레이션!$H:$N,6,0)</f>
        <v>0</v>
      </c>
      <c r="D280" s="6">
        <f>VLOOKUP(시뮬레이션!B280,시뮬레이션!$H:$N,7,0)</f>
        <v>550.43720712057211</v>
      </c>
      <c r="F280" s="5">
        <v>40947</v>
      </c>
      <c r="G280" s="7">
        <f>C280*시뮬레이션!D280*시뮬레이션!F280</f>
        <v>0</v>
      </c>
      <c r="H280" s="2">
        <f>D280*시뮬레이션!E280*시뮬레이션!D280</f>
        <v>22752817.21715989</v>
      </c>
      <c r="J280" s="5">
        <v>40947</v>
      </c>
      <c r="K280" s="2">
        <f t="shared" si="4"/>
        <v>22752817.21715989</v>
      </c>
      <c r="L280" s="2">
        <f>$C$2*시뮬레이션!F280*시뮬레이션!D280</f>
        <v>22728724.196030267</v>
      </c>
    </row>
    <row r="281" spans="2:12" x14ac:dyDescent="0.3">
      <c r="B281" s="5">
        <v>40948</v>
      </c>
      <c r="C281" s="6">
        <f>VLOOKUP(시뮬레이션!B281,시뮬레이션!$H:$N,6,0)</f>
        <v>0</v>
      </c>
      <c r="D281" s="6">
        <f>VLOOKUP(시뮬레이션!B281,시뮬레이션!$H:$N,7,0)</f>
        <v>550.43720712057211</v>
      </c>
      <c r="F281" s="5">
        <v>40948</v>
      </c>
      <c r="G281" s="7">
        <f>C281*시뮬레이션!D281*시뮬레이션!F281</f>
        <v>0</v>
      </c>
      <c r="H281" s="2">
        <f>D281*시뮬레이션!E281*시뮬레이션!D281</f>
        <v>22875404.607576463</v>
      </c>
      <c r="J281" s="5">
        <v>40948</v>
      </c>
      <c r="K281" s="2">
        <f t="shared" si="4"/>
        <v>22875404.607576463</v>
      </c>
      <c r="L281" s="2">
        <f>$C$2*시뮬레이션!F281*시뮬레이션!D281</f>
        <v>22891860.27322023</v>
      </c>
    </row>
    <row r="282" spans="2:12" x14ac:dyDescent="0.3">
      <c r="B282" s="5">
        <v>40949</v>
      </c>
      <c r="C282" s="6">
        <f>VLOOKUP(시뮬레이션!B282,시뮬레이션!$H:$N,6,0)</f>
        <v>0</v>
      </c>
      <c r="D282" s="6">
        <f>VLOOKUP(시뮬레이션!B282,시뮬레이션!$H:$N,7,0)</f>
        <v>550.43720712057211</v>
      </c>
      <c r="F282" s="5">
        <v>40949</v>
      </c>
      <c r="G282" s="7">
        <f>C282*시뮬레이션!D282*시뮬레이션!F282</f>
        <v>0</v>
      </c>
      <c r="H282" s="2">
        <f>D282*시뮬레이션!E282*시뮬레이션!D282</f>
        <v>22763185.432551309</v>
      </c>
      <c r="J282" s="5">
        <v>40949</v>
      </c>
      <c r="K282" s="2">
        <f t="shared" si="4"/>
        <v>22763185.432551309</v>
      </c>
      <c r="L282" s="2">
        <f>$C$2*시뮬레이션!F282*시뮬레이션!D282</f>
        <v>22897191.071518268</v>
      </c>
    </row>
    <row r="283" spans="2:12" x14ac:dyDescent="0.3">
      <c r="B283" s="5">
        <v>40952</v>
      </c>
      <c r="C283" s="6">
        <f>VLOOKUP(시뮬레이션!B283,시뮬레이션!$H:$N,6,0)</f>
        <v>0</v>
      </c>
      <c r="D283" s="6">
        <f>VLOOKUP(시뮬레이션!B283,시뮬레이션!$H:$N,7,0)</f>
        <v>550.43720712057211</v>
      </c>
      <c r="F283" s="5">
        <v>40952</v>
      </c>
      <c r="G283" s="7">
        <f>C283*시뮬레이션!D283*시뮬레이션!F283</f>
        <v>0</v>
      </c>
      <c r="H283" s="2">
        <f>D283*시뮬레이션!E283*시뮬레이션!D283</f>
        <v>22880437.270703677</v>
      </c>
      <c r="J283" s="5">
        <v>40952</v>
      </c>
      <c r="K283" s="2">
        <f t="shared" si="4"/>
        <v>22880437.270703677</v>
      </c>
      <c r="L283" s="2">
        <f>$C$2*시뮬레이션!F283*시뮬레이션!D283</f>
        <v>23069886.87250049</v>
      </c>
    </row>
    <row r="284" spans="2:12" x14ac:dyDescent="0.3">
      <c r="B284" s="5">
        <v>40953</v>
      </c>
      <c r="C284" s="6">
        <f>VLOOKUP(시뮬레이션!B284,시뮬레이션!$H:$N,6,0)</f>
        <v>0</v>
      </c>
      <c r="D284" s="6">
        <f>VLOOKUP(시뮬레이션!B284,시뮬레이션!$H:$N,7,0)</f>
        <v>550.43720712057211</v>
      </c>
      <c r="F284" s="5">
        <v>40953</v>
      </c>
      <c r="G284" s="7">
        <f>C284*시뮬레이션!D284*시뮬레이션!F284</f>
        <v>0</v>
      </c>
      <c r="H284" s="2">
        <f>D284*시뮬레이션!E284*시뮬레이션!D284</f>
        <v>22949323.99981771</v>
      </c>
      <c r="J284" s="5">
        <v>40953</v>
      </c>
      <c r="K284" s="2">
        <f t="shared" si="4"/>
        <v>22949323.99981771</v>
      </c>
      <c r="L284" s="2">
        <f>$C$2*시뮬레이션!F284*시뮬레이션!D284</f>
        <v>23167600.578976929</v>
      </c>
    </row>
    <row r="285" spans="2:12" x14ac:dyDescent="0.3">
      <c r="B285" s="5">
        <v>40954</v>
      </c>
      <c r="C285" s="6">
        <f>VLOOKUP(시뮬레이션!B285,시뮬레이션!$H:$N,6,0)</f>
        <v>0</v>
      </c>
      <c r="D285" s="6">
        <f>VLOOKUP(시뮬레이션!B285,시뮬레이션!$H:$N,7,0)</f>
        <v>550.43720712057211</v>
      </c>
      <c r="F285" s="5">
        <v>40954</v>
      </c>
      <c r="G285" s="7">
        <f>C285*시뮬레이션!D285*시뮬레이션!F285</f>
        <v>0</v>
      </c>
      <c r="H285" s="2">
        <f>D285*시뮬레이션!E285*시뮬레이션!D285</f>
        <v>22867328.004456222</v>
      </c>
      <c r="J285" s="5">
        <v>40954</v>
      </c>
      <c r="K285" s="2">
        <f t="shared" si="4"/>
        <v>22867328.004456222</v>
      </c>
      <c r="L285" s="2">
        <f>$C$2*시뮬레이션!F285*시뮬레이션!D285</f>
        <v>22958632.274637017</v>
      </c>
    </row>
    <row r="286" spans="2:12" x14ac:dyDescent="0.3">
      <c r="B286" s="5">
        <v>40955</v>
      </c>
      <c r="C286" s="6">
        <f>VLOOKUP(시뮬레이션!B286,시뮬레이션!$H:$N,6,0)</f>
        <v>0</v>
      </c>
      <c r="D286" s="6">
        <f>VLOOKUP(시뮬레이션!B286,시뮬레이션!$H:$N,7,0)</f>
        <v>550.43720712057211</v>
      </c>
      <c r="F286" s="5">
        <v>40955</v>
      </c>
      <c r="G286" s="7">
        <f>C286*시뮬레이션!D286*시뮬레이션!F286</f>
        <v>0</v>
      </c>
      <c r="H286" s="2">
        <f>D286*시뮬레이션!E286*시뮬레이션!D286</f>
        <v>23460340.063733287</v>
      </c>
      <c r="J286" s="5">
        <v>40955</v>
      </c>
      <c r="K286" s="2">
        <f t="shared" si="4"/>
        <v>23460340.063733287</v>
      </c>
      <c r="L286" s="2">
        <f>$C$2*시뮬레이션!F286*시뮬레이션!D286</f>
        <v>23489012.908263206</v>
      </c>
    </row>
    <row r="287" spans="2:12" x14ac:dyDescent="0.3">
      <c r="B287" s="5">
        <v>40956</v>
      </c>
      <c r="C287" s="6">
        <f>VLOOKUP(시뮬레이션!B287,시뮬레이션!$H:$N,6,0)</f>
        <v>0</v>
      </c>
      <c r="D287" s="6">
        <f>VLOOKUP(시뮬레이션!B287,시뮬레이션!$H:$N,7,0)</f>
        <v>550.43720712057211</v>
      </c>
      <c r="F287" s="5">
        <v>40956</v>
      </c>
      <c r="G287" s="7">
        <f>C287*시뮬레이션!D287*시뮬레이션!F287</f>
        <v>0</v>
      </c>
      <c r="H287" s="2">
        <f>D287*시뮬레이션!E287*시뮬레이션!D287</f>
        <v>23218570.109121725</v>
      </c>
      <c r="J287" s="5">
        <v>40956</v>
      </c>
      <c r="K287" s="2">
        <f t="shared" si="4"/>
        <v>23218570.109121725</v>
      </c>
      <c r="L287" s="2">
        <f>$C$2*시뮬레이션!F287*시뮬레이션!D287</f>
        <v>23284437.712036602</v>
      </c>
    </row>
    <row r="288" spans="2:12" x14ac:dyDescent="0.3">
      <c r="B288" s="5">
        <v>40960</v>
      </c>
      <c r="C288" s="6">
        <f>VLOOKUP(시뮬레이션!B288,시뮬레이션!$H:$N,6,0)</f>
        <v>0</v>
      </c>
      <c r="D288" s="6">
        <f>VLOOKUP(시뮬레이션!B288,시뮬레이션!$H:$N,7,0)</f>
        <v>550.43720712057211</v>
      </c>
      <c r="F288" s="5">
        <v>40960</v>
      </c>
      <c r="G288" s="7">
        <f>C288*시뮬레이션!D288*시뮬레이션!F288</f>
        <v>0</v>
      </c>
      <c r="H288" s="2">
        <f>D288*시뮬레이션!E288*시뮬레이션!D288</f>
        <v>23016368.745421492</v>
      </c>
      <c r="J288" s="5">
        <v>40960</v>
      </c>
      <c r="K288" s="2">
        <f t="shared" si="4"/>
        <v>23016368.745421492</v>
      </c>
      <c r="L288" s="2">
        <f>$C$2*시뮬레이션!F288*시뮬레이션!D288</f>
        <v>23295536.150507916</v>
      </c>
    </row>
    <row r="289" spans="2:12" x14ac:dyDescent="0.3">
      <c r="B289" s="5">
        <v>40961</v>
      </c>
      <c r="C289" s="6">
        <f>VLOOKUP(시뮬레이션!B289,시뮬레이션!$H:$N,6,0)</f>
        <v>0</v>
      </c>
      <c r="D289" s="6">
        <f>VLOOKUP(시뮬레이션!B289,시뮬레이션!$H:$N,7,0)</f>
        <v>550.43720712057211</v>
      </c>
      <c r="F289" s="5">
        <v>40961</v>
      </c>
      <c r="G289" s="7">
        <f>C289*시뮬레이션!D289*시뮬레이션!F289</f>
        <v>0</v>
      </c>
      <c r="H289" s="2">
        <f>D289*시뮬레이션!E289*시뮬레이션!D289</f>
        <v>22945408.658113457</v>
      </c>
      <c r="J289" s="5">
        <v>40961</v>
      </c>
      <c r="K289" s="2">
        <f t="shared" si="4"/>
        <v>22945408.658113457</v>
      </c>
      <c r="L289" s="2">
        <f>$C$2*시뮬레이션!F289*시뮬레이션!D289</f>
        <v>23252731.647846878</v>
      </c>
    </row>
    <row r="290" spans="2:12" x14ac:dyDescent="0.3">
      <c r="B290" s="5">
        <v>40962</v>
      </c>
      <c r="C290" s="6">
        <f>VLOOKUP(시뮬레이션!B290,시뮬레이션!$H:$N,6,0)</f>
        <v>0</v>
      </c>
      <c r="D290" s="6">
        <f>VLOOKUP(시뮬레이션!B290,시뮬레이션!$H:$N,7,0)</f>
        <v>550.43720712057211</v>
      </c>
      <c r="F290" s="5">
        <v>40962</v>
      </c>
      <c r="G290" s="7">
        <f>C290*시뮬레이션!D290*시뮬레이션!F290</f>
        <v>0</v>
      </c>
      <c r="H290" s="2">
        <f>D290*시뮬레이션!E290*시뮬레이션!D290</f>
        <v>23110718.258781675</v>
      </c>
      <c r="J290" s="5">
        <v>40962</v>
      </c>
      <c r="K290" s="2">
        <f t="shared" si="4"/>
        <v>23110718.258781675</v>
      </c>
      <c r="L290" s="2">
        <f>$C$2*시뮬레이션!F290*시뮬레이션!D290</f>
        <v>23469748.129381385</v>
      </c>
    </row>
    <row r="291" spans="2:12" x14ac:dyDescent="0.3">
      <c r="B291" s="5">
        <v>40963</v>
      </c>
      <c r="C291" s="6">
        <f>VLOOKUP(시뮬레이션!B291,시뮬레이션!$H:$N,6,0)</f>
        <v>0</v>
      </c>
      <c r="D291" s="6">
        <f>VLOOKUP(시뮬레이션!B291,시뮬레이션!$H:$N,7,0)</f>
        <v>550.43720712057211</v>
      </c>
      <c r="F291" s="5">
        <v>40963</v>
      </c>
      <c r="G291" s="7">
        <f>C291*시뮬레이션!D291*시뮬레이션!F291</f>
        <v>0</v>
      </c>
      <c r="H291" s="2">
        <f>D291*시뮬레이션!E291*시뮬레이션!D291</f>
        <v>23124779.255950093</v>
      </c>
      <c r="J291" s="5">
        <v>40963</v>
      </c>
      <c r="K291" s="2">
        <f t="shared" si="4"/>
        <v>23124779.255950093</v>
      </c>
      <c r="L291" s="2">
        <f>$C$2*시뮬레이션!F291*시뮬레이션!D291</f>
        <v>23487338.891320504</v>
      </c>
    </row>
    <row r="292" spans="2:12" x14ac:dyDescent="0.3">
      <c r="B292" s="5">
        <v>40966</v>
      </c>
      <c r="C292" s="6">
        <f>VLOOKUP(시뮬레이션!B292,시뮬레이션!$H:$N,6,0)</f>
        <v>0</v>
      </c>
      <c r="D292" s="6">
        <f>VLOOKUP(시뮬레이션!B292,시뮬레이션!$H:$N,7,0)</f>
        <v>550.43720712057211</v>
      </c>
      <c r="F292" s="5">
        <v>40966</v>
      </c>
      <c r="G292" s="7">
        <f>C292*시뮬레이션!D292*시뮬레이션!F292</f>
        <v>0</v>
      </c>
      <c r="H292" s="2">
        <f>D292*시뮬레이션!E292*시뮬레이션!D292</f>
        <v>23205264.775206301</v>
      </c>
      <c r="J292" s="5">
        <v>40966</v>
      </c>
      <c r="K292" s="2">
        <f t="shared" si="4"/>
        <v>23205264.775206301</v>
      </c>
      <c r="L292" s="2">
        <f>$C$2*시뮬레이션!F292*시뮬레이션!D292</f>
        <v>23582431.155168559</v>
      </c>
    </row>
    <row r="293" spans="2:12" x14ac:dyDescent="0.3">
      <c r="B293" s="5">
        <v>40967</v>
      </c>
      <c r="C293" s="6">
        <f>VLOOKUP(시뮬레이션!B293,시뮬레이션!$H:$N,6,0)</f>
        <v>0</v>
      </c>
      <c r="D293" s="6">
        <f>VLOOKUP(시뮬레이션!B293,시뮬레이션!$H:$N,7,0)</f>
        <v>550.43720712057211</v>
      </c>
      <c r="F293" s="5">
        <v>40967</v>
      </c>
      <c r="G293" s="7">
        <f>C293*시뮬레이션!D293*시뮬레이션!F293</f>
        <v>0</v>
      </c>
      <c r="H293" s="2">
        <f>D293*시뮬레이션!E293*시뮬레이션!D293</f>
        <v>23369698.95042054</v>
      </c>
      <c r="J293" s="5">
        <v>40967</v>
      </c>
      <c r="K293" s="2">
        <f t="shared" si="4"/>
        <v>23369698.95042054</v>
      </c>
      <c r="L293" s="2">
        <f>$C$2*시뮬레이션!F293*시뮬레이션!D293</f>
        <v>23727850.512279779</v>
      </c>
    </row>
    <row r="294" spans="2:12" x14ac:dyDescent="0.3">
      <c r="B294" s="5">
        <v>40968</v>
      </c>
      <c r="C294" s="6">
        <f>VLOOKUP(시뮬레이션!B294,시뮬레이션!$H:$N,6,0)</f>
        <v>0</v>
      </c>
      <c r="D294" s="6">
        <f>VLOOKUP(시뮬레이션!B294,시뮬레이션!$H:$N,7,0)</f>
        <v>550.43720712057211</v>
      </c>
      <c r="F294" s="5">
        <v>40968</v>
      </c>
      <c r="G294" s="7">
        <f>C294*시뮬레이션!D294*시뮬레이션!F294</f>
        <v>0</v>
      </c>
      <c r="H294" s="2">
        <f>D294*시뮬레이션!E294*시뮬레이션!D294</f>
        <v>22986757.752607103</v>
      </c>
      <c r="J294" s="5">
        <v>40968</v>
      </c>
      <c r="K294" s="2">
        <f t="shared" si="4"/>
        <v>22986757.752607103</v>
      </c>
      <c r="L294" s="2">
        <f>$C$2*시뮬레이션!F294*시뮬레이션!D294</f>
        <v>23502806.498683345</v>
      </c>
    </row>
    <row r="295" spans="2:12" x14ac:dyDescent="0.3">
      <c r="B295" s="5">
        <v>40969</v>
      </c>
      <c r="C295" s="6">
        <f>VLOOKUP(시뮬레이션!B295,시뮬레이션!$H:$N,6,0)</f>
        <v>0</v>
      </c>
      <c r="D295" s="6">
        <f>VLOOKUP(시뮬레이션!B295,시뮬레이션!$H:$N,7,0)</f>
        <v>550.43720712057211</v>
      </c>
      <c r="F295" s="5">
        <v>40969</v>
      </c>
      <c r="G295" s="7">
        <f>C295*시뮬레이션!D295*시뮬레이션!F295</f>
        <v>0</v>
      </c>
      <c r="H295" s="2">
        <f>D295*시뮬레이션!E295*시뮬레이션!D295</f>
        <v>23119944.353957701</v>
      </c>
      <c r="J295" s="5">
        <v>40969</v>
      </c>
      <c r="K295" s="2">
        <f t="shared" si="4"/>
        <v>23119944.353957701</v>
      </c>
      <c r="L295" s="2">
        <f>$C$2*시뮬레이션!F295*시뮬레이션!D295</f>
        <v>23688902.311667796</v>
      </c>
    </row>
    <row r="296" spans="2:12" x14ac:dyDescent="0.3">
      <c r="B296" s="5">
        <v>40970</v>
      </c>
      <c r="C296" s="6">
        <f>VLOOKUP(시뮬레이션!B296,시뮬레이션!$H:$N,6,0)</f>
        <v>0</v>
      </c>
      <c r="D296" s="6">
        <f>VLOOKUP(시뮬레이션!B296,시뮬레이션!$H:$N,7,0)</f>
        <v>550.43720712057211</v>
      </c>
      <c r="F296" s="5">
        <v>40970</v>
      </c>
      <c r="G296" s="7">
        <f>C296*시뮬레이션!D296*시뮬레이션!F296</f>
        <v>0</v>
      </c>
      <c r="H296" s="2">
        <f>D296*시뮬레이션!E296*시뮬레이션!D296</f>
        <v>22895462.8895921</v>
      </c>
      <c r="J296" s="5">
        <v>40970</v>
      </c>
      <c r="K296" s="2">
        <f t="shared" si="4"/>
        <v>22895462.8895921</v>
      </c>
      <c r="L296" s="2">
        <f>$C$2*시뮬레이션!F296*시뮬레이션!D296</f>
        <v>23604647.209580388</v>
      </c>
    </row>
    <row r="297" spans="2:12" x14ac:dyDescent="0.3">
      <c r="B297" s="5">
        <v>40973</v>
      </c>
      <c r="C297" s="6">
        <f>VLOOKUP(시뮬레이션!B297,시뮬레이션!$H:$N,6,0)</f>
        <v>0</v>
      </c>
      <c r="D297" s="6">
        <f>VLOOKUP(시뮬레이션!B297,시뮬레이션!$H:$N,7,0)</f>
        <v>550.43720712057211</v>
      </c>
      <c r="F297" s="5">
        <v>40973</v>
      </c>
      <c r="G297" s="7">
        <f>C297*시뮬레이션!D297*시뮬레이션!F297</f>
        <v>0</v>
      </c>
      <c r="H297" s="2">
        <f>D297*시뮬레이션!E297*시뮬레이션!D297</f>
        <v>22624544.792869132</v>
      </c>
      <c r="J297" s="5">
        <v>40973</v>
      </c>
      <c r="K297" s="2">
        <f t="shared" si="4"/>
        <v>22624544.792869132</v>
      </c>
      <c r="L297" s="2">
        <f>$C$2*시뮬레이션!F297*시뮬레이션!D297</f>
        <v>23422619.237871725</v>
      </c>
    </row>
    <row r="298" spans="2:12" x14ac:dyDescent="0.3">
      <c r="B298" s="5">
        <v>40974</v>
      </c>
      <c r="C298" s="6">
        <f>VLOOKUP(시뮬레이션!B298,시뮬레이션!$H:$N,6,0)</f>
        <v>0</v>
      </c>
      <c r="D298" s="6">
        <f>VLOOKUP(시뮬레이션!B298,시뮬레이션!$H:$N,7,0)</f>
        <v>550.43720712057211</v>
      </c>
      <c r="F298" s="5">
        <v>40974</v>
      </c>
      <c r="G298" s="7">
        <f>C298*시뮬레이션!D298*시뮬레이션!F298</f>
        <v>0</v>
      </c>
      <c r="H298" s="2">
        <f>D298*시뮬레이션!E298*시뮬레이션!D298</f>
        <v>22452572.282629211</v>
      </c>
      <c r="J298" s="5">
        <v>40974</v>
      </c>
      <c r="K298" s="2">
        <f t="shared" si="4"/>
        <v>22452572.282629211</v>
      </c>
      <c r="L298" s="2">
        <f>$C$2*시뮬레이션!F298*시뮬레이션!D298</f>
        <v>23276740.534712199</v>
      </c>
    </row>
    <row r="299" spans="2:12" x14ac:dyDescent="0.3">
      <c r="B299" s="5">
        <v>40975</v>
      </c>
      <c r="C299" s="6">
        <f>VLOOKUP(시뮬레이션!B299,시뮬레이션!$H:$N,6,0)</f>
        <v>0</v>
      </c>
      <c r="D299" s="6">
        <f>VLOOKUP(시뮬레이션!B299,시뮬레이션!$H:$N,7,0)</f>
        <v>550.43720712057211</v>
      </c>
      <c r="F299" s="5">
        <v>40975</v>
      </c>
      <c r="G299" s="7">
        <f>C299*시뮬레이션!D299*시뮬레이션!F299</f>
        <v>0</v>
      </c>
      <c r="H299" s="2">
        <f>D299*시뮬레이션!E299*시뮬레이션!D299</f>
        <v>22754031.857092019</v>
      </c>
      <c r="J299" s="5">
        <v>40975</v>
      </c>
      <c r="K299" s="2">
        <f t="shared" si="4"/>
        <v>22754031.857092019</v>
      </c>
      <c r="L299" s="2">
        <f>$C$2*시뮬레이션!F299*시뮬레이션!D299</f>
        <v>23503167.804812506</v>
      </c>
    </row>
    <row r="300" spans="2:12" x14ac:dyDescent="0.3">
      <c r="B300" s="5">
        <v>40976</v>
      </c>
      <c r="C300" s="6">
        <f>VLOOKUP(시뮬레이션!B300,시뮬레이션!$H:$N,6,0)</f>
        <v>0</v>
      </c>
      <c r="D300" s="6">
        <f>VLOOKUP(시뮬레이션!B300,시뮬레이션!$H:$N,7,0)</f>
        <v>550.43720712057211</v>
      </c>
      <c r="F300" s="5">
        <v>40976</v>
      </c>
      <c r="G300" s="7">
        <f>C300*시뮬레이션!D300*시뮬레이션!F300</f>
        <v>0</v>
      </c>
      <c r="H300" s="2">
        <f>D300*시뮬레이션!E300*시뮬레이션!D300</f>
        <v>22919222.896227926</v>
      </c>
      <c r="J300" s="5">
        <v>40976</v>
      </c>
      <c r="K300" s="2">
        <f t="shared" si="4"/>
        <v>22919222.896227926</v>
      </c>
      <c r="L300" s="2">
        <f>$C$2*시뮬레이션!F300*시뮬레이션!D300</f>
        <v>23616311.350778744</v>
      </c>
    </row>
    <row r="301" spans="2:12" x14ac:dyDescent="0.3">
      <c r="B301" s="5">
        <v>40977</v>
      </c>
      <c r="C301" s="6">
        <f>VLOOKUP(시뮬레이션!B301,시뮬레이션!$H:$N,6,0)</f>
        <v>0</v>
      </c>
      <c r="D301" s="6">
        <f>VLOOKUP(시뮬레이션!B301,시뮬레이션!$H:$N,7,0)</f>
        <v>550.43720712057211</v>
      </c>
      <c r="F301" s="5">
        <v>40977</v>
      </c>
      <c r="G301" s="7">
        <f>C301*시뮬레이션!D301*시뮬레이션!F301</f>
        <v>0</v>
      </c>
      <c r="H301" s="2">
        <f>D301*시뮬레이션!E301*시뮬레이션!D301</f>
        <v>23087397.375097089</v>
      </c>
      <c r="J301" s="5">
        <v>40977</v>
      </c>
      <c r="K301" s="2">
        <f t="shared" si="4"/>
        <v>23087397.375097089</v>
      </c>
      <c r="L301" s="2">
        <f>$C$2*시뮬레이션!F301*시뮬레이션!D301</f>
        <v>23705245.885813173</v>
      </c>
    </row>
    <row r="302" spans="2:12" x14ac:dyDescent="0.3">
      <c r="B302" s="5">
        <v>40980</v>
      </c>
      <c r="C302" s="6">
        <f>VLOOKUP(시뮬레이션!B302,시뮬레이션!$H:$N,6,0)</f>
        <v>0</v>
      </c>
      <c r="D302" s="6">
        <f>VLOOKUP(시뮬레이션!B302,시뮬레이션!$H:$N,7,0)</f>
        <v>550.43720712057211</v>
      </c>
      <c r="F302" s="5">
        <v>40980</v>
      </c>
      <c r="G302" s="7">
        <f>C302*시뮬레이션!D302*시뮬레이션!F302</f>
        <v>0</v>
      </c>
      <c r="H302" s="2">
        <f>D302*시뮬레이션!E302*시뮬레이션!D302</f>
        <v>23127692.943069499</v>
      </c>
      <c r="J302" s="5">
        <v>40980</v>
      </c>
      <c r="K302" s="2">
        <f t="shared" si="4"/>
        <v>23127692.943069499</v>
      </c>
      <c r="L302" s="2">
        <f>$C$2*시뮬레이션!F302*시뮬레이션!D302</f>
        <v>23844115.223975234</v>
      </c>
    </row>
    <row r="303" spans="2:12" x14ac:dyDescent="0.3">
      <c r="B303" s="5">
        <v>40981</v>
      </c>
      <c r="C303" s="6">
        <f>VLOOKUP(시뮬레이션!B303,시뮬레이션!$H:$N,6,0)</f>
        <v>0</v>
      </c>
      <c r="D303" s="6">
        <f>VLOOKUP(시뮬레이션!B303,시뮬레이션!$H:$N,7,0)</f>
        <v>550.43720712057211</v>
      </c>
      <c r="F303" s="5">
        <v>40981</v>
      </c>
      <c r="G303" s="7">
        <f>C303*시뮬레이션!D303*시뮬레이션!F303</f>
        <v>0</v>
      </c>
      <c r="H303" s="2">
        <f>D303*시뮬레이션!E303*시뮬레이션!D303</f>
        <v>23536443.079896569</v>
      </c>
      <c r="J303" s="5">
        <v>40981</v>
      </c>
      <c r="K303" s="2">
        <f t="shared" si="4"/>
        <v>23536443.079896569</v>
      </c>
      <c r="L303" s="2">
        <f>$C$2*시뮬레이션!F303*시뮬레이션!D303</f>
        <v>24237288.892918624</v>
      </c>
    </row>
    <row r="304" spans="2:12" x14ac:dyDescent="0.3">
      <c r="B304" s="5">
        <v>40982</v>
      </c>
      <c r="C304" s="6">
        <f>VLOOKUP(시뮬레이션!B304,시뮬레이션!$H:$N,6,0)</f>
        <v>0</v>
      </c>
      <c r="D304" s="6">
        <f>VLOOKUP(시뮬레이션!B304,시뮬레이션!$H:$N,7,0)</f>
        <v>550.43720712057211</v>
      </c>
      <c r="F304" s="5">
        <v>40982</v>
      </c>
      <c r="G304" s="7">
        <f>C304*시뮬레이션!D304*시뮬레이션!F304</f>
        <v>0</v>
      </c>
      <c r="H304" s="2">
        <f>D304*시뮬레이션!E304*시뮬레이션!D304</f>
        <v>23588965.195471268</v>
      </c>
      <c r="J304" s="5">
        <v>40982</v>
      </c>
      <c r="K304" s="2">
        <f t="shared" si="4"/>
        <v>23588965.195471268</v>
      </c>
      <c r="L304" s="2">
        <f>$C$2*시뮬레이션!F304*시뮬레이션!D304</f>
        <v>24423342.795957599</v>
      </c>
    </row>
    <row r="305" spans="2:12" x14ac:dyDescent="0.3">
      <c r="B305" s="5">
        <v>40983</v>
      </c>
      <c r="C305" s="6">
        <f>VLOOKUP(시뮬레이션!B305,시뮬레이션!$H:$N,6,0)</f>
        <v>0</v>
      </c>
      <c r="D305" s="6">
        <f>VLOOKUP(시뮬레이션!B305,시뮬레이션!$H:$N,7,0)</f>
        <v>550.43720712057211</v>
      </c>
      <c r="F305" s="5">
        <v>40983</v>
      </c>
      <c r="G305" s="7">
        <f>C305*시뮬레이션!D305*시뮬레이션!F305</f>
        <v>0</v>
      </c>
      <c r="H305" s="2">
        <f>D305*시뮬레이션!E305*시뮬레이션!D305</f>
        <v>23880502.896532927</v>
      </c>
      <c r="J305" s="5">
        <v>40983</v>
      </c>
      <c r="K305" s="2">
        <f t="shared" si="4"/>
        <v>23880502.896532927</v>
      </c>
      <c r="L305" s="2">
        <f>$C$2*시뮬레이션!F305*시뮬레이션!D305</f>
        <v>24527495.337722413</v>
      </c>
    </row>
    <row r="306" spans="2:12" x14ac:dyDescent="0.3">
      <c r="B306" s="5">
        <v>40984</v>
      </c>
      <c r="C306" s="6">
        <f>VLOOKUP(시뮬레이션!B306,시뮬레이션!$H:$N,6,0)</f>
        <v>0</v>
      </c>
      <c r="D306" s="6">
        <f>VLOOKUP(시뮬레이션!B306,시뮬레이션!$H:$N,7,0)</f>
        <v>550.43720712057211</v>
      </c>
      <c r="F306" s="5">
        <v>40984</v>
      </c>
      <c r="G306" s="7">
        <f>C306*시뮬레이션!D306*시뮬레이션!F306</f>
        <v>0</v>
      </c>
      <c r="H306" s="2">
        <f>D306*시뮬레이션!E306*시뮬레이션!D306</f>
        <v>23850975.606998276</v>
      </c>
      <c r="J306" s="5">
        <v>40984</v>
      </c>
      <c r="K306" s="2">
        <f t="shared" si="4"/>
        <v>23850975.606998276</v>
      </c>
      <c r="L306" s="2">
        <f>$C$2*시뮬레이션!F306*시뮬레이션!D306</f>
        <v>24425033.511649005</v>
      </c>
    </row>
    <row r="307" spans="2:12" x14ac:dyDescent="0.3">
      <c r="B307" s="5">
        <v>40987</v>
      </c>
      <c r="C307" s="6">
        <f>VLOOKUP(시뮬레이션!B307,시뮬레이션!$H:$N,6,0)</f>
        <v>0</v>
      </c>
      <c r="D307" s="6">
        <f>VLOOKUP(시뮬레이션!B307,시뮬레이션!$H:$N,7,0)</f>
        <v>550.43720712057211</v>
      </c>
      <c r="F307" s="5">
        <v>40987</v>
      </c>
      <c r="G307" s="7">
        <f>C307*시뮬레이션!D307*시뮬레이션!F307</f>
        <v>0</v>
      </c>
      <c r="H307" s="2">
        <f>D307*시뮬레이션!E307*시뮬레이션!D307</f>
        <v>23916451.343637723</v>
      </c>
      <c r="J307" s="5">
        <v>40987</v>
      </c>
      <c r="K307" s="2">
        <f t="shared" si="4"/>
        <v>23916451.343637723</v>
      </c>
      <c r="L307" s="2">
        <f>$C$2*시뮬레이션!F307*시뮬레이션!D307</f>
        <v>24518080.700616878</v>
      </c>
    </row>
    <row r="308" spans="2:12" x14ac:dyDescent="0.3">
      <c r="B308" s="5">
        <v>40988</v>
      </c>
      <c r="C308" s="6">
        <f>VLOOKUP(시뮬레이션!B308,시뮬레이션!$H:$N,6,0)</f>
        <v>0</v>
      </c>
      <c r="D308" s="6">
        <f>VLOOKUP(시뮬레이션!B308,시뮬레이션!$H:$N,7,0)</f>
        <v>550.43720712057211</v>
      </c>
      <c r="F308" s="5">
        <v>40988</v>
      </c>
      <c r="G308" s="7">
        <f>C308*시뮬레이션!D308*시뮬레이션!F308</f>
        <v>0</v>
      </c>
      <c r="H308" s="2">
        <f>D308*시뮬레이션!E308*시뮬레이션!D308</f>
        <v>23859490.968460165</v>
      </c>
      <c r="J308" s="5">
        <v>40988</v>
      </c>
      <c r="K308" s="2">
        <f t="shared" si="4"/>
        <v>23859490.968460165</v>
      </c>
      <c r="L308" s="2">
        <f>$C$2*시뮬레이션!F308*시뮬레이션!D308</f>
        <v>24623285.948459577</v>
      </c>
    </row>
    <row r="309" spans="2:12" x14ac:dyDescent="0.3">
      <c r="B309" s="5">
        <v>40989</v>
      </c>
      <c r="C309" s="6">
        <f>VLOOKUP(시뮬레이션!B309,시뮬레이션!$H:$N,6,0)</f>
        <v>0</v>
      </c>
      <c r="D309" s="6">
        <f>VLOOKUP(시뮬레이션!B309,시뮬레이션!$H:$N,7,0)</f>
        <v>550.43720712057211</v>
      </c>
      <c r="F309" s="5">
        <v>40989</v>
      </c>
      <c r="G309" s="7">
        <f>C309*시뮬레이션!D309*시뮬레이션!F309</f>
        <v>0</v>
      </c>
      <c r="H309" s="2">
        <f>D309*시뮬레이션!E309*시뮬레이션!D309</f>
        <v>24030874.99103485</v>
      </c>
      <c r="J309" s="5">
        <v>40989</v>
      </c>
      <c r="K309" s="2">
        <f t="shared" si="4"/>
        <v>24030874.99103485</v>
      </c>
      <c r="L309" s="2">
        <f>$C$2*시뮬레이션!F309*시뮬레이션!D309</f>
        <v>24725902.43364694</v>
      </c>
    </row>
    <row r="310" spans="2:12" x14ac:dyDescent="0.3">
      <c r="B310" s="5">
        <v>40990</v>
      </c>
      <c r="C310" s="6">
        <f>VLOOKUP(시뮬레이션!B310,시뮬레이션!$H:$N,6,0)</f>
        <v>0</v>
      </c>
      <c r="D310" s="6">
        <f>VLOOKUP(시뮬레이션!B310,시뮬레이션!$H:$N,7,0)</f>
        <v>550.43720712057211</v>
      </c>
      <c r="F310" s="5">
        <v>40990</v>
      </c>
      <c r="G310" s="7">
        <f>C310*시뮬레이션!D310*시뮬레이션!F310</f>
        <v>0</v>
      </c>
      <c r="H310" s="2">
        <f>D310*시뮬레이션!E310*시뮬레이션!D310</f>
        <v>23944670.457480878</v>
      </c>
      <c r="J310" s="5">
        <v>40990</v>
      </c>
      <c r="K310" s="2">
        <f t="shared" si="4"/>
        <v>23944670.457480878</v>
      </c>
      <c r="L310" s="2">
        <f>$C$2*시뮬레이션!F310*시뮬레이션!D310</f>
        <v>24675421.007417247</v>
      </c>
    </row>
    <row r="311" spans="2:12" x14ac:dyDescent="0.3">
      <c r="B311" s="5">
        <v>40991</v>
      </c>
      <c r="C311" s="6">
        <f>VLOOKUP(시뮬레이션!B311,시뮬레이션!$H:$N,6,0)</f>
        <v>0</v>
      </c>
      <c r="D311" s="6">
        <f>VLOOKUP(시뮬레이션!B311,시뮬레이션!$H:$N,7,0)</f>
        <v>550.43720712057211</v>
      </c>
      <c r="F311" s="5">
        <v>40991</v>
      </c>
      <c r="G311" s="7">
        <f>C311*시뮬레이션!D311*시뮬레이션!F311</f>
        <v>0</v>
      </c>
      <c r="H311" s="2">
        <f>D311*시뮬레이션!E311*시뮬레이션!D311</f>
        <v>24133297.261500433</v>
      </c>
      <c r="J311" s="5">
        <v>40991</v>
      </c>
      <c r="K311" s="2">
        <f t="shared" si="4"/>
        <v>24133297.261500433</v>
      </c>
      <c r="L311" s="2">
        <f>$C$2*시뮬레이션!F311*시뮬레이션!D311</f>
        <v>24783230.679515138</v>
      </c>
    </row>
    <row r="312" spans="2:12" x14ac:dyDescent="0.3">
      <c r="B312" s="5">
        <v>40994</v>
      </c>
      <c r="C312" s="6">
        <f>VLOOKUP(시뮬레이션!B312,시뮬레이션!$H:$N,6,0)</f>
        <v>0</v>
      </c>
      <c r="D312" s="6">
        <f>VLOOKUP(시뮬레이션!B312,시뮬레이션!$H:$N,7,0)</f>
        <v>550.43720712057211</v>
      </c>
      <c r="F312" s="5">
        <v>40994</v>
      </c>
      <c r="G312" s="7">
        <f>C312*시뮬레이션!D312*시뮬레이션!F312</f>
        <v>0</v>
      </c>
      <c r="H312" s="2">
        <f>D312*시뮬레이션!E312*시뮬레이션!D312</f>
        <v>24675888.318532441</v>
      </c>
      <c r="J312" s="5">
        <v>40994</v>
      </c>
      <c r="K312" s="2">
        <f t="shared" si="4"/>
        <v>24675888.318532441</v>
      </c>
      <c r="L312" s="2">
        <f>$C$2*시뮬레이션!F312*시뮬레이션!D312</f>
        <v>25361611.729305461</v>
      </c>
    </row>
    <row r="313" spans="2:12" x14ac:dyDescent="0.3">
      <c r="B313" s="5">
        <v>40995</v>
      </c>
      <c r="C313" s="6">
        <f>VLOOKUP(시뮬레이션!B313,시뮬레이션!$H:$N,6,0)</f>
        <v>0</v>
      </c>
      <c r="D313" s="6">
        <f>VLOOKUP(시뮬레이션!B313,시뮬레이션!$H:$N,7,0)</f>
        <v>550.43720712057211</v>
      </c>
      <c r="F313" s="5">
        <v>40995</v>
      </c>
      <c r="G313" s="7">
        <f>C313*시뮬레이션!D313*시뮬레이션!F313</f>
        <v>0</v>
      </c>
      <c r="H313" s="2">
        <f>D313*시뮬레이션!E313*시뮬레이션!D313</f>
        <v>24484833.982561983</v>
      </c>
      <c r="J313" s="5">
        <v>40995</v>
      </c>
      <c r="K313" s="2">
        <f t="shared" si="4"/>
        <v>24484833.982561983</v>
      </c>
      <c r="L313" s="2">
        <f>$C$2*시뮬레이션!F313*시뮬레이션!D313</f>
        <v>25230886.781831499</v>
      </c>
    </row>
    <row r="314" spans="2:12" x14ac:dyDescent="0.3">
      <c r="B314" s="5">
        <v>40996</v>
      </c>
      <c r="C314" s="6">
        <f>VLOOKUP(시뮬레이션!B314,시뮬레이션!$H:$N,6,0)</f>
        <v>0</v>
      </c>
      <c r="D314" s="6">
        <f>VLOOKUP(시뮬레이션!B314,시뮬레이션!$H:$N,7,0)</f>
        <v>550.43720712057211</v>
      </c>
      <c r="F314" s="5">
        <v>40996</v>
      </c>
      <c r="G314" s="7">
        <f>C314*시뮬레이션!D314*시뮬레이션!F314</f>
        <v>0</v>
      </c>
      <c r="H314" s="2">
        <f>D314*시뮬레이션!E314*시뮬레이션!D314</f>
        <v>24306032.63037733</v>
      </c>
      <c r="J314" s="5">
        <v>40996</v>
      </c>
      <c r="K314" s="2">
        <f t="shared" si="4"/>
        <v>24306032.63037733</v>
      </c>
      <c r="L314" s="2">
        <f>$C$2*시뮬레이션!F314*시뮬레이션!D314</f>
        <v>25164618.547743749</v>
      </c>
    </row>
    <row r="315" spans="2:12" x14ac:dyDescent="0.3">
      <c r="B315" s="5">
        <v>40997</v>
      </c>
      <c r="C315" s="6">
        <f>VLOOKUP(시뮬레이션!B315,시뮬레이션!$H:$N,6,0)</f>
        <v>0</v>
      </c>
      <c r="D315" s="6">
        <f>VLOOKUP(시뮬레이션!B315,시뮬레이션!$H:$N,7,0)</f>
        <v>550.43720712057211</v>
      </c>
      <c r="F315" s="5">
        <v>40997</v>
      </c>
      <c r="G315" s="7">
        <f>C315*시뮬레이션!D315*시뮬레이션!F315</f>
        <v>0</v>
      </c>
      <c r="H315" s="2">
        <f>D315*시뮬레이션!E315*시뮬레이션!D315</f>
        <v>24327797.778975599</v>
      </c>
      <c r="J315" s="5">
        <v>40997</v>
      </c>
      <c r="K315" s="2">
        <f t="shared" si="4"/>
        <v>24327797.778975599</v>
      </c>
      <c r="L315" s="2">
        <f>$C$2*시뮬레이션!F315*시뮬레이션!D315</f>
        <v>25095542.282079704</v>
      </c>
    </row>
    <row r="316" spans="2:12" x14ac:dyDescent="0.3">
      <c r="B316" s="5">
        <v>40998</v>
      </c>
      <c r="C316" s="6">
        <f>VLOOKUP(시뮬레이션!B316,시뮬레이션!$H:$N,6,0)</f>
        <v>0</v>
      </c>
      <c r="D316" s="6">
        <f>VLOOKUP(시뮬레이션!B316,시뮬레이션!$H:$N,7,0)</f>
        <v>550.43720712057211</v>
      </c>
      <c r="F316" s="5">
        <v>40998</v>
      </c>
      <c r="G316" s="7">
        <f>C316*시뮬레이션!D316*시뮬레이션!F316</f>
        <v>0</v>
      </c>
      <c r="H316" s="2">
        <f>D316*시뮬레이션!E316*시뮬레이션!D316</f>
        <v>24243680.274604365</v>
      </c>
      <c r="J316" s="5">
        <v>40998</v>
      </c>
      <c r="K316" s="2">
        <f t="shared" si="4"/>
        <v>24243680.274604365</v>
      </c>
      <c r="L316" s="2">
        <f>$C$2*시뮬레이션!F316*시뮬레이션!D316</f>
        <v>24962518.321332194</v>
      </c>
    </row>
    <row r="317" spans="2:12" x14ac:dyDescent="0.3">
      <c r="B317" s="5">
        <v>41001</v>
      </c>
      <c r="C317" s="6">
        <f>VLOOKUP(시뮬레이션!B317,시뮬레이션!$H:$N,6,0)</f>
        <v>0</v>
      </c>
      <c r="D317" s="6">
        <f>VLOOKUP(시뮬레이션!B317,시뮬레이션!$H:$N,7,0)</f>
        <v>550.43720712057211</v>
      </c>
      <c r="F317" s="5">
        <v>41001</v>
      </c>
      <c r="G317" s="7">
        <f>C317*시뮬레이션!D317*시뮬레이션!F317</f>
        <v>0</v>
      </c>
      <c r="H317" s="2">
        <f>D317*시뮬레이션!E317*시뮬레이션!D317</f>
        <v>24223631.122305389</v>
      </c>
      <c r="J317" s="5">
        <v>41001</v>
      </c>
      <c r="K317" s="2">
        <f t="shared" si="4"/>
        <v>24223631.122305389</v>
      </c>
      <c r="L317" s="2">
        <f>$C$2*시뮬레이션!F317*시뮬레이션!D317</f>
        <v>25106115.329647001</v>
      </c>
    </row>
    <row r="318" spans="2:12" x14ac:dyDescent="0.3">
      <c r="B318" s="5">
        <v>41002</v>
      </c>
      <c r="C318" s="6">
        <f>VLOOKUP(시뮬레이션!B318,시뮬레이션!$H:$N,6,0)</f>
        <v>0</v>
      </c>
      <c r="D318" s="6">
        <f>VLOOKUP(시뮬레이션!B318,시뮬레이션!$H:$N,7,0)</f>
        <v>550.43720712057211</v>
      </c>
      <c r="F318" s="5">
        <v>41002</v>
      </c>
      <c r="G318" s="7">
        <f>C318*시뮬레이션!D318*시뮬레이션!F318</f>
        <v>0</v>
      </c>
      <c r="H318" s="2">
        <f>D318*시뮬레이션!E318*시뮬레이션!D318</f>
        <v>23925798.114748213</v>
      </c>
      <c r="J318" s="5">
        <v>41002</v>
      </c>
      <c r="K318" s="2">
        <f t="shared" si="4"/>
        <v>23925798.114748213</v>
      </c>
      <c r="L318" s="2">
        <f>$C$2*시뮬레이션!F318*시뮬레이션!D318</f>
        <v>24964572.397881608</v>
      </c>
    </row>
    <row r="319" spans="2:12" x14ac:dyDescent="0.3">
      <c r="B319" s="5">
        <v>41003</v>
      </c>
      <c r="C319" s="6">
        <f>VLOOKUP(시뮬레이션!B319,시뮬레이션!$H:$N,6,0)</f>
        <v>0</v>
      </c>
      <c r="D319" s="6">
        <f>VLOOKUP(시뮬레이션!B319,시뮬레이션!$H:$N,7,0)</f>
        <v>550.43720712057211</v>
      </c>
      <c r="F319" s="5">
        <v>41003</v>
      </c>
      <c r="G319" s="7">
        <f>C319*시뮬레이션!D319*시뮬레이션!F319</f>
        <v>0</v>
      </c>
      <c r="H319" s="2">
        <f>D319*시뮬레이션!E319*시뮬레이션!D319</f>
        <v>23671185.781763241</v>
      </c>
      <c r="J319" s="5">
        <v>41003</v>
      </c>
      <c r="K319" s="2">
        <f t="shared" si="4"/>
        <v>23671185.781763241</v>
      </c>
      <c r="L319" s="2">
        <f>$C$2*시뮬레이션!F319*시뮬레이션!D319</f>
        <v>24792211.468778886</v>
      </c>
    </row>
    <row r="320" spans="2:12" x14ac:dyDescent="0.3">
      <c r="B320" s="5">
        <v>41004</v>
      </c>
      <c r="C320" s="6">
        <f>VLOOKUP(시뮬레이션!B320,시뮬레이션!$H:$N,6,0)</f>
        <v>0</v>
      </c>
      <c r="D320" s="6">
        <f>VLOOKUP(시뮬레이션!B320,시뮬레이션!$H:$N,7,0)</f>
        <v>550.43720712057211</v>
      </c>
      <c r="F320" s="5">
        <v>41004</v>
      </c>
      <c r="G320" s="7">
        <f>C320*시뮬레이션!D320*시뮬레이션!F320</f>
        <v>0</v>
      </c>
      <c r="H320" s="2">
        <f>D320*시뮬레이션!E320*시뮬레이션!D320</f>
        <v>23686753.86224382</v>
      </c>
      <c r="J320" s="5">
        <v>41004</v>
      </c>
      <c r="K320" s="2">
        <f t="shared" si="4"/>
        <v>23686753.86224382</v>
      </c>
      <c r="L320" s="2">
        <f>$C$2*시뮬레이션!F320*시뮬레이션!D320</f>
        <v>24897900.067121144</v>
      </c>
    </row>
    <row r="321" spans="2:12" x14ac:dyDescent="0.3">
      <c r="B321" s="5">
        <v>41008</v>
      </c>
      <c r="C321" s="6">
        <f>VLOOKUP(시뮬레이션!B321,시뮬레이션!$H:$N,6,0)</f>
        <v>0</v>
      </c>
      <c r="D321" s="6">
        <f>VLOOKUP(시뮬레이션!B321,시뮬레이션!$H:$N,7,0)</f>
        <v>550.43720712057211</v>
      </c>
      <c r="F321" s="5">
        <v>41008</v>
      </c>
      <c r="G321" s="7">
        <f>C321*시뮬레이션!D321*시뮬레이션!F321</f>
        <v>0</v>
      </c>
      <c r="H321" s="2">
        <f>D321*시뮬레이션!E321*시뮬레이션!D321</f>
        <v>23670817.233779021</v>
      </c>
      <c r="J321" s="5">
        <v>41008</v>
      </c>
      <c r="K321" s="2">
        <f t="shared" si="4"/>
        <v>23670817.233779021</v>
      </c>
      <c r="L321" s="2">
        <f>$C$2*시뮬레이션!F321*시뮬레이션!D321</f>
        <v>24951956.199703988</v>
      </c>
    </row>
    <row r="322" spans="2:12" x14ac:dyDescent="0.3">
      <c r="B322" s="5">
        <v>41009</v>
      </c>
      <c r="C322" s="6">
        <f>VLOOKUP(시뮬레이션!B322,시뮬레이션!$H:$N,6,0)</f>
        <v>0</v>
      </c>
      <c r="D322" s="6">
        <f>VLOOKUP(시뮬레이션!B322,시뮬레이션!$H:$N,7,0)</f>
        <v>550.43720712057211</v>
      </c>
      <c r="F322" s="5">
        <v>41009</v>
      </c>
      <c r="G322" s="7">
        <f>C322*시뮬레이션!D322*시뮬레이션!F322</f>
        <v>0</v>
      </c>
      <c r="H322" s="2">
        <f>D322*시뮬레이션!E322*시뮬레이션!D322</f>
        <v>23288066.134217452</v>
      </c>
      <c r="J322" s="5">
        <v>41009</v>
      </c>
      <c r="K322" s="2">
        <f t="shared" ref="K322:K385" si="5">SUM(G322:H322)</f>
        <v>23288066.134217452</v>
      </c>
      <c r="L322" s="2">
        <f>$C$2*시뮬레이션!F322*시뮬레이션!D322</f>
        <v>24580766.302968793</v>
      </c>
    </row>
    <row r="323" spans="2:12" x14ac:dyDescent="0.3">
      <c r="B323" s="5">
        <v>41010</v>
      </c>
      <c r="C323" s="6">
        <f>VLOOKUP(시뮬레이션!B323,시뮬레이션!$H:$N,6,0)</f>
        <v>0</v>
      </c>
      <c r="D323" s="6">
        <f>VLOOKUP(시뮬레이션!B323,시뮬레이션!$H:$N,7,0)</f>
        <v>550.43720712057211</v>
      </c>
      <c r="F323" s="5">
        <v>41010</v>
      </c>
      <c r="G323" s="7">
        <f>C323*시뮬레이션!D323*시뮬레이션!F323</f>
        <v>0</v>
      </c>
      <c r="H323" s="2">
        <f>D323*시뮬레이션!E323*시뮬레이션!D323</f>
        <v>23520953.161939755</v>
      </c>
      <c r="J323" s="5">
        <v>41010</v>
      </c>
      <c r="K323" s="2">
        <f t="shared" si="5"/>
        <v>23520953.161939755</v>
      </c>
      <c r="L323" s="2">
        <f>$C$2*시뮬레이션!F323*시뮬레이션!D323</f>
        <v>24699711.489978474</v>
      </c>
    </row>
    <row r="324" spans="2:12" x14ac:dyDescent="0.3">
      <c r="B324" s="5">
        <v>41011</v>
      </c>
      <c r="C324" s="6">
        <f>VLOOKUP(시뮬레이션!B324,시뮬레이션!$H:$N,6,0)</f>
        <v>0</v>
      </c>
      <c r="D324" s="6">
        <f>VLOOKUP(시뮬레이션!B324,시뮬레이션!$H:$N,7,0)</f>
        <v>550.43720712057211</v>
      </c>
      <c r="F324" s="5">
        <v>41011</v>
      </c>
      <c r="G324" s="7">
        <f>C324*시뮬레이션!D324*시뮬레이션!F324</f>
        <v>0</v>
      </c>
      <c r="H324" s="2">
        <f>D324*시뮬레이션!E324*시뮬레이션!D324</f>
        <v>23900159.265207551</v>
      </c>
      <c r="J324" s="5">
        <v>41011</v>
      </c>
      <c r="K324" s="2">
        <f t="shared" si="5"/>
        <v>23900159.265207551</v>
      </c>
      <c r="L324" s="2">
        <f>$C$2*시뮬레이션!F324*시뮬레이션!D324</f>
        <v>24998978.718227532</v>
      </c>
    </row>
    <row r="325" spans="2:12" x14ac:dyDescent="0.3">
      <c r="B325" s="5">
        <v>41012</v>
      </c>
      <c r="C325" s="6">
        <f>VLOOKUP(시뮬레이션!B325,시뮬레이션!$H:$N,6,0)</f>
        <v>0</v>
      </c>
      <c r="D325" s="6">
        <f>VLOOKUP(시뮬레이션!B325,시뮬레이션!$H:$N,7,0)</f>
        <v>550.43720712057211</v>
      </c>
      <c r="F325" s="5">
        <v>41012</v>
      </c>
      <c r="G325" s="7">
        <f>C325*시뮬레이션!D325*시뮬레이션!F325</f>
        <v>0</v>
      </c>
      <c r="H325" s="2">
        <f>D325*시뮬레이션!E325*시뮬레이션!D325</f>
        <v>23444408.206458207</v>
      </c>
      <c r="J325" s="5">
        <v>41012</v>
      </c>
      <c r="K325" s="2">
        <f t="shared" si="5"/>
        <v>23444408.206458207</v>
      </c>
      <c r="L325" s="2">
        <f>$C$2*시뮬레이션!F325*시뮬레이션!D325</f>
        <v>24502038.095325068</v>
      </c>
    </row>
    <row r="326" spans="2:12" x14ac:dyDescent="0.3">
      <c r="B326" s="5">
        <v>41015</v>
      </c>
      <c r="C326" s="6">
        <f>VLOOKUP(시뮬레이션!B326,시뮬레이션!$H:$N,6,0)</f>
        <v>0</v>
      </c>
      <c r="D326" s="6">
        <f>VLOOKUP(시뮬레이션!B326,시뮬레이션!$H:$N,7,0)</f>
        <v>550.43720712057211</v>
      </c>
      <c r="F326" s="5">
        <v>41015</v>
      </c>
      <c r="G326" s="7">
        <f>C326*시뮬레이션!D326*시뮬레이션!F326</f>
        <v>0</v>
      </c>
      <c r="H326" s="2">
        <f>D326*시뮬레이션!E326*시뮬레이션!D326</f>
        <v>23361343.137229949</v>
      </c>
      <c r="J326" s="5">
        <v>41015</v>
      </c>
      <c r="K326" s="2">
        <f t="shared" si="5"/>
        <v>23361343.137229949</v>
      </c>
      <c r="L326" s="2">
        <f>$C$2*시뮬레이션!F326*시뮬레이션!D326</f>
        <v>24305594.113430168</v>
      </c>
    </row>
    <row r="327" spans="2:12" x14ac:dyDescent="0.3">
      <c r="B327" s="5">
        <v>41016</v>
      </c>
      <c r="C327" s="6">
        <f>VLOOKUP(시뮬레이션!B327,시뮬레이션!$H:$N,6,0)</f>
        <v>0</v>
      </c>
      <c r="D327" s="6">
        <f>VLOOKUP(시뮬레이션!B327,시뮬레이션!$H:$N,7,0)</f>
        <v>550.43720712057211</v>
      </c>
      <c r="F327" s="5">
        <v>41016</v>
      </c>
      <c r="G327" s="7">
        <f>C327*시뮬레이션!D327*시뮬레이션!F327</f>
        <v>0</v>
      </c>
      <c r="H327" s="2">
        <f>D327*시뮬레이션!E327*시뮬레이션!D327</f>
        <v>23823523.009146813</v>
      </c>
      <c r="J327" s="5">
        <v>41016</v>
      </c>
      <c r="K327" s="2">
        <f t="shared" si="5"/>
        <v>23823523.009146813</v>
      </c>
      <c r="L327" s="2">
        <f>$C$2*시뮬레이션!F327*시뮬레이션!D327</f>
        <v>24843064.833544139</v>
      </c>
    </row>
    <row r="328" spans="2:12" x14ac:dyDescent="0.3">
      <c r="B328" s="5">
        <v>41017</v>
      </c>
      <c r="C328" s="6">
        <f>VLOOKUP(시뮬레이션!B328,시뮬레이션!$H:$N,6,0)</f>
        <v>0</v>
      </c>
      <c r="D328" s="6">
        <f>VLOOKUP(시뮬레이션!B328,시뮬레이션!$H:$N,7,0)</f>
        <v>550.43720712057211</v>
      </c>
      <c r="F328" s="5">
        <v>41017</v>
      </c>
      <c r="G328" s="7">
        <f>C328*시뮬레이션!D328*시뮬레이션!F328</f>
        <v>0</v>
      </c>
      <c r="H328" s="2">
        <f>D328*시뮬레이션!E328*시뮬레이션!D328</f>
        <v>23662466.922124647</v>
      </c>
      <c r="J328" s="5">
        <v>41017</v>
      </c>
      <c r="K328" s="2">
        <f t="shared" si="5"/>
        <v>23662466.922124647</v>
      </c>
      <c r="L328" s="2">
        <f>$C$2*시뮬레이션!F328*시뮬레이션!D328</f>
        <v>24703786.147735663</v>
      </c>
    </row>
    <row r="329" spans="2:12" x14ac:dyDescent="0.3">
      <c r="B329" s="5">
        <v>41018</v>
      </c>
      <c r="C329" s="6">
        <f>VLOOKUP(시뮬레이션!B329,시뮬레이션!$H:$N,6,0)</f>
        <v>0</v>
      </c>
      <c r="D329" s="6">
        <f>VLOOKUP(시뮬레이션!B329,시뮬레이션!$H:$N,7,0)</f>
        <v>550.43720712057211</v>
      </c>
      <c r="F329" s="5">
        <v>41018</v>
      </c>
      <c r="G329" s="7">
        <f>C329*시뮬레이션!D329*시뮬레이션!F329</f>
        <v>0</v>
      </c>
      <c r="H329" s="2">
        <f>D329*시뮬레이션!E329*시뮬레이션!D329</f>
        <v>23522260.644170646</v>
      </c>
      <c r="J329" s="5">
        <v>41018</v>
      </c>
      <c r="K329" s="2">
        <f t="shared" si="5"/>
        <v>23522260.644170646</v>
      </c>
      <c r="L329" s="2">
        <f>$C$2*시뮬레이션!F329*시뮬레이션!D329</f>
        <v>24447541.794163138</v>
      </c>
    </row>
    <row r="330" spans="2:12" x14ac:dyDescent="0.3">
      <c r="B330" s="5">
        <v>41019</v>
      </c>
      <c r="C330" s="6">
        <f>VLOOKUP(시뮬레이션!B330,시뮬레이션!$H:$N,6,0)</f>
        <v>0</v>
      </c>
      <c r="D330" s="6">
        <f>VLOOKUP(시뮬레이션!B330,시뮬레이션!$H:$N,7,0)</f>
        <v>550.43720712057211</v>
      </c>
      <c r="F330" s="5">
        <v>41019</v>
      </c>
      <c r="G330" s="7">
        <f>C330*시뮬레이션!D330*시뮬레이션!F330</f>
        <v>0</v>
      </c>
      <c r="H330" s="2">
        <f>D330*시뮬레이션!E330*시뮬레이션!D330</f>
        <v>23403525.360296227</v>
      </c>
      <c r="J330" s="5">
        <v>41019</v>
      </c>
      <c r="K330" s="2">
        <f t="shared" si="5"/>
        <v>23403525.360296227</v>
      </c>
      <c r="L330" s="2">
        <f>$C$2*시뮬레이션!F330*시뮬레이션!D330</f>
        <v>24411785.924650811</v>
      </c>
    </row>
    <row r="331" spans="2:12" x14ac:dyDescent="0.3">
      <c r="B331" s="5">
        <v>41022</v>
      </c>
      <c r="C331" s="6">
        <f>VLOOKUP(시뮬레이션!B331,시뮬레이션!$H:$N,6,0)</f>
        <v>0</v>
      </c>
      <c r="D331" s="6">
        <f>VLOOKUP(시뮬레이션!B331,시뮬레이션!$H:$N,7,0)</f>
        <v>550.43720712057211</v>
      </c>
      <c r="F331" s="5">
        <v>41022</v>
      </c>
      <c r="G331" s="7">
        <f>C331*시뮬레이션!D331*시뮬레이션!F331</f>
        <v>0</v>
      </c>
      <c r="H331" s="2">
        <f>D331*시뮬레이션!E331*시뮬레이션!D331</f>
        <v>23137498.543986507</v>
      </c>
      <c r="J331" s="5">
        <v>41022</v>
      </c>
      <c r="K331" s="2">
        <f t="shared" si="5"/>
        <v>23137498.543986507</v>
      </c>
      <c r="L331" s="2">
        <f>$C$2*시뮬레이션!F331*시뮬레이션!D331</f>
        <v>24186656.786573686</v>
      </c>
    </row>
    <row r="332" spans="2:12" x14ac:dyDescent="0.3">
      <c r="B332" s="5">
        <v>41023</v>
      </c>
      <c r="C332" s="6">
        <f>VLOOKUP(시뮬레이션!B332,시뮬레이션!$H:$N,6,0)</f>
        <v>0</v>
      </c>
      <c r="D332" s="6">
        <f>VLOOKUP(시뮬레이션!B332,시뮬레이션!$H:$N,7,0)</f>
        <v>550.43720712057211</v>
      </c>
      <c r="F332" s="5">
        <v>41023</v>
      </c>
      <c r="G332" s="7">
        <f>C332*시뮬레이션!D332*시뮬레이션!F332</f>
        <v>0</v>
      </c>
      <c r="H332" s="2">
        <f>D332*시뮬레이션!E332*시뮬레이션!D332</f>
        <v>23017959.50718867</v>
      </c>
      <c r="J332" s="5">
        <v>41023</v>
      </c>
      <c r="K332" s="2">
        <f t="shared" si="5"/>
        <v>23017959.50718867</v>
      </c>
      <c r="L332" s="2">
        <f>$C$2*시뮬레이션!F332*시뮬레이션!D332</f>
        <v>24084026.016128648</v>
      </c>
    </row>
    <row r="333" spans="2:12" x14ac:dyDescent="0.3">
      <c r="B333" s="5">
        <v>41024</v>
      </c>
      <c r="C333" s="6">
        <f>VLOOKUP(시뮬레이션!B333,시뮬레이션!$H:$N,6,0)</f>
        <v>0</v>
      </c>
      <c r="D333" s="6">
        <f>VLOOKUP(시뮬레이션!B333,시뮬레이션!$H:$N,7,0)</f>
        <v>550.43720712057211</v>
      </c>
      <c r="F333" s="5">
        <v>41024</v>
      </c>
      <c r="G333" s="7">
        <f>C333*시뮬레이션!D333*시뮬레이션!F333</f>
        <v>0</v>
      </c>
      <c r="H333" s="2">
        <f>D333*시뮬레이션!E333*시뮬레이션!D333</f>
        <v>23509010.769619331</v>
      </c>
      <c r="J333" s="5">
        <v>41024</v>
      </c>
      <c r="K333" s="2">
        <f t="shared" si="5"/>
        <v>23509010.769619331</v>
      </c>
      <c r="L333" s="2">
        <f>$C$2*시뮬레이션!F333*시뮬레이션!D333</f>
        <v>24735904.560128219</v>
      </c>
    </row>
    <row r="334" spans="2:12" x14ac:dyDescent="0.3">
      <c r="B334" s="5">
        <v>41025</v>
      </c>
      <c r="C334" s="6">
        <f>VLOOKUP(시뮬레이션!B334,시뮬레이션!$H:$N,6,0)</f>
        <v>0</v>
      </c>
      <c r="D334" s="6">
        <f>VLOOKUP(시뮬레이션!B334,시뮬레이션!$H:$N,7,0)</f>
        <v>550.43720712057211</v>
      </c>
      <c r="F334" s="5">
        <v>41025</v>
      </c>
      <c r="G334" s="7">
        <f>C334*시뮬레이션!D334*시뮬레이션!F334</f>
        <v>0</v>
      </c>
      <c r="H334" s="2">
        <f>D334*시뮬레이션!E334*시뮬레이션!D334</f>
        <v>23652096.785927549</v>
      </c>
      <c r="J334" s="5">
        <v>41025</v>
      </c>
      <c r="K334" s="2">
        <f t="shared" si="5"/>
        <v>23652096.785927549</v>
      </c>
      <c r="L334" s="2">
        <f>$C$2*시뮬레이션!F334*시뮬레이션!D334</f>
        <v>24772082.953643363</v>
      </c>
    </row>
    <row r="335" spans="2:12" x14ac:dyDescent="0.3">
      <c r="B335" s="5">
        <v>41026</v>
      </c>
      <c r="C335" s="6">
        <f>VLOOKUP(시뮬레이션!B335,시뮬레이션!$H:$N,6,0)</f>
        <v>0</v>
      </c>
      <c r="D335" s="6">
        <f>VLOOKUP(시뮬레이션!B335,시뮬레이션!$H:$N,7,0)</f>
        <v>550.43720712057211</v>
      </c>
      <c r="F335" s="5">
        <v>41026</v>
      </c>
      <c r="G335" s="7">
        <f>C335*시뮬레이션!D335*시뮬레이션!F335</f>
        <v>0</v>
      </c>
      <c r="H335" s="2">
        <f>D335*시뮬레이션!E335*시뮬레이션!D335</f>
        <v>23756403.198109262</v>
      </c>
      <c r="J335" s="5">
        <v>41026</v>
      </c>
      <c r="K335" s="2">
        <f t="shared" si="5"/>
        <v>23756403.198109262</v>
      </c>
      <c r="L335" s="2">
        <f>$C$2*시뮬레이션!F335*시뮬레이션!D335</f>
        <v>24894013.824737504</v>
      </c>
    </row>
    <row r="336" spans="2:12" x14ac:dyDescent="0.3">
      <c r="B336" s="5">
        <v>41029</v>
      </c>
      <c r="C336" s="6">
        <f>VLOOKUP(시뮬레이션!B336,시뮬레이션!$H:$N,6,0)</f>
        <v>0</v>
      </c>
      <c r="D336" s="6">
        <f>VLOOKUP(시뮬레이션!B336,시뮬레이션!$H:$N,7,0)</f>
        <v>550.43720712057211</v>
      </c>
      <c r="F336" s="5">
        <v>41029</v>
      </c>
      <c r="G336" s="7">
        <f>C336*시뮬레이션!D336*시뮬레이션!F336</f>
        <v>0</v>
      </c>
      <c r="H336" s="2">
        <f>D336*시뮬레이션!E336*시뮬레이션!D336</f>
        <v>23538029.861397263</v>
      </c>
      <c r="J336" s="5">
        <v>41029</v>
      </c>
      <c r="K336" s="2">
        <f t="shared" si="5"/>
        <v>23538029.861397263</v>
      </c>
      <c r="L336" s="2">
        <f>$C$2*시뮬레이션!F336*시뮬레이션!D336</f>
        <v>24605695.316979438</v>
      </c>
    </row>
    <row r="337" spans="2:12" x14ac:dyDescent="0.3">
      <c r="B337" s="5">
        <v>41030</v>
      </c>
      <c r="C337" s="6">
        <f>VLOOKUP(시뮬레이션!B337,시뮬레이션!$H:$N,6,0)</f>
        <v>0</v>
      </c>
      <c r="D337" s="6">
        <f>VLOOKUP(시뮬레이션!B337,시뮬레이션!$H:$N,7,0)</f>
        <v>550.43720712057211</v>
      </c>
      <c r="F337" s="5">
        <v>41030</v>
      </c>
      <c r="G337" s="7">
        <f>C337*시뮬레이션!D337*시뮬레이션!F337</f>
        <v>0</v>
      </c>
      <c r="H337" s="2">
        <f>D337*시뮬레이션!E337*시뮬레이션!D337</f>
        <v>23575254.872099545</v>
      </c>
      <c r="J337" s="5">
        <v>41030</v>
      </c>
      <c r="K337" s="2">
        <f t="shared" si="5"/>
        <v>23575254.872099545</v>
      </c>
      <c r="L337" s="2">
        <f>$C$2*시뮬레이션!F337*시뮬레이션!D337</f>
        <v>24646237.954559837</v>
      </c>
    </row>
    <row r="338" spans="2:12" x14ac:dyDescent="0.3">
      <c r="B338" s="5">
        <v>41031</v>
      </c>
      <c r="C338" s="6">
        <f>VLOOKUP(시뮬레이션!B338,시뮬레이션!$H:$N,6,0)</f>
        <v>0</v>
      </c>
      <c r="D338" s="6">
        <f>VLOOKUP(시뮬레이션!B338,시뮬레이션!$H:$N,7,0)</f>
        <v>550.43720712057211</v>
      </c>
      <c r="F338" s="5">
        <v>41031</v>
      </c>
      <c r="G338" s="7">
        <f>C338*시뮬레이션!D338*시뮬레이션!F338</f>
        <v>0</v>
      </c>
      <c r="H338" s="2">
        <f>D338*시뮬레이션!E338*시뮬레이션!D338</f>
        <v>23585803.510574553</v>
      </c>
      <c r="J338" s="5">
        <v>41031</v>
      </c>
      <c r="K338" s="2">
        <f t="shared" si="5"/>
        <v>23585803.510574553</v>
      </c>
      <c r="L338" s="2">
        <f>$C$2*시뮬레이션!F338*시뮬레이션!D338</f>
        <v>24658525.526581347</v>
      </c>
    </row>
    <row r="339" spans="2:12" x14ac:dyDescent="0.3">
      <c r="B339" s="5">
        <v>41032</v>
      </c>
      <c r="C339" s="6">
        <f>VLOOKUP(시뮬레이션!B339,시뮬레이션!$H:$N,6,0)</f>
        <v>0</v>
      </c>
      <c r="D339" s="6">
        <f>VLOOKUP(시뮬레이션!B339,시뮬레이션!$H:$N,7,0)</f>
        <v>550.43720712057211</v>
      </c>
      <c r="F339" s="5">
        <v>41032</v>
      </c>
      <c r="G339" s="7">
        <f>C339*시뮬레이션!D339*시뮬레이션!F339</f>
        <v>0</v>
      </c>
      <c r="H339" s="2">
        <f>D339*시뮬레이션!E339*시뮬레이션!D339</f>
        <v>23257228.693023004</v>
      </c>
      <c r="J339" s="5">
        <v>41032</v>
      </c>
      <c r="K339" s="2">
        <f t="shared" si="5"/>
        <v>23257228.693023004</v>
      </c>
      <c r="L339" s="2">
        <f>$C$2*시뮬레이션!F339*시뮬레이션!D339</f>
        <v>24431427.175517544</v>
      </c>
    </row>
    <row r="340" spans="2:12" x14ac:dyDescent="0.3">
      <c r="B340" s="5">
        <v>41033</v>
      </c>
      <c r="C340" s="6">
        <f>VLOOKUP(시뮬레이션!B340,시뮬레이션!$H:$N,6,0)</f>
        <v>0</v>
      </c>
      <c r="D340" s="6">
        <f>VLOOKUP(시뮬레이션!B340,시뮬레이션!$H:$N,7,0)</f>
        <v>550.43720712057211</v>
      </c>
      <c r="F340" s="5">
        <v>41033</v>
      </c>
      <c r="G340" s="7">
        <f>C340*시뮬레이션!D340*시뮬레이션!F340</f>
        <v>0</v>
      </c>
      <c r="H340" s="2">
        <f>D340*시뮬레이션!E340*시뮬레이션!D340</f>
        <v>22861296.622611079</v>
      </c>
      <c r="J340" s="5">
        <v>41033</v>
      </c>
      <c r="K340" s="2">
        <f t="shared" si="5"/>
        <v>22861296.622611079</v>
      </c>
      <c r="L340" s="2">
        <f>$C$2*시뮬레이션!F340*시뮬레이션!D340</f>
        <v>23877250.824989941</v>
      </c>
    </row>
    <row r="341" spans="2:12" x14ac:dyDescent="0.3">
      <c r="B341" s="5">
        <v>41036</v>
      </c>
      <c r="C341" s="6">
        <f>VLOOKUP(시뮬레이션!B341,시뮬레이션!$H:$N,6,0)</f>
        <v>0</v>
      </c>
      <c r="D341" s="6">
        <f>VLOOKUP(시뮬레이션!B341,시뮬레이션!$H:$N,7,0)</f>
        <v>550.43720712057211</v>
      </c>
      <c r="F341" s="5">
        <v>41036</v>
      </c>
      <c r="G341" s="7">
        <f>C341*시뮬레이션!D341*시뮬레이션!F341</f>
        <v>0</v>
      </c>
      <c r="H341" s="2">
        <f>D341*시뮬레이션!E341*시뮬레이션!D341</f>
        <v>22976605.645138185</v>
      </c>
      <c r="J341" s="5">
        <v>41036</v>
      </c>
      <c r="K341" s="2">
        <f t="shared" si="5"/>
        <v>22976605.645138185</v>
      </c>
      <c r="L341" s="2">
        <f>$C$2*시뮬레이션!F341*시뮬레이션!D341</f>
        <v>24045553.012330338</v>
      </c>
    </row>
    <row r="342" spans="2:12" x14ac:dyDescent="0.3">
      <c r="B342" s="5">
        <v>41037</v>
      </c>
      <c r="C342" s="6">
        <f>VLOOKUP(시뮬레이션!B342,시뮬레이션!$H:$N,6,0)</f>
        <v>0</v>
      </c>
      <c r="D342" s="6">
        <f>VLOOKUP(시뮬레이션!B342,시뮬레이션!$H:$N,7,0)</f>
        <v>550.43720712057211</v>
      </c>
      <c r="F342" s="5">
        <v>41037</v>
      </c>
      <c r="G342" s="7">
        <f>C342*시뮬레이션!D342*시뮬레이션!F342</f>
        <v>0</v>
      </c>
      <c r="H342" s="2">
        <f>D342*시뮬레이션!E342*시뮬레이션!D342</f>
        <v>22814102.405636366</v>
      </c>
      <c r="J342" s="5">
        <v>41037</v>
      </c>
      <c r="K342" s="2">
        <f t="shared" si="5"/>
        <v>22814102.405636366</v>
      </c>
      <c r="L342" s="2">
        <f>$C$2*시뮬레이션!F342*시뮬레이션!D342</f>
        <v>23897519.909670211</v>
      </c>
    </row>
    <row r="343" spans="2:12" x14ac:dyDescent="0.3">
      <c r="B343" s="5">
        <v>41038</v>
      </c>
      <c r="C343" s="6">
        <f>VLOOKUP(시뮬레이션!B343,시뮬레이션!$H:$N,6,0)</f>
        <v>0</v>
      </c>
      <c r="D343" s="6">
        <f>VLOOKUP(시뮬레이션!B343,시뮬레이션!$H:$N,7,0)</f>
        <v>550.43720712057211</v>
      </c>
      <c r="F343" s="5">
        <v>41038</v>
      </c>
      <c r="G343" s="7">
        <f>C343*시뮬레이션!D343*시뮬레이션!F343</f>
        <v>0</v>
      </c>
      <c r="H343" s="2">
        <f>D343*시뮬레이션!E343*시뮬레이션!D343</f>
        <v>22907635.846297644</v>
      </c>
      <c r="J343" s="5">
        <v>41038</v>
      </c>
      <c r="K343" s="2">
        <f t="shared" si="5"/>
        <v>22907635.846297644</v>
      </c>
      <c r="L343" s="2">
        <f>$C$2*시뮬레이션!F343*시뮬레이션!D343</f>
        <v>23923458.545682497</v>
      </c>
    </row>
    <row r="344" spans="2:12" x14ac:dyDescent="0.3">
      <c r="B344" s="5">
        <v>41039</v>
      </c>
      <c r="C344" s="6">
        <f>VLOOKUP(시뮬레이션!B344,시뮬레이션!$H:$N,6,0)</f>
        <v>0</v>
      </c>
      <c r="D344" s="6">
        <f>VLOOKUP(시뮬레이션!B344,시뮬레이션!$H:$N,7,0)</f>
        <v>550.43720712057211</v>
      </c>
      <c r="F344" s="5">
        <v>41039</v>
      </c>
      <c r="G344" s="7">
        <f>C344*시뮬레이션!D344*시뮬레이션!F344</f>
        <v>0</v>
      </c>
      <c r="H344" s="2">
        <f>D344*시뮬레이션!E344*시뮬레이션!D344</f>
        <v>22855689.002831187</v>
      </c>
      <c r="J344" s="5">
        <v>41039</v>
      </c>
      <c r="K344" s="2">
        <f t="shared" si="5"/>
        <v>22855689.002831187</v>
      </c>
      <c r="L344" s="2">
        <f>$C$2*시뮬레이션!F344*시뮬레이션!D344</f>
        <v>23917652.175501242</v>
      </c>
    </row>
    <row r="345" spans="2:12" x14ac:dyDescent="0.3">
      <c r="B345" s="5">
        <v>41040</v>
      </c>
      <c r="C345" s="6">
        <f>VLOOKUP(시뮬레이션!B345,시뮬레이션!$H:$N,6,0)</f>
        <v>0</v>
      </c>
      <c r="D345" s="6">
        <f>VLOOKUP(시뮬레이션!B345,시뮬레이션!$H:$N,7,0)</f>
        <v>550.43720712057211</v>
      </c>
      <c r="F345" s="5">
        <v>41040</v>
      </c>
      <c r="G345" s="7">
        <f>C345*시뮬레이션!D345*시뮬레이션!F345</f>
        <v>0</v>
      </c>
      <c r="H345" s="2">
        <f>D345*시뮬레이션!E345*시뮬레이션!D345</f>
        <v>23041106.740429331</v>
      </c>
      <c r="J345" s="5">
        <v>41040</v>
      </c>
      <c r="K345" s="2">
        <f t="shared" si="5"/>
        <v>23041106.740429331</v>
      </c>
      <c r="L345" s="2">
        <f>$C$2*시뮬레이션!F345*시뮬레이션!D345</f>
        <v>23999747.888032287</v>
      </c>
    </row>
    <row r="346" spans="2:12" x14ac:dyDescent="0.3">
      <c r="B346" s="5">
        <v>41043</v>
      </c>
      <c r="C346" s="6">
        <f>VLOOKUP(시뮬레이션!B346,시뮬레이션!$H:$N,6,0)</f>
        <v>0</v>
      </c>
      <c r="D346" s="6">
        <f>VLOOKUP(시뮬레이션!B346,시뮬레이션!$H:$N,7,0)</f>
        <v>550.43720712057211</v>
      </c>
      <c r="F346" s="5">
        <v>41043</v>
      </c>
      <c r="G346" s="7">
        <f>C346*시뮬레이션!D346*시뮬레이션!F346</f>
        <v>0</v>
      </c>
      <c r="H346" s="2">
        <f>D346*시뮬레이션!E346*시뮬레이션!D346</f>
        <v>22841153.428335447</v>
      </c>
      <c r="J346" s="5">
        <v>41043</v>
      </c>
      <c r="K346" s="2">
        <f t="shared" si="5"/>
        <v>22841153.428335447</v>
      </c>
      <c r="L346" s="2">
        <f>$C$2*시뮬레이션!F346*시뮬레이션!D346</f>
        <v>23831369.708339393</v>
      </c>
    </row>
    <row r="347" spans="2:12" x14ac:dyDescent="0.3">
      <c r="B347" s="5">
        <v>41044</v>
      </c>
      <c r="C347" s="6">
        <f>VLOOKUP(시뮬레이션!B347,시뮬레이션!$H:$N,6,0)</f>
        <v>0</v>
      </c>
      <c r="D347" s="6">
        <f>VLOOKUP(시뮬레이션!B347,시뮬레이션!$H:$N,7,0)</f>
        <v>550.43720712057211</v>
      </c>
      <c r="F347" s="5">
        <v>41044</v>
      </c>
      <c r="G347" s="7">
        <f>C347*시뮬레이션!D347*시뮬레이션!F347</f>
        <v>0</v>
      </c>
      <c r="H347" s="2">
        <f>D347*시뮬레이션!E347*시뮬레이션!D347</f>
        <v>22802061.130188998</v>
      </c>
      <c r="J347" s="5">
        <v>41044</v>
      </c>
      <c r="K347" s="2">
        <f t="shared" si="5"/>
        <v>22802061.130188998</v>
      </c>
      <c r="L347" s="2">
        <f>$C$2*시뮬레이션!F347*시뮬레이션!D347</f>
        <v>23850829.295084503</v>
      </c>
    </row>
    <row r="348" spans="2:12" x14ac:dyDescent="0.3">
      <c r="B348" s="5">
        <v>41045</v>
      </c>
      <c r="C348" s="6">
        <f>VLOOKUP(시뮬레이션!B348,시뮬레이션!$H:$N,6,0)</f>
        <v>0</v>
      </c>
      <c r="D348" s="6">
        <f>VLOOKUP(시뮬레이션!B348,시뮬레이션!$H:$N,7,0)</f>
        <v>550.43720712057211</v>
      </c>
      <c r="F348" s="5">
        <v>41045</v>
      </c>
      <c r="G348" s="7">
        <f>C348*시뮬레이션!D348*시뮬레이션!F348</f>
        <v>0</v>
      </c>
      <c r="H348" s="2">
        <f>D348*시뮬레이션!E348*시뮬레이션!D348</f>
        <v>22858858.955019534</v>
      </c>
      <c r="J348" s="5">
        <v>41045</v>
      </c>
      <c r="K348" s="2">
        <f t="shared" si="5"/>
        <v>22858858.955019534</v>
      </c>
      <c r="L348" s="2">
        <f>$C$2*시뮬레이션!F348*시뮬레이션!D348</f>
        <v>23924030.803973</v>
      </c>
    </row>
    <row r="349" spans="2:12" x14ac:dyDescent="0.3">
      <c r="B349" s="5">
        <v>41046</v>
      </c>
      <c r="C349" s="6">
        <f>VLOOKUP(시뮬레이션!B349,시뮬레이션!$H:$N,6,0)</f>
        <v>0</v>
      </c>
      <c r="D349" s="6">
        <f>VLOOKUP(시뮬레이션!B349,시뮬레이션!$H:$N,7,0)</f>
        <v>550.43720712057211</v>
      </c>
      <c r="F349" s="5">
        <v>41046</v>
      </c>
      <c r="G349" s="7">
        <f>C349*시뮬레이션!D349*시뮬레이션!F349</f>
        <v>0</v>
      </c>
      <c r="H349" s="2">
        <f>D349*시뮬레이션!E349*시뮬레이션!D349</f>
        <v>22375694.428146597</v>
      </c>
      <c r="J349" s="5">
        <v>41046</v>
      </c>
      <c r="K349" s="2">
        <f t="shared" si="5"/>
        <v>22375694.428146597</v>
      </c>
      <c r="L349" s="2">
        <f>$C$2*시뮬레이션!F349*시뮬레이션!D349</f>
        <v>23370260.996223867</v>
      </c>
    </row>
    <row r="350" spans="2:12" x14ac:dyDescent="0.3">
      <c r="B350" s="5">
        <v>41047</v>
      </c>
      <c r="C350" s="6">
        <f>VLOOKUP(시뮬레이션!B350,시뮬레이션!$H:$N,6,0)</f>
        <v>0</v>
      </c>
      <c r="D350" s="6">
        <f>VLOOKUP(시뮬레이션!B350,시뮬레이션!$H:$N,7,0)</f>
        <v>550.43720712057211</v>
      </c>
      <c r="F350" s="5">
        <v>41047</v>
      </c>
      <c r="G350" s="7">
        <f>C350*시뮬레이션!D350*시뮬레이션!F350</f>
        <v>0</v>
      </c>
      <c r="H350" s="2">
        <f>D350*시뮬레이션!E350*시뮬레이션!D350</f>
        <v>22270978.805081513</v>
      </c>
      <c r="J350" s="5">
        <v>41047</v>
      </c>
      <c r="K350" s="2">
        <f t="shared" si="5"/>
        <v>22270978.805081513</v>
      </c>
      <c r="L350" s="2">
        <f>$C$2*시뮬레이션!F350*시뮬레이션!D350</f>
        <v>23258189.07288678</v>
      </c>
    </row>
    <row r="351" spans="2:12" x14ac:dyDescent="0.3">
      <c r="B351" s="5">
        <v>41050</v>
      </c>
      <c r="C351" s="6">
        <f>VLOOKUP(시뮬레이션!B351,시뮬레이션!$H:$N,6,0)</f>
        <v>0</v>
      </c>
      <c r="D351" s="6">
        <f>VLOOKUP(시뮬레이션!B351,시뮬레이션!$H:$N,7,0)</f>
        <v>550.43720712057211</v>
      </c>
      <c r="F351" s="5">
        <v>41050</v>
      </c>
      <c r="G351" s="7">
        <f>C351*시뮬레이션!D351*시뮬레이션!F351</f>
        <v>0</v>
      </c>
      <c r="H351" s="2">
        <f>D351*시뮬레이션!E351*시뮬레이션!D351</f>
        <v>22730790.676494848</v>
      </c>
      <c r="J351" s="5">
        <v>41050</v>
      </c>
      <c r="K351" s="2">
        <f t="shared" si="5"/>
        <v>22730790.676494848</v>
      </c>
      <c r="L351" s="2">
        <f>$C$2*시뮬레이션!F351*시뮬레이션!D351</f>
        <v>23829289.931372054</v>
      </c>
    </row>
    <row r="352" spans="2:12" x14ac:dyDescent="0.3">
      <c r="B352" s="5">
        <v>41051</v>
      </c>
      <c r="C352" s="6">
        <f>VLOOKUP(시뮬레이션!B352,시뮬레이션!$H:$N,6,0)</f>
        <v>0</v>
      </c>
      <c r="D352" s="6">
        <f>VLOOKUP(시뮬레이션!B352,시뮬레이션!$H:$N,7,0)</f>
        <v>550.43720712057211</v>
      </c>
      <c r="F352" s="5">
        <v>41051</v>
      </c>
      <c r="G352" s="7">
        <f>C352*시뮬레이션!D352*시뮬레이션!F352</f>
        <v>0</v>
      </c>
      <c r="H352" s="2">
        <f>D352*시뮬레이션!E352*시뮬레이션!D352</f>
        <v>22551766.538037643</v>
      </c>
      <c r="J352" s="5">
        <v>41051</v>
      </c>
      <c r="K352" s="2">
        <f t="shared" si="5"/>
        <v>22551766.538037643</v>
      </c>
      <c r="L352" s="2">
        <f>$C$2*시뮬레이션!F352*시뮬레이션!D352</f>
        <v>23692229.015510924</v>
      </c>
    </row>
    <row r="353" spans="2:12" x14ac:dyDescent="0.3">
      <c r="B353" s="5">
        <v>41052</v>
      </c>
      <c r="C353" s="6">
        <f>VLOOKUP(시뮬레이션!B353,시뮬레이션!$H:$N,6,0)</f>
        <v>0</v>
      </c>
      <c r="D353" s="6">
        <f>VLOOKUP(시뮬레이션!B353,시뮬레이션!$H:$N,7,0)</f>
        <v>550.43720712057211</v>
      </c>
      <c r="F353" s="5">
        <v>41052</v>
      </c>
      <c r="G353" s="7">
        <f>C353*시뮬레이션!D353*시뮬레이션!F353</f>
        <v>0</v>
      </c>
      <c r="H353" s="2">
        <f>D353*시뮬레이션!E353*시뮬레이션!D353</f>
        <v>22808235.652954631</v>
      </c>
      <c r="J353" s="5">
        <v>41052</v>
      </c>
      <c r="K353" s="2">
        <f t="shared" si="5"/>
        <v>22808235.652954631</v>
      </c>
      <c r="L353" s="2">
        <f>$C$2*시뮬레이션!F353*시뮬레이션!D353</f>
        <v>23927516.993912138</v>
      </c>
    </row>
    <row r="354" spans="2:12" x14ac:dyDescent="0.3">
      <c r="B354" s="5">
        <v>41053</v>
      </c>
      <c r="C354" s="6">
        <f>VLOOKUP(시뮬레이션!B354,시뮬레이션!$H:$N,6,0)</f>
        <v>0</v>
      </c>
      <c r="D354" s="6">
        <f>VLOOKUP(시뮬레이션!B354,시뮬레이션!$H:$N,7,0)</f>
        <v>550.43720712057211</v>
      </c>
      <c r="F354" s="5">
        <v>41053</v>
      </c>
      <c r="G354" s="7">
        <f>C354*시뮬레이션!D354*시뮬레이션!F354</f>
        <v>0</v>
      </c>
      <c r="H354" s="2">
        <f>D354*시뮬레이션!E354*시뮬레이션!D354</f>
        <v>22775767.269096293</v>
      </c>
      <c r="J354" s="5">
        <v>41053</v>
      </c>
      <c r="K354" s="2">
        <f t="shared" si="5"/>
        <v>22775767.269096293</v>
      </c>
      <c r="L354" s="2">
        <f>$C$2*시뮬레이션!F354*시뮬레이션!D354</f>
        <v>23923742.000418775</v>
      </c>
    </row>
    <row r="355" spans="2:12" x14ac:dyDescent="0.3">
      <c r="B355" s="5">
        <v>41054</v>
      </c>
      <c r="C355" s="6">
        <f>VLOOKUP(시뮬레이션!B355,시뮬레이션!$H:$N,6,0)</f>
        <v>0</v>
      </c>
      <c r="D355" s="6">
        <f>VLOOKUP(시뮬레이션!B355,시뮬레이션!$H:$N,7,0)</f>
        <v>550.43720712057211</v>
      </c>
      <c r="F355" s="5">
        <v>41054</v>
      </c>
      <c r="G355" s="7">
        <f>C355*시뮬레이션!D355*시뮬레이션!F355</f>
        <v>0</v>
      </c>
      <c r="H355" s="2">
        <f>D355*시뮬레이션!E355*시뮬레이션!D355</f>
        <v>22915352.018400908</v>
      </c>
      <c r="J355" s="5">
        <v>41054</v>
      </c>
      <c r="K355" s="2">
        <f t="shared" si="5"/>
        <v>22915352.018400908</v>
      </c>
      <c r="L355" s="2">
        <f>$C$2*시뮬레이션!F355*시뮬레이션!D355</f>
        <v>23995179.214754391</v>
      </c>
    </row>
    <row r="356" spans="2:12" x14ac:dyDescent="0.3">
      <c r="B356" s="5">
        <v>41058</v>
      </c>
      <c r="C356" s="6">
        <f>VLOOKUP(시뮬레이션!B356,시뮬레이션!$H:$N,6,0)</f>
        <v>0</v>
      </c>
      <c r="D356" s="6">
        <f>VLOOKUP(시뮬레이션!B356,시뮬레이션!$H:$N,7,0)</f>
        <v>550.43720712057211</v>
      </c>
      <c r="F356" s="5">
        <v>41058</v>
      </c>
      <c r="G356" s="7">
        <f>C356*시뮬레이션!D356*시뮬레이션!F356</f>
        <v>0</v>
      </c>
      <c r="H356" s="2">
        <f>D356*시뮬레이션!E356*시뮬레이션!D356</f>
        <v>23025637.988819744</v>
      </c>
      <c r="J356" s="5">
        <v>41058</v>
      </c>
      <c r="K356" s="2">
        <f t="shared" si="5"/>
        <v>23025637.988819744</v>
      </c>
      <c r="L356" s="2">
        <f>$C$2*시뮬레이션!F356*시뮬레이션!D356</f>
        <v>24084287.260224562</v>
      </c>
    </row>
    <row r="357" spans="2:12" x14ac:dyDescent="0.3">
      <c r="B357" s="5">
        <v>41059</v>
      </c>
      <c r="C357" s="6">
        <f>VLOOKUP(시뮬레이션!B357,시뮬레이션!$H:$N,6,0)</f>
        <v>0</v>
      </c>
      <c r="D357" s="6">
        <f>VLOOKUP(시뮬레이션!B357,시뮬레이션!$H:$N,7,0)</f>
        <v>550.43720712057211</v>
      </c>
      <c r="F357" s="5">
        <v>41059</v>
      </c>
      <c r="G357" s="7">
        <f>C357*시뮬레이션!D357*시뮬레이션!F357</f>
        <v>0</v>
      </c>
      <c r="H357" s="2">
        <f>D357*시뮬레이션!E357*시뮬레이션!D357</f>
        <v>22774594.943804286</v>
      </c>
      <c r="J357" s="5">
        <v>41059</v>
      </c>
      <c r="K357" s="2">
        <f t="shared" si="5"/>
        <v>22774594.943804286</v>
      </c>
      <c r="L357" s="2">
        <f>$C$2*시뮬레이션!F357*시뮬레이션!D357</f>
        <v>23911715.313731004</v>
      </c>
    </row>
    <row r="358" spans="2:12" x14ac:dyDescent="0.3">
      <c r="B358" s="5">
        <v>41060</v>
      </c>
      <c r="C358" s="6">
        <f>VLOOKUP(시뮬레이션!B358,시뮬레이션!$H:$N,6,0)</f>
        <v>0</v>
      </c>
      <c r="D358" s="6">
        <f>VLOOKUP(시뮬레이션!B358,시뮬레이션!$H:$N,7,0)</f>
        <v>550.43720712057211</v>
      </c>
      <c r="F358" s="5">
        <v>41060</v>
      </c>
      <c r="G358" s="7">
        <f>C358*시뮬레이션!D358*시뮬레이션!F358</f>
        <v>0</v>
      </c>
      <c r="H358" s="2">
        <f>D358*시뮬레이션!E358*시뮬레이션!D358</f>
        <v>22704098.799762037</v>
      </c>
      <c r="J358" s="5">
        <v>41060</v>
      </c>
      <c r="K358" s="2">
        <f t="shared" si="5"/>
        <v>22704098.799762037</v>
      </c>
      <c r="L358" s="2">
        <f>$C$2*시뮬레이션!F358*시뮬레이션!D358</f>
        <v>23882620.777287617</v>
      </c>
    </row>
    <row r="359" spans="2:12" x14ac:dyDescent="0.3">
      <c r="B359" s="5">
        <v>41061</v>
      </c>
      <c r="C359" s="6">
        <f>VLOOKUP(시뮬레이션!B359,시뮬레이션!$H:$N,6,0)</f>
        <v>0</v>
      </c>
      <c r="D359" s="6">
        <f>VLOOKUP(시뮬레이션!B359,시뮬레이션!$H:$N,7,0)</f>
        <v>550.43720712057211</v>
      </c>
      <c r="F359" s="5">
        <v>41061</v>
      </c>
      <c r="G359" s="7">
        <f>C359*시뮬레이션!D359*시뮬레이션!F359</f>
        <v>0</v>
      </c>
      <c r="H359" s="2">
        <f>D359*시뮬레이션!E359*시뮬레이션!D359</f>
        <v>21955593.890059557</v>
      </c>
      <c r="J359" s="5">
        <v>41061</v>
      </c>
      <c r="K359" s="2">
        <f t="shared" si="5"/>
        <v>21955593.890059557</v>
      </c>
      <c r="L359" s="2">
        <f>$C$2*시뮬레이션!F359*시뮬레이션!D359</f>
        <v>23204313.674905371</v>
      </c>
    </row>
    <row r="360" spans="2:12" x14ac:dyDescent="0.3">
      <c r="B360" s="5">
        <v>41064</v>
      </c>
      <c r="C360" s="6">
        <f>VLOOKUP(시뮬레이션!B360,시뮬레이션!$H:$N,6,0)</f>
        <v>0</v>
      </c>
      <c r="D360" s="6">
        <f>VLOOKUP(시뮬레이션!B360,시뮬레이션!$H:$N,7,0)</f>
        <v>550.43720712057211</v>
      </c>
      <c r="F360" s="5">
        <v>41064</v>
      </c>
      <c r="G360" s="7">
        <f>C360*시뮬레이션!D360*시뮬레이션!F360</f>
        <v>0</v>
      </c>
      <c r="H360" s="2">
        <f>D360*시뮬레이션!E360*시뮬레이션!D360</f>
        <v>22094363.595190227</v>
      </c>
      <c r="J360" s="5">
        <v>41064</v>
      </c>
      <c r="K360" s="2">
        <f t="shared" si="5"/>
        <v>22094363.595190227</v>
      </c>
      <c r="L360" s="2">
        <f>$C$2*시뮬레이션!F360*시뮬레이션!D360</f>
        <v>23463781.327276561</v>
      </c>
    </row>
    <row r="361" spans="2:12" x14ac:dyDescent="0.3">
      <c r="B361" s="5">
        <v>41065</v>
      </c>
      <c r="C361" s="6">
        <f>VLOOKUP(시뮬레이션!B361,시뮬레이션!$H:$N,6,0)</f>
        <v>0</v>
      </c>
      <c r="D361" s="6">
        <f>VLOOKUP(시뮬레이션!B361,시뮬레이션!$H:$N,7,0)</f>
        <v>550.43720712057211</v>
      </c>
      <c r="F361" s="5">
        <v>41065</v>
      </c>
      <c r="G361" s="7">
        <f>C361*시뮬레이션!D361*시뮬레이션!F361</f>
        <v>0</v>
      </c>
      <c r="H361" s="2">
        <f>D361*시뮬레이션!E361*시뮬레이션!D361</f>
        <v>22261668.609347709</v>
      </c>
      <c r="J361" s="5">
        <v>41065</v>
      </c>
      <c r="K361" s="2">
        <f t="shared" si="5"/>
        <v>22261668.609347709</v>
      </c>
      <c r="L361" s="2">
        <f>$C$2*시뮬레이션!F361*시뮬레이션!D361</f>
        <v>23526261.717661995</v>
      </c>
    </row>
    <row r="362" spans="2:12" x14ac:dyDescent="0.3">
      <c r="B362" s="5">
        <v>41066</v>
      </c>
      <c r="C362" s="6">
        <f>VLOOKUP(시뮬레이션!B362,시뮬레이션!$H:$N,6,0)</f>
        <v>0</v>
      </c>
      <c r="D362" s="6">
        <f>VLOOKUP(시뮬레이션!B362,시뮬레이션!$H:$N,7,0)</f>
        <v>550.43720712057211</v>
      </c>
      <c r="F362" s="5">
        <v>41066</v>
      </c>
      <c r="G362" s="7">
        <f>C362*시뮬레이션!D362*시뮬레이션!F362</f>
        <v>0</v>
      </c>
      <c r="H362" s="2">
        <f>D362*시뮬레이션!E362*시뮬레이션!D362</f>
        <v>22830234.984517734</v>
      </c>
      <c r="J362" s="5">
        <v>41066</v>
      </c>
      <c r="K362" s="2">
        <f t="shared" si="5"/>
        <v>22830234.984517734</v>
      </c>
      <c r="L362" s="2">
        <f>$C$2*시뮬레이션!F362*시뮬레이션!D362</f>
        <v>24065148.602556087</v>
      </c>
    </row>
    <row r="363" spans="2:12" x14ac:dyDescent="0.3">
      <c r="B363" s="5">
        <v>41067</v>
      </c>
      <c r="C363" s="6">
        <f>VLOOKUP(시뮬레이션!B363,시뮬레이션!$H:$N,6,0)</f>
        <v>0</v>
      </c>
      <c r="D363" s="6">
        <f>VLOOKUP(시뮬레이션!B363,시뮬레이션!$H:$N,7,0)</f>
        <v>550.43720712057211</v>
      </c>
      <c r="F363" s="5">
        <v>41067</v>
      </c>
      <c r="G363" s="7">
        <f>C363*시뮬레이션!D363*시뮬레이션!F363</f>
        <v>0</v>
      </c>
      <c r="H363" s="2">
        <f>D363*시뮬레이션!E363*시뮬레이션!D363</f>
        <v>22550048.664907098</v>
      </c>
      <c r="J363" s="5">
        <v>41067</v>
      </c>
      <c r="K363" s="2">
        <f t="shared" si="5"/>
        <v>22550048.664907098</v>
      </c>
      <c r="L363" s="2">
        <f>$C$2*시뮬레이션!F363*시뮬레이션!D363</f>
        <v>23791822.570576679</v>
      </c>
    </row>
    <row r="364" spans="2:12" x14ac:dyDescent="0.3">
      <c r="B364" s="5">
        <v>41068</v>
      </c>
      <c r="C364" s="6">
        <f>VLOOKUP(시뮬레이션!B364,시뮬레이션!$H:$N,6,0)</f>
        <v>0</v>
      </c>
      <c r="D364" s="6">
        <f>VLOOKUP(시뮬레이션!B364,시뮬레이션!$H:$N,7,0)</f>
        <v>550.43720712057211</v>
      </c>
      <c r="F364" s="5">
        <v>41068</v>
      </c>
      <c r="G364" s="7">
        <f>C364*시뮬레이션!D364*시뮬레이션!F364</f>
        <v>0</v>
      </c>
      <c r="H364" s="2">
        <f>D364*시뮬레이션!E364*시뮬레이션!D364</f>
        <v>22835573.346323542</v>
      </c>
      <c r="J364" s="5">
        <v>41068</v>
      </c>
      <c r="K364" s="2">
        <f t="shared" si="5"/>
        <v>22835573.346323542</v>
      </c>
      <c r="L364" s="2">
        <f>$C$2*시뮬레이션!F364*시뮬레이션!D364</f>
        <v>24100011.513004478</v>
      </c>
    </row>
    <row r="365" spans="2:12" x14ac:dyDescent="0.3">
      <c r="B365" s="5">
        <v>41071</v>
      </c>
      <c r="C365" s="6">
        <f>VLOOKUP(시뮬레이션!B365,시뮬레이션!$H:$N,6,0)</f>
        <v>0</v>
      </c>
      <c r="D365" s="6">
        <f>VLOOKUP(시뮬레이션!B365,시뮬레이션!$H:$N,7,0)</f>
        <v>550.43720712057211</v>
      </c>
      <c r="F365" s="5">
        <v>41071</v>
      </c>
      <c r="G365" s="7">
        <f>C365*시뮬레이션!D365*시뮬레이션!F365</f>
        <v>0</v>
      </c>
      <c r="H365" s="2">
        <f>D365*시뮬레이션!E365*시뮬레이션!D365</f>
        <v>22293417.449700374</v>
      </c>
      <c r="J365" s="5">
        <v>41071</v>
      </c>
      <c r="K365" s="2">
        <f t="shared" si="5"/>
        <v>22293417.449700374</v>
      </c>
      <c r="L365" s="2">
        <f>$C$2*시뮬레이션!F365*시뮬레이션!D365</f>
        <v>23500670.640664455</v>
      </c>
    </row>
    <row r="366" spans="2:12" x14ac:dyDescent="0.3">
      <c r="B366" s="5">
        <v>41072</v>
      </c>
      <c r="C366" s="6">
        <f>VLOOKUP(시뮬레이션!B366,시뮬레이션!$H:$N,6,0)</f>
        <v>0</v>
      </c>
      <c r="D366" s="6">
        <f>VLOOKUP(시뮬레이션!B366,시뮬레이션!$H:$N,7,0)</f>
        <v>550.43720712057211</v>
      </c>
      <c r="F366" s="5">
        <v>41072</v>
      </c>
      <c r="G366" s="7">
        <f>C366*시뮬레이션!D366*시뮬레이션!F366</f>
        <v>0</v>
      </c>
      <c r="H366" s="2">
        <f>D366*시뮬레이션!E366*시뮬레이션!D366</f>
        <v>22639147.953292735</v>
      </c>
      <c r="J366" s="5">
        <v>41072</v>
      </c>
      <c r="K366" s="2">
        <f t="shared" si="5"/>
        <v>22639147.953292735</v>
      </c>
      <c r="L366" s="2">
        <f>$C$2*시뮬레이션!F366*시뮬레이션!D366</f>
        <v>23883240.783562697</v>
      </c>
    </row>
    <row r="367" spans="2:12" x14ac:dyDescent="0.3">
      <c r="B367" s="5">
        <v>41073</v>
      </c>
      <c r="C367" s="6">
        <f>VLOOKUP(시뮬레이션!B367,시뮬레이션!$H:$N,6,0)</f>
        <v>0</v>
      </c>
      <c r="D367" s="6">
        <f>VLOOKUP(시뮬레이션!B367,시뮬레이션!$H:$N,7,0)</f>
        <v>550.43720712057211</v>
      </c>
      <c r="F367" s="5">
        <v>41073</v>
      </c>
      <c r="G367" s="7">
        <f>C367*시뮬레이션!D367*시뮬레이션!F367</f>
        <v>0</v>
      </c>
      <c r="H367" s="2">
        <f>D367*시뮬레이션!E367*시뮬레이션!D367</f>
        <v>22405610.025563061</v>
      </c>
      <c r="J367" s="5">
        <v>41073</v>
      </c>
      <c r="K367" s="2">
        <f t="shared" si="5"/>
        <v>22405610.025563061</v>
      </c>
      <c r="L367" s="2">
        <f>$C$2*시뮬레이션!F367*시뮬레이션!D367</f>
        <v>23674907.162132461</v>
      </c>
    </row>
    <row r="368" spans="2:12" x14ac:dyDescent="0.3">
      <c r="B368" s="5">
        <v>41074</v>
      </c>
      <c r="C368" s="6">
        <f>VLOOKUP(시뮬레이션!B368,시뮬레이션!$H:$N,6,0)</f>
        <v>0</v>
      </c>
      <c r="D368" s="6">
        <f>VLOOKUP(시뮬레이션!B368,시뮬레이션!$H:$N,7,0)</f>
        <v>550.43720712057211</v>
      </c>
      <c r="F368" s="5">
        <v>41074</v>
      </c>
      <c r="G368" s="7">
        <f>C368*시뮬레이션!D368*시뮬레이션!F368</f>
        <v>0</v>
      </c>
      <c r="H368" s="2">
        <f>D368*시뮬레이션!E368*시뮬레이션!D368</f>
        <v>22445067.213212825</v>
      </c>
      <c r="J368" s="5">
        <v>41074</v>
      </c>
      <c r="K368" s="2">
        <f t="shared" si="5"/>
        <v>22445067.213212825</v>
      </c>
      <c r="L368" s="2">
        <f>$C$2*시뮬레이션!F368*시뮬레이션!D368</f>
        <v>23720855.628228452</v>
      </c>
    </row>
    <row r="369" spans="2:12" x14ac:dyDescent="0.3">
      <c r="B369" s="5">
        <v>41075</v>
      </c>
      <c r="C369" s="6">
        <f>VLOOKUP(시뮬레이션!B369,시뮬레이션!$H:$N,6,0)</f>
        <v>0</v>
      </c>
      <c r="D369" s="6">
        <f>VLOOKUP(시뮬레이션!B369,시뮬레이션!$H:$N,7,0)</f>
        <v>550.43720712057211</v>
      </c>
      <c r="F369" s="5">
        <v>41075</v>
      </c>
      <c r="G369" s="7">
        <f>C369*시뮬레이션!D369*시뮬레이션!F369</f>
        <v>0</v>
      </c>
      <c r="H369" s="2">
        <f>D369*시뮬레이션!E369*시뮬레이션!D369</f>
        <v>22738930.428413589</v>
      </c>
      <c r="J369" s="5">
        <v>41075</v>
      </c>
      <c r="K369" s="2">
        <f t="shared" si="5"/>
        <v>22738930.428413589</v>
      </c>
      <c r="L369" s="2">
        <f>$C$2*시뮬레이션!F369*시뮬레이션!D369</f>
        <v>23948172.237156153</v>
      </c>
    </row>
    <row r="370" spans="2:12" x14ac:dyDescent="0.3">
      <c r="B370" s="5">
        <v>41078</v>
      </c>
      <c r="C370" s="6">
        <f>VLOOKUP(시뮬레이션!B370,시뮬레이션!$H:$N,6,0)</f>
        <v>0</v>
      </c>
      <c r="D370" s="6">
        <f>VLOOKUP(시뮬레이션!B370,시뮬레이션!$H:$N,7,0)</f>
        <v>550.43720712057211</v>
      </c>
      <c r="F370" s="5">
        <v>41078</v>
      </c>
      <c r="G370" s="7">
        <f>C370*시뮬레이션!D370*시뮬레이션!F370</f>
        <v>0</v>
      </c>
      <c r="H370" s="2">
        <f>D370*시뮬레이션!E370*시뮬레이션!D370</f>
        <v>22812832.107090119</v>
      </c>
      <c r="J370" s="5">
        <v>41078</v>
      </c>
      <c r="K370" s="2">
        <f t="shared" si="5"/>
        <v>22812832.107090119</v>
      </c>
      <c r="L370" s="2">
        <f>$C$2*시뮬레이션!F370*시뮬레이션!D370</f>
        <v>23996846.610904153</v>
      </c>
    </row>
    <row r="371" spans="2:12" x14ac:dyDescent="0.3">
      <c r="B371" s="5">
        <v>41079</v>
      </c>
      <c r="C371" s="6">
        <f>VLOOKUP(시뮬레이션!B371,시뮬레이션!$H:$N,6,0)</f>
        <v>0</v>
      </c>
      <c r="D371" s="6">
        <f>VLOOKUP(시뮬레이션!B371,시뮬레이션!$H:$N,7,0)</f>
        <v>550.43720712057211</v>
      </c>
      <c r="F371" s="5">
        <v>41079</v>
      </c>
      <c r="G371" s="7">
        <f>C371*시뮬레이션!D371*시뮬레이션!F371</f>
        <v>0</v>
      </c>
      <c r="H371" s="2">
        <f>D371*시뮬레이션!E371*시뮬레이션!D371</f>
        <v>23042126.985783171</v>
      </c>
      <c r="J371" s="5">
        <v>41079</v>
      </c>
      <c r="K371" s="2">
        <f t="shared" si="5"/>
        <v>23042126.985783171</v>
      </c>
      <c r="L371" s="2">
        <f>$C$2*시뮬레이션!F371*시뮬레이션!D371</f>
        <v>24228810.289168846</v>
      </c>
    </row>
    <row r="372" spans="2:12" x14ac:dyDescent="0.3">
      <c r="B372" s="5">
        <v>41080</v>
      </c>
      <c r="C372" s="6">
        <f>VLOOKUP(시뮬레이션!B372,시뮬레이션!$H:$N,6,0)</f>
        <v>0</v>
      </c>
      <c r="D372" s="6">
        <f>VLOOKUP(시뮬레이션!B372,시뮬레이션!$H:$N,7,0)</f>
        <v>550.43720712057211</v>
      </c>
      <c r="F372" s="5">
        <v>41080</v>
      </c>
      <c r="G372" s="7">
        <f>C372*시뮬레이션!D372*시뮬레이션!F372</f>
        <v>0</v>
      </c>
      <c r="H372" s="2">
        <f>D372*시뮬레이션!E372*시뮬레이션!D372</f>
        <v>22988723.162854068</v>
      </c>
      <c r="J372" s="5">
        <v>41080</v>
      </c>
      <c r="K372" s="2">
        <f t="shared" si="5"/>
        <v>22988723.162854068</v>
      </c>
      <c r="L372" s="2">
        <f>$C$2*시뮬레이션!F372*시뮬레이션!D372</f>
        <v>24134818.489167672</v>
      </c>
    </row>
    <row r="373" spans="2:12" x14ac:dyDescent="0.3">
      <c r="B373" s="5">
        <v>41081</v>
      </c>
      <c r="C373" s="6">
        <f>VLOOKUP(시뮬레이션!B373,시뮬레이션!$H:$N,6,0)</f>
        <v>0</v>
      </c>
      <c r="D373" s="6">
        <f>VLOOKUP(시뮬레이션!B373,시뮬레이션!$H:$N,7,0)</f>
        <v>550.43720712057211</v>
      </c>
      <c r="F373" s="5">
        <v>41081</v>
      </c>
      <c r="G373" s="7">
        <f>C373*시뮬레이션!D373*시뮬레이션!F373</f>
        <v>0</v>
      </c>
      <c r="H373" s="2">
        <f>D373*시뮬레이션!E373*시뮬레이션!D373</f>
        <v>22350167.620704919</v>
      </c>
      <c r="J373" s="5">
        <v>41081</v>
      </c>
      <c r="K373" s="2">
        <f t="shared" si="5"/>
        <v>22350167.620704919</v>
      </c>
      <c r="L373" s="2">
        <f>$C$2*시뮬레이션!F373*시뮬레이션!D373</f>
        <v>23545824.040849317</v>
      </c>
    </row>
    <row r="374" spans="2:12" x14ac:dyDescent="0.3">
      <c r="B374" s="5">
        <v>41082</v>
      </c>
      <c r="C374" s="6">
        <f>VLOOKUP(시뮬레이션!B374,시뮬레이션!$H:$N,6,0)</f>
        <v>0</v>
      </c>
      <c r="D374" s="6">
        <f>VLOOKUP(시뮬레이션!B374,시뮬레이션!$H:$N,7,0)</f>
        <v>550.43720712057211</v>
      </c>
      <c r="F374" s="5">
        <v>41082</v>
      </c>
      <c r="G374" s="7">
        <f>C374*시뮬레이션!D374*시뮬레이션!F374</f>
        <v>0</v>
      </c>
      <c r="H374" s="2">
        <f>D374*시뮬레이션!E374*시뮬레이션!D374</f>
        <v>22764402.540423691</v>
      </c>
      <c r="J374" s="5">
        <v>41082</v>
      </c>
      <c r="K374" s="2">
        <f t="shared" si="5"/>
        <v>22764402.540423691</v>
      </c>
      <c r="L374" s="2">
        <f>$C$2*시뮬레이션!F374*시뮬레이션!D374</f>
        <v>23906319.204408996</v>
      </c>
    </row>
    <row r="375" spans="2:12" x14ac:dyDescent="0.3">
      <c r="B375" s="5">
        <v>41085</v>
      </c>
      <c r="C375" s="6">
        <f>VLOOKUP(시뮬레이션!B375,시뮬레이션!$H:$N,6,0)</f>
        <v>0</v>
      </c>
      <c r="D375" s="6">
        <f>VLOOKUP(시뮬레이션!B375,시뮬레이션!$H:$N,7,0)</f>
        <v>550.43720712057211</v>
      </c>
      <c r="F375" s="5">
        <v>41085</v>
      </c>
      <c r="G375" s="7">
        <f>C375*시뮬레이션!D375*시뮬레이션!F375</f>
        <v>0</v>
      </c>
      <c r="H375" s="2">
        <f>D375*시뮬레이션!E375*시뮬레이션!D375</f>
        <v>22334312.507862229</v>
      </c>
      <c r="J375" s="5">
        <v>41085</v>
      </c>
      <c r="K375" s="2">
        <f t="shared" si="5"/>
        <v>22334312.507862229</v>
      </c>
      <c r="L375" s="2">
        <f>$C$2*시뮬레이션!F375*시뮬레이션!D375</f>
        <v>23539141.442967582</v>
      </c>
    </row>
    <row r="376" spans="2:12" x14ac:dyDescent="0.3">
      <c r="B376" s="5">
        <v>41086</v>
      </c>
      <c r="C376" s="6">
        <f>VLOOKUP(시뮬레이션!B376,시뮬레이션!$H:$N,6,0)</f>
        <v>0</v>
      </c>
      <c r="D376" s="6">
        <f>VLOOKUP(시뮬레이션!B376,시뮬레이션!$H:$N,7,0)</f>
        <v>550.43720712057211</v>
      </c>
      <c r="F376" s="5">
        <v>41086</v>
      </c>
      <c r="G376" s="7">
        <f>C376*시뮬레이션!D376*시뮬레이션!F376</f>
        <v>0</v>
      </c>
      <c r="H376" s="2">
        <f>D376*시뮬레이션!E376*시뮬레이션!D376</f>
        <v>22400878.215285465</v>
      </c>
      <c r="J376" s="5">
        <v>41086</v>
      </c>
      <c r="K376" s="2">
        <f t="shared" si="5"/>
        <v>22400878.215285465</v>
      </c>
      <c r="L376" s="2">
        <f>$C$2*시뮬레이션!F376*시뮬레이션!D376</f>
        <v>23620222.706514928</v>
      </c>
    </row>
    <row r="377" spans="2:12" x14ac:dyDescent="0.3">
      <c r="B377" s="5">
        <v>41087</v>
      </c>
      <c r="C377" s="6">
        <f>VLOOKUP(시뮬레이션!B377,시뮬레이션!$H:$N,6,0)</f>
        <v>0</v>
      </c>
      <c r="D377" s="6">
        <f>VLOOKUP(시뮬레이션!B377,시뮬레이션!$H:$N,7,0)</f>
        <v>550.43720712057211</v>
      </c>
      <c r="F377" s="5">
        <v>41087</v>
      </c>
      <c r="G377" s="7">
        <f>C377*시뮬레이션!D377*시뮬레이션!F377</f>
        <v>0</v>
      </c>
      <c r="H377" s="2">
        <f>D377*시뮬레이션!E377*시뮬레이션!D377</f>
        <v>22531915.252447344</v>
      </c>
      <c r="J377" s="5">
        <v>41087</v>
      </c>
      <c r="K377" s="2">
        <f t="shared" si="5"/>
        <v>22531915.252447344</v>
      </c>
      <c r="L377" s="2">
        <f>$C$2*시뮬레이션!F377*시뮬레이션!D377</f>
        <v>23719065.731101878</v>
      </c>
    </row>
    <row r="378" spans="2:12" x14ac:dyDescent="0.3">
      <c r="B378" s="5">
        <v>41088</v>
      </c>
      <c r="C378" s="6">
        <f>VLOOKUP(시뮬레이션!B378,시뮬레이션!$H:$N,6,0)</f>
        <v>0</v>
      </c>
      <c r="D378" s="6">
        <f>VLOOKUP(시뮬레이션!B378,시뮬레이션!$H:$N,7,0)</f>
        <v>550.43720712057211</v>
      </c>
      <c r="F378" s="5">
        <v>41088</v>
      </c>
      <c r="G378" s="7">
        <f>C378*시뮬레이션!D378*시뮬레이션!F378</f>
        <v>0</v>
      </c>
      <c r="H378" s="2">
        <f>D378*시뮬레이션!E378*시뮬레이션!D378</f>
        <v>22292752.909777533</v>
      </c>
      <c r="J378" s="5">
        <v>41088</v>
      </c>
      <c r="K378" s="2">
        <f t="shared" si="5"/>
        <v>22292752.909777533</v>
      </c>
      <c r="L378" s="2">
        <f>$C$2*시뮬레이션!F378*시뮬레이션!D378</f>
        <v>23417166.052748479</v>
      </c>
    </row>
    <row r="379" spans="2:12" x14ac:dyDescent="0.3">
      <c r="B379" s="5">
        <v>41089</v>
      </c>
      <c r="C379" s="6">
        <f>VLOOKUP(시뮬레이션!B379,시뮬레이션!$H:$N,6,0)</f>
        <v>0</v>
      </c>
      <c r="D379" s="6">
        <f>VLOOKUP(시뮬레이션!B379,시뮬레이션!$H:$N,7,0)</f>
        <v>550.43720712057211</v>
      </c>
      <c r="F379" s="5">
        <v>41089</v>
      </c>
      <c r="G379" s="7">
        <f>C379*시뮬레이션!D379*시뮬레이션!F379</f>
        <v>0</v>
      </c>
      <c r="H379" s="2">
        <f>D379*시뮬레이션!E379*시뮬레이션!D379</f>
        <v>22890533.226807095</v>
      </c>
      <c r="J379" s="5">
        <v>41089</v>
      </c>
      <c r="K379" s="2">
        <f t="shared" si="5"/>
        <v>22890533.226807095</v>
      </c>
      <c r="L379" s="2">
        <f>$C$2*시뮬레이션!F379*시뮬레이션!D379</f>
        <v>23978248.836142879</v>
      </c>
    </row>
    <row r="380" spans="2:12" x14ac:dyDescent="0.3">
      <c r="B380" s="5">
        <v>41092</v>
      </c>
      <c r="C380" s="6">
        <f>VLOOKUP(시뮬레이션!B380,시뮬레이션!$H:$N,6,0)</f>
        <v>0</v>
      </c>
      <c r="D380" s="6">
        <f>VLOOKUP(시뮬레이션!B380,시뮬레이션!$H:$N,7,0)</f>
        <v>550.43720712057211</v>
      </c>
      <c r="F380" s="5">
        <v>41092</v>
      </c>
      <c r="G380" s="7">
        <f>C380*시뮬레이션!D380*시뮬레이션!F380</f>
        <v>0</v>
      </c>
      <c r="H380" s="2">
        <f>D380*시뮬레이션!E380*시뮬레이션!D380</f>
        <v>22939918.76171514</v>
      </c>
      <c r="J380" s="5">
        <v>41092</v>
      </c>
      <c r="K380" s="2">
        <f t="shared" si="5"/>
        <v>22939918.76171514</v>
      </c>
      <c r="L380" s="2">
        <f>$C$2*시뮬레이션!F380*시뮬레이션!D380</f>
        <v>24051775.253106721</v>
      </c>
    </row>
    <row r="381" spans="2:12" x14ac:dyDescent="0.3">
      <c r="B381" s="5">
        <v>41093</v>
      </c>
      <c r="C381" s="6">
        <f>VLOOKUP(시뮬레이션!B381,시뮬레이션!$H:$N,6,0)</f>
        <v>0</v>
      </c>
      <c r="D381" s="6">
        <f>VLOOKUP(시뮬레이션!B381,시뮬레이션!$H:$N,7,0)</f>
        <v>550.43720712057211</v>
      </c>
      <c r="F381" s="5">
        <v>41093</v>
      </c>
      <c r="G381" s="7">
        <f>C381*시뮬레이션!D381*시뮬레이션!F381</f>
        <v>0</v>
      </c>
      <c r="H381" s="2">
        <f>D381*시뮬레이션!E381*시뮬레이션!D381</f>
        <v>23002163.502274849</v>
      </c>
      <c r="J381" s="5">
        <v>41093</v>
      </c>
      <c r="K381" s="2">
        <f t="shared" si="5"/>
        <v>23002163.502274849</v>
      </c>
      <c r="L381" s="2">
        <f>$C$2*시뮬레이션!F381*시뮬레이션!D381</f>
        <v>24089166.328016918</v>
      </c>
    </row>
    <row r="382" spans="2:12" x14ac:dyDescent="0.3">
      <c r="B382" s="5">
        <v>41095</v>
      </c>
      <c r="C382" s="6">
        <f>VLOOKUP(시뮬레이션!B382,시뮬레이션!$H:$N,6,0)</f>
        <v>0</v>
      </c>
      <c r="D382" s="6">
        <f>VLOOKUP(시뮬레이션!B382,시뮬레이션!$H:$N,7,0)</f>
        <v>550.43720712057211</v>
      </c>
      <c r="F382" s="5">
        <v>41095</v>
      </c>
      <c r="G382" s="7">
        <f>C382*시뮬레이션!D382*시뮬레이션!F382</f>
        <v>0</v>
      </c>
      <c r="H382" s="2">
        <f>D382*시뮬레이션!E382*시뮬레이션!D382</f>
        <v>22883157.927310754</v>
      </c>
      <c r="J382" s="5">
        <v>41095</v>
      </c>
      <c r="K382" s="2">
        <f t="shared" si="5"/>
        <v>22883157.927310754</v>
      </c>
      <c r="L382" s="2">
        <f>$C$2*시뮬레이션!F382*시뮬레이션!D382</f>
        <v>24038367.625561878</v>
      </c>
    </row>
    <row r="383" spans="2:12" x14ac:dyDescent="0.3">
      <c r="B383" s="5">
        <v>41096</v>
      </c>
      <c r="C383" s="6">
        <f>VLOOKUP(시뮬레이션!B383,시뮬레이션!$H:$N,6,0)</f>
        <v>0</v>
      </c>
      <c r="D383" s="6">
        <f>VLOOKUP(시뮬레이션!B383,시뮬레이션!$H:$N,7,0)</f>
        <v>550.43720712057211</v>
      </c>
      <c r="F383" s="5">
        <v>41096</v>
      </c>
      <c r="G383" s="7">
        <f>C383*시뮬레이션!D383*시뮬레이션!F383</f>
        <v>0</v>
      </c>
      <c r="H383" s="2">
        <f>D383*시뮬레이션!E383*시뮬레이션!D383</f>
        <v>22534167.381252166</v>
      </c>
      <c r="J383" s="5">
        <v>41096</v>
      </c>
      <c r="K383" s="2">
        <f t="shared" si="5"/>
        <v>22534167.381252166</v>
      </c>
      <c r="L383" s="2">
        <f>$C$2*시뮬레이션!F383*시뮬레이션!D383</f>
        <v>23797044.843315519</v>
      </c>
    </row>
    <row r="384" spans="2:12" x14ac:dyDescent="0.3">
      <c r="B384" s="5">
        <v>41099</v>
      </c>
      <c r="C384" s="6">
        <f>VLOOKUP(시뮬레이션!B384,시뮬레이션!$H:$N,6,0)</f>
        <v>0</v>
      </c>
      <c r="D384" s="6">
        <f>VLOOKUP(시뮬레이션!B384,시뮬레이션!$H:$N,7,0)</f>
        <v>550.43720712057211</v>
      </c>
      <c r="F384" s="5">
        <v>41099</v>
      </c>
      <c r="G384" s="7">
        <f>C384*시뮬레이션!D384*시뮬레이션!F384</f>
        <v>0</v>
      </c>
      <c r="H384" s="2">
        <f>D384*시뮬레이션!E384*시뮬레이션!D384</f>
        <v>22413447.319777489</v>
      </c>
      <c r="J384" s="5">
        <v>41099</v>
      </c>
      <c r="K384" s="2">
        <f t="shared" si="5"/>
        <v>22413447.319777489</v>
      </c>
      <c r="L384" s="2">
        <f>$C$2*시뮬레이션!F384*시뮬레이션!D384</f>
        <v>23824939.711646535</v>
      </c>
    </row>
    <row r="385" spans="2:12" x14ac:dyDescent="0.3">
      <c r="B385" s="5">
        <v>41100</v>
      </c>
      <c r="C385" s="6">
        <f>VLOOKUP(시뮬레이션!B385,시뮬레이션!$H:$N,6,0)</f>
        <v>0</v>
      </c>
      <c r="D385" s="6">
        <f>VLOOKUP(시뮬레이션!B385,시뮬레이션!$H:$N,7,0)</f>
        <v>550.43720712057211</v>
      </c>
      <c r="F385" s="5">
        <v>41100</v>
      </c>
      <c r="G385" s="7">
        <f>C385*시뮬레이션!D385*시뮬레이션!F385</f>
        <v>0</v>
      </c>
      <c r="H385" s="2">
        <f>D385*시뮬레이션!E385*시뮬레이션!D385</f>
        <v>22147250.235075172</v>
      </c>
      <c r="J385" s="5">
        <v>41100</v>
      </c>
      <c r="K385" s="2">
        <f t="shared" si="5"/>
        <v>22147250.235075172</v>
      </c>
      <c r="L385" s="2">
        <f>$C$2*시뮬레이션!F385*시뮬레이션!D385</f>
        <v>23637949.276246227</v>
      </c>
    </row>
    <row r="386" spans="2:12" x14ac:dyDescent="0.3">
      <c r="B386" s="5">
        <v>41101</v>
      </c>
      <c r="C386" s="6">
        <f>VLOOKUP(시뮬레이션!B386,시뮬레이션!$H:$N,6,0)</f>
        <v>0</v>
      </c>
      <c r="D386" s="6">
        <f>VLOOKUP(시뮬레이션!B386,시뮬레이션!$H:$N,7,0)</f>
        <v>550.43720712057211</v>
      </c>
      <c r="F386" s="5">
        <v>41101</v>
      </c>
      <c r="G386" s="7">
        <f>C386*시뮬레이션!D386*시뮬레이션!F386</f>
        <v>0</v>
      </c>
      <c r="H386" s="2">
        <f>D386*시뮬레이션!E386*시뮬레이션!D386</f>
        <v>21926440.328893859</v>
      </c>
      <c r="J386" s="5">
        <v>41101</v>
      </c>
      <c r="K386" s="2">
        <f t="shared" ref="K386:K449" si="6">SUM(G386:H386)</f>
        <v>21926440.328893859</v>
      </c>
      <c r="L386" s="2">
        <f>$C$2*시뮬레이션!F386*시뮬레이션!D386</f>
        <v>23450460.030957922</v>
      </c>
    </row>
    <row r="387" spans="2:12" x14ac:dyDescent="0.3">
      <c r="B387" s="5">
        <v>41102</v>
      </c>
      <c r="C387" s="6">
        <f>VLOOKUP(시뮬레이션!B387,시뮬레이션!$H:$N,6,0)</f>
        <v>0</v>
      </c>
      <c r="D387" s="6">
        <f>VLOOKUP(시뮬레이션!B387,시뮬레이션!$H:$N,7,0)</f>
        <v>550.43720712057211</v>
      </c>
      <c r="F387" s="5">
        <v>41102</v>
      </c>
      <c r="G387" s="7">
        <f>C387*시뮬레이션!D387*시뮬레이션!F387</f>
        <v>0</v>
      </c>
      <c r="H387" s="2">
        <f>D387*시뮬레이션!E387*시뮬레이션!D387</f>
        <v>21914055.642993789</v>
      </c>
      <c r="J387" s="5">
        <v>41102</v>
      </c>
      <c r="K387" s="2">
        <f t="shared" si="6"/>
        <v>21914055.642993789</v>
      </c>
      <c r="L387" s="2">
        <f>$C$2*시뮬레이션!F387*시뮬레이션!D387</f>
        <v>23441043.79572995</v>
      </c>
    </row>
    <row r="388" spans="2:12" x14ac:dyDescent="0.3">
      <c r="B388" s="5">
        <v>41103</v>
      </c>
      <c r="C388" s="6">
        <f>VLOOKUP(시뮬레이션!B388,시뮬레이션!$H:$N,6,0)</f>
        <v>0</v>
      </c>
      <c r="D388" s="6">
        <f>VLOOKUP(시뮬레이션!B388,시뮬레이션!$H:$N,7,0)</f>
        <v>550.43720712057211</v>
      </c>
      <c r="F388" s="5">
        <v>41103</v>
      </c>
      <c r="G388" s="7">
        <f>C388*시뮬레이션!D388*시뮬레이션!F388</f>
        <v>0</v>
      </c>
      <c r="H388" s="2">
        <f>D388*시뮬레이션!E388*시뮬레이션!D388</f>
        <v>22163295.725983392</v>
      </c>
      <c r="J388" s="5">
        <v>41103</v>
      </c>
      <c r="K388" s="2">
        <f t="shared" si="6"/>
        <v>22163295.725983392</v>
      </c>
      <c r="L388" s="2">
        <f>$C$2*시뮬레이션!F388*시뮬레이션!D388</f>
        <v>23776662.520245608</v>
      </c>
    </row>
    <row r="389" spans="2:12" x14ac:dyDescent="0.3">
      <c r="B389" s="5">
        <v>41106</v>
      </c>
      <c r="C389" s="6">
        <f>VLOOKUP(시뮬레이션!B389,시뮬레이션!$H:$N,6,0)</f>
        <v>0</v>
      </c>
      <c r="D389" s="6">
        <f>VLOOKUP(시뮬레이션!B389,시뮬레이션!$H:$N,7,0)</f>
        <v>550.43720712057211</v>
      </c>
      <c r="F389" s="5">
        <v>41106</v>
      </c>
      <c r="G389" s="7">
        <f>C389*시뮬레이션!D389*시뮬레이션!F389</f>
        <v>0</v>
      </c>
      <c r="H389" s="2">
        <f>D389*시뮬레이션!E389*시뮬레이션!D389</f>
        <v>21991576.210499827</v>
      </c>
      <c r="J389" s="5">
        <v>41106</v>
      </c>
      <c r="K389" s="2">
        <f t="shared" si="6"/>
        <v>21991576.210499827</v>
      </c>
      <c r="L389" s="2">
        <f>$C$2*시뮬레이션!F389*시뮬레이션!D389</f>
        <v>23643176.441196602</v>
      </c>
    </row>
    <row r="390" spans="2:12" x14ac:dyDescent="0.3">
      <c r="B390" s="5">
        <v>41107</v>
      </c>
      <c r="C390" s="6">
        <f>VLOOKUP(시뮬레이션!B390,시뮬레이션!$H:$N,6,0)</f>
        <v>0</v>
      </c>
      <c r="D390" s="6">
        <f>VLOOKUP(시뮬레이션!B390,시뮬레이션!$H:$N,7,0)</f>
        <v>550.43720712057211</v>
      </c>
      <c r="F390" s="5">
        <v>41107</v>
      </c>
      <c r="G390" s="7">
        <f>C390*시뮬레이션!D390*시뮬레이션!F390</f>
        <v>0</v>
      </c>
      <c r="H390" s="2">
        <f>D390*시뮬레이션!E390*시뮬레이션!D390</f>
        <v>21947572.905041255</v>
      </c>
      <c r="J390" s="5">
        <v>41107</v>
      </c>
      <c r="K390" s="2">
        <f t="shared" si="6"/>
        <v>21947572.905041255</v>
      </c>
      <c r="L390" s="2">
        <f>$C$2*시뮬레이션!F390*시뮬레이션!D390</f>
        <v>23690379.596477348</v>
      </c>
    </row>
    <row r="391" spans="2:12" x14ac:dyDescent="0.3">
      <c r="B391" s="5">
        <v>41108</v>
      </c>
      <c r="C391" s="6">
        <f>VLOOKUP(시뮬레이션!B391,시뮬레이션!$H:$N,6,0)</f>
        <v>0</v>
      </c>
      <c r="D391" s="6">
        <f>VLOOKUP(시뮬레이션!B391,시뮬레이션!$H:$N,7,0)</f>
        <v>550.43720712057211</v>
      </c>
      <c r="F391" s="5">
        <v>41108</v>
      </c>
      <c r="G391" s="7">
        <f>C391*시뮬레이션!D391*시뮬레이션!F391</f>
        <v>0</v>
      </c>
      <c r="H391" s="2">
        <f>D391*시뮬레이션!E391*시뮬레이션!D391</f>
        <v>22359963.960295744</v>
      </c>
      <c r="J391" s="5">
        <v>41108</v>
      </c>
      <c r="K391" s="2">
        <f t="shared" si="6"/>
        <v>22359963.960295744</v>
      </c>
      <c r="L391" s="2">
        <f>$C$2*시뮬레이션!F391*시뮬레이션!D391</f>
        <v>23993223.634730529</v>
      </c>
    </row>
    <row r="392" spans="2:12" x14ac:dyDescent="0.3">
      <c r="B392" s="5">
        <v>41109</v>
      </c>
      <c r="C392" s="6">
        <f>VLOOKUP(시뮬레이션!B392,시뮬레이션!$H:$N,6,0)</f>
        <v>0</v>
      </c>
      <c r="D392" s="6">
        <f>VLOOKUP(시뮬레이션!B392,시뮬레이션!$H:$N,7,0)</f>
        <v>550.43720712057211</v>
      </c>
      <c r="F392" s="5">
        <v>41109</v>
      </c>
      <c r="G392" s="7">
        <f>C392*시뮬레이션!D392*시뮬레이션!F392</f>
        <v>0</v>
      </c>
      <c r="H392" s="2">
        <f>D392*시뮬레이션!E392*시뮬레이션!D392</f>
        <v>22633811.398902554</v>
      </c>
      <c r="J392" s="5">
        <v>41109</v>
      </c>
      <c r="K392" s="2">
        <f t="shared" si="6"/>
        <v>22633811.398902554</v>
      </c>
      <c r="L392" s="2">
        <f>$C$2*시뮬레이션!F392*시뮬레이션!D392</f>
        <v>24187720.027213741</v>
      </c>
    </row>
    <row r="393" spans="2:12" x14ac:dyDescent="0.3">
      <c r="B393" s="5">
        <v>41110</v>
      </c>
      <c r="C393" s="6">
        <f>VLOOKUP(시뮬레이션!B393,시뮬레이션!$H:$N,6,0)</f>
        <v>0</v>
      </c>
      <c r="D393" s="6">
        <f>VLOOKUP(시뮬레이션!B393,시뮬레이션!$H:$N,7,0)</f>
        <v>550.43720712057211</v>
      </c>
      <c r="F393" s="5">
        <v>41110</v>
      </c>
      <c r="G393" s="7">
        <f>C393*시뮬레이션!D393*시뮬레이션!F393</f>
        <v>0</v>
      </c>
      <c r="H393" s="2">
        <f>D393*시뮬레이션!E393*시뮬레이션!D393</f>
        <v>22396848.593239393</v>
      </c>
      <c r="J393" s="5">
        <v>41110</v>
      </c>
      <c r="K393" s="2">
        <f t="shared" si="6"/>
        <v>22396848.593239393</v>
      </c>
      <c r="L393" s="2">
        <f>$C$2*시뮬레이션!F393*시뮬레이션!D393</f>
        <v>23907184.392018784</v>
      </c>
    </row>
    <row r="394" spans="2:12" x14ac:dyDescent="0.3">
      <c r="B394" s="5">
        <v>41113</v>
      </c>
      <c r="C394" s="6">
        <f>VLOOKUP(시뮬레이션!B394,시뮬레이션!$H:$N,6,0)</f>
        <v>0</v>
      </c>
      <c r="D394" s="6">
        <f>VLOOKUP(시뮬레이션!B394,시뮬레이션!$H:$N,7,0)</f>
        <v>550.43720712057211</v>
      </c>
      <c r="F394" s="5">
        <v>41113</v>
      </c>
      <c r="G394" s="7">
        <f>C394*시뮬레이션!D394*시뮬레이션!F394</f>
        <v>0</v>
      </c>
      <c r="H394" s="2">
        <f>D394*시뮬레이션!E394*시뮬레이션!D394</f>
        <v>22231491.76340748</v>
      </c>
      <c r="J394" s="5">
        <v>41113</v>
      </c>
      <c r="K394" s="2">
        <f t="shared" si="6"/>
        <v>22231491.76340748</v>
      </c>
      <c r="L394" s="2">
        <f>$C$2*시뮬레이션!F394*시뮬레이션!D394</f>
        <v>23730921.907910313</v>
      </c>
    </row>
    <row r="395" spans="2:12" x14ac:dyDescent="0.3">
      <c r="B395" s="5">
        <v>41114</v>
      </c>
      <c r="C395" s="6">
        <f>VLOOKUP(시뮬레이션!B395,시뮬레이션!$H:$N,6,0)</f>
        <v>0</v>
      </c>
      <c r="D395" s="6">
        <f>VLOOKUP(시뮬레이션!B395,시뮬레이션!$H:$N,7,0)</f>
        <v>550.43720712057211</v>
      </c>
      <c r="F395" s="5">
        <v>41114</v>
      </c>
      <c r="G395" s="7">
        <f>C395*시뮬레이션!D395*시뮬레이션!F395</f>
        <v>0</v>
      </c>
      <c r="H395" s="2">
        <f>D395*시뮬레이션!E395*시뮬레이션!D395</f>
        <v>21986739.793087762</v>
      </c>
      <c r="J395" s="5">
        <v>41114</v>
      </c>
      <c r="K395" s="2">
        <f t="shared" si="6"/>
        <v>21986739.793087762</v>
      </c>
      <c r="L395" s="2">
        <f>$C$2*시뮬레이션!F395*시뮬레이션!D395</f>
        <v>23535322.093422979</v>
      </c>
    </row>
    <row r="396" spans="2:12" x14ac:dyDescent="0.3">
      <c r="B396" s="5">
        <v>41115</v>
      </c>
      <c r="C396" s="6">
        <f>VLOOKUP(시뮬레이션!B396,시뮬레이션!$H:$N,6,0)</f>
        <v>0</v>
      </c>
      <c r="D396" s="6">
        <f>VLOOKUP(시뮬레이션!B396,시뮬레이션!$H:$N,7,0)</f>
        <v>550.43720712057211</v>
      </c>
      <c r="F396" s="5">
        <v>41115</v>
      </c>
      <c r="G396" s="7">
        <f>C396*시뮬레이션!D396*시뮬레이션!F396</f>
        <v>0</v>
      </c>
      <c r="H396" s="2">
        <f>D396*시뮬레이션!E396*시뮬레이션!D396</f>
        <v>22086716.312031802</v>
      </c>
      <c r="J396" s="5">
        <v>41115</v>
      </c>
      <c r="K396" s="2">
        <f t="shared" si="6"/>
        <v>22086716.312031802</v>
      </c>
      <c r="L396" s="2">
        <f>$C$2*시뮬레이션!F396*시뮬레이션!D396</f>
        <v>23477246.976450201</v>
      </c>
    </row>
    <row r="397" spans="2:12" x14ac:dyDescent="0.3">
      <c r="B397" s="5">
        <v>41116</v>
      </c>
      <c r="C397" s="6">
        <f>VLOOKUP(시뮬레이션!B397,시뮬레이션!$H:$N,6,0)</f>
        <v>0</v>
      </c>
      <c r="D397" s="6">
        <f>VLOOKUP(시뮬레이션!B397,시뮬레이션!$H:$N,7,0)</f>
        <v>550.43720712057211</v>
      </c>
      <c r="F397" s="5">
        <v>41116</v>
      </c>
      <c r="G397" s="7">
        <f>C397*시뮬레이션!D397*시뮬레이션!F397</f>
        <v>0</v>
      </c>
      <c r="H397" s="2">
        <f>D397*시뮬레이션!E397*시뮬레이션!D397</f>
        <v>22378464.630680028</v>
      </c>
      <c r="J397" s="5">
        <v>41116</v>
      </c>
      <c r="K397" s="2">
        <f t="shared" si="6"/>
        <v>22378464.630680028</v>
      </c>
      <c r="L397" s="2">
        <f>$C$2*시뮬레이션!F397*시뮬레이션!D397</f>
        <v>23707186.952276152</v>
      </c>
    </row>
    <row r="398" spans="2:12" x14ac:dyDescent="0.3">
      <c r="B398" s="5">
        <v>41117</v>
      </c>
      <c r="C398" s="6">
        <f>VLOOKUP(시뮬레이션!B398,시뮬레이션!$H:$N,6,0)</f>
        <v>0</v>
      </c>
      <c r="D398" s="6">
        <f>VLOOKUP(시뮬레이션!B398,시뮬레이션!$H:$N,7,0)</f>
        <v>550.43720712057211</v>
      </c>
      <c r="F398" s="5">
        <v>41117</v>
      </c>
      <c r="G398" s="7">
        <f>C398*시뮬레이션!D398*시뮬레이션!F398</f>
        <v>0</v>
      </c>
      <c r="H398" s="2">
        <f>D398*시뮬레이션!E398*시뮬레이션!D398</f>
        <v>22829888.544183422</v>
      </c>
      <c r="J398" s="5">
        <v>41117</v>
      </c>
      <c r="K398" s="2">
        <f t="shared" si="6"/>
        <v>22829888.544183422</v>
      </c>
      <c r="L398" s="2">
        <f>$C$2*시뮬레이션!F398*시뮬레이션!D398</f>
        <v>24082799.571311813</v>
      </c>
    </row>
    <row r="399" spans="2:12" x14ac:dyDescent="0.3">
      <c r="B399" s="5">
        <v>41120</v>
      </c>
      <c r="C399" s="6">
        <f>VLOOKUP(시뮬레이션!B399,시뮬레이션!$H:$N,6,0)</f>
        <v>0</v>
      </c>
      <c r="D399" s="6">
        <f>VLOOKUP(시뮬레이션!B399,시뮬레이션!$H:$N,7,0)</f>
        <v>550.43720712057211</v>
      </c>
      <c r="F399" s="5">
        <v>41120</v>
      </c>
      <c r="G399" s="7">
        <f>C399*시뮬레이션!D399*시뮬레이션!F399</f>
        <v>0</v>
      </c>
      <c r="H399" s="2">
        <f>D399*시뮬레이션!E399*시뮬레이션!D399</f>
        <v>22692826.849922806</v>
      </c>
      <c r="J399" s="5">
        <v>41120</v>
      </c>
      <c r="K399" s="2">
        <f t="shared" si="6"/>
        <v>22692826.849922806</v>
      </c>
      <c r="L399" s="2">
        <f>$C$2*시뮬레이션!F399*시뮬레이션!D399</f>
        <v>24047747.332277052</v>
      </c>
    </row>
    <row r="400" spans="2:12" x14ac:dyDescent="0.3">
      <c r="B400" s="5">
        <v>41121</v>
      </c>
      <c r="C400" s="6">
        <f>VLOOKUP(시뮬레이션!B400,시뮬레이션!$H:$N,6,0)</f>
        <v>0</v>
      </c>
      <c r="D400" s="6">
        <f>VLOOKUP(시뮬레이션!B400,시뮬레이션!$H:$N,7,0)</f>
        <v>550.43720712057211</v>
      </c>
      <c r="F400" s="5">
        <v>41121</v>
      </c>
      <c r="G400" s="7">
        <f>C400*시뮬레이션!D400*시뮬레이션!F400</f>
        <v>0</v>
      </c>
      <c r="H400" s="2">
        <f>D400*시뮬레이션!E400*시뮬레이션!D400</f>
        <v>22543366.876440074</v>
      </c>
      <c r="J400" s="5">
        <v>41121</v>
      </c>
      <c r="K400" s="2">
        <f t="shared" si="6"/>
        <v>22543366.876440074</v>
      </c>
      <c r="L400" s="2">
        <f>$C$2*시뮬레이션!F400*시뮬레이션!D400</f>
        <v>23893443.719020069</v>
      </c>
    </row>
    <row r="401" spans="2:12" x14ac:dyDescent="0.3">
      <c r="B401" s="5">
        <v>41122</v>
      </c>
      <c r="C401" s="6">
        <f>VLOOKUP(시뮬레이션!B401,시뮬레이션!$H:$N,6,0)</f>
        <v>0</v>
      </c>
      <c r="D401" s="6">
        <f>VLOOKUP(시뮬레이션!B401,시뮬레이션!$H:$N,7,0)</f>
        <v>550.43720712057211</v>
      </c>
      <c r="F401" s="5">
        <v>41122</v>
      </c>
      <c r="G401" s="7">
        <f>C401*시뮬레이션!D401*시뮬레이션!F401</f>
        <v>0</v>
      </c>
      <c r="H401" s="2">
        <f>D401*시뮬레이션!E401*시뮬레이션!D401</f>
        <v>22368366.667517427</v>
      </c>
      <c r="J401" s="5">
        <v>41122</v>
      </c>
      <c r="K401" s="2">
        <f t="shared" si="6"/>
        <v>22368366.667517427</v>
      </c>
      <c r="L401" s="2">
        <f>$C$2*시뮬레이션!F401*시뮬레이션!D401</f>
        <v>23740782.029798139</v>
      </c>
    </row>
    <row r="402" spans="2:12" x14ac:dyDescent="0.3">
      <c r="B402" s="5">
        <v>41123</v>
      </c>
      <c r="C402" s="6">
        <f>VLOOKUP(시뮬레이션!B402,시뮬레이션!$H:$N,6,0)</f>
        <v>0</v>
      </c>
      <c r="D402" s="6">
        <f>VLOOKUP(시뮬레이션!B402,시뮬레이션!$H:$N,7,0)</f>
        <v>550.43720712057211</v>
      </c>
      <c r="F402" s="5">
        <v>41123</v>
      </c>
      <c r="G402" s="7">
        <f>C402*시뮬레이션!D402*시뮬레이션!F402</f>
        <v>0</v>
      </c>
      <c r="H402" s="2">
        <f>D402*시뮬레이션!E402*시뮬레이션!D402</f>
        <v>22316312.024271719</v>
      </c>
      <c r="J402" s="5">
        <v>41123</v>
      </c>
      <c r="K402" s="2">
        <f t="shared" si="6"/>
        <v>22316312.024271719</v>
      </c>
      <c r="L402" s="2">
        <f>$C$2*시뮬레이션!F402*시뮬레이션!D402</f>
        <v>23763355.704873104</v>
      </c>
    </row>
    <row r="403" spans="2:12" x14ac:dyDescent="0.3">
      <c r="B403" s="5">
        <v>41124</v>
      </c>
      <c r="C403" s="6">
        <f>VLOOKUP(시뮬레이션!B403,시뮬레이션!$H:$N,6,0)</f>
        <v>0</v>
      </c>
      <c r="D403" s="6">
        <f>VLOOKUP(시뮬레이션!B403,시뮬레이션!$H:$N,7,0)</f>
        <v>550.43720712057211</v>
      </c>
      <c r="F403" s="5">
        <v>41124</v>
      </c>
      <c r="G403" s="7">
        <f>C403*시뮬레이션!D403*시뮬레이션!F403</f>
        <v>0</v>
      </c>
      <c r="H403" s="2">
        <f>D403*시뮬레이션!E403*시뮬레이션!D403</f>
        <v>22852228.808626328</v>
      </c>
      <c r="J403" s="5">
        <v>41124</v>
      </c>
      <c r="K403" s="2">
        <f t="shared" si="6"/>
        <v>22852228.808626328</v>
      </c>
      <c r="L403" s="2">
        <f>$C$2*시뮬레이션!F403*시뮬레이션!D403</f>
        <v>24279782.316155583</v>
      </c>
    </row>
    <row r="404" spans="2:12" x14ac:dyDescent="0.3">
      <c r="B404" s="5">
        <v>41127</v>
      </c>
      <c r="C404" s="6">
        <f>VLOOKUP(시뮬레이션!B404,시뮬레이션!$H:$N,6,0)</f>
        <v>0</v>
      </c>
      <c r="D404" s="6">
        <f>VLOOKUP(시뮬레이션!B404,시뮬레이션!$H:$N,7,0)</f>
        <v>550.43720712057211</v>
      </c>
      <c r="F404" s="5">
        <v>41127</v>
      </c>
      <c r="G404" s="7">
        <f>C404*시뮬레이션!D404*시뮬레이션!F404</f>
        <v>0</v>
      </c>
      <c r="H404" s="2">
        <f>D404*시뮬레이션!E404*시뮬레이션!D404</f>
        <v>22892303.939132284</v>
      </c>
      <c r="J404" s="5">
        <v>41127</v>
      </c>
      <c r="K404" s="2">
        <f t="shared" si="6"/>
        <v>22892303.939132284</v>
      </c>
      <c r="L404" s="2">
        <f>$C$2*시뮬레이션!F404*시뮬레이션!D404</f>
        <v>24340018.812184088</v>
      </c>
    </row>
    <row r="405" spans="2:12" x14ac:dyDescent="0.3">
      <c r="B405" s="5">
        <v>41128</v>
      </c>
      <c r="C405" s="6">
        <f>VLOOKUP(시뮬레이션!B405,시뮬레이션!$H:$N,6,0)</f>
        <v>0</v>
      </c>
      <c r="D405" s="6">
        <f>VLOOKUP(시뮬레이션!B405,시뮬레이션!$H:$N,7,0)</f>
        <v>550.43720712057211</v>
      </c>
      <c r="F405" s="5">
        <v>41128</v>
      </c>
      <c r="G405" s="7">
        <f>C405*시뮬레이션!D405*시뮬레이션!F405</f>
        <v>0</v>
      </c>
      <c r="H405" s="2">
        <f>D405*시뮬레이션!E405*시뮬레이션!D405</f>
        <v>23170408.773093384</v>
      </c>
      <c r="J405" s="5">
        <v>41128</v>
      </c>
      <c r="K405" s="2">
        <f t="shared" si="6"/>
        <v>23170408.773093384</v>
      </c>
      <c r="L405" s="2">
        <f>$C$2*시뮬레이션!F405*시뮬레이션!D405</f>
        <v>24537111.012107249</v>
      </c>
    </row>
    <row r="406" spans="2:12" x14ac:dyDescent="0.3">
      <c r="B406" s="5">
        <v>41129</v>
      </c>
      <c r="C406" s="6">
        <f>VLOOKUP(시뮬레이션!B406,시뮬레이션!$H:$N,6,0)</f>
        <v>0</v>
      </c>
      <c r="D406" s="6">
        <f>VLOOKUP(시뮬레이션!B406,시뮬레이션!$H:$N,7,0)</f>
        <v>550.43720712057211</v>
      </c>
      <c r="F406" s="5">
        <v>41129</v>
      </c>
      <c r="G406" s="7">
        <f>C406*시뮬레이션!D406*시뮬레이션!F406</f>
        <v>0</v>
      </c>
      <c r="H406" s="2">
        <f>D406*시뮬레이션!E406*시뮬레이션!D406</f>
        <v>23087850.722666822</v>
      </c>
      <c r="J406" s="5">
        <v>41129</v>
      </c>
      <c r="K406" s="2">
        <f t="shared" si="6"/>
        <v>23087850.722666822</v>
      </c>
      <c r="L406" s="2">
        <f>$C$2*시뮬레이션!F406*시뮬레이션!D406</f>
        <v>24514116.182848696</v>
      </c>
    </row>
    <row r="407" spans="2:12" x14ac:dyDescent="0.3">
      <c r="B407" s="5">
        <v>41130</v>
      </c>
      <c r="C407" s="6">
        <f>VLOOKUP(시뮬레이션!B407,시뮬레이션!$H:$N,6,0)</f>
        <v>0</v>
      </c>
      <c r="D407" s="6">
        <f>VLOOKUP(시뮬레이션!B407,시뮬레이션!$H:$N,7,0)</f>
        <v>550.43720712057211</v>
      </c>
      <c r="F407" s="5">
        <v>41130</v>
      </c>
      <c r="G407" s="7">
        <f>C407*시뮬레이션!D407*시뮬레이션!F407</f>
        <v>0</v>
      </c>
      <c r="H407" s="2">
        <f>D407*시뮬레이션!E407*시뮬레이션!D407</f>
        <v>23157626.589899942</v>
      </c>
      <c r="J407" s="5">
        <v>41130</v>
      </c>
      <c r="K407" s="2">
        <f t="shared" si="6"/>
        <v>23157626.589899942</v>
      </c>
      <c r="L407" s="2">
        <f>$C$2*시뮬레이션!F407*시뮬레이션!D407</f>
        <v>24528868.483655777</v>
      </c>
    </row>
    <row r="408" spans="2:12" x14ac:dyDescent="0.3">
      <c r="B408" s="5">
        <v>41131</v>
      </c>
      <c r="C408" s="6">
        <f>VLOOKUP(시뮬레이션!B408,시뮬레이션!$H:$N,6,0)</f>
        <v>0</v>
      </c>
      <c r="D408" s="6">
        <f>VLOOKUP(시뮬레이션!B408,시뮬레이션!$H:$N,7,0)</f>
        <v>550.43720712057211</v>
      </c>
      <c r="F408" s="5">
        <v>41131</v>
      </c>
      <c r="G408" s="7">
        <f>C408*시뮬레이션!D408*시뮬레이션!F408</f>
        <v>0</v>
      </c>
      <c r="H408" s="2">
        <f>D408*시뮬레이션!E408*시뮬레이션!D408</f>
        <v>23282756.598779567</v>
      </c>
      <c r="J408" s="5">
        <v>41131</v>
      </c>
      <c r="K408" s="2">
        <f t="shared" si="6"/>
        <v>23282756.598779567</v>
      </c>
      <c r="L408" s="2">
        <f>$C$2*시뮬레이션!F408*시뮬레이션!D408</f>
        <v>24647131.565918636</v>
      </c>
    </row>
    <row r="409" spans="2:12" x14ac:dyDescent="0.3">
      <c r="B409" s="5">
        <v>41134</v>
      </c>
      <c r="C409" s="6">
        <f>VLOOKUP(시뮬레이션!B409,시뮬레이션!$H:$N,6,0)</f>
        <v>0</v>
      </c>
      <c r="D409" s="6">
        <f>VLOOKUP(시뮬레이션!B409,시뮬레이션!$H:$N,7,0)</f>
        <v>550.43720712057211</v>
      </c>
      <c r="F409" s="5">
        <v>41134</v>
      </c>
      <c r="G409" s="7">
        <f>C409*시뮬레이션!D409*시뮬레이션!F409</f>
        <v>0</v>
      </c>
      <c r="H409" s="2">
        <f>D409*시뮬레이션!E409*시뮬레이션!D409</f>
        <v>23261097.063223243</v>
      </c>
      <c r="J409" s="5">
        <v>41134</v>
      </c>
      <c r="K409" s="2">
        <f t="shared" si="6"/>
        <v>23261097.063223243</v>
      </c>
      <c r="L409" s="2">
        <f>$C$2*시뮬레이션!F409*시뮬레이션!D409</f>
        <v>24724693.274644196</v>
      </c>
    </row>
    <row r="410" spans="2:12" x14ac:dyDescent="0.3">
      <c r="B410" s="5">
        <v>41135</v>
      </c>
      <c r="C410" s="6">
        <f>VLOOKUP(시뮬레이션!B410,시뮬레이션!$H:$N,6,0)</f>
        <v>0</v>
      </c>
      <c r="D410" s="6">
        <f>VLOOKUP(시뮬레이션!B410,시뮬레이션!$H:$N,7,0)</f>
        <v>550.43720712057211</v>
      </c>
      <c r="F410" s="5">
        <v>41135</v>
      </c>
      <c r="G410" s="7">
        <f>C410*시뮬레이션!D410*시뮬레이션!F410</f>
        <v>0</v>
      </c>
      <c r="H410" s="2">
        <f>D410*시뮬레이션!E410*시뮬레이션!D410</f>
        <v>23103428.729648057</v>
      </c>
      <c r="J410" s="5">
        <v>41135</v>
      </c>
      <c r="K410" s="2">
        <f t="shared" si="6"/>
        <v>23103428.729648057</v>
      </c>
      <c r="L410" s="2">
        <f>$C$2*시뮬레이션!F410*시뮬레이션!D410</f>
        <v>24703395.814484734</v>
      </c>
    </row>
    <row r="411" spans="2:12" x14ac:dyDescent="0.3">
      <c r="B411" s="5">
        <v>41136</v>
      </c>
      <c r="C411" s="6">
        <f>VLOOKUP(시뮬레이션!B411,시뮬레이션!$H:$N,6,0)</f>
        <v>0</v>
      </c>
      <c r="D411" s="6">
        <f>VLOOKUP(시뮬레이션!B411,시뮬레이션!$H:$N,7,0)</f>
        <v>550.43720712057211</v>
      </c>
      <c r="F411" s="5">
        <v>41136</v>
      </c>
      <c r="G411" s="7">
        <f>C411*시뮬레이션!D411*시뮬레이션!F411</f>
        <v>0</v>
      </c>
      <c r="H411" s="2">
        <f>D411*시뮬레이션!E411*시뮬레이션!D411</f>
        <v>23243095.177624039</v>
      </c>
      <c r="J411" s="5">
        <v>41136</v>
      </c>
      <c r="K411" s="2">
        <f t="shared" si="6"/>
        <v>23243095.177624039</v>
      </c>
      <c r="L411" s="2">
        <f>$C$2*시뮬레이션!F411*시뮬레이션!D411</f>
        <v>24766029.331091184</v>
      </c>
    </row>
    <row r="412" spans="2:12" x14ac:dyDescent="0.3">
      <c r="B412" s="5">
        <v>41137</v>
      </c>
      <c r="C412" s="6">
        <f>VLOOKUP(시뮬레이션!B412,시뮬레이션!$H:$N,6,0)</f>
        <v>0</v>
      </c>
      <c r="D412" s="6">
        <f>VLOOKUP(시뮬레이션!B412,시뮬레이션!$H:$N,7,0)</f>
        <v>550.43720712057211</v>
      </c>
      <c r="F412" s="5">
        <v>41137</v>
      </c>
      <c r="G412" s="7">
        <f>C412*시뮬레이션!D412*시뮬레이션!F412</f>
        <v>0</v>
      </c>
      <c r="H412" s="2">
        <f>D412*시뮬레이션!E412*시뮬레이션!D412</f>
        <v>23600439.110568844</v>
      </c>
      <c r="J412" s="5">
        <v>41137</v>
      </c>
      <c r="K412" s="2">
        <f t="shared" si="6"/>
        <v>23600439.110568844</v>
      </c>
      <c r="L412" s="2">
        <f>$C$2*시뮬레이션!F412*시뮬레이션!D412</f>
        <v>25160162.069183704</v>
      </c>
    </row>
    <row r="413" spans="2:12" x14ac:dyDescent="0.3">
      <c r="B413" s="5">
        <v>41138</v>
      </c>
      <c r="C413" s="6">
        <f>VLOOKUP(시뮬레이션!B413,시뮬레이션!$H:$N,6,0)</f>
        <v>0</v>
      </c>
      <c r="D413" s="6">
        <f>VLOOKUP(시뮬레이션!B413,시뮬레이션!$H:$N,7,0)</f>
        <v>550.43720712057211</v>
      </c>
      <c r="F413" s="5">
        <v>41138</v>
      </c>
      <c r="G413" s="7">
        <f>C413*시뮬레이션!D413*시뮬레이션!F413</f>
        <v>0</v>
      </c>
      <c r="H413" s="2">
        <f>D413*시뮬레이션!E413*시뮬레이션!D413</f>
        <v>23583950.777190775</v>
      </c>
      <c r="J413" s="5">
        <v>41138</v>
      </c>
      <c r="K413" s="2">
        <f t="shared" si="6"/>
        <v>23583950.777190775</v>
      </c>
      <c r="L413" s="2">
        <f>$C$2*시뮬레이션!F413*시뮬레이션!D413</f>
        <v>25273804.033661023</v>
      </c>
    </row>
    <row r="414" spans="2:12" x14ac:dyDescent="0.3">
      <c r="B414" s="5">
        <v>41141</v>
      </c>
      <c r="C414" s="6">
        <f>VLOOKUP(시뮬레이션!B414,시뮬레이션!$H:$N,6,0)</f>
        <v>0</v>
      </c>
      <c r="D414" s="6">
        <f>VLOOKUP(시뮬레이션!B414,시뮬레이션!$H:$N,7,0)</f>
        <v>550.43720712057211</v>
      </c>
      <c r="F414" s="5">
        <v>41141</v>
      </c>
      <c r="G414" s="7">
        <f>C414*시뮬레이션!D414*시뮬레이션!F414</f>
        <v>0</v>
      </c>
      <c r="H414" s="2">
        <f>D414*시뮬레이션!E414*시뮬레이션!D414</f>
        <v>23561946.039354514</v>
      </c>
      <c r="J414" s="5">
        <v>41141</v>
      </c>
      <c r="K414" s="2">
        <f t="shared" si="6"/>
        <v>23561946.039354514</v>
      </c>
      <c r="L414" s="2">
        <f>$C$2*시뮬레이션!F414*시뮬레이션!D414</f>
        <v>25339360.516200069</v>
      </c>
    </row>
    <row r="415" spans="2:12" x14ac:dyDescent="0.3">
      <c r="B415" s="5">
        <v>41142</v>
      </c>
      <c r="C415" s="6">
        <f>VLOOKUP(시뮬레이션!B415,시뮬레이션!$H:$N,6,0)</f>
        <v>0</v>
      </c>
      <c r="D415" s="6">
        <f>VLOOKUP(시뮬레이션!B415,시뮬레이션!$H:$N,7,0)</f>
        <v>550.43720712057211</v>
      </c>
      <c r="F415" s="5">
        <v>41142</v>
      </c>
      <c r="G415" s="7">
        <f>C415*시뮬레이션!D415*시뮬레이션!F415</f>
        <v>0</v>
      </c>
      <c r="H415" s="2">
        <f>D415*시뮬레이션!E415*시뮬레이션!D415</f>
        <v>23425998.845625237</v>
      </c>
      <c r="J415" s="5">
        <v>41142</v>
      </c>
      <c r="K415" s="2">
        <f t="shared" si="6"/>
        <v>23425998.845625237</v>
      </c>
      <c r="L415" s="2">
        <f>$C$2*시뮬레이션!F415*시뮬레이션!D415</f>
        <v>25142678.740209874</v>
      </c>
    </row>
    <row r="416" spans="2:12" x14ac:dyDescent="0.3">
      <c r="B416" s="5">
        <v>41143</v>
      </c>
      <c r="C416" s="6">
        <f>VLOOKUP(시뮬레이션!B416,시뮬레이션!$H:$N,6,0)</f>
        <v>0</v>
      </c>
      <c r="D416" s="6">
        <f>VLOOKUP(시뮬레이션!B416,시뮬레이션!$H:$N,7,0)</f>
        <v>550.43720712057211</v>
      </c>
      <c r="F416" s="5">
        <v>41143</v>
      </c>
      <c r="G416" s="7">
        <f>C416*시뮬레이션!D416*시뮬레이션!F416</f>
        <v>0</v>
      </c>
      <c r="H416" s="2">
        <f>D416*시뮬레이션!E416*시뮬레이션!D416</f>
        <v>23527802.479548607</v>
      </c>
      <c r="J416" s="5">
        <v>41143</v>
      </c>
      <c r="K416" s="2">
        <f t="shared" si="6"/>
        <v>23527802.479548607</v>
      </c>
      <c r="L416" s="2">
        <f>$C$2*시뮬레이션!F416*시뮬레이션!D416</f>
        <v>25352437.691163171</v>
      </c>
    </row>
    <row r="417" spans="2:12" x14ac:dyDescent="0.3">
      <c r="B417" s="5">
        <v>41144</v>
      </c>
      <c r="C417" s="6">
        <f>VLOOKUP(시뮬레이션!B417,시뮬레이션!$H:$N,6,0)</f>
        <v>0</v>
      </c>
      <c r="D417" s="6">
        <f>VLOOKUP(시뮬레이션!B417,시뮬레이션!$H:$N,7,0)</f>
        <v>550.43720712057211</v>
      </c>
      <c r="F417" s="5">
        <v>41144</v>
      </c>
      <c r="G417" s="7">
        <f>C417*시뮬레이션!D417*시뮬레이션!F417</f>
        <v>0</v>
      </c>
      <c r="H417" s="2">
        <f>D417*시뮬레이션!E417*시뮬레이션!D417</f>
        <v>23292462.853762027</v>
      </c>
      <c r="J417" s="5">
        <v>41144</v>
      </c>
      <c r="K417" s="2">
        <f t="shared" si="6"/>
        <v>23292462.853762027</v>
      </c>
      <c r="L417" s="2">
        <f>$C$2*시뮬레이션!F417*시뮬레이션!D417</f>
        <v>25025432.487806983</v>
      </c>
    </row>
    <row r="418" spans="2:12" x14ac:dyDescent="0.3">
      <c r="B418" s="5">
        <v>41145</v>
      </c>
      <c r="C418" s="6">
        <f>VLOOKUP(시뮬레이션!B418,시뮬레이션!$H:$N,6,0)</f>
        <v>0</v>
      </c>
      <c r="D418" s="6">
        <f>VLOOKUP(시뮬레이션!B418,시뮬레이션!$H:$N,7,0)</f>
        <v>550.43720712057211</v>
      </c>
      <c r="F418" s="5">
        <v>41145</v>
      </c>
      <c r="G418" s="7">
        <f>C418*시뮬레이션!D418*시뮬레이션!F418</f>
        <v>0</v>
      </c>
      <c r="H418" s="2">
        <f>D418*시뮬레이션!E418*시뮬레이션!D418</f>
        <v>23485917.171624135</v>
      </c>
      <c r="J418" s="5">
        <v>41145</v>
      </c>
      <c r="K418" s="2">
        <f t="shared" si="6"/>
        <v>23485917.171624135</v>
      </c>
      <c r="L418" s="2">
        <f>$C$2*시뮬레이션!F418*시뮬레이션!D418</f>
        <v>25260033.338790875</v>
      </c>
    </row>
    <row r="419" spans="2:12" x14ac:dyDescent="0.3">
      <c r="B419" s="5">
        <v>41148</v>
      </c>
      <c r="C419" s="6">
        <f>VLOOKUP(시뮬레이션!B419,시뮬레이션!$H:$N,6,0)</f>
        <v>0</v>
      </c>
      <c r="D419" s="6">
        <f>VLOOKUP(시뮬레이션!B419,시뮬레이션!$H:$N,7,0)</f>
        <v>550.43720712057211</v>
      </c>
      <c r="F419" s="5">
        <v>41148</v>
      </c>
      <c r="G419" s="7">
        <f>C419*시뮬레이션!D419*시뮬레이션!F419</f>
        <v>0</v>
      </c>
      <c r="H419" s="2">
        <f>D419*시뮬레이션!E419*시뮬레이션!D419</f>
        <v>23487917.390545804</v>
      </c>
      <c r="J419" s="5">
        <v>41148</v>
      </c>
      <c r="K419" s="2">
        <f t="shared" si="6"/>
        <v>23487917.390545804</v>
      </c>
      <c r="L419" s="2">
        <f>$C$2*시뮬레이션!F419*시뮬레이션!D419</f>
        <v>25328607.239559863</v>
      </c>
    </row>
    <row r="420" spans="2:12" x14ac:dyDescent="0.3">
      <c r="B420" s="5">
        <v>41149</v>
      </c>
      <c r="C420" s="6">
        <f>VLOOKUP(시뮬레이션!B420,시뮬레이션!$H:$N,6,0)</f>
        <v>0</v>
      </c>
      <c r="D420" s="6">
        <f>VLOOKUP(시뮬레이션!B420,시뮬레이션!$H:$N,7,0)</f>
        <v>550.43720712057211</v>
      </c>
      <c r="F420" s="5">
        <v>41149</v>
      </c>
      <c r="G420" s="7">
        <f>C420*시뮬레이션!D420*시뮬레이션!F420</f>
        <v>0</v>
      </c>
      <c r="H420" s="2">
        <f>D420*시뮬레이션!E420*시뮬레이션!D420</f>
        <v>23551040.750589743</v>
      </c>
      <c r="J420" s="5">
        <v>41149</v>
      </c>
      <c r="K420" s="2">
        <f t="shared" si="6"/>
        <v>23551040.750589743</v>
      </c>
      <c r="L420" s="2">
        <f>$C$2*시뮬레이션!F420*시뮬레이션!D420</f>
        <v>25358723.693763219</v>
      </c>
    </row>
    <row r="421" spans="2:12" x14ac:dyDescent="0.3">
      <c r="B421" s="5">
        <v>41150</v>
      </c>
      <c r="C421" s="6">
        <f>VLOOKUP(시뮬레이션!B421,시뮬레이션!$H:$N,6,0)</f>
        <v>0</v>
      </c>
      <c r="D421" s="6">
        <f>VLOOKUP(시뮬레이션!B421,시뮬레이션!$H:$N,7,0)</f>
        <v>550.43720712057211</v>
      </c>
      <c r="F421" s="5">
        <v>41150</v>
      </c>
      <c r="G421" s="7">
        <f>C421*시뮬레이션!D421*시뮬레이션!F421</f>
        <v>0</v>
      </c>
      <c r="H421" s="2">
        <f>D421*시뮬레이션!E421*시뮬레이션!D421</f>
        <v>23559636.613052823</v>
      </c>
      <c r="J421" s="5">
        <v>41150</v>
      </c>
      <c r="K421" s="2">
        <f t="shared" si="6"/>
        <v>23559636.613052823</v>
      </c>
      <c r="L421" s="2">
        <f>$C$2*시뮬레이션!F421*시뮬레이션!D421</f>
        <v>25285551.864291362</v>
      </c>
    </row>
    <row r="422" spans="2:12" x14ac:dyDescent="0.3">
      <c r="B422" s="5">
        <v>41151</v>
      </c>
      <c r="C422" s="6">
        <f>VLOOKUP(시뮬레이션!B422,시뮬레이션!$H:$N,6,0)</f>
        <v>0</v>
      </c>
      <c r="D422" s="6">
        <f>VLOOKUP(시뮬레이션!B422,시뮬레이션!$H:$N,7,0)</f>
        <v>550.43720712057211</v>
      </c>
      <c r="F422" s="5">
        <v>41151</v>
      </c>
      <c r="G422" s="7">
        <f>C422*시뮬레이션!D422*시뮬레이션!F422</f>
        <v>0</v>
      </c>
      <c r="H422" s="2">
        <f>D422*시뮬레이션!E422*시뮬레이션!D422</f>
        <v>23287451.046865724</v>
      </c>
      <c r="J422" s="5">
        <v>41151</v>
      </c>
      <c r="K422" s="2">
        <f t="shared" si="6"/>
        <v>23287451.046865724</v>
      </c>
      <c r="L422" s="2">
        <f>$C$2*시뮬레이션!F422*시뮬레이션!D422</f>
        <v>25043286.711644571</v>
      </c>
    </row>
    <row r="423" spans="2:12" x14ac:dyDescent="0.3">
      <c r="B423" s="5">
        <v>41152</v>
      </c>
      <c r="C423" s="6">
        <f>VLOOKUP(시뮬레이션!B423,시뮬레이션!$H:$N,6,0)</f>
        <v>0</v>
      </c>
      <c r="D423" s="6">
        <f>VLOOKUP(시뮬레이션!B423,시뮬레이션!$H:$N,7,0)</f>
        <v>550.43720712057211</v>
      </c>
      <c r="F423" s="5">
        <v>41152</v>
      </c>
      <c r="G423" s="7">
        <f>C423*시뮬레이션!D423*시뮬레이션!F423</f>
        <v>0</v>
      </c>
      <c r="H423" s="2">
        <f>D423*시뮬레이션!E423*시뮬레이션!D423</f>
        <v>23504736.613697298</v>
      </c>
      <c r="J423" s="5">
        <v>41152</v>
      </c>
      <c r="K423" s="2">
        <f t="shared" si="6"/>
        <v>23504736.613697298</v>
      </c>
      <c r="L423" s="2">
        <f>$C$2*시뮬레이션!F423*시뮬레이션!D423</f>
        <v>25223506.880732451</v>
      </c>
    </row>
    <row r="424" spans="2:12" x14ac:dyDescent="0.3">
      <c r="B424" s="5">
        <v>41156</v>
      </c>
      <c r="C424" s="6">
        <f>VLOOKUP(시뮬레이션!B424,시뮬레이션!$H:$N,6,0)</f>
        <v>0</v>
      </c>
      <c r="D424" s="6">
        <f>VLOOKUP(시뮬레이션!B424,시뮬레이션!$H:$N,7,0)</f>
        <v>550.43720712057211</v>
      </c>
      <c r="F424" s="5">
        <v>41156</v>
      </c>
      <c r="G424" s="7">
        <f>C424*시뮬레이션!D424*시뮬레이션!F424</f>
        <v>0</v>
      </c>
      <c r="H424" s="2">
        <f>D424*시뮬레이션!E424*시뮬레이션!D424</f>
        <v>23418812.869721852</v>
      </c>
      <c r="J424" s="5">
        <v>41156</v>
      </c>
      <c r="K424" s="2">
        <f t="shared" si="6"/>
        <v>23418812.869721852</v>
      </c>
      <c r="L424" s="2">
        <f>$C$2*시뮬레이션!F424*시뮬레이션!D424</f>
        <v>25164291.389251098</v>
      </c>
    </row>
    <row r="425" spans="2:12" x14ac:dyDescent="0.3">
      <c r="B425" s="5">
        <v>41157</v>
      </c>
      <c r="C425" s="6">
        <f>VLOOKUP(시뮬레이션!B425,시뮬레이션!$H:$N,6,0)</f>
        <v>0</v>
      </c>
      <c r="D425" s="6">
        <f>VLOOKUP(시뮬레이션!B425,시뮬레이션!$H:$N,7,0)</f>
        <v>550.43720712057211</v>
      </c>
      <c r="F425" s="5">
        <v>41157</v>
      </c>
      <c r="G425" s="7">
        <f>C425*시뮬레이션!D425*시뮬레이션!F425</f>
        <v>0</v>
      </c>
      <c r="H425" s="2">
        <f>D425*시뮬레이션!E425*시뮬레이션!D425</f>
        <v>23430898.804066356</v>
      </c>
      <c r="J425" s="5">
        <v>41157</v>
      </c>
      <c r="K425" s="2">
        <f t="shared" si="6"/>
        <v>23430898.804066356</v>
      </c>
      <c r="L425" s="2">
        <f>$C$2*시뮬레이션!F425*시뮬레이션!D425</f>
        <v>25198319.492723323</v>
      </c>
    </row>
    <row r="426" spans="2:12" x14ac:dyDescent="0.3">
      <c r="B426" s="5">
        <v>41158</v>
      </c>
      <c r="C426" s="6">
        <f>VLOOKUP(시뮬레이션!B426,시뮬레이션!$H:$N,6,0)</f>
        <v>0</v>
      </c>
      <c r="D426" s="6">
        <f>VLOOKUP(시뮬레이션!B426,시뮬레이션!$H:$N,7,0)</f>
        <v>550.43720712057211</v>
      </c>
      <c r="F426" s="5">
        <v>41158</v>
      </c>
      <c r="G426" s="7">
        <f>C426*시뮬레이션!D426*시뮬레이션!F426</f>
        <v>0</v>
      </c>
      <c r="H426" s="2">
        <f>D426*시뮬레이션!E426*시뮬레이션!D426</f>
        <v>23972511.102774788</v>
      </c>
      <c r="J426" s="5">
        <v>41158</v>
      </c>
      <c r="K426" s="2">
        <f t="shared" si="6"/>
        <v>23972511.102774788</v>
      </c>
      <c r="L426" s="2">
        <f>$C$2*시뮬레이션!F426*시뮬레이션!D426</f>
        <v>25712351.823066324</v>
      </c>
    </row>
    <row r="427" spans="2:12" x14ac:dyDescent="0.3">
      <c r="B427" s="5">
        <v>41159</v>
      </c>
      <c r="C427" s="6">
        <f>VLOOKUP(시뮬레이션!B427,시뮬레이션!$H:$N,6,0)</f>
        <v>0</v>
      </c>
      <c r="D427" s="6">
        <f>VLOOKUP(시뮬레이션!B427,시뮬레이션!$H:$N,7,0)</f>
        <v>550.43720712057211</v>
      </c>
      <c r="F427" s="5">
        <v>41159</v>
      </c>
      <c r="G427" s="7">
        <f>C427*시뮬레이션!D427*시뮬레이션!F427</f>
        <v>0</v>
      </c>
      <c r="H427" s="2">
        <f>D427*시뮬레이션!E427*시뮬레이션!D427</f>
        <v>23915363.464530736</v>
      </c>
      <c r="J427" s="5">
        <v>41159</v>
      </c>
      <c r="K427" s="2">
        <f t="shared" si="6"/>
        <v>23915363.464530736</v>
      </c>
      <c r="L427" s="2">
        <f>$C$2*시뮬레이션!F427*시뮬레이션!D427</f>
        <v>25596795.470986258</v>
      </c>
    </row>
    <row r="428" spans="2:12" x14ac:dyDescent="0.3">
      <c r="B428" s="5">
        <v>41162</v>
      </c>
      <c r="C428" s="6">
        <f>VLOOKUP(시뮬레이션!B428,시뮬레이션!$H:$N,6,0)</f>
        <v>0</v>
      </c>
      <c r="D428" s="6">
        <f>VLOOKUP(시뮬레이션!B428,시뮬레이션!$H:$N,7,0)</f>
        <v>550.43720712057211</v>
      </c>
      <c r="F428" s="5">
        <v>41162</v>
      </c>
      <c r="G428" s="7">
        <f>C428*시뮬레이션!D428*시뮬레이션!F428</f>
        <v>0</v>
      </c>
      <c r="H428" s="2">
        <f>D428*시뮬레이션!E428*시뮬레이션!D428</f>
        <v>23619044.373881094</v>
      </c>
      <c r="J428" s="5">
        <v>41162</v>
      </c>
      <c r="K428" s="2">
        <f t="shared" si="6"/>
        <v>23619044.373881094</v>
      </c>
      <c r="L428" s="2">
        <f>$C$2*시뮬레이션!F428*시뮬레이션!D428</f>
        <v>25246324.546703994</v>
      </c>
    </row>
    <row r="429" spans="2:12" x14ac:dyDescent="0.3">
      <c r="B429" s="5">
        <v>41163</v>
      </c>
      <c r="C429" s="6">
        <f>VLOOKUP(시뮬레이션!B429,시뮬레이션!$H:$N,6,0)</f>
        <v>0</v>
      </c>
      <c r="D429" s="6">
        <f>VLOOKUP(시뮬레이션!B429,시뮬레이션!$H:$N,7,0)</f>
        <v>550.43720712057211</v>
      </c>
      <c r="F429" s="5">
        <v>41163</v>
      </c>
      <c r="G429" s="7">
        <f>C429*시뮬레이션!D429*시뮬레이션!F429</f>
        <v>0</v>
      </c>
      <c r="H429" s="2">
        <f>D429*시뮬레이션!E429*시뮬레이션!D429</f>
        <v>23652436.713653963</v>
      </c>
      <c r="J429" s="5">
        <v>41163</v>
      </c>
      <c r="K429" s="2">
        <f t="shared" si="6"/>
        <v>23652436.713653963</v>
      </c>
      <c r="L429" s="2">
        <f>$C$2*시뮬레이션!F429*시뮬레이션!D429</f>
        <v>25179471.106272537</v>
      </c>
    </row>
    <row r="430" spans="2:12" x14ac:dyDescent="0.3">
      <c r="B430" s="5">
        <v>41164</v>
      </c>
      <c r="C430" s="6">
        <f>VLOOKUP(시뮬레이션!B430,시뮬레이션!$H:$N,6,0)</f>
        <v>0</v>
      </c>
      <c r="D430" s="6">
        <f>VLOOKUP(시뮬레이션!B430,시뮬레이션!$H:$N,7,0)</f>
        <v>550.43720712057211</v>
      </c>
      <c r="F430" s="5">
        <v>41164</v>
      </c>
      <c r="G430" s="7">
        <f>C430*시뮬레이션!D430*시뮬레이션!F430</f>
        <v>0</v>
      </c>
      <c r="H430" s="2">
        <f>D430*시뮬레이션!E430*시뮬레이션!D430</f>
        <v>23691756.591715004</v>
      </c>
      <c r="J430" s="5">
        <v>41164</v>
      </c>
      <c r="K430" s="2">
        <f t="shared" si="6"/>
        <v>23691756.591715004</v>
      </c>
      <c r="L430" s="2">
        <f>$C$2*시뮬레이션!F430*시뮬레이션!D430</f>
        <v>25215745.876354903</v>
      </c>
    </row>
    <row r="431" spans="2:12" x14ac:dyDescent="0.3">
      <c r="B431" s="5">
        <v>41165</v>
      </c>
      <c r="C431" s="6">
        <f>VLOOKUP(시뮬레이션!B431,시뮬레이션!$H:$N,6,0)</f>
        <v>0</v>
      </c>
      <c r="D431" s="6">
        <f>VLOOKUP(시뮬레이션!B431,시뮬레이션!$H:$N,7,0)</f>
        <v>550.43720712057211</v>
      </c>
      <c r="F431" s="5">
        <v>41165</v>
      </c>
      <c r="G431" s="7">
        <f>C431*시뮬레이션!D431*시뮬레이션!F431</f>
        <v>0</v>
      </c>
      <c r="H431" s="2">
        <f>D431*시뮬레이션!E431*시뮬레이션!D431</f>
        <v>24000588.136134539</v>
      </c>
      <c r="J431" s="5">
        <v>41165</v>
      </c>
      <c r="K431" s="2">
        <f t="shared" si="6"/>
        <v>24000588.136134539</v>
      </c>
      <c r="L431" s="2">
        <f>$C$2*시뮬레이션!F431*시뮬레이션!D431</f>
        <v>25600483.350499567</v>
      </c>
    </row>
    <row r="432" spans="2:12" x14ac:dyDescent="0.3">
      <c r="B432" s="5">
        <v>41166</v>
      </c>
      <c r="C432" s="6">
        <f>VLOOKUP(시뮬레이션!B432,시뮬레이션!$H:$N,6,0)</f>
        <v>0</v>
      </c>
      <c r="D432" s="6">
        <f>VLOOKUP(시뮬레이션!B432,시뮬레이션!$H:$N,7,0)</f>
        <v>550.43720712057211</v>
      </c>
      <c r="F432" s="5">
        <v>41166</v>
      </c>
      <c r="G432" s="7">
        <f>C432*시뮬레이션!D432*시뮬레이션!F432</f>
        <v>0</v>
      </c>
      <c r="H432" s="2">
        <f>D432*시뮬레이션!E432*시뮬레이션!D432</f>
        <v>23957343.723462392</v>
      </c>
      <c r="J432" s="5">
        <v>41166</v>
      </c>
      <c r="K432" s="2">
        <f t="shared" si="6"/>
        <v>23957343.723462392</v>
      </c>
      <c r="L432" s="2">
        <f>$C$2*시뮬레이션!F432*시뮬레이션!D432</f>
        <v>25572307.669226497</v>
      </c>
    </row>
    <row r="433" spans="2:12" x14ac:dyDescent="0.3">
      <c r="B433" s="5">
        <v>41169</v>
      </c>
      <c r="C433" s="6">
        <f>VLOOKUP(시뮬레이션!B433,시뮬레이션!$H:$N,6,0)</f>
        <v>0</v>
      </c>
      <c r="D433" s="6">
        <f>VLOOKUP(시뮬레이션!B433,시뮬레이션!$H:$N,7,0)</f>
        <v>550.43720712057211</v>
      </c>
      <c r="F433" s="5">
        <v>41169</v>
      </c>
      <c r="G433" s="7">
        <f>C433*시뮬레이션!D433*시뮬레이션!F433</f>
        <v>0</v>
      </c>
      <c r="H433" s="2">
        <f>D433*시뮬레이션!E433*시뮬레이션!D433</f>
        <v>23821205.715126861</v>
      </c>
      <c r="J433" s="5">
        <v>41169</v>
      </c>
      <c r="K433" s="2">
        <f t="shared" si="6"/>
        <v>23821205.715126861</v>
      </c>
      <c r="L433" s="2">
        <f>$C$2*시뮬레이션!F433*시뮬레이션!D433</f>
        <v>25554386.617779341</v>
      </c>
    </row>
    <row r="434" spans="2:12" x14ac:dyDescent="0.3">
      <c r="B434" s="5">
        <v>41170</v>
      </c>
      <c r="C434" s="6">
        <f>VLOOKUP(시뮬레이션!B434,시뮬레이션!$H:$N,6,0)</f>
        <v>0</v>
      </c>
      <c r="D434" s="6">
        <f>VLOOKUP(시뮬레이션!B434,시뮬레이션!$H:$N,7,0)</f>
        <v>550.43720712057211</v>
      </c>
      <c r="F434" s="5">
        <v>41170</v>
      </c>
      <c r="G434" s="7">
        <f>C434*시뮬레이션!D434*시뮬레이션!F434</f>
        <v>0</v>
      </c>
      <c r="H434" s="2">
        <f>D434*시뮬레이션!E434*시뮬레이션!D434</f>
        <v>23828458.987978581</v>
      </c>
      <c r="J434" s="5">
        <v>41170</v>
      </c>
      <c r="K434" s="2">
        <f t="shared" si="6"/>
        <v>23828458.987978581</v>
      </c>
      <c r="L434" s="2">
        <f>$C$2*시뮬레이션!F434*시뮬레이션!D434</f>
        <v>25631916.527129926</v>
      </c>
    </row>
    <row r="435" spans="2:12" x14ac:dyDescent="0.3">
      <c r="B435" s="5">
        <v>41171</v>
      </c>
      <c r="C435" s="6">
        <f>VLOOKUP(시뮬레이션!B435,시뮬레이션!$H:$N,6,0)</f>
        <v>0</v>
      </c>
      <c r="D435" s="6">
        <f>VLOOKUP(시뮬레이션!B435,시뮬레이션!$H:$N,7,0)</f>
        <v>550.43720712057211</v>
      </c>
      <c r="F435" s="5">
        <v>41171</v>
      </c>
      <c r="G435" s="7">
        <f>C435*시뮬레이션!D435*시뮬레이션!F435</f>
        <v>0</v>
      </c>
      <c r="H435" s="2">
        <f>D435*시뮬레이션!E435*시뮬레이션!D435</f>
        <v>23743338.415664878</v>
      </c>
      <c r="J435" s="5">
        <v>41171</v>
      </c>
      <c r="K435" s="2">
        <f t="shared" si="6"/>
        <v>23743338.415664878</v>
      </c>
      <c r="L435" s="2">
        <f>$C$2*시뮬레이션!F435*시뮬레이션!D435</f>
        <v>25594840.086650856</v>
      </c>
    </row>
    <row r="436" spans="2:12" x14ac:dyDescent="0.3">
      <c r="B436" s="5">
        <v>41172</v>
      </c>
      <c r="C436" s="6">
        <f>VLOOKUP(시뮬레이션!B436,시뮬레이션!$H:$N,6,0)</f>
        <v>0</v>
      </c>
      <c r="D436" s="6">
        <f>VLOOKUP(시뮬레이션!B436,시뮬레이션!$H:$N,7,0)</f>
        <v>550.43720712057211</v>
      </c>
      <c r="F436" s="5">
        <v>41172</v>
      </c>
      <c r="G436" s="7">
        <f>C436*시뮬레이션!D436*시뮬레이션!F436</f>
        <v>0</v>
      </c>
      <c r="H436" s="2">
        <f>D436*시뮬레이션!E436*시뮬레이션!D436</f>
        <v>23832395.293815967</v>
      </c>
      <c r="J436" s="5">
        <v>41172</v>
      </c>
      <c r="K436" s="2">
        <f t="shared" si="6"/>
        <v>23832395.293815967</v>
      </c>
      <c r="L436" s="2">
        <f>$C$2*시뮬레이션!F436*시뮬레이션!D436</f>
        <v>25760005.029193457</v>
      </c>
    </row>
    <row r="437" spans="2:12" x14ac:dyDescent="0.3">
      <c r="B437" s="5">
        <v>41173</v>
      </c>
      <c r="C437" s="6">
        <f>VLOOKUP(시뮬레이션!B437,시뮬레이션!$H:$N,6,0)</f>
        <v>0</v>
      </c>
      <c r="D437" s="6">
        <f>VLOOKUP(시뮬레이션!B437,시뮬레이션!$H:$N,7,0)</f>
        <v>550.43720712057211</v>
      </c>
      <c r="F437" s="5">
        <v>41173</v>
      </c>
      <c r="G437" s="7">
        <f>C437*시뮬레이션!D437*시뮬레이션!F437</f>
        <v>0</v>
      </c>
      <c r="H437" s="2">
        <f>D437*시뮬레이션!E437*시뮬레이션!D437</f>
        <v>23760038.500646029</v>
      </c>
      <c r="J437" s="5">
        <v>41173</v>
      </c>
      <c r="K437" s="2">
        <f t="shared" si="6"/>
        <v>23760038.500646029</v>
      </c>
      <c r="L437" s="2">
        <f>$C$2*시뮬레이션!F437*시뮬레이션!D437</f>
        <v>25607592.28830912</v>
      </c>
    </row>
    <row r="438" spans="2:12" x14ac:dyDescent="0.3">
      <c r="B438" s="5">
        <v>41176</v>
      </c>
      <c r="C438" s="6">
        <f>VLOOKUP(시뮬레이션!B438,시뮬레이션!$H:$N,6,0)</f>
        <v>0</v>
      </c>
      <c r="D438" s="6">
        <f>VLOOKUP(시뮬레이션!B438,시뮬레이션!$H:$N,7,0)</f>
        <v>550.43720712057211</v>
      </c>
      <c r="F438" s="5">
        <v>41176</v>
      </c>
      <c r="G438" s="7">
        <f>C438*시뮬레이션!D438*시뮬레이션!F438</f>
        <v>0</v>
      </c>
      <c r="H438" s="2">
        <f>D438*시뮬레이션!E438*시뮬레이션!D438</f>
        <v>23580769.798864476</v>
      </c>
      <c r="J438" s="5">
        <v>41176</v>
      </c>
      <c r="K438" s="2">
        <f t="shared" si="6"/>
        <v>23580769.798864476</v>
      </c>
      <c r="L438" s="2">
        <f>$C$2*시뮬레이션!F438*시뮬레이션!D438</f>
        <v>25483848.021165669</v>
      </c>
    </row>
    <row r="439" spans="2:12" x14ac:dyDescent="0.3">
      <c r="B439" s="5">
        <v>41177</v>
      </c>
      <c r="C439" s="6">
        <f>VLOOKUP(시뮬레이션!B439,시뮬레이션!$H:$N,6,0)</f>
        <v>0</v>
      </c>
      <c r="D439" s="6">
        <f>VLOOKUP(시뮬레이션!B439,시뮬레이션!$H:$N,7,0)</f>
        <v>550.43720712057211</v>
      </c>
      <c r="F439" s="5">
        <v>41177</v>
      </c>
      <c r="G439" s="7">
        <f>C439*시뮬레이션!D439*시뮬레이션!F439</f>
        <v>0</v>
      </c>
      <c r="H439" s="2">
        <f>D439*시뮬레이션!E439*시뮬레이션!D439</f>
        <v>23163367.856108941</v>
      </c>
      <c r="J439" s="5">
        <v>41177</v>
      </c>
      <c r="K439" s="2">
        <f t="shared" si="6"/>
        <v>23163367.856108941</v>
      </c>
      <c r="L439" s="2">
        <f>$C$2*시뮬레이션!F439*시뮬레이션!D439</f>
        <v>25105343.925732318</v>
      </c>
    </row>
    <row r="440" spans="2:12" x14ac:dyDescent="0.3">
      <c r="B440" s="5">
        <v>41178</v>
      </c>
      <c r="C440" s="6">
        <f>VLOOKUP(시뮬레이션!B440,시뮬레이션!$H:$N,6,0)</f>
        <v>0</v>
      </c>
      <c r="D440" s="6">
        <f>VLOOKUP(시뮬레이션!B440,시뮬레이션!$H:$N,7,0)</f>
        <v>550.43720712057211</v>
      </c>
      <c r="F440" s="5">
        <v>41178</v>
      </c>
      <c r="G440" s="7">
        <f>C440*시뮬레이션!D440*시뮬레이션!F440</f>
        <v>0</v>
      </c>
      <c r="H440" s="2">
        <f>D440*시뮬레이션!E440*시뮬레이션!D440</f>
        <v>23026567.045635875</v>
      </c>
      <c r="J440" s="5">
        <v>41178</v>
      </c>
      <c r="K440" s="2">
        <f t="shared" si="6"/>
        <v>23026567.045635875</v>
      </c>
      <c r="L440" s="2">
        <f>$C$2*시뮬레이션!F440*시뮬레이션!D440</f>
        <v>24934688.976020992</v>
      </c>
    </row>
    <row r="441" spans="2:12" x14ac:dyDescent="0.3">
      <c r="B441" s="5">
        <v>41179</v>
      </c>
      <c r="C441" s="6">
        <f>VLOOKUP(시뮬레이션!B441,시뮬레이션!$H:$N,6,0)</f>
        <v>0</v>
      </c>
      <c r="D441" s="6">
        <f>VLOOKUP(시뮬레이션!B441,시뮬레이션!$H:$N,7,0)</f>
        <v>550.43720712057211</v>
      </c>
      <c r="F441" s="5">
        <v>41179</v>
      </c>
      <c r="G441" s="7">
        <f>C441*시뮬레이션!D441*시뮬레이션!F441</f>
        <v>0</v>
      </c>
      <c r="H441" s="2">
        <f>D441*시뮬레이션!E441*시뮬레이션!D441</f>
        <v>23294122.948985118</v>
      </c>
      <c r="J441" s="5">
        <v>41179</v>
      </c>
      <c r="K441" s="2">
        <f t="shared" si="6"/>
        <v>23294122.948985118</v>
      </c>
      <c r="L441" s="2">
        <f>$C$2*시뮬레이션!F441*시뮬레이션!D441</f>
        <v>25173506.848117705</v>
      </c>
    </row>
    <row r="442" spans="2:12" x14ac:dyDescent="0.3">
      <c r="B442" s="5">
        <v>41180</v>
      </c>
      <c r="C442" s="6">
        <f>VLOOKUP(시뮬레이션!B442,시뮬레이션!$H:$N,6,0)</f>
        <v>0</v>
      </c>
      <c r="D442" s="6">
        <f>VLOOKUP(시뮬레이션!B442,시뮬레이션!$H:$N,7,0)</f>
        <v>550.43720712057211</v>
      </c>
      <c r="F442" s="5">
        <v>41180</v>
      </c>
      <c r="G442" s="7">
        <f>C442*시뮬레이션!D442*시뮬레이션!F442</f>
        <v>0</v>
      </c>
      <c r="H442" s="2">
        <f>D442*시뮬레이션!E442*시뮬레이션!D442</f>
        <v>23024932.549871195</v>
      </c>
      <c r="J442" s="5">
        <v>41180</v>
      </c>
      <c r="K442" s="2">
        <f t="shared" si="6"/>
        <v>23024932.549871195</v>
      </c>
      <c r="L442" s="2">
        <f>$C$2*시뮬레이션!F442*시뮬레이션!D442</f>
        <v>24855271.423157383</v>
      </c>
    </row>
    <row r="443" spans="2:12" x14ac:dyDescent="0.3">
      <c r="B443" s="5">
        <v>41183</v>
      </c>
      <c r="C443" s="6">
        <f>VLOOKUP(시뮬레이션!B443,시뮬레이션!$H:$N,6,0)</f>
        <v>0</v>
      </c>
      <c r="D443" s="6">
        <f>VLOOKUP(시뮬레이션!B443,시뮬레이션!$H:$N,7,0)</f>
        <v>550.43720712057211</v>
      </c>
      <c r="F443" s="5">
        <v>41183</v>
      </c>
      <c r="G443" s="7">
        <f>C443*시뮬레이션!D443*시뮬레이션!F443</f>
        <v>0</v>
      </c>
      <c r="H443" s="2">
        <f>D443*시뮬레이션!E443*시뮬레이션!D443</f>
        <v>22989542.470362347</v>
      </c>
      <c r="J443" s="5">
        <v>41183</v>
      </c>
      <c r="K443" s="2">
        <f t="shared" si="6"/>
        <v>22989542.470362347</v>
      </c>
      <c r="L443" s="2">
        <f>$C$2*시뮬레이션!F443*시뮬레이션!D443</f>
        <v>24819023.39716474</v>
      </c>
    </row>
    <row r="444" spans="2:12" x14ac:dyDescent="0.3">
      <c r="B444" s="5">
        <v>41184</v>
      </c>
      <c r="C444" s="6">
        <f>VLOOKUP(시뮬레이션!B444,시뮬레이션!$H:$N,6,0)</f>
        <v>0</v>
      </c>
      <c r="D444" s="6">
        <f>VLOOKUP(시뮬레이션!B444,시뮬레이션!$H:$N,7,0)</f>
        <v>550.43720712057211</v>
      </c>
      <c r="F444" s="5">
        <v>41184</v>
      </c>
      <c r="G444" s="7">
        <f>C444*시뮬레이션!D444*시뮬레이션!F444</f>
        <v>0</v>
      </c>
      <c r="H444" s="2">
        <f>D444*시뮬레이션!E444*시뮬레이션!D444</f>
        <v>23092880.625626657</v>
      </c>
      <c r="J444" s="5">
        <v>41184</v>
      </c>
      <c r="K444" s="2">
        <f t="shared" si="6"/>
        <v>23092880.625626657</v>
      </c>
      <c r="L444" s="2">
        <f>$C$2*시뮬레이션!F444*시뮬레이션!D444</f>
        <v>24919067.198765341</v>
      </c>
    </row>
    <row r="445" spans="2:12" x14ac:dyDescent="0.3">
      <c r="B445" s="5">
        <v>41185</v>
      </c>
      <c r="C445" s="6">
        <f>VLOOKUP(시뮬레이션!B445,시뮬레이션!$H:$N,6,0)</f>
        <v>0</v>
      </c>
      <c r="D445" s="6">
        <f>VLOOKUP(시뮬레이션!B445,시뮬레이션!$H:$N,7,0)</f>
        <v>550.43720712057211</v>
      </c>
      <c r="F445" s="5">
        <v>41185</v>
      </c>
      <c r="G445" s="7">
        <f>C445*시뮬레이션!D445*시뮬레이션!F445</f>
        <v>0</v>
      </c>
      <c r="H445" s="2">
        <f>D445*시뮬레이션!E445*시뮬레이션!D445</f>
        <v>23213297.284073126</v>
      </c>
      <c r="J445" s="5">
        <v>41185</v>
      </c>
      <c r="K445" s="2">
        <f t="shared" si="6"/>
        <v>23213297.284073126</v>
      </c>
      <c r="L445" s="2">
        <f>$C$2*시뮬레이션!F445*시뮬레이션!D445</f>
        <v>25078735.024125129</v>
      </c>
    </row>
    <row r="446" spans="2:12" x14ac:dyDescent="0.3">
      <c r="B446" s="5">
        <v>41186</v>
      </c>
      <c r="C446" s="6">
        <f>VLOOKUP(시뮬레이션!B446,시뮬레이션!$H:$N,6,0)</f>
        <v>0</v>
      </c>
      <c r="D446" s="6">
        <f>VLOOKUP(시뮬레이션!B446,시뮬레이션!$H:$N,7,0)</f>
        <v>550.43720712057211</v>
      </c>
      <c r="F446" s="5">
        <v>41186</v>
      </c>
      <c r="G446" s="7">
        <f>C446*시뮬레이션!D446*시뮬레이션!F446</f>
        <v>0</v>
      </c>
      <c r="H446" s="2">
        <f>D446*시뮬레이션!E446*시뮬레이션!D446</f>
        <v>23387551.9979393</v>
      </c>
      <c r="J446" s="5">
        <v>41186</v>
      </c>
      <c r="K446" s="2">
        <f t="shared" si="6"/>
        <v>23387551.9979393</v>
      </c>
      <c r="L446" s="2">
        <f>$C$2*시뮬레이션!F446*시뮬레이션!D446</f>
        <v>25191611.455341611</v>
      </c>
    </row>
    <row r="447" spans="2:12" x14ac:dyDescent="0.3">
      <c r="B447" s="5">
        <v>41187</v>
      </c>
      <c r="C447" s="6">
        <f>VLOOKUP(시뮬레이션!B447,시뮬레이션!$H:$N,6,0)</f>
        <v>0</v>
      </c>
      <c r="D447" s="6">
        <f>VLOOKUP(시뮬레이션!B447,시뮬레이션!$H:$N,7,0)</f>
        <v>550.43720712057211</v>
      </c>
      <c r="F447" s="5">
        <v>41187</v>
      </c>
      <c r="G447" s="7">
        <f>C447*시뮬레이션!D447*시뮬레이션!F447</f>
        <v>0</v>
      </c>
      <c r="H447" s="2">
        <f>D447*시뮬레이션!E447*시뮬레이션!D447</f>
        <v>23207827.084883392</v>
      </c>
      <c r="J447" s="5">
        <v>41187</v>
      </c>
      <c r="K447" s="2">
        <f t="shared" si="6"/>
        <v>23207827.084883392</v>
      </c>
      <c r="L447" s="2">
        <f>$C$2*시뮬레이션!F447*시뮬레이션!D447</f>
        <v>25005013.212232623</v>
      </c>
    </row>
    <row r="448" spans="2:12" x14ac:dyDescent="0.3">
      <c r="B448" s="5">
        <v>41190</v>
      </c>
      <c r="C448" s="6">
        <f>VLOOKUP(시뮬레이션!B448,시뮬레이션!$H:$N,6,0)</f>
        <v>0</v>
      </c>
      <c r="D448" s="6">
        <f>VLOOKUP(시뮬레이션!B448,시뮬레이션!$H:$N,7,0)</f>
        <v>550.43720712057211</v>
      </c>
      <c r="F448" s="5">
        <v>41190</v>
      </c>
      <c r="G448" s="7">
        <f>C448*시뮬레이션!D448*시뮬레이션!F448</f>
        <v>0</v>
      </c>
      <c r="H448" s="2">
        <f>D448*시뮬레이션!E448*시뮬레이션!D448</f>
        <v>23082047.343196835</v>
      </c>
      <c r="J448" s="5">
        <v>41190</v>
      </c>
      <c r="K448" s="2">
        <f t="shared" si="6"/>
        <v>23082047.343196835</v>
      </c>
      <c r="L448" s="2">
        <f>$C$2*시뮬레이션!F448*시뮬레이션!D448</f>
        <v>24790461.524713166</v>
      </c>
    </row>
    <row r="449" spans="2:12" x14ac:dyDescent="0.3">
      <c r="B449" s="5">
        <v>41191</v>
      </c>
      <c r="C449" s="6">
        <f>VLOOKUP(시뮬레이션!B449,시뮬레이션!$H:$N,6,0)</f>
        <v>0</v>
      </c>
      <c r="D449" s="6">
        <f>VLOOKUP(시뮬레이션!B449,시뮬레이션!$H:$N,7,0)</f>
        <v>550.43720712057211</v>
      </c>
      <c r="F449" s="5">
        <v>41191</v>
      </c>
      <c r="G449" s="7">
        <f>C449*시뮬레이션!D449*시뮬레이션!F449</f>
        <v>0</v>
      </c>
      <c r="H449" s="2">
        <f>D449*시뮬레이션!E449*시뮬레이션!D449</f>
        <v>22664596.580073748</v>
      </c>
      <c r="J449" s="5">
        <v>41191</v>
      </c>
      <c r="K449" s="2">
        <f t="shared" si="6"/>
        <v>22664596.580073748</v>
      </c>
      <c r="L449" s="2">
        <f>$C$2*시뮬레이션!F449*시뮬레이션!D449</f>
        <v>24366531.720773447</v>
      </c>
    </row>
    <row r="450" spans="2:12" x14ac:dyDescent="0.3">
      <c r="B450" s="5">
        <v>41192</v>
      </c>
      <c r="C450" s="6">
        <f>VLOOKUP(시뮬레이션!B450,시뮬레이션!$H:$N,6,0)</f>
        <v>0</v>
      </c>
      <c r="D450" s="6">
        <f>VLOOKUP(시뮬레이션!B450,시뮬레이션!$H:$N,7,0)</f>
        <v>550.43720712057211</v>
      </c>
      <c r="F450" s="5">
        <v>41192</v>
      </c>
      <c r="G450" s="7">
        <f>C450*시뮬레이션!D450*시뮬레이션!F450</f>
        <v>0</v>
      </c>
      <c r="H450" s="2">
        <f>D450*시뮬레이션!E450*시뮬레이션!D450</f>
        <v>22540340.737311099</v>
      </c>
      <c r="J450" s="5">
        <v>41192</v>
      </c>
      <c r="K450" s="2">
        <f t="shared" ref="K450:K513" si="7">SUM(G450:H450)</f>
        <v>22540340.737311099</v>
      </c>
      <c r="L450" s="2">
        <f>$C$2*시뮬레이션!F450*시뮬레이션!D450</f>
        <v>24329640.60509482</v>
      </c>
    </row>
    <row r="451" spans="2:12" x14ac:dyDescent="0.3">
      <c r="B451" s="5">
        <v>41193</v>
      </c>
      <c r="C451" s="6">
        <f>VLOOKUP(시뮬레이션!B451,시뮬레이션!$H:$N,6,0)</f>
        <v>0</v>
      </c>
      <c r="D451" s="6">
        <f>VLOOKUP(시뮬레이션!B451,시뮬레이션!$H:$N,7,0)</f>
        <v>550.43720712057211</v>
      </c>
      <c r="F451" s="5">
        <v>41193</v>
      </c>
      <c r="G451" s="7">
        <f>C451*시뮬레이션!D451*시뮬레이션!F451</f>
        <v>0</v>
      </c>
      <c r="H451" s="2">
        <f>D451*시뮬레이션!E451*시뮬레이션!D451</f>
        <v>22568925.470336929</v>
      </c>
      <c r="J451" s="5">
        <v>41193</v>
      </c>
      <c r="K451" s="2">
        <f t="shared" si="7"/>
        <v>22568925.470336929</v>
      </c>
      <c r="L451" s="2">
        <f>$C$2*시뮬레이션!F451*시뮬레이션!D451</f>
        <v>24244589.442346592</v>
      </c>
    </row>
    <row r="452" spans="2:12" x14ac:dyDescent="0.3">
      <c r="B452" s="5">
        <v>41194</v>
      </c>
      <c r="C452" s="6">
        <f>VLOOKUP(시뮬레이션!B452,시뮬레이션!$H:$N,6,0)</f>
        <v>0</v>
      </c>
      <c r="D452" s="6">
        <f>VLOOKUP(시뮬레이션!B452,시뮬레이션!$H:$N,7,0)</f>
        <v>550.43720712057211</v>
      </c>
      <c r="F452" s="5">
        <v>41194</v>
      </c>
      <c r="G452" s="7">
        <f>C452*시뮬레이션!D452*시뮬레이션!F452</f>
        <v>0</v>
      </c>
      <c r="H452" s="2">
        <f>D452*시뮬레이션!E452*시뮬레이션!D452</f>
        <v>22430446.264099449</v>
      </c>
      <c r="J452" s="5">
        <v>41194</v>
      </c>
      <c r="K452" s="2">
        <f t="shared" si="7"/>
        <v>22430446.264099449</v>
      </c>
      <c r="L452" s="2">
        <f>$C$2*시뮬레이션!F452*시뮬레이션!D452</f>
        <v>24171271.107446671</v>
      </c>
    </row>
    <row r="453" spans="2:12" x14ac:dyDescent="0.3">
      <c r="B453" s="5">
        <v>41197</v>
      </c>
      <c r="C453" s="6">
        <f>VLOOKUP(시뮬레이션!B453,시뮬레이션!$H:$N,6,0)</f>
        <v>0</v>
      </c>
      <c r="D453" s="6">
        <f>VLOOKUP(시뮬레이션!B453,시뮬레이션!$H:$N,7,0)</f>
        <v>550.43720712057211</v>
      </c>
      <c r="F453" s="5">
        <v>41197</v>
      </c>
      <c r="G453" s="7">
        <f>C453*시뮬레이션!D453*시뮬레이션!F453</f>
        <v>0</v>
      </c>
      <c r="H453" s="2">
        <f>D453*시뮬레이션!E453*시뮬레이션!D453</f>
        <v>22634361.065686107</v>
      </c>
      <c r="J453" s="5">
        <v>41197</v>
      </c>
      <c r="K453" s="2">
        <f t="shared" si="7"/>
        <v>22634361.065686107</v>
      </c>
      <c r="L453" s="2">
        <f>$C$2*시뮬레이션!F453*시뮬레이션!D453</f>
        <v>24326987.102173515</v>
      </c>
    </row>
    <row r="454" spans="2:12" x14ac:dyDescent="0.3">
      <c r="B454" s="5">
        <v>41198</v>
      </c>
      <c r="C454" s="6">
        <f>VLOOKUP(시뮬레이션!B454,시뮬레이션!$H:$N,6,0)</f>
        <v>0</v>
      </c>
      <c r="D454" s="6">
        <f>VLOOKUP(시뮬레이션!B454,시뮬레이션!$H:$N,7,0)</f>
        <v>550.43720712057211</v>
      </c>
      <c r="F454" s="5">
        <v>41198</v>
      </c>
      <c r="G454" s="7">
        <f>C454*시뮬레이션!D454*시뮬레이션!F454</f>
        <v>0</v>
      </c>
      <c r="H454" s="2">
        <f>D454*시뮬레이션!E454*시뮬레이션!D454</f>
        <v>22894592.994499065</v>
      </c>
      <c r="J454" s="5">
        <v>41198</v>
      </c>
      <c r="K454" s="2">
        <f t="shared" si="7"/>
        <v>22894592.994499065</v>
      </c>
      <c r="L454" s="2">
        <f>$C$2*시뮬레이션!F454*시뮬레이션!D454</f>
        <v>24597288.018843498</v>
      </c>
    </row>
    <row r="455" spans="2:12" x14ac:dyDescent="0.3">
      <c r="B455" s="5">
        <v>41199</v>
      </c>
      <c r="C455" s="6">
        <f>VLOOKUP(시뮬레이션!B455,시뮬레이션!$H:$N,6,0)</f>
        <v>0</v>
      </c>
      <c r="D455" s="6">
        <f>VLOOKUP(시뮬레이션!B455,시뮬레이션!$H:$N,7,0)</f>
        <v>550.43720712057211</v>
      </c>
      <c r="F455" s="5">
        <v>41199</v>
      </c>
      <c r="G455" s="7">
        <f>C455*시뮬레이션!D455*시뮬레이션!F455</f>
        <v>0</v>
      </c>
      <c r="H455" s="2">
        <f>D455*시뮬레이션!E455*시뮬레이션!D455</f>
        <v>22837754.587562811</v>
      </c>
      <c r="J455" s="5">
        <v>41199</v>
      </c>
      <c r="K455" s="2">
        <f t="shared" si="7"/>
        <v>22837754.587562811</v>
      </c>
      <c r="L455" s="2">
        <f>$C$2*시뮬레이션!F455*시뮬레이션!D455</f>
        <v>24548206.091259964</v>
      </c>
    </row>
    <row r="456" spans="2:12" x14ac:dyDescent="0.3">
      <c r="B456" s="5">
        <v>41200</v>
      </c>
      <c r="C456" s="6">
        <f>VLOOKUP(시뮬레이션!B456,시뮬레이션!$H:$N,6,0)</f>
        <v>0</v>
      </c>
      <c r="D456" s="6">
        <f>VLOOKUP(시뮬레이션!B456,시뮬레이션!$H:$N,7,0)</f>
        <v>550.43720712057211</v>
      </c>
      <c r="F456" s="5">
        <v>41200</v>
      </c>
      <c r="G456" s="7">
        <f>C456*시뮬레이션!D456*시뮬레이션!F456</f>
        <v>0</v>
      </c>
      <c r="H456" s="2">
        <f>D456*시뮬레이션!E456*시뮬레이션!D456</f>
        <v>22580777.231066875</v>
      </c>
      <c r="J456" s="5">
        <v>41200</v>
      </c>
      <c r="K456" s="2">
        <f t="shared" si="7"/>
        <v>22580777.231066875</v>
      </c>
      <c r="L456" s="2">
        <f>$C$2*시뮬레이션!F456*시뮬레이션!D456</f>
        <v>24237232.534641758</v>
      </c>
    </row>
    <row r="457" spans="2:12" x14ac:dyDescent="0.3">
      <c r="B457" s="5">
        <v>41201</v>
      </c>
      <c r="C457" s="6">
        <f>VLOOKUP(시뮬레이션!B457,시뮬레이션!$H:$N,6,0)</f>
        <v>0</v>
      </c>
      <c r="D457" s="6">
        <f>VLOOKUP(시뮬레이션!B457,시뮬레이션!$H:$N,7,0)</f>
        <v>550.43720712057211</v>
      </c>
      <c r="F457" s="5">
        <v>41201</v>
      </c>
      <c r="G457" s="7">
        <f>C457*시뮬레이션!D457*시뮬레이션!F457</f>
        <v>0</v>
      </c>
      <c r="H457" s="2">
        <f>D457*시뮬레이션!E457*시뮬레이션!D457</f>
        <v>22005979.432589293</v>
      </c>
      <c r="J457" s="5">
        <v>41201</v>
      </c>
      <c r="K457" s="2">
        <f t="shared" si="7"/>
        <v>22005979.432589293</v>
      </c>
      <c r="L457" s="2">
        <f>$C$2*시뮬레이션!F457*시뮬레이션!D457</f>
        <v>23638046.272493578</v>
      </c>
    </row>
    <row r="458" spans="2:12" x14ac:dyDescent="0.3">
      <c r="B458" s="5">
        <v>41204</v>
      </c>
      <c r="C458" s="6">
        <f>VLOOKUP(시뮬레이션!B458,시뮬레이션!$H:$N,6,0)</f>
        <v>0</v>
      </c>
      <c r="D458" s="6">
        <f>VLOOKUP(시뮬레이션!B458,시뮬레이션!$H:$N,7,0)</f>
        <v>550.43720712057211</v>
      </c>
      <c r="F458" s="5">
        <v>41204</v>
      </c>
      <c r="G458" s="7">
        <f>C458*시뮬레이션!D458*시뮬레이션!F458</f>
        <v>0</v>
      </c>
      <c r="H458" s="2">
        <f>D458*시뮬레이션!E458*시뮬레이션!D458</f>
        <v>22082876.842592172</v>
      </c>
      <c r="J458" s="5">
        <v>41204</v>
      </c>
      <c r="K458" s="2">
        <f t="shared" si="7"/>
        <v>22082876.842592172</v>
      </c>
      <c r="L458" s="2">
        <f>$C$2*시뮬레이션!F458*시뮬레이션!D458</f>
        <v>23776991.146401715</v>
      </c>
    </row>
    <row r="459" spans="2:12" x14ac:dyDescent="0.3">
      <c r="B459" s="5">
        <v>41205</v>
      </c>
      <c r="C459" s="6">
        <f>VLOOKUP(시뮬레이션!B459,시뮬레이션!$H:$N,6,0)</f>
        <v>0</v>
      </c>
      <c r="D459" s="6">
        <f>VLOOKUP(시뮬레이션!B459,시뮬레이션!$H:$N,7,0)</f>
        <v>550.43720712057211</v>
      </c>
      <c r="F459" s="5">
        <v>41205</v>
      </c>
      <c r="G459" s="7">
        <f>C459*시뮬레이션!D459*시뮬레이션!F459</f>
        <v>0</v>
      </c>
      <c r="H459" s="2">
        <f>D459*시뮬레이션!E459*시뮬레이션!D459</f>
        <v>22007015.56303801</v>
      </c>
      <c r="J459" s="5">
        <v>41205</v>
      </c>
      <c r="K459" s="2">
        <f t="shared" si="7"/>
        <v>22007015.56303801</v>
      </c>
      <c r="L459" s="2">
        <f>$C$2*시뮬레이션!F459*시뮬레이션!D459</f>
        <v>23524505.576795004</v>
      </c>
    </row>
    <row r="460" spans="2:12" x14ac:dyDescent="0.3">
      <c r="B460" s="5">
        <v>41206</v>
      </c>
      <c r="C460" s="6">
        <f>VLOOKUP(시뮬레이션!B460,시뮬레이션!$H:$N,6,0)</f>
        <v>0</v>
      </c>
      <c r="D460" s="6">
        <f>VLOOKUP(시뮬레이션!B460,시뮬레이션!$H:$N,7,0)</f>
        <v>550.43720712057211</v>
      </c>
      <c r="F460" s="5">
        <v>41206</v>
      </c>
      <c r="G460" s="7">
        <f>C460*시뮬레이션!D460*시뮬레이션!F460</f>
        <v>0</v>
      </c>
      <c r="H460" s="2">
        <f>D460*시뮬레이션!E460*시뮬레이션!D460</f>
        <v>21826958.411581114</v>
      </c>
      <c r="J460" s="5">
        <v>41206</v>
      </c>
      <c r="K460" s="2">
        <f t="shared" si="7"/>
        <v>21826958.411581114</v>
      </c>
      <c r="L460" s="2">
        <f>$C$2*시뮬레이션!F460*시뮬레이션!D460</f>
        <v>23466153.828090299</v>
      </c>
    </row>
    <row r="461" spans="2:12" x14ac:dyDescent="0.3">
      <c r="B461" s="5">
        <v>41207</v>
      </c>
      <c r="C461" s="6">
        <f>VLOOKUP(시뮬레이션!B461,시뮬레이션!$H:$N,6,0)</f>
        <v>0</v>
      </c>
      <c r="D461" s="6">
        <f>VLOOKUP(시뮬레이션!B461,시뮬레이션!$H:$N,7,0)</f>
        <v>550.43720712057211</v>
      </c>
      <c r="F461" s="5">
        <v>41207</v>
      </c>
      <c r="G461" s="7">
        <f>C461*시뮬레이션!D461*시뮬레이션!F461</f>
        <v>0</v>
      </c>
      <c r="H461" s="2">
        <f>D461*시뮬레이션!E461*시뮬레이션!D461</f>
        <v>21817931.04037182</v>
      </c>
      <c r="J461" s="5">
        <v>41207</v>
      </c>
      <c r="K461" s="2">
        <f t="shared" si="7"/>
        <v>21817931.04037182</v>
      </c>
      <c r="L461" s="2">
        <f>$C$2*시뮬레이션!F461*시뮬레이션!D461</f>
        <v>23336565.236988511</v>
      </c>
    </row>
    <row r="462" spans="2:12" x14ac:dyDescent="0.3">
      <c r="B462" s="5">
        <v>41208</v>
      </c>
      <c r="C462" s="6">
        <f>VLOOKUP(시뮬레이션!B462,시뮬레이션!$H:$N,6,0)</f>
        <v>0</v>
      </c>
      <c r="D462" s="6">
        <f>VLOOKUP(시뮬레이션!B462,시뮬레이션!$H:$N,7,0)</f>
        <v>550.43720712057211</v>
      </c>
      <c r="F462" s="5">
        <v>41208</v>
      </c>
      <c r="G462" s="7">
        <f>C462*시뮬레이션!D462*시뮬레이션!F462</f>
        <v>0</v>
      </c>
      <c r="H462" s="2">
        <f>D462*시뮬레이션!E462*시뮬레이션!D462</f>
        <v>21880888.864462096</v>
      </c>
      <c r="J462" s="5">
        <v>41208</v>
      </c>
      <c r="K462" s="2">
        <f t="shared" si="7"/>
        <v>21880888.864462096</v>
      </c>
      <c r="L462" s="2">
        <f>$C$2*시뮬레이션!F462*시뮬레이션!D462</f>
        <v>23380740.928698301</v>
      </c>
    </row>
    <row r="463" spans="2:12" x14ac:dyDescent="0.3">
      <c r="B463" s="5">
        <v>41213</v>
      </c>
      <c r="C463" s="6">
        <f>VLOOKUP(시뮬레이션!B463,시뮬레이션!$H:$N,6,0)</f>
        <v>0</v>
      </c>
      <c r="D463" s="6">
        <f>VLOOKUP(시뮬레이션!B463,시뮬레이션!$H:$N,7,0)</f>
        <v>550.43720712057211</v>
      </c>
      <c r="F463" s="5">
        <v>41213</v>
      </c>
      <c r="G463" s="7">
        <f>C463*시뮬레이션!D463*시뮬레이션!F463</f>
        <v>0</v>
      </c>
      <c r="H463" s="2">
        <f>D463*시뮬레이션!E463*시뮬레이션!D463</f>
        <v>21720933.064262465</v>
      </c>
      <c r="J463" s="5">
        <v>41213</v>
      </c>
      <c r="K463" s="2">
        <f t="shared" si="7"/>
        <v>21720933.064262465</v>
      </c>
      <c r="L463" s="2">
        <f>$C$2*시뮬레이션!F463*시뮬레이션!D463</f>
        <v>23104599.070218895</v>
      </c>
    </row>
    <row r="464" spans="2:12" x14ac:dyDescent="0.3">
      <c r="B464" s="5">
        <v>41214</v>
      </c>
      <c r="C464" s="6">
        <f>VLOOKUP(시뮬레이션!B464,시뮬레이션!$H:$N,6,0)</f>
        <v>0</v>
      </c>
      <c r="D464" s="6">
        <f>VLOOKUP(시뮬레이션!B464,시뮬레이션!$H:$N,7,0)</f>
        <v>550.43720712057211</v>
      </c>
      <c r="F464" s="5">
        <v>41214</v>
      </c>
      <c r="G464" s="7">
        <f>C464*시뮬레이션!D464*시뮬레이션!F464</f>
        <v>0</v>
      </c>
      <c r="H464" s="2">
        <f>D464*시뮬레이션!E464*시뮬레이션!D464</f>
        <v>22198873.433573455</v>
      </c>
      <c r="J464" s="5">
        <v>41214</v>
      </c>
      <c r="K464" s="2">
        <f t="shared" si="7"/>
        <v>22198873.433573455</v>
      </c>
      <c r="L464" s="2">
        <f>$C$2*시뮬레이션!F464*시뮬레이션!D464</f>
        <v>23468350.429438327</v>
      </c>
    </row>
    <row r="465" spans="2:12" x14ac:dyDescent="0.3">
      <c r="B465" s="5">
        <v>41215</v>
      </c>
      <c r="C465" s="6">
        <f>VLOOKUP(시뮬레이션!B465,시뮬레이션!$H:$N,6,0)</f>
        <v>0</v>
      </c>
      <c r="D465" s="6">
        <f>VLOOKUP(시뮬레이션!B465,시뮬레이션!$H:$N,7,0)</f>
        <v>550.43720712057211</v>
      </c>
      <c r="F465" s="5">
        <v>41215</v>
      </c>
      <c r="G465" s="7">
        <f>C465*시뮬레이션!D465*시뮬레이션!F465</f>
        <v>0</v>
      </c>
      <c r="H465" s="2">
        <f>D465*시뮬레이션!E465*시뮬레이션!D465</f>
        <v>21937096.24377729</v>
      </c>
      <c r="J465" s="5">
        <v>41215</v>
      </c>
      <c r="K465" s="2">
        <f t="shared" si="7"/>
        <v>21937096.24377729</v>
      </c>
      <c r="L465" s="2">
        <f>$C$2*시뮬레이션!F465*시뮬레이션!D465</f>
        <v>23184984.954818796</v>
      </c>
    </row>
    <row r="466" spans="2:12" x14ac:dyDescent="0.3">
      <c r="B466" s="5">
        <v>41218</v>
      </c>
      <c r="C466" s="6">
        <f>VLOOKUP(시뮬레이션!B466,시뮬레이션!$H:$N,6,0)</f>
        <v>0</v>
      </c>
      <c r="D466" s="6">
        <f>VLOOKUP(시뮬레이션!B466,시뮬레이션!$H:$N,7,0)</f>
        <v>550.43720712057211</v>
      </c>
      <c r="F466" s="5">
        <v>41218</v>
      </c>
      <c r="G466" s="7">
        <f>C466*시뮬레이션!D466*시뮬레이션!F466</f>
        <v>0</v>
      </c>
      <c r="H466" s="2">
        <f>D466*시뮬레이션!E466*시뮬레이션!D466</f>
        <v>22124343.644064382</v>
      </c>
      <c r="J466" s="5">
        <v>41218</v>
      </c>
      <c r="K466" s="2">
        <f t="shared" si="7"/>
        <v>22124343.644064382</v>
      </c>
      <c r="L466" s="2">
        <f>$C$2*시뮬레이션!F466*시뮬레이션!D466</f>
        <v>23346092.655877277</v>
      </c>
    </row>
    <row r="467" spans="2:12" x14ac:dyDescent="0.3">
      <c r="B467" s="5">
        <v>41219</v>
      </c>
      <c r="C467" s="6">
        <f>VLOOKUP(시뮬레이션!B467,시뮬레이션!$H:$N,6,0)</f>
        <v>0</v>
      </c>
      <c r="D467" s="6">
        <f>VLOOKUP(시뮬레이션!B467,시뮬레이션!$H:$N,7,0)</f>
        <v>550.43720712057211</v>
      </c>
      <c r="F467" s="5">
        <v>41219</v>
      </c>
      <c r="G467" s="7">
        <f>C467*시뮬레이션!D467*시뮬레이션!F467</f>
        <v>0</v>
      </c>
      <c r="H467" s="2">
        <f>D467*시뮬레이션!E467*시뮬레이션!D467</f>
        <v>22262360.29574373</v>
      </c>
      <c r="J467" s="5">
        <v>41219</v>
      </c>
      <c r="K467" s="2">
        <f t="shared" si="7"/>
        <v>22262360.29574373</v>
      </c>
      <c r="L467" s="2">
        <f>$C$2*시뮬레이션!F467*시뮬레이션!D467</f>
        <v>23379582.126859613</v>
      </c>
    </row>
    <row r="468" spans="2:12" x14ac:dyDescent="0.3">
      <c r="B468" s="5">
        <v>41220</v>
      </c>
      <c r="C468" s="6">
        <f>VLOOKUP(시뮬레이션!B468,시뮬레이션!$H:$N,6,0)</f>
        <v>0</v>
      </c>
      <c r="D468" s="6">
        <f>VLOOKUP(시뮬레이션!B468,시뮬레이션!$H:$N,7,0)</f>
        <v>550.43720712057211</v>
      </c>
      <c r="F468" s="5">
        <v>41220</v>
      </c>
      <c r="G468" s="7">
        <f>C468*시뮬레이션!D468*시뮬레이션!F468</f>
        <v>0</v>
      </c>
      <c r="H468" s="2">
        <f>D468*시뮬레이션!E468*시뮬레이션!D468</f>
        <v>21648977.528218813</v>
      </c>
      <c r="J468" s="5">
        <v>41220</v>
      </c>
      <c r="K468" s="2">
        <f t="shared" si="7"/>
        <v>21648977.528218813</v>
      </c>
      <c r="L468" s="2">
        <f>$C$2*시뮬레이션!F468*시뮬레이션!D468</f>
        <v>22716835.241404552</v>
      </c>
    </row>
    <row r="469" spans="2:12" x14ac:dyDescent="0.3">
      <c r="B469" s="5">
        <v>41221</v>
      </c>
      <c r="C469" s="6">
        <f>VLOOKUP(시뮬레이션!B469,시뮬레이션!$H:$N,6,0)</f>
        <v>0</v>
      </c>
      <c r="D469" s="6">
        <f>VLOOKUP(시뮬레이션!B469,시뮬레이션!$H:$N,7,0)</f>
        <v>550.43720712057211</v>
      </c>
      <c r="F469" s="5">
        <v>41221</v>
      </c>
      <c r="G469" s="7">
        <f>C469*시뮬레이션!D469*시뮬레이션!F469</f>
        <v>0</v>
      </c>
      <c r="H469" s="2">
        <f>D469*시뮬레이션!E469*시뮬레이션!D469</f>
        <v>21444869.344734475</v>
      </c>
      <c r="J469" s="5">
        <v>41221</v>
      </c>
      <c r="K469" s="2">
        <f t="shared" si="7"/>
        <v>21444869.344734475</v>
      </c>
      <c r="L469" s="2">
        <f>$C$2*시뮬레이션!F469*시뮬레이션!D469</f>
        <v>22442094.805841174</v>
      </c>
    </row>
    <row r="470" spans="2:12" x14ac:dyDescent="0.3">
      <c r="B470" s="5">
        <v>41222</v>
      </c>
      <c r="C470" s="6">
        <f>VLOOKUP(시뮬레이션!B470,시뮬레이션!$H:$N,6,0)</f>
        <v>0</v>
      </c>
      <c r="D470" s="6">
        <f>VLOOKUP(시뮬레이션!B470,시뮬레이션!$H:$N,7,0)</f>
        <v>550.43720712057211</v>
      </c>
      <c r="F470" s="5">
        <v>41222</v>
      </c>
      <c r="G470" s="7">
        <f>C470*시뮬레이션!D470*시뮬레이션!F470</f>
        <v>0</v>
      </c>
      <c r="H470" s="2">
        <f>D470*시뮬레이션!E470*시뮬레이션!D470</f>
        <v>21428448.217862125</v>
      </c>
      <c r="J470" s="5">
        <v>41222</v>
      </c>
      <c r="K470" s="2">
        <f t="shared" si="7"/>
        <v>21428448.217862125</v>
      </c>
      <c r="L470" s="2">
        <f>$C$2*시뮬레이션!F470*시뮬레이션!D470</f>
        <v>22504310.886344794</v>
      </c>
    </row>
    <row r="471" spans="2:12" x14ac:dyDescent="0.3">
      <c r="B471" s="5">
        <v>41225</v>
      </c>
      <c r="C471" s="6">
        <f>VLOOKUP(시뮬레이션!B471,시뮬레이션!$H:$N,6,0)</f>
        <v>0</v>
      </c>
      <c r="D471" s="6">
        <f>VLOOKUP(시뮬레이션!B471,시뮬레이션!$H:$N,7,0)</f>
        <v>550.43720712057211</v>
      </c>
      <c r="F471" s="5">
        <v>41225</v>
      </c>
      <c r="G471" s="7">
        <f>C471*시뮬레이션!D471*시뮬레이션!F471</f>
        <v>0</v>
      </c>
      <c r="H471" s="2">
        <f>D471*시뮬레이션!E471*시뮬레이션!D471</f>
        <v>21471572.768373881</v>
      </c>
      <c r="J471" s="5">
        <v>41225</v>
      </c>
      <c r="K471" s="2">
        <f t="shared" si="7"/>
        <v>21471572.768373881</v>
      </c>
      <c r="L471" s="2">
        <f>$C$2*시뮬레이션!F471*시뮬레이션!D471</f>
        <v>22517517.248307135</v>
      </c>
    </row>
    <row r="472" spans="2:12" x14ac:dyDescent="0.3">
      <c r="B472" s="5">
        <v>41226</v>
      </c>
      <c r="C472" s="6">
        <f>VLOOKUP(시뮬레이션!B472,시뮬레이션!$H:$N,6,0)</f>
        <v>0</v>
      </c>
      <c r="D472" s="6">
        <f>VLOOKUP(시뮬레이션!B472,시뮬레이션!$H:$N,7,0)</f>
        <v>550.43720712057211</v>
      </c>
      <c r="F472" s="5">
        <v>41226</v>
      </c>
      <c r="G472" s="7">
        <f>C472*시뮬레이션!D472*시뮬레이션!F472</f>
        <v>0</v>
      </c>
      <c r="H472" s="2">
        <f>D472*시뮬레이션!E472*시뮬레이션!D472</f>
        <v>21326536.434256487</v>
      </c>
      <c r="J472" s="5">
        <v>41226</v>
      </c>
      <c r="K472" s="2">
        <f t="shared" si="7"/>
        <v>21326536.434256487</v>
      </c>
      <c r="L472" s="2">
        <f>$C$2*시뮬레이션!F472*시뮬레이션!D472</f>
        <v>22386969.496734943</v>
      </c>
    </row>
    <row r="473" spans="2:12" x14ac:dyDescent="0.3">
      <c r="B473" s="5">
        <v>41227</v>
      </c>
      <c r="C473" s="6">
        <f>VLOOKUP(시뮬레이션!B473,시뮬레이션!$H:$N,6,0)</f>
        <v>0</v>
      </c>
      <c r="D473" s="6">
        <f>VLOOKUP(시뮬레이션!B473,시뮬레이션!$H:$N,7,0)</f>
        <v>550.43720712057211</v>
      </c>
      <c r="F473" s="5">
        <v>41227</v>
      </c>
      <c r="G473" s="7">
        <f>C473*시뮬레이션!D473*시뮬레이션!F473</f>
        <v>0</v>
      </c>
      <c r="H473" s="2">
        <f>D473*시뮬레이션!E473*시뮬레이션!D473</f>
        <v>20964066.963849977</v>
      </c>
      <c r="J473" s="5">
        <v>41227</v>
      </c>
      <c r="K473" s="2">
        <f t="shared" si="7"/>
        <v>20964066.963849977</v>
      </c>
      <c r="L473" s="2">
        <f>$C$2*시뮬레이션!F473*시뮬레이션!D473</f>
        <v>22026287.744227357</v>
      </c>
    </row>
    <row r="474" spans="2:12" x14ac:dyDescent="0.3">
      <c r="B474" s="5">
        <v>41228</v>
      </c>
      <c r="C474" s="6">
        <f>VLOOKUP(시뮬레이션!B474,시뮬레이션!$H:$N,6,0)</f>
        <v>0</v>
      </c>
      <c r="D474" s="6">
        <f>VLOOKUP(시뮬레이션!B474,시뮬레이션!$H:$N,7,0)</f>
        <v>550.43720712057211</v>
      </c>
      <c r="F474" s="5">
        <v>41228</v>
      </c>
      <c r="G474" s="7">
        <f>C474*시뮬레이션!D474*시뮬레이션!F474</f>
        <v>0</v>
      </c>
      <c r="H474" s="2">
        <f>D474*시뮬레이션!E474*시뮬레이션!D474</f>
        <v>20856416.058147877</v>
      </c>
      <c r="J474" s="5">
        <v>41228</v>
      </c>
      <c r="K474" s="2">
        <f t="shared" si="7"/>
        <v>20856416.058147877</v>
      </c>
      <c r="L474" s="2">
        <f>$C$2*시뮬레이션!F474*시뮬레이션!D474</f>
        <v>21985922.767308809</v>
      </c>
    </row>
    <row r="475" spans="2:12" x14ac:dyDescent="0.3">
      <c r="B475" s="5">
        <v>41229</v>
      </c>
      <c r="C475" s="6">
        <f>VLOOKUP(시뮬레이션!B475,시뮬레이션!$H:$N,6,0)</f>
        <v>0</v>
      </c>
      <c r="D475" s="6">
        <f>VLOOKUP(시뮬레이션!B475,시뮬레이션!$H:$N,7,0)</f>
        <v>550.43720712057211</v>
      </c>
      <c r="F475" s="5">
        <v>41229</v>
      </c>
      <c r="G475" s="7">
        <f>C475*시뮬레이션!D475*시뮬레이션!F475</f>
        <v>0</v>
      </c>
      <c r="H475" s="2">
        <f>D475*시뮬레이션!E475*시뮬레이션!D475</f>
        <v>21045349.690838579</v>
      </c>
      <c r="J475" s="5">
        <v>41229</v>
      </c>
      <c r="K475" s="2">
        <f t="shared" si="7"/>
        <v>21045349.690838579</v>
      </c>
      <c r="L475" s="2">
        <f>$C$2*시뮬레이션!F475*시뮬레이션!D475</f>
        <v>22185284.032017242</v>
      </c>
    </row>
    <row r="476" spans="2:12" x14ac:dyDescent="0.3">
      <c r="B476" s="5">
        <v>41232</v>
      </c>
      <c r="C476" s="6">
        <f>VLOOKUP(시뮬레이션!B476,시뮬레이션!$H:$N,6,0)</f>
        <v>0</v>
      </c>
      <c r="D476" s="6">
        <f>VLOOKUP(시뮬레이션!B476,시뮬레이션!$H:$N,7,0)</f>
        <v>550.43720712057211</v>
      </c>
      <c r="F476" s="5">
        <v>41232</v>
      </c>
      <c r="G476" s="7">
        <f>C476*시뮬레이션!D476*시뮬레이션!F476</f>
        <v>0</v>
      </c>
      <c r="H476" s="2">
        <f>D476*시뮬레이션!E476*시뮬레이션!D476</f>
        <v>21339775.963124167</v>
      </c>
      <c r="J476" s="5">
        <v>41232</v>
      </c>
      <c r="K476" s="2">
        <f t="shared" si="7"/>
        <v>21339775.963124167</v>
      </c>
      <c r="L476" s="2">
        <f>$C$2*시뮬레이션!F476*시뮬레이션!D476</f>
        <v>22611226.577884987</v>
      </c>
    </row>
    <row r="477" spans="2:12" x14ac:dyDescent="0.3">
      <c r="B477" s="5">
        <v>41233</v>
      </c>
      <c r="C477" s="6">
        <f>VLOOKUP(시뮬레이션!B477,시뮬레이션!$H:$N,6,0)</f>
        <v>0</v>
      </c>
      <c r="D477" s="6">
        <f>VLOOKUP(시뮬레이션!B477,시뮬레이션!$H:$N,7,0)</f>
        <v>550.43720712057211</v>
      </c>
      <c r="F477" s="5">
        <v>41233</v>
      </c>
      <c r="G477" s="7">
        <f>C477*시뮬레이션!D477*시뮬레이션!F477</f>
        <v>0</v>
      </c>
      <c r="H477" s="2">
        <f>D477*시뮬레이션!E477*시뮬레이션!D477</f>
        <v>21234602.014856797</v>
      </c>
      <c r="J477" s="5">
        <v>41233</v>
      </c>
      <c r="K477" s="2">
        <f t="shared" si="7"/>
        <v>21234602.014856797</v>
      </c>
      <c r="L477" s="2">
        <f>$C$2*시뮬레이션!F477*시뮬레이션!D477</f>
        <v>22519265.202873491</v>
      </c>
    </row>
    <row r="478" spans="2:12" x14ac:dyDescent="0.3">
      <c r="B478" s="5">
        <v>41234</v>
      </c>
      <c r="C478" s="6">
        <f>VLOOKUP(시뮬레이션!B478,시뮬레이션!$H:$N,6,0)</f>
        <v>0</v>
      </c>
      <c r="D478" s="6">
        <f>VLOOKUP(시뮬레이션!B478,시뮬레이션!$H:$N,7,0)</f>
        <v>550.43720712057211</v>
      </c>
      <c r="F478" s="5">
        <v>41234</v>
      </c>
      <c r="G478" s="7">
        <f>C478*시뮬레이션!D478*시뮬레이션!F478</f>
        <v>0</v>
      </c>
      <c r="H478" s="2">
        <f>D478*시뮬레이션!E478*시뮬레이션!D478</f>
        <v>21393273.219710406</v>
      </c>
      <c r="J478" s="5">
        <v>41234</v>
      </c>
      <c r="K478" s="2">
        <f t="shared" si="7"/>
        <v>21393273.219710406</v>
      </c>
      <c r="L478" s="2">
        <f>$C$2*시뮬레이션!F478*시뮬레이션!D478</f>
        <v>22589129.049365029</v>
      </c>
    </row>
    <row r="479" spans="2:12" x14ac:dyDescent="0.3">
      <c r="B479" s="5">
        <v>41236</v>
      </c>
      <c r="C479" s="6">
        <f>VLOOKUP(시뮬레이션!B479,시뮬레이션!$H:$N,6,0)</f>
        <v>0</v>
      </c>
      <c r="D479" s="6">
        <f>VLOOKUP(시뮬레이션!B479,시뮬레이션!$H:$N,7,0)</f>
        <v>550.43720712057211</v>
      </c>
      <c r="F479" s="5">
        <v>41236</v>
      </c>
      <c r="G479" s="7">
        <f>C479*시뮬레이션!D479*시뮬레이션!F479</f>
        <v>0</v>
      </c>
      <c r="H479" s="2">
        <f>D479*시뮬레이션!E479*시뮬레이션!D479</f>
        <v>21727000.068311986</v>
      </c>
      <c r="J479" s="5">
        <v>41236</v>
      </c>
      <c r="K479" s="2">
        <f t="shared" si="7"/>
        <v>21727000.068311986</v>
      </c>
      <c r="L479" s="2">
        <f>$C$2*시뮬레이션!F479*시뮬레이션!D479</f>
        <v>22991137.921879869</v>
      </c>
    </row>
    <row r="480" spans="2:12" x14ac:dyDescent="0.3">
      <c r="B480" s="5">
        <v>41239</v>
      </c>
      <c r="C480" s="6">
        <f>VLOOKUP(시뮬레이션!B480,시뮬레이션!$H:$N,6,0)</f>
        <v>0</v>
      </c>
      <c r="D480" s="6">
        <f>VLOOKUP(시뮬레이션!B480,시뮬레이션!$H:$N,7,0)</f>
        <v>550.43720712057211</v>
      </c>
      <c r="F480" s="5">
        <v>41239</v>
      </c>
      <c r="G480" s="7">
        <f>C480*시뮬레이션!D480*시뮬레이션!F480</f>
        <v>0</v>
      </c>
      <c r="H480" s="2">
        <f>D480*시뮬레이션!E480*시뮬레이션!D480</f>
        <v>21812886.017837647</v>
      </c>
      <c r="J480" s="5">
        <v>41239</v>
      </c>
      <c r="K480" s="2">
        <f t="shared" si="7"/>
        <v>21812886.017837647</v>
      </c>
      <c r="L480" s="2">
        <f>$C$2*시뮬레이션!F480*시뮬레이션!D480</f>
        <v>23075802.49554972</v>
      </c>
    </row>
    <row r="481" spans="2:12" x14ac:dyDescent="0.3">
      <c r="B481" s="5">
        <v>41240</v>
      </c>
      <c r="C481" s="6">
        <f>VLOOKUP(시뮬레이션!B481,시뮬레이션!$H:$N,6,0)</f>
        <v>0</v>
      </c>
      <c r="D481" s="6">
        <f>VLOOKUP(시뮬레이션!B481,시뮬레이션!$H:$N,7,0)</f>
        <v>550.43720712057211</v>
      </c>
      <c r="F481" s="5">
        <v>41240</v>
      </c>
      <c r="G481" s="7">
        <f>C481*시뮬레이션!D481*시뮬레이션!F481</f>
        <v>0</v>
      </c>
      <c r="H481" s="2">
        <f>D481*시뮬레이션!E481*시뮬레이션!D481</f>
        <v>21712365.707015809</v>
      </c>
      <c r="J481" s="5">
        <v>41240</v>
      </c>
      <c r="K481" s="2">
        <f t="shared" si="7"/>
        <v>21712365.707015809</v>
      </c>
      <c r="L481" s="2">
        <f>$C$2*시뮬레이션!F481*시뮬레이션!D481</f>
        <v>22968325.213349346</v>
      </c>
    </row>
    <row r="482" spans="2:12" x14ac:dyDescent="0.3">
      <c r="B482" s="5">
        <v>41241</v>
      </c>
      <c r="C482" s="6">
        <f>VLOOKUP(시뮬레이션!B482,시뮬레이션!$H:$N,6,0)</f>
        <v>0</v>
      </c>
      <c r="D482" s="6">
        <f>VLOOKUP(시뮬레이션!B482,시뮬레이션!$H:$N,7,0)</f>
        <v>550.43720712057211</v>
      </c>
      <c r="F482" s="5">
        <v>41241</v>
      </c>
      <c r="G482" s="7">
        <f>C482*시뮬레이션!D482*시뮬레이션!F482</f>
        <v>0</v>
      </c>
      <c r="H482" s="2">
        <f>D482*시뮬레이션!E482*시뮬레이션!D482</f>
        <v>21981407.524963103</v>
      </c>
      <c r="J482" s="5">
        <v>41241</v>
      </c>
      <c r="K482" s="2">
        <f t="shared" si="7"/>
        <v>21981407.524963103</v>
      </c>
      <c r="L482" s="2">
        <f>$C$2*시뮬레이션!F482*시뮬레이션!D482</f>
        <v>23216118.206267383</v>
      </c>
    </row>
    <row r="483" spans="2:12" x14ac:dyDescent="0.3">
      <c r="B483" s="5">
        <v>41242</v>
      </c>
      <c r="C483" s="6">
        <f>VLOOKUP(시뮬레이션!B483,시뮬레이션!$H:$N,6,0)</f>
        <v>0</v>
      </c>
      <c r="D483" s="6">
        <f>VLOOKUP(시뮬레이션!B483,시뮬레이션!$H:$N,7,0)</f>
        <v>550.43720712057211</v>
      </c>
      <c r="F483" s="5">
        <v>41242</v>
      </c>
      <c r="G483" s="7">
        <f>C483*시뮬레이션!D483*시뮬레이션!F483</f>
        <v>0</v>
      </c>
      <c r="H483" s="2">
        <f>D483*시뮬레이션!E483*시뮬레이션!D483</f>
        <v>22055607.048692543</v>
      </c>
      <c r="J483" s="5">
        <v>41242</v>
      </c>
      <c r="K483" s="2">
        <f t="shared" si="7"/>
        <v>22055607.048692543</v>
      </c>
      <c r="L483" s="2">
        <f>$C$2*시뮬레이션!F483*시뮬레이션!D483</f>
        <v>23305297.645411205</v>
      </c>
    </row>
    <row r="484" spans="2:12" x14ac:dyDescent="0.3">
      <c r="B484" s="5">
        <v>41243</v>
      </c>
      <c r="C484" s="6">
        <f>VLOOKUP(시뮬레이션!B484,시뮬레이션!$H:$N,6,0)</f>
        <v>0</v>
      </c>
      <c r="D484" s="6">
        <f>VLOOKUP(시뮬레이션!B484,시뮬레이션!$H:$N,7,0)</f>
        <v>550.43720712057211</v>
      </c>
      <c r="F484" s="5">
        <v>41243</v>
      </c>
      <c r="G484" s="7">
        <f>C484*시뮬레이션!D484*시뮬레이션!F484</f>
        <v>0</v>
      </c>
      <c r="H484" s="2">
        <f>D484*시뮬레이션!E484*시뮬레이션!D484</f>
        <v>21975826.425247852</v>
      </c>
      <c r="J484" s="5">
        <v>41243</v>
      </c>
      <c r="K484" s="2">
        <f t="shared" si="7"/>
        <v>21975826.425247852</v>
      </c>
      <c r="L484" s="2">
        <f>$C$2*시뮬레이션!F484*시뮬레이션!D484</f>
        <v>23238503.792116236</v>
      </c>
    </row>
    <row r="485" spans="2:12" x14ac:dyDescent="0.3">
      <c r="B485" s="5">
        <v>41246</v>
      </c>
      <c r="C485" s="6">
        <f>VLOOKUP(시뮬레이션!B485,시뮬레이션!$H:$N,6,0)</f>
        <v>0</v>
      </c>
      <c r="D485" s="6">
        <f>VLOOKUP(시뮬레이션!B485,시뮬레이션!$H:$N,7,0)</f>
        <v>550.43720712057211</v>
      </c>
      <c r="F485" s="5">
        <v>41246</v>
      </c>
      <c r="G485" s="7">
        <f>C485*시뮬레이션!D485*시뮬레이션!F485</f>
        <v>0</v>
      </c>
      <c r="H485" s="2">
        <f>D485*시뮬레이션!E485*시뮬레이션!D485</f>
        <v>21855188.101111371</v>
      </c>
      <c r="J485" s="5">
        <v>41246</v>
      </c>
      <c r="K485" s="2">
        <f t="shared" si="7"/>
        <v>21855188.101111371</v>
      </c>
      <c r="L485" s="2">
        <f>$C$2*시뮬레이션!F485*시뮬레이션!D485</f>
        <v>23196232.931889329</v>
      </c>
    </row>
    <row r="486" spans="2:12" x14ac:dyDescent="0.3">
      <c r="B486" s="5">
        <v>41247</v>
      </c>
      <c r="C486" s="6">
        <f>VLOOKUP(시뮬레이션!B486,시뮬레이션!$H:$N,6,0)</f>
        <v>0</v>
      </c>
      <c r="D486" s="6">
        <f>VLOOKUP(시뮬레이션!B486,시뮬레이션!$H:$N,7,0)</f>
        <v>550.43720712057211</v>
      </c>
      <c r="F486" s="5">
        <v>41247</v>
      </c>
      <c r="G486" s="7">
        <f>C486*시뮬레이션!D486*시뮬레이션!F486</f>
        <v>0</v>
      </c>
      <c r="H486" s="2">
        <f>D486*시뮬레이션!E486*시뮬레이션!D486</f>
        <v>21898742.90961802</v>
      </c>
      <c r="J486" s="5">
        <v>41247</v>
      </c>
      <c r="K486" s="2">
        <f t="shared" si="7"/>
        <v>21898742.90961802</v>
      </c>
      <c r="L486" s="2">
        <f>$C$2*시뮬레이션!F486*시뮬레이션!D486</f>
        <v>23191736.239350472</v>
      </c>
    </row>
    <row r="487" spans="2:12" x14ac:dyDescent="0.3">
      <c r="B487" s="5">
        <v>41248</v>
      </c>
      <c r="C487" s="6">
        <f>VLOOKUP(시뮬레이션!B487,시뮬레이션!$H:$N,6,0)</f>
        <v>0</v>
      </c>
      <c r="D487" s="6">
        <f>VLOOKUP(시뮬레이션!B487,시뮬레이션!$H:$N,7,0)</f>
        <v>550.43720712057211</v>
      </c>
      <c r="F487" s="5">
        <v>41248</v>
      </c>
      <c r="G487" s="7">
        <f>C487*시뮬레이션!D487*시뮬레이션!F487</f>
        <v>0</v>
      </c>
      <c r="H487" s="2">
        <f>D487*시뮬레이션!E487*시뮬레이션!D487</f>
        <v>21777162.456442267</v>
      </c>
      <c r="J487" s="5">
        <v>41248</v>
      </c>
      <c r="K487" s="2">
        <f t="shared" si="7"/>
        <v>21777162.456442267</v>
      </c>
      <c r="L487" s="2">
        <f>$C$2*시뮬레이션!F487*시뮬레이션!D487</f>
        <v>22894263.640627276</v>
      </c>
    </row>
    <row r="488" spans="2:12" x14ac:dyDescent="0.3">
      <c r="B488" s="5">
        <v>41249</v>
      </c>
      <c r="C488" s="6">
        <f>VLOOKUP(시뮬레이션!B488,시뮬레이션!$H:$N,6,0)</f>
        <v>0</v>
      </c>
      <c r="D488" s="6">
        <f>VLOOKUP(시뮬레이션!B488,시뮬레이션!$H:$N,7,0)</f>
        <v>550.43720712057211</v>
      </c>
      <c r="F488" s="5">
        <v>41249</v>
      </c>
      <c r="G488" s="7">
        <f>C488*시뮬레이션!D488*시뮬레이션!F488</f>
        <v>0</v>
      </c>
      <c r="H488" s="2">
        <f>D488*시뮬레이션!E488*시뮬레이션!D488</f>
        <v>21981603.524093375</v>
      </c>
      <c r="J488" s="5">
        <v>41249</v>
      </c>
      <c r="K488" s="2">
        <f t="shared" si="7"/>
        <v>21981603.524093375</v>
      </c>
      <c r="L488" s="2">
        <f>$C$2*시뮬레이션!F488*시뮬레이션!D488</f>
        <v>23074308.77943236</v>
      </c>
    </row>
    <row r="489" spans="2:12" x14ac:dyDescent="0.3">
      <c r="B489" s="5">
        <v>41250</v>
      </c>
      <c r="C489" s="6">
        <f>VLOOKUP(시뮬레이션!B489,시뮬레이션!$H:$N,6,0)</f>
        <v>0</v>
      </c>
      <c r="D489" s="6">
        <f>VLOOKUP(시뮬레이션!B489,시뮬레이션!$H:$N,7,0)</f>
        <v>550.43720712057211</v>
      </c>
      <c r="F489" s="5">
        <v>41250</v>
      </c>
      <c r="G489" s="7">
        <f>C489*시뮬레이션!D489*시뮬레이션!F489</f>
        <v>0</v>
      </c>
      <c r="H489" s="2">
        <f>D489*시뮬레이션!E489*시뮬레이션!D489</f>
        <v>21919786.960875925</v>
      </c>
      <c r="J489" s="5">
        <v>41250</v>
      </c>
      <c r="K489" s="2">
        <f t="shared" si="7"/>
        <v>21919786.960875925</v>
      </c>
      <c r="L489" s="2">
        <f>$C$2*시뮬레이션!F489*시뮬레이션!D489</f>
        <v>22905834.875467133</v>
      </c>
    </row>
    <row r="490" spans="2:12" x14ac:dyDescent="0.3">
      <c r="B490" s="5">
        <v>41253</v>
      </c>
      <c r="C490" s="6">
        <f>VLOOKUP(시뮬레이션!B490,시뮬레이션!$H:$N,6,0)</f>
        <v>0</v>
      </c>
      <c r="D490" s="6">
        <f>VLOOKUP(시뮬레이션!B490,시뮬레이션!$H:$N,7,0)</f>
        <v>550.43720712057211</v>
      </c>
      <c r="F490" s="5">
        <v>41253</v>
      </c>
      <c r="G490" s="7">
        <f>C490*시뮬레이션!D490*시뮬레이션!F490</f>
        <v>0</v>
      </c>
      <c r="H490" s="2">
        <f>D490*시뮬레이션!E490*시뮬레이션!D490</f>
        <v>21951759.075887568</v>
      </c>
      <c r="J490" s="5">
        <v>41253</v>
      </c>
      <c r="K490" s="2">
        <f t="shared" si="7"/>
        <v>21951759.075887568</v>
      </c>
      <c r="L490" s="2">
        <f>$C$2*시뮬레이션!F490*시뮬레이션!D490</f>
        <v>22919340.999537531</v>
      </c>
    </row>
    <row r="491" spans="2:12" x14ac:dyDescent="0.3">
      <c r="B491" s="5">
        <v>41254</v>
      </c>
      <c r="C491" s="6">
        <f>VLOOKUP(시뮬레이션!B491,시뮬레이션!$H:$N,6,0)</f>
        <v>0</v>
      </c>
      <c r="D491" s="6">
        <f>VLOOKUP(시뮬레이션!B491,시뮬레이션!$H:$N,7,0)</f>
        <v>550.43720712057211</v>
      </c>
      <c r="F491" s="5">
        <v>41254</v>
      </c>
      <c r="G491" s="7">
        <f>C491*시뮬레이션!D491*시뮬레이션!F491</f>
        <v>0</v>
      </c>
      <c r="H491" s="2">
        <f>D491*시뮬레이션!E491*시뮬레이션!D491</f>
        <v>22265032.904331967</v>
      </c>
      <c r="J491" s="5">
        <v>41254</v>
      </c>
      <c r="K491" s="2">
        <f t="shared" si="7"/>
        <v>22265032.904331967</v>
      </c>
      <c r="L491" s="2">
        <f>$C$2*시뮬레이션!F491*시뮬레이션!D491</f>
        <v>23166219.409816649</v>
      </c>
    </row>
    <row r="492" spans="2:12" x14ac:dyDescent="0.3">
      <c r="B492" s="5">
        <v>41255</v>
      </c>
      <c r="C492" s="6">
        <f>VLOOKUP(시뮬레이션!B492,시뮬레이션!$H:$N,6,0)</f>
        <v>0</v>
      </c>
      <c r="D492" s="6">
        <f>VLOOKUP(시뮬레이션!B492,시뮬레이션!$H:$N,7,0)</f>
        <v>550.43720712057211</v>
      </c>
      <c r="F492" s="5">
        <v>41255</v>
      </c>
      <c r="G492" s="7">
        <f>C492*시뮬레이션!D492*시뮬레이션!F492</f>
        <v>0</v>
      </c>
      <c r="H492" s="2">
        <f>D492*시뮬레이션!E492*시뮬레이션!D492</f>
        <v>22188420.50688665</v>
      </c>
      <c r="J492" s="5">
        <v>41255</v>
      </c>
      <c r="K492" s="2">
        <f t="shared" si="7"/>
        <v>22188420.50688665</v>
      </c>
      <c r="L492" s="2">
        <f>$C$2*시뮬레이션!F492*시뮬레이션!D492</f>
        <v>23079483.597719319</v>
      </c>
    </row>
    <row r="493" spans="2:12" x14ac:dyDescent="0.3">
      <c r="B493" s="5">
        <v>41256</v>
      </c>
      <c r="C493" s="6">
        <f>VLOOKUP(시뮬레이션!B493,시뮬레이션!$H:$N,6,0)</f>
        <v>0</v>
      </c>
      <c r="D493" s="6">
        <f>VLOOKUP(시뮬레이션!B493,시뮬레이션!$H:$N,7,0)</f>
        <v>550.43720712057211</v>
      </c>
      <c r="F493" s="5">
        <v>41256</v>
      </c>
      <c r="G493" s="7">
        <f>C493*시뮬레이션!D493*시뮬레이션!F493</f>
        <v>0</v>
      </c>
      <c r="H493" s="2">
        <f>D493*시뮬레이션!E493*시뮬레이션!D493</f>
        <v>21990169.149059102</v>
      </c>
      <c r="J493" s="5">
        <v>41256</v>
      </c>
      <c r="K493" s="2">
        <f t="shared" si="7"/>
        <v>21990169.149059102</v>
      </c>
      <c r="L493" s="2">
        <f>$C$2*시뮬레이션!F493*시뮬레이션!D493</f>
        <v>22857089.321672041</v>
      </c>
    </row>
    <row r="494" spans="2:12" x14ac:dyDescent="0.3">
      <c r="B494" s="5">
        <v>41257</v>
      </c>
      <c r="C494" s="6">
        <f>VLOOKUP(시뮬레이션!B494,시뮬레이션!$H:$N,6,0)</f>
        <v>0</v>
      </c>
      <c r="D494" s="6">
        <f>VLOOKUP(시뮬레이션!B494,시뮬레이션!$H:$N,7,0)</f>
        <v>550.43720712057211</v>
      </c>
      <c r="F494" s="5">
        <v>41257</v>
      </c>
      <c r="G494" s="7">
        <f>C494*시뮬레이션!D494*시뮬레이션!F494</f>
        <v>0</v>
      </c>
      <c r="H494" s="2">
        <f>D494*시뮬레이션!E494*시뮬레이션!D494</f>
        <v>21878072.115664899</v>
      </c>
      <c r="J494" s="5">
        <v>41257</v>
      </c>
      <c r="K494" s="2">
        <f t="shared" si="7"/>
        <v>21878072.115664899</v>
      </c>
      <c r="L494" s="2">
        <f>$C$2*시뮬레이션!F494*시뮬레이션!D494</f>
        <v>22674111.916840237</v>
      </c>
    </row>
    <row r="495" spans="2:12" x14ac:dyDescent="0.3">
      <c r="B495" s="5">
        <v>41260</v>
      </c>
      <c r="C495" s="6">
        <f>VLOOKUP(시뮬레이션!B495,시뮬레이션!$H:$N,6,0)</f>
        <v>0</v>
      </c>
      <c r="D495" s="6">
        <f>VLOOKUP(시뮬레이션!B495,시뮬레이션!$H:$N,7,0)</f>
        <v>550.43720712057211</v>
      </c>
      <c r="F495" s="5">
        <v>41260</v>
      </c>
      <c r="G495" s="7">
        <f>C495*시뮬레이션!D495*시뮬레이션!F495</f>
        <v>0</v>
      </c>
      <c r="H495" s="2">
        <f>D495*시뮬레이션!E495*시뮬레이션!D495</f>
        <v>22052982.346323647</v>
      </c>
      <c r="J495" s="5">
        <v>41260</v>
      </c>
      <c r="K495" s="2">
        <f t="shared" si="7"/>
        <v>22052982.346323647</v>
      </c>
      <c r="L495" s="2">
        <f>$C$2*시뮬레이션!F495*시뮬레이션!D495</f>
        <v>22927442.795370534</v>
      </c>
    </row>
    <row r="496" spans="2:12" x14ac:dyDescent="0.3">
      <c r="B496" s="5">
        <v>41261</v>
      </c>
      <c r="C496" s="6">
        <f>VLOOKUP(시뮬레이션!B496,시뮬레이션!$H:$N,6,0)</f>
        <v>0</v>
      </c>
      <c r="D496" s="6">
        <f>VLOOKUP(시뮬레이션!B496,시뮬레이션!$H:$N,7,0)</f>
        <v>550.43720712057211</v>
      </c>
      <c r="F496" s="5">
        <v>41261</v>
      </c>
      <c r="G496" s="7">
        <f>C496*시뮬레이션!D496*시뮬레이션!F496</f>
        <v>0</v>
      </c>
      <c r="H496" s="2">
        <f>D496*시뮬레이션!E496*시뮬레이션!D496</f>
        <v>22473811.065068487</v>
      </c>
      <c r="J496" s="5">
        <v>41261</v>
      </c>
      <c r="K496" s="2">
        <f t="shared" si="7"/>
        <v>22473811.065068487</v>
      </c>
      <c r="L496" s="2">
        <f>$C$2*시뮬레이션!F496*시뮬레이션!D496</f>
        <v>23334835.069198709</v>
      </c>
    </row>
    <row r="497" spans="2:12" x14ac:dyDescent="0.3">
      <c r="B497" s="5">
        <v>41262</v>
      </c>
      <c r="C497" s="6">
        <f>VLOOKUP(시뮬레이션!B497,시뮬레이션!$H:$N,6,0)</f>
        <v>0</v>
      </c>
      <c r="D497" s="6">
        <f>VLOOKUP(시뮬레이션!B497,시뮬레이션!$H:$N,7,0)</f>
        <v>550.43720712057211</v>
      </c>
      <c r="F497" s="5">
        <v>41262</v>
      </c>
      <c r="G497" s="7">
        <f>C497*시뮬레이션!D497*시뮬레이션!F497</f>
        <v>0</v>
      </c>
      <c r="H497" s="2">
        <f>D497*시뮬레이션!E497*시뮬레이션!D497</f>
        <v>22365454.327336866</v>
      </c>
      <c r="J497" s="5">
        <v>41262</v>
      </c>
      <c r="K497" s="2">
        <f t="shared" si="7"/>
        <v>22365454.327336866</v>
      </c>
      <c r="L497" s="2">
        <f>$C$2*시뮬레이션!F497*시뮬레이션!D497</f>
        <v>23234303.458336953</v>
      </c>
    </row>
    <row r="498" spans="2:12" x14ac:dyDescent="0.3">
      <c r="B498" s="5">
        <v>41263</v>
      </c>
      <c r="C498" s="6">
        <f>VLOOKUP(시뮬레이션!B498,시뮬레이션!$H:$N,6,0)</f>
        <v>0</v>
      </c>
      <c r="D498" s="6">
        <f>VLOOKUP(시뮬레이션!B498,시뮬레이션!$H:$N,7,0)</f>
        <v>550.43720712057211</v>
      </c>
      <c r="F498" s="5">
        <v>41263</v>
      </c>
      <c r="G498" s="7">
        <f>C498*시뮬레이션!D498*시뮬레이션!F498</f>
        <v>0</v>
      </c>
      <c r="H498" s="2">
        <f>D498*시뮬레이션!E498*시뮬레이션!D498</f>
        <v>22371687.342018094</v>
      </c>
      <c r="J498" s="5">
        <v>41263</v>
      </c>
      <c r="K498" s="2">
        <f t="shared" si="7"/>
        <v>22371687.342018094</v>
      </c>
      <c r="L498" s="2">
        <f>$C$2*시뮬레이션!F498*시뮬레이션!D498</f>
        <v>23226996.658293378</v>
      </c>
    </row>
    <row r="499" spans="2:12" x14ac:dyDescent="0.3">
      <c r="B499" s="5">
        <v>41264</v>
      </c>
      <c r="C499" s="6">
        <f>VLOOKUP(시뮬레이션!B499,시뮬레이션!$H:$N,6,0)</f>
        <v>0</v>
      </c>
      <c r="D499" s="6">
        <f>VLOOKUP(시뮬레이션!B499,시뮬레이션!$H:$N,7,0)</f>
        <v>550.43720712057211</v>
      </c>
      <c r="F499" s="5">
        <v>41264</v>
      </c>
      <c r="G499" s="7">
        <f>C499*시뮬레이션!D499*시뮬레이션!F499</f>
        <v>0</v>
      </c>
      <c r="H499" s="2">
        <f>D499*시뮬레이션!E499*시뮬레이션!D499</f>
        <v>22124244.193491716</v>
      </c>
      <c r="J499" s="5">
        <v>41264</v>
      </c>
      <c r="K499" s="2">
        <f t="shared" si="7"/>
        <v>22124244.193491716</v>
      </c>
      <c r="L499" s="2">
        <f>$C$2*시뮬레이션!F499*시뮬레이션!D499</f>
        <v>22845851.63292237</v>
      </c>
    </row>
    <row r="500" spans="2:12" x14ac:dyDescent="0.3">
      <c r="B500" s="5">
        <v>41267</v>
      </c>
      <c r="C500" s="6">
        <f>VLOOKUP(시뮬레이션!B500,시뮬레이션!$H:$N,6,0)</f>
        <v>0</v>
      </c>
      <c r="D500" s="6">
        <f>VLOOKUP(시뮬레이션!B500,시뮬레이션!$H:$N,7,0)</f>
        <v>550.43720712057211</v>
      </c>
      <c r="F500" s="5">
        <v>41267</v>
      </c>
      <c r="G500" s="7">
        <f>C500*시뮬레이션!D500*시뮬레이션!F500</f>
        <v>0</v>
      </c>
      <c r="H500" s="2">
        <f>D500*시뮬레이션!E500*시뮬레이션!D500</f>
        <v>22026895.885291867</v>
      </c>
      <c r="J500" s="5">
        <v>41267</v>
      </c>
      <c r="K500" s="2">
        <f t="shared" si="7"/>
        <v>22026895.885291867</v>
      </c>
      <c r="L500" s="2">
        <f>$C$2*시뮬레이션!F500*시뮬레이션!D500</f>
        <v>22798814.519301079</v>
      </c>
    </row>
    <row r="501" spans="2:12" x14ac:dyDescent="0.3">
      <c r="B501" s="5">
        <v>41269</v>
      </c>
      <c r="C501" s="6">
        <f>VLOOKUP(시뮬레이션!B501,시뮬레이션!$H:$N,6,0)</f>
        <v>0</v>
      </c>
      <c r="D501" s="6">
        <f>VLOOKUP(시뮬레이션!B501,시뮬레이션!$H:$N,7,0)</f>
        <v>550.43720712057211</v>
      </c>
      <c r="F501" s="5">
        <v>41269</v>
      </c>
      <c r="G501" s="7">
        <f>C501*시뮬레이션!D501*시뮬레이션!F501</f>
        <v>0</v>
      </c>
      <c r="H501" s="2">
        <f>D501*시뮬레이션!E501*시뮬레이션!D501</f>
        <v>21842759.030211709</v>
      </c>
      <c r="J501" s="5">
        <v>41269</v>
      </c>
      <c r="K501" s="2">
        <f t="shared" si="7"/>
        <v>21842759.030211709</v>
      </c>
      <c r="L501" s="2">
        <f>$C$2*시뮬레이션!F501*시뮬레이션!D501</f>
        <v>22578485.749640096</v>
      </c>
    </row>
    <row r="502" spans="2:12" x14ac:dyDescent="0.3">
      <c r="B502" s="5">
        <v>41270</v>
      </c>
      <c r="C502" s="6">
        <f>VLOOKUP(시뮬레이션!B502,시뮬레이션!$H:$N,6,0)</f>
        <v>0</v>
      </c>
      <c r="D502" s="6">
        <f>VLOOKUP(시뮬레이션!B502,시뮬레이션!$H:$N,7,0)</f>
        <v>550.43720712057211</v>
      </c>
      <c r="F502" s="5">
        <v>41270</v>
      </c>
      <c r="G502" s="7">
        <f>C502*시뮬레이션!D502*시뮬레이션!F502</f>
        <v>0</v>
      </c>
      <c r="H502" s="2">
        <f>D502*시뮬레이션!E502*시뮬레이션!D502</f>
        <v>21780788.712401528</v>
      </c>
      <c r="J502" s="5">
        <v>41270</v>
      </c>
      <c r="K502" s="2">
        <f t="shared" si="7"/>
        <v>21780788.712401528</v>
      </c>
      <c r="L502" s="2">
        <f>$C$2*시뮬레이션!F502*시뮬레이션!D502</f>
        <v>22519955.983142097</v>
      </c>
    </row>
    <row r="503" spans="2:12" x14ac:dyDescent="0.3">
      <c r="B503" s="5">
        <v>41271</v>
      </c>
      <c r="C503" s="6">
        <f>VLOOKUP(시뮬레이션!B503,시뮬레이션!$H:$N,6,0)</f>
        <v>0</v>
      </c>
      <c r="D503" s="6">
        <f>VLOOKUP(시뮬레이션!B503,시뮬레이션!$H:$N,7,0)</f>
        <v>550.43720712057211</v>
      </c>
      <c r="F503" s="5">
        <v>41271</v>
      </c>
      <c r="G503" s="7">
        <f>C503*시뮬레이션!D503*시뮬레이션!F503</f>
        <v>0</v>
      </c>
      <c r="H503" s="2">
        <f>D503*시뮬레이션!E503*시뮬레이션!D503</f>
        <v>21567060.605308827</v>
      </c>
      <c r="J503" s="5">
        <v>41271</v>
      </c>
      <c r="K503" s="2">
        <f t="shared" si="7"/>
        <v>21567060.605308827</v>
      </c>
      <c r="L503" s="2">
        <f>$C$2*시뮬레이션!F503*시뮬레이션!D503</f>
        <v>22269242.209479284</v>
      </c>
    </row>
    <row r="504" spans="2:12" x14ac:dyDescent="0.3">
      <c r="B504" s="5">
        <v>41274</v>
      </c>
      <c r="C504" s="6">
        <f>VLOOKUP(시뮬레이션!B504,시뮬레이션!$H:$N,6,0)</f>
        <v>0</v>
      </c>
      <c r="D504" s="6">
        <f>VLOOKUP(시뮬레이션!B504,시뮬레이션!$H:$N,7,0)</f>
        <v>550.43720712057211</v>
      </c>
      <c r="F504" s="5">
        <v>41274</v>
      </c>
      <c r="G504" s="7">
        <f>C504*시뮬레이션!D504*시뮬레이션!F504</f>
        <v>0</v>
      </c>
      <c r="H504" s="2">
        <f>D504*시뮬레이션!E504*시뮬레이션!D504</f>
        <v>21931179.718499146</v>
      </c>
      <c r="J504" s="5">
        <v>41274</v>
      </c>
      <c r="K504" s="2">
        <f t="shared" si="7"/>
        <v>21931179.718499146</v>
      </c>
      <c r="L504" s="2">
        <f>$C$2*시뮬레이션!F504*시뮬레이션!D504</f>
        <v>22740639.260388937</v>
      </c>
    </row>
    <row r="505" spans="2:12" x14ac:dyDescent="0.3">
      <c r="B505" s="5">
        <v>41276</v>
      </c>
      <c r="C505" s="6">
        <f>VLOOKUP(시뮬레이션!B505,시뮬레이션!$H:$N,6,0)</f>
        <v>156.48271698227813</v>
      </c>
      <c r="D505" s="6">
        <f>VLOOKUP(시뮬레이션!B505,시뮬레이션!$H:$N,7,0)</f>
        <v>275.21860356028606</v>
      </c>
      <c r="F505" s="5">
        <v>41276</v>
      </c>
      <c r="G505" s="7">
        <f>C505*시뮬레이션!D505*시뮬레이션!F505</f>
        <v>11183381.631115869</v>
      </c>
      <c r="H505" s="2">
        <f>D505*시뮬레이션!E505*시뮬레이션!D505</f>
        <v>11260224.859315585</v>
      </c>
      <c r="J505" s="5">
        <v>41276</v>
      </c>
      <c r="K505" s="2">
        <f t="shared" si="7"/>
        <v>22443606.490431454</v>
      </c>
      <c r="L505" s="2">
        <f>$C$2*시뮬레이션!F505*시뮬레이션!D505</f>
        <v>23308844.009552211</v>
      </c>
    </row>
    <row r="506" spans="2:12" x14ac:dyDescent="0.3">
      <c r="B506" s="5">
        <v>41277</v>
      </c>
      <c r="C506" s="6">
        <f>VLOOKUP(시뮬레이션!B506,시뮬레이션!$H:$N,6,0)</f>
        <v>156.48271698227813</v>
      </c>
      <c r="D506" s="6">
        <f>VLOOKUP(시뮬레이션!B506,시뮬레이션!$H:$N,7,0)</f>
        <v>275.21860356028606</v>
      </c>
      <c r="F506" s="5">
        <v>41277</v>
      </c>
      <c r="G506" s="7">
        <f>C506*시뮬레이션!D506*시뮬레이션!F506</f>
        <v>11106444.951659083</v>
      </c>
      <c r="H506" s="2">
        <f>D506*시뮬레이션!E506*시뮬레이션!D506</f>
        <v>11171865.601058949</v>
      </c>
      <c r="J506" s="5">
        <v>41277</v>
      </c>
      <c r="K506" s="2">
        <f t="shared" si="7"/>
        <v>22278310.552718032</v>
      </c>
      <c r="L506" s="2">
        <f>$C$2*시뮬레이션!F506*시뮬레이션!D506</f>
        <v>23148489.555128377</v>
      </c>
    </row>
    <row r="507" spans="2:12" x14ac:dyDescent="0.3">
      <c r="B507" s="5">
        <v>41278</v>
      </c>
      <c r="C507" s="6">
        <f>VLOOKUP(시뮬레이션!B507,시뮬레이션!$H:$N,6,0)</f>
        <v>156.48271698227813</v>
      </c>
      <c r="D507" s="6">
        <f>VLOOKUP(시뮬레이션!B507,시뮬레이션!$H:$N,7,0)</f>
        <v>275.21860356028606</v>
      </c>
      <c r="F507" s="5">
        <v>41278</v>
      </c>
      <c r="G507" s="7">
        <f>C507*시뮬레이션!D507*시뮬레이션!F507</f>
        <v>11090920.672484277</v>
      </c>
      <c r="H507" s="2">
        <f>D507*시뮬레이션!E507*시뮬레이션!D507</f>
        <v>11213497.176019195</v>
      </c>
      <c r="J507" s="5">
        <v>41278</v>
      </c>
      <c r="K507" s="2">
        <f t="shared" si="7"/>
        <v>22304417.84850347</v>
      </c>
      <c r="L507" s="2">
        <f>$C$2*시뮬레이션!F507*시뮬레이션!D507</f>
        <v>23116133.24166416</v>
      </c>
    </row>
    <row r="508" spans="2:12" x14ac:dyDescent="0.3">
      <c r="B508" s="5">
        <v>41281</v>
      </c>
      <c r="C508" s="6">
        <f>VLOOKUP(시뮬레이션!B508,시뮬레이션!$H:$N,6,0)</f>
        <v>156.48271698227813</v>
      </c>
      <c r="D508" s="6">
        <f>VLOOKUP(시뮬레이션!B508,시뮬레이션!$H:$N,7,0)</f>
        <v>275.21860356028606</v>
      </c>
      <c r="F508" s="5">
        <v>41281</v>
      </c>
      <c r="G508" s="7">
        <f>C508*시뮬레이션!D508*시뮬레이션!F508</f>
        <v>11093481.990984807</v>
      </c>
      <c r="H508" s="2">
        <f>D508*시뮬레이션!E508*시뮬레이션!D508</f>
        <v>11226263.151011119</v>
      </c>
      <c r="J508" s="5">
        <v>41281</v>
      </c>
      <c r="K508" s="2">
        <f t="shared" si="7"/>
        <v>22319745.141995925</v>
      </c>
      <c r="L508" s="2">
        <f>$C$2*시뮬레이션!F508*시뮬레이션!D508</f>
        <v>23121471.642458923</v>
      </c>
    </row>
    <row r="509" spans="2:12" x14ac:dyDescent="0.3">
      <c r="B509" s="5">
        <v>41282</v>
      </c>
      <c r="C509" s="6">
        <f>VLOOKUP(시뮬레이션!B509,시뮬레이션!$H:$N,6,0)</f>
        <v>156.48271698227813</v>
      </c>
      <c r="D509" s="6">
        <f>VLOOKUP(시뮬레이션!B509,시뮬레이션!$H:$N,7,0)</f>
        <v>275.21860356028606</v>
      </c>
      <c r="F509" s="5">
        <v>41282</v>
      </c>
      <c r="G509" s="7">
        <f>C509*시뮬레이션!D509*시뮬레이션!F509</f>
        <v>11064491.38316511</v>
      </c>
      <c r="H509" s="2">
        <f>D509*시뮬레이션!E509*시뮬레이션!D509</f>
        <v>11147754.743105194</v>
      </c>
      <c r="J509" s="5">
        <v>41282</v>
      </c>
      <c r="K509" s="2">
        <f t="shared" si="7"/>
        <v>22212246.126270302</v>
      </c>
      <c r="L509" s="2">
        <f>$C$2*시뮬레이션!F509*시뮬레이션!D509</f>
        <v>23061048.276995711</v>
      </c>
    </row>
    <row r="510" spans="2:12" x14ac:dyDescent="0.3">
      <c r="B510" s="5">
        <v>41283</v>
      </c>
      <c r="C510" s="6">
        <f>VLOOKUP(시뮬레이션!B510,시뮬레이션!$H:$N,6,0)</f>
        <v>156.48271698227813</v>
      </c>
      <c r="D510" s="6">
        <f>VLOOKUP(시뮬레이션!B510,시뮬레이션!$H:$N,7,0)</f>
        <v>275.21860356028606</v>
      </c>
      <c r="F510" s="5">
        <v>41283</v>
      </c>
      <c r="G510" s="7">
        <f>C510*시뮬레이션!D510*시뮬레이션!F510</f>
        <v>11091969.435301764</v>
      </c>
      <c r="H510" s="2">
        <f>D510*시뮬레이션!E510*시뮬레이션!D510</f>
        <v>11200726.032020075</v>
      </c>
      <c r="J510" s="5">
        <v>41283</v>
      </c>
      <c r="K510" s="2">
        <f t="shared" si="7"/>
        <v>22292695.467321839</v>
      </c>
      <c r="L510" s="2">
        <f>$C$2*시뮬레이션!F510*시뮬레이션!D510</f>
        <v>23118319.114392299</v>
      </c>
    </row>
    <row r="511" spans="2:12" x14ac:dyDescent="0.3">
      <c r="B511" s="5">
        <v>41284</v>
      </c>
      <c r="C511" s="6">
        <f>VLOOKUP(시뮬레이션!B511,시뮬레이션!$H:$N,6,0)</f>
        <v>156.48271698227813</v>
      </c>
      <c r="D511" s="6">
        <f>VLOOKUP(시뮬레이션!B511,시뮬레이션!$H:$N,7,0)</f>
        <v>275.21860356028606</v>
      </c>
      <c r="F511" s="5">
        <v>41284</v>
      </c>
      <c r="G511" s="7">
        <f>C511*시뮬레이션!D511*시뮬레이션!F511</f>
        <v>11144964.247793503</v>
      </c>
      <c r="H511" s="2">
        <f>D511*시뮬레이션!E511*시뮬레이션!D511</f>
        <v>11274927.449738717</v>
      </c>
      <c r="J511" s="5">
        <v>41284</v>
      </c>
      <c r="K511" s="2">
        <f t="shared" si="7"/>
        <v>22419891.697532222</v>
      </c>
      <c r="L511" s="2">
        <f>$C$2*시뮬레이션!F511*시뮬레이션!D511</f>
        <v>23228772.98768663</v>
      </c>
    </row>
    <row r="512" spans="2:12" x14ac:dyDescent="0.3">
      <c r="B512" s="5">
        <v>41285</v>
      </c>
      <c r="C512" s="6">
        <f>VLOOKUP(시뮬레이션!B512,시뮬레이션!$H:$N,6,0)</f>
        <v>156.48271698227813</v>
      </c>
      <c r="D512" s="6">
        <f>VLOOKUP(시뮬레이션!B512,시뮬레이션!$H:$N,7,0)</f>
        <v>275.21860356028606</v>
      </c>
      <c r="F512" s="5">
        <v>41285</v>
      </c>
      <c r="G512" s="7">
        <f>C512*시뮬레이션!D512*시뮬레이션!F512</f>
        <v>11101588.553100839</v>
      </c>
      <c r="H512" s="2">
        <f>D512*시뮬레이션!E512*시뮬레이션!D512</f>
        <v>11265208.240313459</v>
      </c>
      <c r="J512" s="5">
        <v>41285</v>
      </c>
      <c r="K512" s="2">
        <f t="shared" si="7"/>
        <v>22366796.793414298</v>
      </c>
      <c r="L512" s="2">
        <f>$C$2*시뮬레이션!F512*시뮬레이션!D512</f>
        <v>23138367.65817662</v>
      </c>
    </row>
    <row r="513" spans="2:12" x14ac:dyDescent="0.3">
      <c r="B513" s="5">
        <v>41288</v>
      </c>
      <c r="C513" s="6">
        <f>VLOOKUP(시뮬레이션!B513,시뮬레이션!$H:$N,6,0)</f>
        <v>156.48271698227813</v>
      </c>
      <c r="D513" s="6">
        <f>VLOOKUP(시뮬레이션!B513,시뮬레이션!$H:$N,7,0)</f>
        <v>275.21860356028606</v>
      </c>
      <c r="F513" s="5">
        <v>41288</v>
      </c>
      <c r="G513" s="7">
        <f>C513*시뮬레이션!D513*시뮬레이션!F513</f>
        <v>11066217.5127196</v>
      </c>
      <c r="H513" s="2">
        <f>D513*시뮬레이션!E513*시뮬레이션!D513</f>
        <v>11253262.97955467</v>
      </c>
      <c r="J513" s="5">
        <v>41288</v>
      </c>
      <c r="K513" s="2">
        <f t="shared" si="7"/>
        <v>22319480.492274269</v>
      </c>
      <c r="L513" s="2">
        <f>$C$2*시뮬레이션!F513*시뮬레이션!D513</f>
        <v>23064645.944128335</v>
      </c>
    </row>
    <row r="514" spans="2:12" x14ac:dyDescent="0.3">
      <c r="B514" s="5">
        <v>41289</v>
      </c>
      <c r="C514" s="6">
        <f>VLOOKUP(시뮬레이션!B514,시뮬레이션!$H:$N,6,0)</f>
        <v>156.48271698227813</v>
      </c>
      <c r="D514" s="6">
        <f>VLOOKUP(시뮬레이션!B514,시뮬레이션!$H:$N,7,0)</f>
        <v>275.21860356028606</v>
      </c>
      <c r="F514" s="5">
        <v>41289</v>
      </c>
      <c r="G514" s="7">
        <f>C514*시뮬레이션!D514*시뮬레이션!F514</f>
        <v>11016267.337507367</v>
      </c>
      <c r="H514" s="2">
        <f>D514*시뮬레이션!E514*시뮬레이션!D514</f>
        <v>11213560.59732209</v>
      </c>
      <c r="J514" s="5">
        <v>41289</v>
      </c>
      <c r="K514" s="2">
        <f t="shared" ref="K514:K577" si="8">SUM(G514:H514)</f>
        <v>22229827.934829459</v>
      </c>
      <c r="L514" s="2">
        <f>$C$2*시뮬레이션!F514*시뮬레이션!D514</f>
        <v>22960537.823644254</v>
      </c>
    </row>
    <row r="515" spans="2:12" x14ac:dyDescent="0.3">
      <c r="B515" s="5">
        <v>41290</v>
      </c>
      <c r="C515" s="6">
        <f>VLOOKUP(시뮬레이션!B515,시뮬레이션!$H:$N,6,0)</f>
        <v>156.48271698227813</v>
      </c>
      <c r="D515" s="6">
        <f>VLOOKUP(시뮬레이션!B515,시뮬레이션!$H:$N,7,0)</f>
        <v>275.21860356028606</v>
      </c>
      <c r="F515" s="5">
        <v>41290</v>
      </c>
      <c r="G515" s="7">
        <f>C515*시뮬레이션!D515*시뮬레이션!F515</f>
        <v>11083938.898748953</v>
      </c>
      <c r="H515" s="2">
        <f>D515*시뮬레이션!E515*시뮬레이션!D515</f>
        <v>11282086.189885797</v>
      </c>
      <c r="J515" s="5">
        <v>41290</v>
      </c>
      <c r="K515" s="2">
        <f t="shared" si="8"/>
        <v>22366025.088634752</v>
      </c>
      <c r="L515" s="2">
        <f>$C$2*시뮬레이션!F515*시뮬레이션!D515</f>
        <v>23101581.554144718</v>
      </c>
    </row>
    <row r="516" spans="2:12" x14ac:dyDescent="0.3">
      <c r="B516" s="5">
        <v>41291</v>
      </c>
      <c r="C516" s="6">
        <f>VLOOKUP(시뮬레이션!B516,시뮬레이션!$H:$N,6,0)</f>
        <v>156.48271698227813</v>
      </c>
      <c r="D516" s="6">
        <f>VLOOKUP(시뮬레이션!B516,시뮬레이션!$H:$N,7,0)</f>
        <v>275.21860356028606</v>
      </c>
      <c r="F516" s="5">
        <v>41291</v>
      </c>
      <c r="G516" s="7">
        <f>C516*시뮬레이션!D516*시뮬레이션!F516</f>
        <v>11130434.608445896</v>
      </c>
      <c r="H516" s="2">
        <f>D516*시뮬레이션!E516*시뮬레이션!D516</f>
        <v>11388290.452780059</v>
      </c>
      <c r="J516" s="5">
        <v>41291</v>
      </c>
      <c r="K516" s="2">
        <f t="shared" si="8"/>
        <v>22518725.061225954</v>
      </c>
      <c r="L516" s="2">
        <f>$C$2*시뮬레이션!F516*시뮬레이션!D516</f>
        <v>23198489.741684712</v>
      </c>
    </row>
    <row r="517" spans="2:12" x14ac:dyDescent="0.3">
      <c r="B517" s="5">
        <v>41292</v>
      </c>
      <c r="C517" s="6">
        <f>VLOOKUP(시뮬레이션!B517,시뮬레이션!$H:$N,6,0)</f>
        <v>156.48271698227813</v>
      </c>
      <c r="D517" s="6">
        <f>VLOOKUP(시뮬레이션!B517,시뮬레이션!$H:$N,7,0)</f>
        <v>275.21860356028606</v>
      </c>
      <c r="F517" s="5">
        <v>41292</v>
      </c>
      <c r="G517" s="7">
        <f>C517*시뮬레이션!D517*시뮬레이션!F517</f>
        <v>11094577.219780272</v>
      </c>
      <c r="H517" s="2">
        <f>D517*시뮬레이션!E517*시뮬레이션!D517</f>
        <v>11363894.373760382</v>
      </c>
      <c r="J517" s="5">
        <v>41292</v>
      </c>
      <c r="K517" s="2">
        <f t="shared" si="8"/>
        <v>22458471.593540654</v>
      </c>
      <c r="L517" s="2">
        <f>$C$2*시뮬레이션!F517*시뮬레이션!D517</f>
        <v>23123754.36140658</v>
      </c>
    </row>
    <row r="518" spans="2:12" x14ac:dyDescent="0.3">
      <c r="B518" s="5">
        <v>41296</v>
      </c>
      <c r="C518" s="6">
        <f>VLOOKUP(시뮬레이션!B518,시뮬레이션!$H:$N,6,0)</f>
        <v>156.48271698227813</v>
      </c>
      <c r="D518" s="6">
        <f>VLOOKUP(시뮬레이션!B518,시뮬레이션!$H:$N,7,0)</f>
        <v>275.21860356028606</v>
      </c>
      <c r="F518" s="5">
        <v>41296</v>
      </c>
      <c r="G518" s="7">
        <f>C518*시뮬레이션!D518*시뮬레이션!F518</f>
        <v>11166597.232299265</v>
      </c>
      <c r="H518" s="2">
        <f>D518*시뮬레이션!E518*시뮬레이션!D518</f>
        <v>11413433.404743923</v>
      </c>
      <c r="J518" s="5">
        <v>41296</v>
      </c>
      <c r="K518" s="2">
        <f t="shared" si="8"/>
        <v>22580030.637043186</v>
      </c>
      <c r="L518" s="2">
        <f>$C$2*시뮬레이션!F518*시뮬레이션!D518</f>
        <v>23273861.305150721</v>
      </c>
    </row>
    <row r="519" spans="2:12" x14ac:dyDescent="0.3">
      <c r="B519" s="5">
        <v>41297</v>
      </c>
      <c r="C519" s="6">
        <f>VLOOKUP(시뮬레이션!B519,시뮬레이션!$H:$N,6,0)</f>
        <v>156.48271698227813</v>
      </c>
      <c r="D519" s="6">
        <f>VLOOKUP(시뮬레이션!B519,시뮬레이션!$H:$N,7,0)</f>
        <v>275.21860356028606</v>
      </c>
      <c r="F519" s="5">
        <v>41297</v>
      </c>
      <c r="G519" s="7">
        <f>C519*시뮬레이션!D519*시뮬레이션!F519</f>
        <v>11277371.019037312</v>
      </c>
      <c r="H519" s="2">
        <f>D519*시뮬레이션!E519*시뮬레이션!D519</f>
        <v>11558099.13734726</v>
      </c>
      <c r="J519" s="5">
        <v>41297</v>
      </c>
      <c r="K519" s="2">
        <f t="shared" si="8"/>
        <v>22835470.156384572</v>
      </c>
      <c r="L519" s="2">
        <f>$C$2*시뮬레이션!F519*시뮬레이션!D519</f>
        <v>23504740.389902741</v>
      </c>
    </row>
    <row r="520" spans="2:12" x14ac:dyDescent="0.3">
      <c r="B520" s="5">
        <v>41298</v>
      </c>
      <c r="C520" s="6">
        <f>VLOOKUP(시뮬레이션!B520,시뮬레이션!$H:$N,6,0)</f>
        <v>156.48271698227813</v>
      </c>
      <c r="D520" s="6">
        <f>VLOOKUP(시뮬레이션!B520,시뮬레이션!$H:$N,7,0)</f>
        <v>275.21860356028606</v>
      </c>
      <c r="F520" s="5">
        <v>41298</v>
      </c>
      <c r="G520" s="7">
        <f>C520*시뮬레이션!D520*시뮬레이션!F520</f>
        <v>11148800.20252452</v>
      </c>
      <c r="H520" s="2">
        <f>D520*시뮬레이션!E520*시뮬레이션!D520</f>
        <v>11592368.444370752</v>
      </c>
      <c r="J520" s="5">
        <v>41298</v>
      </c>
      <c r="K520" s="2">
        <f t="shared" si="8"/>
        <v>22741168.646895275</v>
      </c>
      <c r="L520" s="2">
        <f>$C$2*시뮬레이션!F520*시뮬레이션!D520</f>
        <v>23236768.035463966</v>
      </c>
    </row>
    <row r="521" spans="2:12" x14ac:dyDescent="0.3">
      <c r="B521" s="5">
        <v>41299</v>
      </c>
      <c r="C521" s="6">
        <f>VLOOKUP(시뮬레이션!B521,시뮬레이션!$H:$N,6,0)</f>
        <v>156.48271698227813</v>
      </c>
      <c r="D521" s="6">
        <f>VLOOKUP(시뮬레이션!B521,시뮬레이션!$H:$N,7,0)</f>
        <v>275.21860356028606</v>
      </c>
      <c r="F521" s="5">
        <v>41299</v>
      </c>
      <c r="G521" s="7">
        <f>C521*시뮬레이션!D521*시뮬레이션!F521</f>
        <v>11260917.252553416</v>
      </c>
      <c r="H521" s="2">
        <f>D521*시뮬레이션!E521*시뮬레이션!D521</f>
        <v>11824560.886501316</v>
      </c>
      <c r="J521" s="5">
        <v>41299</v>
      </c>
      <c r="K521" s="2">
        <f t="shared" si="8"/>
        <v>23085478.139054731</v>
      </c>
      <c r="L521" s="2">
        <f>$C$2*시뮬레이션!F521*시뮬레이션!D521</f>
        <v>23470446.802417926</v>
      </c>
    </row>
    <row r="522" spans="2:12" x14ac:dyDescent="0.3">
      <c r="B522" s="5">
        <v>41302</v>
      </c>
      <c r="C522" s="6">
        <f>VLOOKUP(시뮬레이션!B522,시뮬레이션!$H:$N,6,0)</f>
        <v>156.48271698227813</v>
      </c>
      <c r="D522" s="6">
        <f>VLOOKUP(시뮬레이션!B522,시뮬레이션!$H:$N,7,0)</f>
        <v>275.21860356028606</v>
      </c>
      <c r="F522" s="5">
        <v>41302</v>
      </c>
      <c r="G522" s="7">
        <f>C522*시뮬레이션!D522*시뮬레이션!F522</f>
        <v>11480102.515989136</v>
      </c>
      <c r="H522" s="2">
        <f>D522*시뮬레이션!E522*시뮬레이션!D522</f>
        <v>12033661.531958962</v>
      </c>
      <c r="J522" s="5">
        <v>41302</v>
      </c>
      <c r="K522" s="2">
        <f t="shared" si="8"/>
        <v>23513764.0479481</v>
      </c>
      <c r="L522" s="2">
        <f>$C$2*시뮬레이션!F522*시뮬레이션!D522</f>
        <v>23927281.352389913</v>
      </c>
    </row>
    <row r="523" spans="2:12" x14ac:dyDescent="0.3">
      <c r="B523" s="5">
        <v>41303</v>
      </c>
      <c r="C523" s="6">
        <f>VLOOKUP(시뮬레이션!B523,시뮬레이션!$H:$N,6,0)</f>
        <v>156.48271698227813</v>
      </c>
      <c r="D523" s="6">
        <f>VLOOKUP(시뮬레이션!B523,시뮬레이션!$H:$N,7,0)</f>
        <v>275.21860356028606</v>
      </c>
      <c r="F523" s="5">
        <v>41303</v>
      </c>
      <c r="G523" s="7">
        <f>C523*시뮬레이션!D523*시뮬레이션!F523</f>
        <v>11378294.750782564</v>
      </c>
      <c r="H523" s="2">
        <f>D523*시뮬레이션!E523*시뮬레이션!D523</f>
        <v>11875615.150149776</v>
      </c>
      <c r="J523" s="5">
        <v>41303</v>
      </c>
      <c r="K523" s="2">
        <f t="shared" si="8"/>
        <v>23253909.900932342</v>
      </c>
      <c r="L523" s="2">
        <f>$C$2*시뮬레이션!F523*시뮬레이션!D523</f>
        <v>23715089.602484986</v>
      </c>
    </row>
    <row r="524" spans="2:12" x14ac:dyDescent="0.3">
      <c r="B524" s="5">
        <v>41304</v>
      </c>
      <c r="C524" s="6">
        <f>VLOOKUP(시뮬레이션!B524,시뮬레이션!$H:$N,6,0)</f>
        <v>156.48271698227813</v>
      </c>
      <c r="D524" s="6">
        <f>VLOOKUP(시뮬레이션!B524,시뮬레이션!$H:$N,7,0)</f>
        <v>275.21860356028606</v>
      </c>
      <c r="F524" s="5">
        <v>41304</v>
      </c>
      <c r="G524" s="7">
        <f>C524*시뮬레이션!D524*시뮬레이션!F524</f>
        <v>11383101.774662085</v>
      </c>
      <c r="H524" s="2">
        <f>D524*시뮬레이션!E524*시뮬레이션!D524</f>
        <v>11879959.204355568</v>
      </c>
      <c r="J524" s="5">
        <v>41304</v>
      </c>
      <c r="K524" s="2">
        <f t="shared" si="8"/>
        <v>23263060.979017653</v>
      </c>
      <c r="L524" s="2">
        <f>$C$2*시뮬레이션!F524*시뮬레이션!D524</f>
        <v>23725108.590788689</v>
      </c>
    </row>
    <row r="525" spans="2:12" x14ac:dyDescent="0.3">
      <c r="B525" s="5">
        <v>41305</v>
      </c>
      <c r="C525" s="6">
        <f>VLOOKUP(시뮬레이션!B525,시뮬레이션!$H:$N,6,0)</f>
        <v>156.48271698227813</v>
      </c>
      <c r="D525" s="6">
        <f>VLOOKUP(시뮬레이션!B525,시뮬레이션!$H:$N,7,0)</f>
        <v>275.21860356028606</v>
      </c>
      <c r="F525" s="5">
        <v>41305</v>
      </c>
      <c r="G525" s="7">
        <f>C525*시뮬레이션!D525*시뮬레이션!F525</f>
        <v>11391423.541199477</v>
      </c>
      <c r="H525" s="2">
        <f>D525*시뮬레이션!E525*시뮬레이션!D525</f>
        <v>11890236.444907174</v>
      </c>
      <c r="J525" s="5">
        <v>41305</v>
      </c>
      <c r="K525" s="2">
        <f t="shared" si="8"/>
        <v>23281659.986106649</v>
      </c>
      <c r="L525" s="2">
        <f>$C$2*시뮬레이션!F525*시뮬레이션!D525</f>
        <v>23742453.144028671</v>
      </c>
    </row>
    <row r="526" spans="2:12" x14ac:dyDescent="0.3">
      <c r="B526" s="5">
        <v>41306</v>
      </c>
      <c r="C526" s="6">
        <f>VLOOKUP(시뮬레이션!B526,시뮬레이션!$H:$N,6,0)</f>
        <v>156.48271698227813</v>
      </c>
      <c r="D526" s="6">
        <f>VLOOKUP(시뮬레이션!B526,시뮬레이션!$H:$N,7,0)</f>
        <v>275.21860356028606</v>
      </c>
      <c r="F526" s="5">
        <v>41306</v>
      </c>
      <c r="G526" s="7">
        <f>C526*시뮬레이션!D526*시뮬레이션!F526</f>
        <v>11618325.499450827</v>
      </c>
      <c r="H526" s="2">
        <f>D526*시뮬레이션!E526*시뮬레이션!D526</f>
        <v>12131543.252563294</v>
      </c>
      <c r="J526" s="5">
        <v>41306</v>
      </c>
      <c r="K526" s="2">
        <f t="shared" si="8"/>
        <v>23749868.752014123</v>
      </c>
      <c r="L526" s="2">
        <f>$C$2*시뮬레이션!F526*시뮬레이션!D526</f>
        <v>24215371.132951394</v>
      </c>
    </row>
    <row r="527" spans="2:12" x14ac:dyDescent="0.3">
      <c r="B527" s="5">
        <v>41309</v>
      </c>
      <c r="C527" s="6">
        <f>VLOOKUP(시뮬레이션!B527,시뮬레이션!$H:$N,6,0)</f>
        <v>156.48271698227813</v>
      </c>
      <c r="D527" s="6">
        <f>VLOOKUP(시뮬레이션!B527,시뮬레이션!$H:$N,7,0)</f>
        <v>275.21860356028606</v>
      </c>
      <c r="F527" s="5">
        <v>41309</v>
      </c>
      <c r="G527" s="7">
        <f>C527*시뮬레이션!D527*시뮬레이션!F527</f>
        <v>11283582.522246566</v>
      </c>
      <c r="H527" s="2">
        <f>D527*시뮬레이션!E527*시뮬레이션!D527</f>
        <v>11819853.922229916</v>
      </c>
      <c r="J527" s="5">
        <v>41309</v>
      </c>
      <c r="K527" s="2">
        <f t="shared" si="8"/>
        <v>23103436.444476482</v>
      </c>
      <c r="L527" s="2">
        <f>$C$2*시뮬레이션!F527*시뮬레이션!D527</f>
        <v>23517686.64928519</v>
      </c>
    </row>
    <row r="528" spans="2:12" x14ac:dyDescent="0.3">
      <c r="B528" s="5">
        <v>41310</v>
      </c>
      <c r="C528" s="6">
        <f>VLOOKUP(시뮬레이션!B528,시뮬레이션!$H:$N,6,0)</f>
        <v>156.48271698227813</v>
      </c>
      <c r="D528" s="6">
        <f>VLOOKUP(시뮬레이션!B528,시뮬레이션!$H:$N,7,0)</f>
        <v>275.21860356028606</v>
      </c>
      <c r="F528" s="5">
        <v>41310</v>
      </c>
      <c r="G528" s="7">
        <f>C528*시뮬레이션!D528*시뮬레이션!F528</f>
        <v>11471557.386021525</v>
      </c>
      <c r="H528" s="2">
        <f>D528*시뮬레이션!E528*시뮬레이션!D528</f>
        <v>11994468.133525876</v>
      </c>
      <c r="J528" s="5">
        <v>41310</v>
      </c>
      <c r="K528" s="2">
        <f t="shared" si="8"/>
        <v>23466025.519547403</v>
      </c>
      <c r="L528" s="2">
        <f>$C$2*시뮬레이션!F528*시뮬레이션!D528</f>
        <v>23909471.256300356</v>
      </c>
    </row>
    <row r="529" spans="2:12" x14ac:dyDescent="0.3">
      <c r="B529" s="5">
        <v>41311</v>
      </c>
      <c r="C529" s="6">
        <f>VLOOKUP(시뮬레이션!B529,시뮬레이션!$H:$N,6,0)</f>
        <v>156.48271698227813</v>
      </c>
      <c r="D529" s="6">
        <f>VLOOKUP(시뮬레이션!B529,시뮬레이션!$H:$N,7,0)</f>
        <v>275.21860356028606</v>
      </c>
      <c r="F529" s="5">
        <v>41311</v>
      </c>
      <c r="G529" s="7">
        <f>C529*시뮬레이션!D529*시뮬레이션!F529</f>
        <v>11449192.750924245</v>
      </c>
      <c r="H529" s="2">
        <f>D529*시뮬레이션!E529*시뮬레이션!D529</f>
        <v>12023464.51189639</v>
      </c>
      <c r="J529" s="5">
        <v>41311</v>
      </c>
      <c r="K529" s="2">
        <f t="shared" si="8"/>
        <v>23472657.262820635</v>
      </c>
      <c r="L529" s="2">
        <f>$C$2*시뮬레이션!F529*시뮬레이션!D529</f>
        <v>23862858.003886376</v>
      </c>
    </row>
    <row r="530" spans="2:12" x14ac:dyDescent="0.3">
      <c r="B530" s="5">
        <v>41312</v>
      </c>
      <c r="C530" s="6">
        <f>VLOOKUP(시뮬레이션!B530,시뮬레이션!$H:$N,6,0)</f>
        <v>156.48271698227813</v>
      </c>
      <c r="D530" s="6">
        <f>VLOOKUP(시뮬레이션!B530,시뮬레이션!$H:$N,7,0)</f>
        <v>275.21860356028606</v>
      </c>
      <c r="F530" s="5">
        <v>41312</v>
      </c>
      <c r="G530" s="7">
        <f>C530*시뮬레이션!D530*시뮬레이션!F530</f>
        <v>11456460.402935224</v>
      </c>
      <c r="H530" s="2">
        <f>D530*시뮬레이션!E530*시뮬레이션!D530</f>
        <v>11964200.819392737</v>
      </c>
      <c r="J530" s="5">
        <v>41312</v>
      </c>
      <c r="K530" s="2">
        <f t="shared" si="8"/>
        <v>23420661.222327963</v>
      </c>
      <c r="L530" s="2">
        <f>$C$2*시뮬레이션!F530*시뮬레이션!D530</f>
        <v>23878005.530155916</v>
      </c>
    </row>
    <row r="531" spans="2:12" x14ac:dyDescent="0.3">
      <c r="B531" s="5">
        <v>41313</v>
      </c>
      <c r="C531" s="6">
        <f>VLOOKUP(시뮬레이션!B531,시뮬레이션!$H:$N,6,0)</f>
        <v>156.48271698227813</v>
      </c>
      <c r="D531" s="6">
        <f>VLOOKUP(시뮬레이션!B531,시뮬레이션!$H:$N,7,0)</f>
        <v>275.21860356028606</v>
      </c>
      <c r="F531" s="5">
        <v>41313</v>
      </c>
      <c r="G531" s="7">
        <f>C531*시뮬레이션!D531*시뮬레이션!F531</f>
        <v>11662011.984467691</v>
      </c>
      <c r="H531" s="2">
        <f>D531*시뮬레이션!E531*시뮬레이션!D531</f>
        <v>12192819.378751677</v>
      </c>
      <c r="J531" s="5">
        <v>41313</v>
      </c>
      <c r="K531" s="2">
        <f t="shared" si="8"/>
        <v>23854831.363219365</v>
      </c>
      <c r="L531" s="2">
        <f>$C$2*시뮬레이션!F531*시뮬레이션!D531</f>
        <v>24306424.223883256</v>
      </c>
    </row>
    <row r="532" spans="2:12" x14ac:dyDescent="0.3">
      <c r="B532" s="5">
        <v>41316</v>
      </c>
      <c r="C532" s="6">
        <f>VLOOKUP(시뮬레이션!B532,시뮬레이션!$H:$N,6,0)</f>
        <v>156.48271698227813</v>
      </c>
      <c r="D532" s="6">
        <f>VLOOKUP(시뮬레이션!B532,시뮬레이션!$H:$N,7,0)</f>
        <v>275.21860356028606</v>
      </c>
      <c r="F532" s="5">
        <v>41316</v>
      </c>
      <c r="G532" s="7">
        <f>C532*시뮬레이션!D532*시뮬레이션!F532</f>
        <v>11665442.492479008</v>
      </c>
      <c r="H532" s="2">
        <f>D532*시뮬레이션!E532*시뮬레이션!D532</f>
        <v>12205494.420172542</v>
      </c>
      <c r="J532" s="5">
        <v>41316</v>
      </c>
      <c r="K532" s="2">
        <f t="shared" si="8"/>
        <v>23870936.91265155</v>
      </c>
      <c r="L532" s="2">
        <f>$C$2*시뮬레이션!F532*시뮬레이션!D532</f>
        <v>24313574.223654959</v>
      </c>
    </row>
    <row r="533" spans="2:12" x14ac:dyDescent="0.3">
      <c r="B533" s="5">
        <v>41317</v>
      </c>
      <c r="C533" s="6">
        <f>VLOOKUP(시뮬레이션!B533,시뮬레이션!$H:$N,6,0)</f>
        <v>156.48271698227813</v>
      </c>
      <c r="D533" s="6">
        <f>VLOOKUP(시뮬레이션!B533,시뮬레이션!$H:$N,7,0)</f>
        <v>275.21860356028606</v>
      </c>
      <c r="F533" s="5">
        <v>41317</v>
      </c>
      <c r="G533" s="7">
        <f>C533*시뮬레이션!D533*시뮬레이션!F533</f>
        <v>11561454.907376599</v>
      </c>
      <c r="H533" s="2">
        <f>D533*시뮬레이션!E533*시뮬레이션!D533</f>
        <v>12156453.770224268</v>
      </c>
      <c r="J533" s="5">
        <v>41317</v>
      </c>
      <c r="K533" s="2">
        <f t="shared" si="8"/>
        <v>23717908.677600868</v>
      </c>
      <c r="L533" s="2">
        <f>$C$2*시뮬레이션!F533*시뮬레이션!D533</f>
        <v>24096839.207357366</v>
      </c>
    </row>
    <row r="534" spans="2:12" x14ac:dyDescent="0.3">
      <c r="B534" s="5">
        <v>41318</v>
      </c>
      <c r="C534" s="6">
        <f>VLOOKUP(시뮬레이션!B534,시뮬레이션!$H:$N,6,0)</f>
        <v>156.48271698227813</v>
      </c>
      <c r="D534" s="6">
        <f>VLOOKUP(시뮬레이션!B534,시뮬레이션!$H:$N,7,0)</f>
        <v>275.21860356028606</v>
      </c>
      <c r="F534" s="5">
        <v>41318</v>
      </c>
      <c r="G534" s="7">
        <f>C534*시뮬레이션!D534*시뮬레이션!F534</f>
        <v>11560941.800547615</v>
      </c>
      <c r="H534" s="2">
        <f>D534*시뮬레이션!E534*시뮬레이션!D534</f>
        <v>12124177.568888456</v>
      </c>
      <c r="J534" s="5">
        <v>41318</v>
      </c>
      <c r="K534" s="2">
        <f t="shared" si="8"/>
        <v>23685119.36943607</v>
      </c>
      <c r="L534" s="2">
        <f>$C$2*시뮬레이션!F534*시뮬레이션!D534</f>
        <v>24095769.769916035</v>
      </c>
    </row>
    <row r="535" spans="2:12" x14ac:dyDescent="0.3">
      <c r="B535" s="5">
        <v>41319</v>
      </c>
      <c r="C535" s="6">
        <f>VLOOKUP(시뮬레이션!B535,시뮬레이션!$H:$N,6,0)</f>
        <v>156.48271698227813</v>
      </c>
      <c r="D535" s="6">
        <f>VLOOKUP(시뮬레이션!B535,시뮬레이션!$H:$N,7,0)</f>
        <v>275.21860356028606</v>
      </c>
      <c r="F535" s="5">
        <v>41319</v>
      </c>
      <c r="G535" s="7">
        <f>C535*시뮬레이션!D535*시뮬레이션!F535</f>
        <v>11521706.810677288</v>
      </c>
      <c r="H535" s="2">
        <f>D535*시뮬레이션!E535*시뮬레이션!D535</f>
        <v>12176848.119067628</v>
      </c>
      <c r="J535" s="5">
        <v>41319</v>
      </c>
      <c r="K535" s="2">
        <f t="shared" si="8"/>
        <v>23698554.929744914</v>
      </c>
      <c r="L535" s="2">
        <f>$C$2*시뮬레이션!F535*시뮬레이션!D535</f>
        <v>24013994.660314184</v>
      </c>
    </row>
    <row r="536" spans="2:12" x14ac:dyDescent="0.3">
      <c r="B536" s="5">
        <v>41320</v>
      </c>
      <c r="C536" s="6">
        <f>VLOOKUP(시뮬레이션!B536,시뮬레이션!$H:$N,6,0)</f>
        <v>156.48271698227813</v>
      </c>
      <c r="D536" s="6">
        <f>VLOOKUP(시뮬레이션!B536,시뮬레이션!$H:$N,7,0)</f>
        <v>275.21860356028606</v>
      </c>
      <c r="F536" s="5">
        <v>41320</v>
      </c>
      <c r="G536" s="7">
        <f>C536*시뮬레이션!D536*시뮬레이션!F536</f>
        <v>11429167.078645969</v>
      </c>
      <c r="H536" s="2">
        <f>D536*시뮬레이션!E536*시뮬레이션!D536</f>
        <v>12086744.940131744</v>
      </c>
      <c r="J536" s="5">
        <v>41320</v>
      </c>
      <c r="K536" s="2">
        <f t="shared" si="8"/>
        <v>23515912.018777713</v>
      </c>
      <c r="L536" s="2">
        <f>$C$2*시뮬레이션!F536*시뮬레이션!D536</f>
        <v>23821119.709807057</v>
      </c>
    </row>
    <row r="537" spans="2:12" x14ac:dyDescent="0.3">
      <c r="B537" s="5">
        <v>41324</v>
      </c>
      <c r="C537" s="6">
        <f>VLOOKUP(시뮬레이션!B537,시뮬레이션!$H:$N,6,0)</f>
        <v>156.48271698227813</v>
      </c>
      <c r="D537" s="6">
        <f>VLOOKUP(시뮬레이션!B537,시뮬레이션!$H:$N,7,0)</f>
        <v>275.21860356028606</v>
      </c>
      <c r="F537" s="5">
        <v>41324</v>
      </c>
      <c r="G537" s="7">
        <f>C537*시뮬레이션!D537*시뮬레이션!F537</f>
        <v>11543863.355057525</v>
      </c>
      <c r="H537" s="2">
        <f>D537*시뮬레이션!E537*시뮬레이션!D537</f>
        <v>12215446.392191621</v>
      </c>
      <c r="J537" s="5">
        <v>41324</v>
      </c>
      <c r="K537" s="2">
        <f t="shared" si="8"/>
        <v>23759309.747249145</v>
      </c>
      <c r="L537" s="2">
        <f>$C$2*시뮬레이션!F537*시뮬레이션!D537</f>
        <v>24060174.201868303</v>
      </c>
    </row>
    <row r="538" spans="2:12" x14ac:dyDescent="0.3">
      <c r="B538" s="5">
        <v>41325</v>
      </c>
      <c r="C538" s="6">
        <f>VLOOKUP(시뮬레이션!B538,시뮬레이션!$H:$N,6,0)</f>
        <v>156.48271698227813</v>
      </c>
      <c r="D538" s="6">
        <f>VLOOKUP(시뮬레이션!B538,시뮬레이션!$H:$N,7,0)</f>
        <v>275.21860356028606</v>
      </c>
      <c r="F538" s="5">
        <v>41325</v>
      </c>
      <c r="G538" s="7">
        <f>C538*시뮬레이션!D538*시뮬레이션!F538</f>
        <v>11338166.854880868</v>
      </c>
      <c r="H538" s="2">
        <f>D538*시뮬레이션!E538*시뮬레이션!D538</f>
        <v>11982006.573013654</v>
      </c>
      <c r="J538" s="5">
        <v>41325</v>
      </c>
      <c r="K538" s="2">
        <f t="shared" si="8"/>
        <v>23320173.427894522</v>
      </c>
      <c r="L538" s="2">
        <f>$C$2*시뮬레이션!F538*시뮬레이션!D538</f>
        <v>23631453.46300086</v>
      </c>
    </row>
    <row r="539" spans="2:12" x14ac:dyDescent="0.3">
      <c r="B539" s="5">
        <v>41326</v>
      </c>
      <c r="C539" s="6">
        <f>VLOOKUP(시뮬레이션!B539,시뮬레이션!$H:$N,6,0)</f>
        <v>156.48271698227813</v>
      </c>
      <c r="D539" s="6">
        <f>VLOOKUP(시뮬레이션!B539,시뮬레이션!$H:$N,7,0)</f>
        <v>275.21860356028606</v>
      </c>
      <c r="F539" s="5">
        <v>41326</v>
      </c>
      <c r="G539" s="7">
        <f>C539*시뮬레이션!D539*시뮬레이션!F539</f>
        <v>11298007.412063425</v>
      </c>
      <c r="H539" s="2">
        <f>D539*시뮬레이션!E539*시뮬레이션!D539</f>
        <v>11911705.59198756</v>
      </c>
      <c r="J539" s="5">
        <v>41326</v>
      </c>
      <c r="K539" s="2">
        <f t="shared" si="8"/>
        <v>23209713.004050985</v>
      </c>
      <c r="L539" s="2">
        <f>$C$2*시뮬레이션!F539*시뮬레이션!D539</f>
        <v>23547751.572193716</v>
      </c>
    </row>
    <row r="540" spans="2:12" x14ac:dyDescent="0.3">
      <c r="B540" s="5">
        <v>41327</v>
      </c>
      <c r="C540" s="6">
        <f>VLOOKUP(시뮬레이션!B540,시뮬레이션!$H:$N,6,0)</f>
        <v>156.48271698227813</v>
      </c>
      <c r="D540" s="6">
        <f>VLOOKUP(시뮬레이션!B540,시뮬레이션!$H:$N,7,0)</f>
        <v>275.21860356028606</v>
      </c>
      <c r="F540" s="5">
        <v>41327</v>
      </c>
      <c r="G540" s="7">
        <f>C540*시뮬레이션!D540*시뮬레이션!F540</f>
        <v>11395749.102185039</v>
      </c>
      <c r="H540" s="2">
        <f>D540*시뮬레이션!E540*시뮬레이션!D540</f>
        <v>12029569.538937215</v>
      </c>
      <c r="J540" s="5">
        <v>41327</v>
      </c>
      <c r="K540" s="2">
        <f t="shared" si="8"/>
        <v>23425318.641122252</v>
      </c>
      <c r="L540" s="2">
        <f>$C$2*시뮬레이션!F540*시뮬레이션!D540</f>
        <v>23751468.64842546</v>
      </c>
    </row>
    <row r="541" spans="2:12" x14ac:dyDescent="0.3">
      <c r="B541" s="5">
        <v>41330</v>
      </c>
      <c r="C541" s="6">
        <f>VLOOKUP(시뮬레이션!B541,시뮬레이션!$H:$N,6,0)</f>
        <v>156.48271698227813</v>
      </c>
      <c r="D541" s="6">
        <f>VLOOKUP(시뮬레이션!B541,시뮬레이션!$H:$N,7,0)</f>
        <v>275.21860356028606</v>
      </c>
      <c r="F541" s="5">
        <v>41330</v>
      </c>
      <c r="G541" s="7">
        <f>C541*시뮬레이션!D541*시뮬레이션!F541</f>
        <v>11272368.423058104</v>
      </c>
      <c r="H541" s="2">
        <f>D541*시뮬레이션!E541*시뮬레이션!D541</f>
        <v>11842425.676673844</v>
      </c>
      <c r="J541" s="5">
        <v>41330</v>
      </c>
      <c r="K541" s="2">
        <f t="shared" si="8"/>
        <v>23114794.099731948</v>
      </c>
      <c r="L541" s="2">
        <f>$C$2*시뮬레이션!F541*시뮬레이션!D541</f>
        <v>23494313.782534026</v>
      </c>
    </row>
    <row r="542" spans="2:12" x14ac:dyDescent="0.3">
      <c r="B542" s="5">
        <v>41331</v>
      </c>
      <c r="C542" s="6">
        <f>VLOOKUP(시뮬레이션!B542,시뮬레이션!$H:$N,6,0)</f>
        <v>156.48271698227813</v>
      </c>
      <c r="D542" s="6">
        <f>VLOOKUP(시뮬레이션!B542,시뮬레이션!$H:$N,7,0)</f>
        <v>275.21860356028606</v>
      </c>
      <c r="F542" s="5">
        <v>41331</v>
      </c>
      <c r="G542" s="7">
        <f>C542*시뮬레이션!D542*시뮬레이션!F542</f>
        <v>11332052.730866391</v>
      </c>
      <c r="H542" s="2">
        <f>D542*시뮬레이션!E542*시뮬레이션!D542</f>
        <v>11903612.367865408</v>
      </c>
      <c r="J542" s="5">
        <v>41331</v>
      </c>
      <c r="K542" s="2">
        <f t="shared" si="8"/>
        <v>23235665.098731801</v>
      </c>
      <c r="L542" s="2">
        <f>$C$2*시뮬레이션!F542*시뮬레이션!D542</f>
        <v>23618710.165167585</v>
      </c>
    </row>
    <row r="543" spans="2:12" x14ac:dyDescent="0.3">
      <c r="B543" s="5">
        <v>41332</v>
      </c>
      <c r="C543" s="6">
        <f>VLOOKUP(시뮬레이션!B543,시뮬레이션!$H:$N,6,0)</f>
        <v>156.48271698227813</v>
      </c>
      <c r="D543" s="6">
        <f>VLOOKUP(시뮬레이션!B543,시뮬레이션!$H:$N,7,0)</f>
        <v>275.21860356028606</v>
      </c>
      <c r="F543" s="5">
        <v>41332</v>
      </c>
      <c r="G543" s="7">
        <f>C543*시뮬레이션!D543*시뮬레이션!F543</f>
        <v>11410302.469007025</v>
      </c>
      <c r="H543" s="2">
        <f>D543*시뮬레이션!E543*시뮬레이션!D543</f>
        <v>12033414.754886243</v>
      </c>
      <c r="J543" s="5">
        <v>41332</v>
      </c>
      <c r="K543" s="2">
        <f t="shared" si="8"/>
        <v>23443717.22389327</v>
      </c>
      <c r="L543" s="2">
        <f>$C$2*시뮬레이션!F543*시뮬레이션!D543</f>
        <v>23781801.348163046</v>
      </c>
    </row>
    <row r="544" spans="2:12" x14ac:dyDescent="0.3">
      <c r="B544" s="5">
        <v>41333</v>
      </c>
      <c r="C544" s="6">
        <f>VLOOKUP(시뮬레이션!B544,시뮬레이션!$H:$N,6,0)</f>
        <v>156.48271698227813</v>
      </c>
      <c r="D544" s="6">
        <f>VLOOKUP(시뮬레이션!B544,시뮬레이션!$H:$N,7,0)</f>
        <v>275.21860356028606</v>
      </c>
      <c r="F544" s="5">
        <v>41333</v>
      </c>
      <c r="G544" s="7">
        <f>C544*시뮬레이션!D544*시뮬레이션!F544</f>
        <v>11367814.508591935</v>
      </c>
      <c r="H544" s="2">
        <f>D544*시뮬레이션!E544*시뮬레이션!D544</f>
        <v>12010959.309448656</v>
      </c>
      <c r="J544" s="5">
        <v>41333</v>
      </c>
      <c r="K544" s="2">
        <f t="shared" si="8"/>
        <v>23378773.818040591</v>
      </c>
      <c r="L544" s="2">
        <f>$C$2*시뮬레이션!F544*시뮬레이션!D544</f>
        <v>23693246.269362558</v>
      </c>
    </row>
    <row r="545" spans="2:12" x14ac:dyDescent="0.3">
      <c r="B545" s="5">
        <v>41334</v>
      </c>
      <c r="C545" s="6">
        <f>VLOOKUP(시뮬레이션!B545,시뮬레이션!$H:$N,6,0)</f>
        <v>156.48271698227813</v>
      </c>
      <c r="D545" s="6">
        <f>VLOOKUP(시뮬레이션!B545,시뮬레이션!$H:$N,7,0)</f>
        <v>275.21860356028606</v>
      </c>
      <c r="F545" s="5">
        <v>41334</v>
      </c>
      <c r="G545" s="7">
        <f>C545*시뮬레이션!D545*시뮬레이션!F545</f>
        <v>11415250.992383378</v>
      </c>
      <c r="H545" s="2">
        <f>D545*시뮬레이션!E545*시뮬레이션!D545</f>
        <v>12042364.864837289</v>
      </c>
      <c r="J545" s="5">
        <v>41334</v>
      </c>
      <c r="K545" s="2">
        <f t="shared" si="8"/>
        <v>23457615.857220665</v>
      </c>
      <c r="L545" s="2">
        <f>$C$2*시뮬레이션!F545*시뮬레이션!D545</f>
        <v>23792115.255285386</v>
      </c>
    </row>
    <row r="546" spans="2:12" x14ac:dyDescent="0.3">
      <c r="B546" s="5">
        <v>41337</v>
      </c>
      <c r="C546" s="6">
        <f>VLOOKUP(시뮬레이션!B546,시뮬레이션!$H:$N,6,0)</f>
        <v>156.48271698227813</v>
      </c>
      <c r="D546" s="6">
        <f>VLOOKUP(시뮬레이션!B546,시뮬레이션!$H:$N,7,0)</f>
        <v>275.21860356028606</v>
      </c>
      <c r="F546" s="5">
        <v>41337</v>
      </c>
      <c r="G546" s="7">
        <f>C546*시뮬레이션!D546*시뮬레이션!F546</f>
        <v>11577808.211956192</v>
      </c>
      <c r="H546" s="2">
        <f>D546*시뮬레이션!E546*시뮬레이션!D546</f>
        <v>12201759.431086551</v>
      </c>
      <c r="J546" s="5">
        <v>41337</v>
      </c>
      <c r="K546" s="2">
        <f t="shared" si="8"/>
        <v>23779567.643042743</v>
      </c>
      <c r="L546" s="2">
        <f>$C$2*시뮬레이션!F546*시뮬레이션!D546</f>
        <v>24130923.408188522</v>
      </c>
    </row>
    <row r="547" spans="2:12" x14ac:dyDescent="0.3">
      <c r="B547" s="5">
        <v>41338</v>
      </c>
      <c r="C547" s="6">
        <f>VLOOKUP(시뮬레이션!B547,시뮬레이션!$H:$N,6,0)</f>
        <v>156.48271698227813</v>
      </c>
      <c r="D547" s="6">
        <f>VLOOKUP(시뮬레이션!B547,시뮬레이션!$H:$N,7,0)</f>
        <v>275.21860356028606</v>
      </c>
      <c r="F547" s="5">
        <v>41338</v>
      </c>
      <c r="G547" s="7">
        <f>C547*시뮬레이션!D547*시뮬레이션!F547</f>
        <v>11682779.635196811</v>
      </c>
      <c r="H547" s="2">
        <f>D547*시뮬레이션!E547*시뮬레이션!D547</f>
        <v>12292299.15068284</v>
      </c>
      <c r="J547" s="5">
        <v>41338</v>
      </c>
      <c r="K547" s="2">
        <f t="shared" si="8"/>
        <v>23975078.785879649</v>
      </c>
      <c r="L547" s="2">
        <f>$C$2*시뮬레이션!F547*시뮬레이션!D547</f>
        <v>24349708.97864322</v>
      </c>
    </row>
    <row r="548" spans="2:12" x14ac:dyDescent="0.3">
      <c r="B548" s="5">
        <v>41339</v>
      </c>
      <c r="C548" s="6">
        <f>VLOOKUP(시뮬레이션!B548,시뮬레이션!$H:$N,6,0)</f>
        <v>156.48271698227813</v>
      </c>
      <c r="D548" s="6">
        <f>VLOOKUP(시뮬레이션!B548,시뮬레이션!$H:$N,7,0)</f>
        <v>275.21860356028606</v>
      </c>
      <c r="F548" s="5">
        <v>41339</v>
      </c>
      <c r="G548" s="7">
        <f>C548*시뮬레이션!D548*시뮬레이션!F548</f>
        <v>11606691.087684555</v>
      </c>
      <c r="H548" s="2">
        <f>D548*시뮬레이션!E548*시뮬레이션!D548</f>
        <v>12235053.143383043</v>
      </c>
      <c r="J548" s="5">
        <v>41339</v>
      </c>
      <c r="K548" s="2">
        <f t="shared" si="8"/>
        <v>23841744.231067598</v>
      </c>
      <c r="L548" s="2">
        <f>$C$2*시뮬레이션!F548*시뮬레이션!D548</f>
        <v>24191122.234188218</v>
      </c>
    </row>
    <row r="549" spans="2:12" x14ac:dyDescent="0.3">
      <c r="B549" s="5">
        <v>41340</v>
      </c>
      <c r="C549" s="6">
        <f>VLOOKUP(시뮬레이션!B549,시뮬레이션!$H:$N,6,0)</f>
        <v>156.48271698227813</v>
      </c>
      <c r="D549" s="6">
        <f>VLOOKUP(시뮬레이션!B549,시뮬레이션!$H:$N,7,0)</f>
        <v>275.21860356028606</v>
      </c>
      <c r="F549" s="5">
        <v>41340</v>
      </c>
      <c r="G549" s="7">
        <f>C549*시뮬레이션!D549*시뮬레이션!F549</f>
        <v>11685018.120463239</v>
      </c>
      <c r="H549" s="2">
        <f>D549*시뮬레이션!E549*시뮬레이션!D549</f>
        <v>12325661.606842687</v>
      </c>
      <c r="J549" s="5">
        <v>41340</v>
      </c>
      <c r="K549" s="2">
        <f t="shared" si="8"/>
        <v>24010679.727305926</v>
      </c>
      <c r="L549" s="2">
        <f>$C$2*시뮬레이션!F549*시뮬레이션!D549</f>
        <v>24354374.517709479</v>
      </c>
    </row>
    <row r="550" spans="2:12" x14ac:dyDescent="0.3">
      <c r="B550" s="5">
        <v>41341</v>
      </c>
      <c r="C550" s="6">
        <f>VLOOKUP(시뮬레이션!B550,시뮬레이션!$H:$N,6,0)</f>
        <v>156.48271698227813</v>
      </c>
      <c r="D550" s="6">
        <f>VLOOKUP(시뮬레이션!B550,시뮬레이션!$H:$N,7,0)</f>
        <v>275.21860356028606</v>
      </c>
      <c r="F550" s="5">
        <v>41341</v>
      </c>
      <c r="G550" s="7">
        <f>C550*시뮬레이션!D550*시뮬레이션!F550</f>
        <v>11736829.782780148</v>
      </c>
      <c r="H550" s="2">
        <f>D550*시뮬레이션!E550*시뮬레이션!D550</f>
        <v>12389390.935621545</v>
      </c>
      <c r="J550" s="5">
        <v>41341</v>
      </c>
      <c r="K550" s="2">
        <f t="shared" si="8"/>
        <v>24126220.718401693</v>
      </c>
      <c r="L550" s="2">
        <f>$C$2*시뮬레이션!F550*시뮬레이션!D550</f>
        <v>24462362.422857981</v>
      </c>
    </row>
    <row r="551" spans="2:12" x14ac:dyDescent="0.3">
      <c r="B551" s="5">
        <v>41344</v>
      </c>
      <c r="C551" s="6">
        <f>VLOOKUP(시뮬레이션!B551,시뮬레이션!$H:$N,6,0)</f>
        <v>156.48271698227813</v>
      </c>
      <c r="D551" s="6">
        <f>VLOOKUP(시뮬레이션!B551,시뮬레이션!$H:$N,7,0)</f>
        <v>275.21860356028606</v>
      </c>
      <c r="F551" s="5">
        <v>41344</v>
      </c>
      <c r="G551" s="7">
        <f>C551*시뮬레이션!D551*시뮬레이션!F551</f>
        <v>11815213.07109559</v>
      </c>
      <c r="H551" s="2">
        <f>D551*시뮬레이션!E551*시뮬레이션!D551</f>
        <v>12437718.998199221</v>
      </c>
      <c r="J551" s="5">
        <v>41344</v>
      </c>
      <c r="K551" s="2">
        <f t="shared" si="8"/>
        <v>24252932.06929481</v>
      </c>
      <c r="L551" s="2">
        <f>$C$2*시뮬레이션!F551*시뮬레이션!D551</f>
        <v>24625731.956382349</v>
      </c>
    </row>
    <row r="552" spans="2:12" x14ac:dyDescent="0.3">
      <c r="B552" s="5">
        <v>41345</v>
      </c>
      <c r="C552" s="6">
        <f>VLOOKUP(시뮬레이션!B552,시뮬레이션!$H:$N,6,0)</f>
        <v>156.48271698227813</v>
      </c>
      <c r="D552" s="6">
        <f>VLOOKUP(시뮬레이션!B552,시뮬레이션!$H:$N,7,0)</f>
        <v>275.21860356028606</v>
      </c>
      <c r="F552" s="5">
        <v>41345</v>
      </c>
      <c r="G552" s="7">
        <f>C552*시뮬레이션!D552*시뮬레이션!F552</f>
        <v>11779375.477493668</v>
      </c>
      <c r="H552" s="2">
        <f>D552*시뮬레이션!E552*시뮬레이션!D552</f>
        <v>12448196.933037268</v>
      </c>
      <c r="J552" s="5">
        <v>41345</v>
      </c>
      <c r="K552" s="2">
        <f t="shared" si="8"/>
        <v>24227572.410530936</v>
      </c>
      <c r="L552" s="2">
        <f>$C$2*시뮬레이션!F552*시뮬레이션!D552</f>
        <v>24551037.83375483</v>
      </c>
    </row>
    <row r="553" spans="2:12" x14ac:dyDescent="0.3">
      <c r="B553" s="5">
        <v>41346</v>
      </c>
      <c r="C553" s="6">
        <f>VLOOKUP(시뮬레이션!B553,시뮬레이션!$H:$N,6,0)</f>
        <v>156.48271698227813</v>
      </c>
      <c r="D553" s="6">
        <f>VLOOKUP(시뮬레이션!B553,시뮬레이션!$H:$N,7,0)</f>
        <v>275.21860356028606</v>
      </c>
      <c r="F553" s="5">
        <v>41346</v>
      </c>
      <c r="G553" s="7">
        <f>C553*시뮬레이션!D553*시뮬레이션!F553</f>
        <v>11785964.260533564</v>
      </c>
      <c r="H553" s="2">
        <f>D553*시뮬레이션!E553*시뮬레이션!D553</f>
        <v>12491953.36512414</v>
      </c>
      <c r="J553" s="5">
        <v>41346</v>
      </c>
      <c r="K553" s="2">
        <f t="shared" si="8"/>
        <v>24277917.625657704</v>
      </c>
      <c r="L553" s="2">
        <f>$C$2*시뮬레이션!F553*시뮬레이션!D553</f>
        <v>24564770.434604507</v>
      </c>
    </row>
    <row r="554" spans="2:12" x14ac:dyDescent="0.3">
      <c r="B554" s="5">
        <v>41347</v>
      </c>
      <c r="C554" s="6">
        <f>VLOOKUP(시뮬레이션!B554,시뮬레이션!$H:$N,6,0)</f>
        <v>156.48271698227813</v>
      </c>
      <c r="D554" s="6">
        <f>VLOOKUP(시뮬레이션!B554,시뮬레이션!$H:$N,7,0)</f>
        <v>275.21860356028606</v>
      </c>
      <c r="F554" s="5">
        <v>41347</v>
      </c>
      <c r="G554" s="7">
        <f>C554*시뮬레이션!D554*시뮬레이션!F554</f>
        <v>11952612.329535086</v>
      </c>
      <c r="H554" s="2">
        <f>D554*시뮬레이션!E554*시뮬레이션!D554</f>
        <v>12633078.673020026</v>
      </c>
      <c r="J554" s="5">
        <v>41347</v>
      </c>
      <c r="K554" s="2">
        <f t="shared" si="8"/>
        <v>24585691.00255511</v>
      </c>
      <c r="L554" s="2">
        <f>$C$2*시뮬레이션!F554*시뮬레이션!D554</f>
        <v>24912104.89684283</v>
      </c>
    </row>
    <row r="555" spans="2:12" x14ac:dyDescent="0.3">
      <c r="B555" s="5">
        <v>41348</v>
      </c>
      <c r="C555" s="6">
        <f>VLOOKUP(시뮬레이션!B555,시뮬레이션!$H:$N,6,0)</f>
        <v>156.48271698227813</v>
      </c>
      <c r="D555" s="6">
        <f>VLOOKUP(시뮬레이션!B555,시뮬레이션!$H:$N,7,0)</f>
        <v>275.21860356028606</v>
      </c>
      <c r="F555" s="5">
        <v>41348</v>
      </c>
      <c r="G555" s="7">
        <f>C555*시뮬레이션!D555*시뮬레이션!F555</f>
        <v>11907404.785564341</v>
      </c>
      <c r="H555" s="2">
        <f>D555*시뮬레이션!E555*시뮬레이션!D555</f>
        <v>12520231.127548603</v>
      </c>
      <c r="J555" s="5">
        <v>41348</v>
      </c>
      <c r="K555" s="2">
        <f t="shared" si="8"/>
        <v>24427635.913112946</v>
      </c>
      <c r="L555" s="2">
        <f>$C$2*시뮬레이션!F555*시뮬레이션!D555</f>
        <v>24817881.554992706</v>
      </c>
    </row>
    <row r="556" spans="2:12" x14ac:dyDescent="0.3">
      <c r="B556" s="5">
        <v>41351</v>
      </c>
      <c r="C556" s="6">
        <f>VLOOKUP(시뮬레이션!B556,시뮬레이션!$H:$N,6,0)</f>
        <v>156.48271698227813</v>
      </c>
      <c r="D556" s="6">
        <f>VLOOKUP(시뮬레이션!B556,시뮬레이션!$H:$N,7,0)</f>
        <v>275.21860356028606</v>
      </c>
      <c r="F556" s="5">
        <v>41351</v>
      </c>
      <c r="G556" s="7">
        <f>C556*시뮬레이션!D556*시뮬레이션!F556</f>
        <v>11923587.758706499</v>
      </c>
      <c r="H556" s="2">
        <f>D556*시뮬레이션!E556*시뮬레이션!D556</f>
        <v>12475750.074877389</v>
      </c>
      <c r="J556" s="5">
        <v>41351</v>
      </c>
      <c r="K556" s="2">
        <f t="shared" si="8"/>
        <v>24399337.833583888</v>
      </c>
      <c r="L556" s="2">
        <f>$C$2*시뮬레이션!F556*시뮬레이션!D556</f>
        <v>24851610.744340204</v>
      </c>
    </row>
    <row r="557" spans="2:12" x14ac:dyDescent="0.3">
      <c r="B557" s="5">
        <v>41352</v>
      </c>
      <c r="C557" s="6">
        <f>VLOOKUP(시뮬레이션!B557,시뮬레이션!$H:$N,6,0)</f>
        <v>156.48271698227813</v>
      </c>
      <c r="D557" s="6">
        <f>VLOOKUP(시뮬레이션!B557,시뮬레이션!$H:$N,7,0)</f>
        <v>275.21860356028606</v>
      </c>
      <c r="F557" s="5">
        <v>41352</v>
      </c>
      <c r="G557" s="7">
        <f>C557*시뮬레이션!D557*시뮬레이션!F557</f>
        <v>11863330.317298992</v>
      </c>
      <c r="H557" s="2">
        <f>D557*시뮬레이션!E557*시뮬레이션!D557</f>
        <v>12385090.51495517</v>
      </c>
      <c r="J557" s="5">
        <v>41352</v>
      </c>
      <c r="K557" s="2">
        <f t="shared" si="8"/>
        <v>24248420.832254164</v>
      </c>
      <c r="L557" s="2">
        <f>$C$2*시뮬레이션!F557*시뮬레이션!D557</f>
        <v>24726019.814109012</v>
      </c>
    </row>
    <row r="558" spans="2:12" x14ac:dyDescent="0.3">
      <c r="B558" s="5">
        <v>41353</v>
      </c>
      <c r="C558" s="6">
        <f>VLOOKUP(시뮬레이션!B558,시뮬레이션!$H:$N,6,0)</f>
        <v>156.48271698227813</v>
      </c>
      <c r="D558" s="6">
        <f>VLOOKUP(시뮬레이션!B558,시뮬레이션!$H:$N,7,0)</f>
        <v>275.21860356028606</v>
      </c>
      <c r="F558" s="5">
        <v>41353</v>
      </c>
      <c r="G558" s="7">
        <f>C558*시뮬레이션!D558*시뮬레이션!F558</f>
        <v>12004674.875897652</v>
      </c>
      <c r="H558" s="2">
        <f>D558*시뮬레이션!E558*시뮬레이션!D558</f>
        <v>12573574.534572417</v>
      </c>
      <c r="J558" s="5">
        <v>41353</v>
      </c>
      <c r="K558" s="2">
        <f t="shared" si="8"/>
        <v>24578249.410470068</v>
      </c>
      <c r="L558" s="2">
        <f>$C$2*시뮬레이션!F558*시뮬레이션!D558</f>
        <v>25020615.704390407</v>
      </c>
    </row>
    <row r="559" spans="2:12" x14ac:dyDescent="0.3">
      <c r="B559" s="5">
        <v>41354</v>
      </c>
      <c r="C559" s="6">
        <f>VLOOKUP(시뮬레이션!B559,시뮬레이션!$H:$N,6,0)</f>
        <v>156.48271698227813</v>
      </c>
      <c r="D559" s="6">
        <f>VLOOKUP(시뮬레이션!B559,시뮬레이션!$H:$N,7,0)</f>
        <v>275.21860356028606</v>
      </c>
      <c r="F559" s="5">
        <v>41354</v>
      </c>
      <c r="G559" s="7">
        <f>C559*시뮬레이션!D559*시뮬레이션!F559</f>
        <v>11863467.490048699</v>
      </c>
      <c r="H559" s="2">
        <f>D559*시뮬레이션!E559*시뮬레이션!D559</f>
        <v>12460866.633837005</v>
      </c>
      <c r="J559" s="5">
        <v>41354</v>
      </c>
      <c r="K559" s="2">
        <f t="shared" si="8"/>
        <v>24324334.123885706</v>
      </c>
      <c r="L559" s="2">
        <f>$C$2*시뮬레이션!F559*시뮬레이션!D559</f>
        <v>24726305.714951061</v>
      </c>
    </row>
    <row r="560" spans="2:12" x14ac:dyDescent="0.3">
      <c r="B560" s="5">
        <v>41355</v>
      </c>
      <c r="C560" s="6">
        <f>VLOOKUP(시뮬레이션!B560,시뮬레이션!$H:$N,6,0)</f>
        <v>156.48271698227813</v>
      </c>
      <c r="D560" s="6">
        <f>VLOOKUP(시뮬레이션!B560,시뮬레이션!$H:$N,7,0)</f>
        <v>275.21860356028606</v>
      </c>
      <c r="F560" s="5">
        <v>41355</v>
      </c>
      <c r="G560" s="7">
        <f>C560*시뮬레이션!D560*시뮬레이션!F560</f>
        <v>12012755.648097098</v>
      </c>
      <c r="H560" s="2">
        <f>D560*시뮬레이션!E560*시뮬레이션!D560</f>
        <v>12589684.479178604</v>
      </c>
      <c r="J560" s="5">
        <v>41355</v>
      </c>
      <c r="K560" s="2">
        <f t="shared" si="8"/>
        <v>24602440.127275702</v>
      </c>
      <c r="L560" s="2">
        <f>$C$2*시뮬레이션!F560*시뮬레이션!D560</f>
        <v>25037457.967749238</v>
      </c>
    </row>
    <row r="561" spans="2:12" x14ac:dyDescent="0.3">
      <c r="B561" s="5">
        <v>41358</v>
      </c>
      <c r="C561" s="6">
        <f>VLOOKUP(시뮬레이션!B561,시뮬레이션!$H:$N,6,0)</f>
        <v>156.48271698227813</v>
      </c>
      <c r="D561" s="6">
        <f>VLOOKUP(시뮬레이션!B561,시뮬레이션!$H:$N,7,0)</f>
        <v>275.21860356028606</v>
      </c>
      <c r="F561" s="5">
        <v>41358</v>
      </c>
      <c r="G561" s="7">
        <f>C561*시뮬레이션!D561*시뮬레이션!F561</f>
        <v>11878927.27831432</v>
      </c>
      <c r="H561" s="2">
        <f>D561*시뮬레이션!E561*시뮬레이션!D561</f>
        <v>12434976.14964279</v>
      </c>
      <c r="J561" s="5">
        <v>41358</v>
      </c>
      <c r="K561" s="2">
        <f t="shared" si="8"/>
        <v>24313903.42795711</v>
      </c>
      <c r="L561" s="2">
        <f>$C$2*시뮬레이션!F561*시뮬레이션!D561</f>
        <v>24758527.613924935</v>
      </c>
    </row>
    <row r="562" spans="2:12" x14ac:dyDescent="0.3">
      <c r="B562" s="5">
        <v>41359</v>
      </c>
      <c r="C562" s="6">
        <f>VLOOKUP(시뮬레이션!B562,시뮬레이션!$H:$N,6,0)</f>
        <v>156.48271698227813</v>
      </c>
      <c r="D562" s="6">
        <f>VLOOKUP(시뮬레이션!B562,시뮬레이션!$H:$N,7,0)</f>
        <v>275.21860356028606</v>
      </c>
      <c r="F562" s="5">
        <v>41359</v>
      </c>
      <c r="G562" s="7">
        <f>C562*시뮬레이션!D562*시뮬레이션!F562</f>
        <v>11883567.851527786</v>
      </c>
      <c r="H562" s="2">
        <f>D562*시뮬레이션!E562*시뮬레이션!D562</f>
        <v>12458890.778067017</v>
      </c>
      <c r="J562" s="5">
        <v>41359</v>
      </c>
      <c r="K562" s="2">
        <f t="shared" si="8"/>
        <v>24342458.629594803</v>
      </c>
      <c r="L562" s="2">
        <f>$C$2*시뮬레이션!F562*시뮬레이션!D562</f>
        <v>24768199.679201383</v>
      </c>
    </row>
    <row r="563" spans="2:12" x14ac:dyDescent="0.3">
      <c r="B563" s="5">
        <v>41360</v>
      </c>
      <c r="C563" s="6">
        <f>VLOOKUP(시뮬레이션!B563,시뮬레이션!$H:$N,6,0)</f>
        <v>156.48271698227813</v>
      </c>
      <c r="D563" s="6">
        <f>VLOOKUP(시뮬레이션!B563,시뮬레이션!$H:$N,7,0)</f>
        <v>275.21860356028606</v>
      </c>
      <c r="F563" s="5">
        <v>41360</v>
      </c>
      <c r="G563" s="7">
        <f>C563*시뮬레이션!D563*시뮬레이션!F563</f>
        <v>11967348.709153889</v>
      </c>
      <c r="H563" s="2">
        <f>D563*시뮬레이션!E563*시뮬레이션!D563</f>
        <v>12556173.217315855</v>
      </c>
      <c r="J563" s="5">
        <v>41360</v>
      </c>
      <c r="K563" s="2">
        <f t="shared" si="8"/>
        <v>24523521.926469743</v>
      </c>
      <c r="L563" s="2">
        <f>$C$2*시뮬레이션!F563*시뮬레이션!D563</f>
        <v>24942819.039052244</v>
      </c>
    </row>
    <row r="564" spans="2:12" x14ac:dyDescent="0.3">
      <c r="B564" s="5">
        <v>41361</v>
      </c>
      <c r="C564" s="6">
        <f>VLOOKUP(시뮬레이션!B564,시뮬레이션!$H:$N,6,0)</f>
        <v>156.48271698227813</v>
      </c>
      <c r="D564" s="6">
        <f>VLOOKUP(시뮬레이션!B564,시뮬레이션!$H:$N,7,0)</f>
        <v>275.21860356028606</v>
      </c>
      <c r="F564" s="5">
        <v>41361</v>
      </c>
      <c r="G564" s="7">
        <f>C564*시뮬레이션!D564*시뮬레이션!F564</f>
        <v>12008400.843621382</v>
      </c>
      <c r="H564" s="2">
        <f>D564*시뮬레이션!E564*시뮬레이션!D564</f>
        <v>12634081.922193952</v>
      </c>
      <c r="J564" s="5">
        <v>41361</v>
      </c>
      <c r="K564" s="2">
        <f t="shared" si="8"/>
        <v>24642482.765815333</v>
      </c>
      <c r="L564" s="2">
        <f>$C$2*시뮬레이션!F564*시뮬레이션!D564</f>
        <v>25028381.512919683</v>
      </c>
    </row>
    <row r="565" spans="2:12" x14ac:dyDescent="0.3">
      <c r="B565" s="5">
        <v>41365</v>
      </c>
      <c r="C565" s="6">
        <f>VLOOKUP(시뮬레이션!B565,시뮬레이션!$H:$N,6,0)</f>
        <v>156.48271698227813</v>
      </c>
      <c r="D565" s="6">
        <f>VLOOKUP(시뮬레이션!B565,시뮬레이션!$H:$N,7,0)</f>
        <v>275.21860356028606</v>
      </c>
      <c r="F565" s="5">
        <v>41365</v>
      </c>
      <c r="G565" s="7">
        <f>C565*시뮬레이션!D565*시뮬레이션!F565</f>
        <v>11948328.615157697</v>
      </c>
      <c r="H565" s="2">
        <f>D565*시뮬레이션!E565*시뮬레이션!D565</f>
        <v>12509224.34499982</v>
      </c>
      <c r="J565" s="5">
        <v>41365</v>
      </c>
      <c r="K565" s="2">
        <f t="shared" si="8"/>
        <v>24457552.960157517</v>
      </c>
      <c r="L565" s="2">
        <f>$C$2*시뮬레이션!F565*시뮬레이션!D565</f>
        <v>24903176.610793266</v>
      </c>
    </row>
    <row r="566" spans="2:12" x14ac:dyDescent="0.3">
      <c r="B566" s="5">
        <v>41366</v>
      </c>
      <c r="C566" s="6">
        <f>VLOOKUP(시뮬레이션!B566,시뮬레이션!$H:$N,6,0)</f>
        <v>156.48271698227813</v>
      </c>
      <c r="D566" s="6">
        <f>VLOOKUP(시뮬레이션!B566,시뮬레이션!$H:$N,7,0)</f>
        <v>275.21860356028606</v>
      </c>
      <c r="F566" s="5">
        <v>41366</v>
      </c>
      <c r="G566" s="7">
        <f>C566*시뮬레이션!D566*시뮬레이션!F566</f>
        <v>12078927.838889372</v>
      </c>
      <c r="H566" s="2">
        <f>D566*시뮬레이션!E566*시뮬레이션!D566</f>
        <v>12537985.911963902</v>
      </c>
      <c r="J566" s="5">
        <v>41366</v>
      </c>
      <c r="K566" s="2">
        <f t="shared" si="8"/>
        <v>24616913.750853274</v>
      </c>
      <c r="L566" s="2">
        <f>$C$2*시뮬레이션!F566*시뮬레이션!D566</f>
        <v>25175376.651366007</v>
      </c>
    </row>
    <row r="567" spans="2:12" x14ac:dyDescent="0.3">
      <c r="B567" s="5">
        <v>41367</v>
      </c>
      <c r="C567" s="6">
        <f>VLOOKUP(시뮬레이션!B567,시뮬레이션!$H:$N,6,0)</f>
        <v>156.48271698227813</v>
      </c>
      <c r="D567" s="6">
        <f>VLOOKUP(시뮬레이션!B567,시뮬레이션!$H:$N,7,0)</f>
        <v>275.21860356028606</v>
      </c>
      <c r="F567" s="5">
        <v>41367</v>
      </c>
      <c r="G567" s="7">
        <f>C567*시뮬레이션!D567*시뮬레이션!F567</f>
        <v>11963353.381470107</v>
      </c>
      <c r="H567" s="2">
        <f>D567*시뮬레이션!E567*시뮬레이션!D567</f>
        <v>12357391.183405435</v>
      </c>
      <c r="J567" s="5">
        <v>41367</v>
      </c>
      <c r="K567" s="2">
        <f t="shared" si="8"/>
        <v>24320744.564875543</v>
      </c>
      <c r="L567" s="2">
        <f>$C$2*시뮬레이션!F567*시뮬레이션!D567</f>
        <v>24934491.819896169</v>
      </c>
    </row>
    <row r="568" spans="2:12" x14ac:dyDescent="0.3">
      <c r="B568" s="5">
        <v>41368</v>
      </c>
      <c r="C568" s="6">
        <f>VLOOKUP(시뮬레이션!B568,시뮬레이션!$H:$N,6,0)</f>
        <v>156.48271698227813</v>
      </c>
      <c r="D568" s="6">
        <f>VLOOKUP(시뮬레이션!B568,시뮬레이션!$H:$N,7,0)</f>
        <v>275.21860356028606</v>
      </c>
      <c r="F568" s="5">
        <v>41368</v>
      </c>
      <c r="G568" s="7">
        <f>C568*시뮬레이션!D568*시뮬레이션!F568</f>
        <v>12032491.655217968</v>
      </c>
      <c r="H568" s="2">
        <f>D568*시뮬레이션!E568*시뮬레이션!D568</f>
        <v>12495875.399630731</v>
      </c>
      <c r="J568" s="5">
        <v>41368</v>
      </c>
      <c r="K568" s="2">
        <f t="shared" si="8"/>
        <v>24528367.054848701</v>
      </c>
      <c r="L568" s="2">
        <f>$C$2*시뮬레이션!F568*시뮬레이션!D568</f>
        <v>25078592.530310519</v>
      </c>
    </row>
    <row r="569" spans="2:12" x14ac:dyDescent="0.3">
      <c r="B569" s="5">
        <v>41369</v>
      </c>
      <c r="C569" s="6">
        <f>VLOOKUP(시뮬레이션!B569,시뮬레이션!$H:$N,6,0)</f>
        <v>156.48271698227813</v>
      </c>
      <c r="D569" s="6">
        <f>VLOOKUP(시뮬레이션!B569,시뮬레이션!$H:$N,7,0)</f>
        <v>275.21860356028606</v>
      </c>
      <c r="F569" s="5">
        <v>41369</v>
      </c>
      <c r="G569" s="7">
        <f>C569*시뮬레이션!D569*시뮬레이션!F569</f>
        <v>12017074.704096118</v>
      </c>
      <c r="H569" s="2">
        <f>D569*시뮬레이션!E569*시뮬레이션!D569</f>
        <v>12521696.576753691</v>
      </c>
      <c r="J569" s="5">
        <v>41369</v>
      </c>
      <c r="K569" s="2">
        <f t="shared" si="8"/>
        <v>24538771.280849807</v>
      </c>
      <c r="L569" s="2">
        <f>$C$2*시뮬레이션!F569*시뮬레이션!D569</f>
        <v>25046459.914197136</v>
      </c>
    </row>
    <row r="570" spans="2:12" x14ac:dyDescent="0.3">
      <c r="B570" s="5">
        <v>41372</v>
      </c>
      <c r="C570" s="6">
        <f>VLOOKUP(시뮬레이션!B570,시뮬레이션!$H:$N,6,0)</f>
        <v>156.48271698227813</v>
      </c>
      <c r="D570" s="6">
        <f>VLOOKUP(시뮬레이션!B570,시뮬레이션!$H:$N,7,0)</f>
        <v>275.21860356028606</v>
      </c>
      <c r="F570" s="5">
        <v>41372</v>
      </c>
      <c r="G570" s="7">
        <f>C570*시뮬레이션!D570*시뮬레이션!F570</f>
        <v>12171173.868509186</v>
      </c>
      <c r="H570" s="2">
        <f>D570*시뮬레이션!E570*시뮬레이션!D570</f>
        <v>12680857.730958452</v>
      </c>
      <c r="J570" s="5">
        <v>41372</v>
      </c>
      <c r="K570" s="2">
        <f t="shared" si="8"/>
        <v>24852031.599467639</v>
      </c>
      <c r="L570" s="2">
        <f>$C$2*시뮬레이션!F570*시뮬레이션!D570</f>
        <v>25367639.455751255</v>
      </c>
    </row>
    <row r="571" spans="2:12" x14ac:dyDescent="0.3">
      <c r="B571" s="5">
        <v>41373</v>
      </c>
      <c r="C571" s="6">
        <f>VLOOKUP(시뮬레이션!B571,시뮬레이션!$H:$N,6,0)</f>
        <v>156.48271698227813</v>
      </c>
      <c r="D571" s="6">
        <f>VLOOKUP(시뮬레이션!B571,시뮬레이션!$H:$N,7,0)</f>
        <v>275.21860356028606</v>
      </c>
      <c r="F571" s="5">
        <v>41373</v>
      </c>
      <c r="G571" s="7">
        <f>C571*시뮬레이션!D571*시뮬레이션!F571</f>
        <v>12244322.559569225</v>
      </c>
      <c r="H571" s="2">
        <f>D571*시뮬레이션!E571*시뮬레이션!D571</f>
        <v>12762363.225257041</v>
      </c>
      <c r="J571" s="5">
        <v>41373</v>
      </c>
      <c r="K571" s="2">
        <f t="shared" si="8"/>
        <v>25006685.784826264</v>
      </c>
      <c r="L571" s="2">
        <f>$C$2*시뮬레이션!F571*시뮬레이션!D571</f>
        <v>25520098.835718889</v>
      </c>
    </row>
    <row r="572" spans="2:12" x14ac:dyDescent="0.3">
      <c r="B572" s="5">
        <v>41374</v>
      </c>
      <c r="C572" s="6">
        <f>VLOOKUP(시뮬레이션!B572,시뮬레이션!$H:$N,6,0)</f>
        <v>156.48271698227813</v>
      </c>
      <c r="D572" s="6">
        <f>VLOOKUP(시뮬레이션!B572,시뮬레이션!$H:$N,7,0)</f>
        <v>275.21860356028606</v>
      </c>
      <c r="F572" s="5">
        <v>41374</v>
      </c>
      <c r="G572" s="7">
        <f>C572*시뮬레이션!D572*시뮬레이션!F572</f>
        <v>12450554.574899944</v>
      </c>
      <c r="H572" s="2">
        <f>D572*시뮬레이션!E572*시뮬레이션!D572</f>
        <v>13011804.313052876</v>
      </c>
      <c r="J572" s="5">
        <v>41374</v>
      </c>
      <c r="K572" s="2">
        <f t="shared" si="8"/>
        <v>25462358.887952819</v>
      </c>
      <c r="L572" s="2">
        <f>$C$2*시뮬레이션!F572*시뮬레이션!D572</f>
        <v>25949935.716340449</v>
      </c>
    </row>
    <row r="573" spans="2:12" x14ac:dyDescent="0.3">
      <c r="B573" s="5">
        <v>41375</v>
      </c>
      <c r="C573" s="6">
        <f>VLOOKUP(시뮬레이션!B573,시뮬레이션!$H:$N,6,0)</f>
        <v>156.48271698227813</v>
      </c>
      <c r="D573" s="6">
        <f>VLOOKUP(시뮬레이션!B573,시뮬레이션!$H:$N,7,0)</f>
        <v>275.21860356028606</v>
      </c>
      <c r="F573" s="5">
        <v>41375</v>
      </c>
      <c r="G573" s="7">
        <f>C573*시뮬레이션!D573*시뮬레이션!F573</f>
        <v>12367033.833799798</v>
      </c>
      <c r="H573" s="2">
        <f>D573*시뮬레이션!E573*시뮬레이션!D573</f>
        <v>12911391.249225745</v>
      </c>
      <c r="J573" s="5">
        <v>41375</v>
      </c>
      <c r="K573" s="2">
        <f t="shared" si="8"/>
        <v>25278425.083025545</v>
      </c>
      <c r="L573" s="2">
        <f>$C$2*시뮬레이션!F573*시뮬레이션!D573</f>
        <v>25775858.501587361</v>
      </c>
    </row>
    <row r="574" spans="2:12" x14ac:dyDescent="0.3">
      <c r="B574" s="5">
        <v>41376</v>
      </c>
      <c r="C574" s="6">
        <f>VLOOKUP(시뮬레이션!B574,시뮬레이션!$H:$N,6,0)</f>
        <v>156.48271698227813</v>
      </c>
      <c r="D574" s="6">
        <f>VLOOKUP(시뮬레이션!B574,시뮬레이션!$H:$N,7,0)</f>
        <v>275.21860356028606</v>
      </c>
      <c r="F574" s="5">
        <v>41376</v>
      </c>
      <c r="G574" s="7">
        <f>C574*시뮬레이션!D574*시뮬레이션!F574</f>
        <v>12357870.644044923</v>
      </c>
      <c r="H574" s="2">
        <f>D574*시뮬레이션!E574*시뮬레이션!D574</f>
        <v>12892457.237900879</v>
      </c>
      <c r="J574" s="5">
        <v>41376</v>
      </c>
      <c r="K574" s="2">
        <f t="shared" si="8"/>
        <v>25250327.881945804</v>
      </c>
      <c r="L574" s="2">
        <f>$C$2*시뮬레이션!F574*시뮬레이션!D574</f>
        <v>25756760.220971413</v>
      </c>
    </row>
    <row r="575" spans="2:12" x14ac:dyDescent="0.3">
      <c r="B575" s="5">
        <v>41379</v>
      </c>
      <c r="C575" s="6">
        <f>VLOOKUP(시뮬레이션!B575,시뮬레이션!$H:$N,6,0)</f>
        <v>156.48271698227813</v>
      </c>
      <c r="D575" s="6">
        <f>VLOOKUP(시뮬레이션!B575,시뮬레이션!$H:$N,7,0)</f>
        <v>275.21860356028606</v>
      </c>
      <c r="F575" s="5">
        <v>41379</v>
      </c>
      <c r="G575" s="7">
        <f>C575*시뮬레이션!D575*시뮬레이션!F575</f>
        <v>12021233.912999742</v>
      </c>
      <c r="H575" s="2">
        <f>D575*시뮬레이션!E575*시뮬레이션!D575</f>
        <v>12501657.805507785</v>
      </c>
      <c r="J575" s="5">
        <v>41379</v>
      </c>
      <c r="K575" s="2">
        <f t="shared" si="8"/>
        <v>24522891.718507528</v>
      </c>
      <c r="L575" s="2">
        <f>$C$2*시뮬레이션!F575*시뮬레이션!D575</f>
        <v>25055128.701039564</v>
      </c>
    </row>
    <row r="576" spans="2:12" x14ac:dyDescent="0.3">
      <c r="B576" s="5">
        <v>41380</v>
      </c>
      <c r="C576" s="6">
        <f>VLOOKUP(시뮬레이션!B576,시뮬레이션!$H:$N,6,0)</f>
        <v>156.48271698227813</v>
      </c>
      <c r="D576" s="6">
        <f>VLOOKUP(시뮬레이션!B576,시뮬레이션!$H:$N,7,0)</f>
        <v>275.21860356028606</v>
      </c>
      <c r="F576" s="5">
        <v>41380</v>
      </c>
      <c r="G576" s="7">
        <f>C576*시뮬레이션!D576*시뮬레이션!F576</f>
        <v>12122959.352648908</v>
      </c>
      <c r="H576" s="2">
        <f>D576*시뮬레이션!E576*시뮬레이션!D576</f>
        <v>12642092.923679985</v>
      </c>
      <c r="J576" s="5">
        <v>41380</v>
      </c>
      <c r="K576" s="2">
        <f t="shared" si="8"/>
        <v>24765052.276328892</v>
      </c>
      <c r="L576" s="2">
        <f>$C$2*시뮬레이션!F576*시뮬레이션!D576</f>
        <v>25267148.864778623</v>
      </c>
    </row>
    <row r="577" spans="2:12" x14ac:dyDescent="0.3">
      <c r="B577" s="5">
        <v>41381</v>
      </c>
      <c r="C577" s="6">
        <f>VLOOKUP(시뮬레이션!B577,시뮬레이션!$H:$N,6,0)</f>
        <v>156.48271698227813</v>
      </c>
      <c r="D577" s="6">
        <f>VLOOKUP(시뮬레이션!B577,시뮬레이션!$H:$N,7,0)</f>
        <v>275.21860356028606</v>
      </c>
      <c r="F577" s="5">
        <v>41381</v>
      </c>
      <c r="G577" s="7">
        <f>C577*시뮬레이션!D577*시뮬레이션!F577</f>
        <v>11921677.292511404</v>
      </c>
      <c r="H577" s="2">
        <f>D577*시뮬레이션!E577*시뮬레이션!D577</f>
        <v>12423539.080585908</v>
      </c>
      <c r="J577" s="5">
        <v>41381</v>
      </c>
      <c r="K577" s="2">
        <f t="shared" si="8"/>
        <v>24345216.373097312</v>
      </c>
      <c r="L577" s="2">
        <f>$C$2*시뮬레이션!F577*시뮬레이션!D577</f>
        <v>24847628.87552844</v>
      </c>
    </row>
    <row r="578" spans="2:12" x14ac:dyDescent="0.3">
      <c r="B578" s="5">
        <v>41382</v>
      </c>
      <c r="C578" s="6">
        <f>VLOOKUP(시뮬레이션!B578,시뮬레이션!$H:$N,6,0)</f>
        <v>156.48271698227813</v>
      </c>
      <c r="D578" s="6">
        <f>VLOOKUP(시뮬레이션!B578,시뮬레이션!$H:$N,7,0)</f>
        <v>275.21860356028606</v>
      </c>
      <c r="F578" s="5">
        <v>41382</v>
      </c>
      <c r="G578" s="7">
        <f>C578*시뮬레이션!D578*시뮬레이션!F578</f>
        <v>11813074.202726791</v>
      </c>
      <c r="H578" s="2">
        <f>D578*시뮬레이션!E578*시뮬레이션!D578</f>
        <v>12301755.813363604</v>
      </c>
      <c r="J578" s="5">
        <v>41382</v>
      </c>
      <c r="K578" s="2">
        <f t="shared" ref="K578:K641" si="9">SUM(G578:H578)</f>
        <v>24114830.016090393</v>
      </c>
      <c r="L578" s="2">
        <f>$C$2*시뮬레이션!F578*시뮬레이션!D578</f>
        <v>24621274.042773589</v>
      </c>
    </row>
    <row r="579" spans="2:12" x14ac:dyDescent="0.3">
      <c r="B579" s="5">
        <v>41383</v>
      </c>
      <c r="C579" s="6">
        <f>VLOOKUP(시뮬레이션!B579,시뮬레이션!$H:$N,6,0)</f>
        <v>156.48271698227813</v>
      </c>
      <c r="D579" s="6">
        <f>VLOOKUP(시뮬레이션!B579,시뮬레이션!$H:$N,7,0)</f>
        <v>275.21860356028606</v>
      </c>
      <c r="F579" s="5">
        <v>41383</v>
      </c>
      <c r="G579" s="7">
        <f>C579*시뮬레이션!D579*시뮬레이션!F579</f>
        <v>11893008.532084689</v>
      </c>
      <c r="H579" s="2">
        <f>D579*시뮬레이션!E579*시뮬레이션!D579</f>
        <v>12336466.934695575</v>
      </c>
      <c r="J579" s="5">
        <v>41383</v>
      </c>
      <c r="K579" s="2">
        <f t="shared" si="9"/>
        <v>24229475.466780264</v>
      </c>
      <c r="L579" s="2">
        <f>$C$2*시뮬레이션!F579*시뮬레이션!D579</f>
        <v>24787876.317064885</v>
      </c>
    </row>
    <row r="580" spans="2:12" x14ac:dyDescent="0.3">
      <c r="B580" s="5">
        <v>41386</v>
      </c>
      <c r="C580" s="6">
        <f>VLOOKUP(시뮬레이션!B580,시뮬레이션!$H:$N,6,0)</f>
        <v>156.48271698227813</v>
      </c>
      <c r="D580" s="6">
        <f>VLOOKUP(시뮬레이션!B580,시뮬레이션!$H:$N,7,0)</f>
        <v>275.21860356028606</v>
      </c>
      <c r="F580" s="5">
        <v>41386</v>
      </c>
      <c r="G580" s="7">
        <f>C580*시뮬레이션!D580*시뮬레이션!F580</f>
        <v>12044876.964949952</v>
      </c>
      <c r="H580" s="2">
        <f>D580*시뮬레이션!E580*시뮬레이션!D580</f>
        <v>12489459.562074723</v>
      </c>
      <c r="J580" s="5">
        <v>41386</v>
      </c>
      <c r="K580" s="2">
        <f t="shared" si="9"/>
        <v>24534336.527024675</v>
      </c>
      <c r="L580" s="2">
        <f>$C$2*시뮬레이션!F580*시뮬레이션!D580</f>
        <v>25104406.480158176</v>
      </c>
    </row>
    <row r="581" spans="2:12" x14ac:dyDescent="0.3">
      <c r="B581" s="5">
        <v>41387</v>
      </c>
      <c r="C581" s="6">
        <f>VLOOKUP(시뮬레이션!B581,시뮬레이션!$H:$N,6,0)</f>
        <v>156.48271698227813</v>
      </c>
      <c r="D581" s="6">
        <f>VLOOKUP(시뮬레이션!B581,시뮬레이션!$H:$N,7,0)</f>
        <v>275.21860356028606</v>
      </c>
      <c r="F581" s="5">
        <v>41387</v>
      </c>
      <c r="G581" s="7">
        <f>C581*시뮬레이션!D581*시뮬레이션!F581</f>
        <v>12181089.223739779</v>
      </c>
      <c r="H581" s="2">
        <f>D581*시뮬레이션!E581*시뮬레이션!D581</f>
        <v>12732189.844748376</v>
      </c>
      <c r="J581" s="5">
        <v>41387</v>
      </c>
      <c r="K581" s="2">
        <f t="shared" si="9"/>
        <v>24913279.068488155</v>
      </c>
      <c r="L581" s="2">
        <f>$C$2*시뮬레이션!F581*시뮬레이션!D581</f>
        <v>25388305.429245904</v>
      </c>
    </row>
    <row r="582" spans="2:12" x14ac:dyDescent="0.3">
      <c r="B582" s="5">
        <v>41388</v>
      </c>
      <c r="C582" s="6">
        <f>VLOOKUP(시뮬레이션!B582,시뮬레이션!$H:$N,6,0)</f>
        <v>156.48271698227813</v>
      </c>
      <c r="D582" s="6">
        <f>VLOOKUP(시뮬레이션!B582,시뮬레이션!$H:$N,7,0)</f>
        <v>275.21860356028606</v>
      </c>
      <c r="F582" s="5">
        <v>41388</v>
      </c>
      <c r="G582" s="7">
        <f>C582*시뮬레이션!D582*시뮬레이션!F582</f>
        <v>12141391.608364968</v>
      </c>
      <c r="H582" s="2">
        <f>D582*시뮬레이션!E582*시뮬레이션!D582</f>
        <v>12737608.94914227</v>
      </c>
      <c r="J582" s="5">
        <v>41388</v>
      </c>
      <c r="K582" s="2">
        <f t="shared" si="9"/>
        <v>24879000.557507239</v>
      </c>
      <c r="L582" s="2">
        <f>$C$2*시뮬레이션!F582*시뮬레이션!D582</f>
        <v>25305566.09736545</v>
      </c>
    </row>
    <row r="583" spans="2:12" x14ac:dyDescent="0.3">
      <c r="B583" s="5">
        <v>41389</v>
      </c>
      <c r="C583" s="6">
        <f>VLOOKUP(시뮬레이션!B583,시뮬레이션!$H:$N,6,0)</f>
        <v>156.48271698227813</v>
      </c>
      <c r="D583" s="6">
        <f>VLOOKUP(시뮬레이션!B583,시뮬레이션!$H:$N,7,0)</f>
        <v>275.21860356028606</v>
      </c>
      <c r="F583" s="5">
        <v>41389</v>
      </c>
      <c r="G583" s="7">
        <f>C583*시뮬레이션!D583*시뮬레이션!F583</f>
        <v>12145710.98515356</v>
      </c>
      <c r="H583" s="2">
        <f>D583*시뮬레이션!E583*시뮬레이션!D583</f>
        <v>12800676.690231089</v>
      </c>
      <c r="J583" s="5">
        <v>41389</v>
      </c>
      <c r="K583" s="2">
        <f t="shared" si="9"/>
        <v>24946387.675384648</v>
      </c>
      <c r="L583" s="2">
        <f>$C$2*시뮬레이션!F583*시뮬레이션!D583</f>
        <v>25314568.712415591</v>
      </c>
    </row>
    <row r="584" spans="2:12" x14ac:dyDescent="0.3">
      <c r="B584" s="5">
        <v>41390</v>
      </c>
      <c r="C584" s="6">
        <f>VLOOKUP(시뮬레이션!B584,시뮬레이션!$H:$N,6,0)</f>
        <v>156.48271698227813</v>
      </c>
      <c r="D584" s="6">
        <f>VLOOKUP(시뮬레이션!B584,시뮬레이션!$H:$N,7,0)</f>
        <v>275.21860356028606</v>
      </c>
      <c r="F584" s="5">
        <v>41390</v>
      </c>
      <c r="G584" s="7">
        <f>C584*시뮬레이션!D584*시뮬레이션!F584</f>
        <v>12104702.263686238</v>
      </c>
      <c r="H584" s="2">
        <f>D584*시뮬레이션!E584*시뮬레이션!D584</f>
        <v>12722398.263077598</v>
      </c>
      <c r="J584" s="5">
        <v>41390</v>
      </c>
      <c r="K584" s="2">
        <f t="shared" si="9"/>
        <v>24827100.526763834</v>
      </c>
      <c r="L584" s="2">
        <f>$C$2*시뮬레이션!F584*시뮬레이션!D584</f>
        <v>25229096.721631207</v>
      </c>
    </row>
    <row r="585" spans="2:12" x14ac:dyDescent="0.3">
      <c r="B585" s="5">
        <v>41393</v>
      </c>
      <c r="C585" s="6">
        <f>VLOOKUP(시뮬레이션!B585,시뮬레이션!$H:$N,6,0)</f>
        <v>156.48271698227813</v>
      </c>
      <c r="D585" s="6">
        <f>VLOOKUP(시뮬레이션!B585,시뮬레이션!$H:$N,7,0)</f>
        <v>275.21860356028606</v>
      </c>
      <c r="F585" s="5">
        <v>41393</v>
      </c>
      <c r="G585" s="7">
        <f>C585*시뮬레이션!D585*시뮬레이션!F585</f>
        <v>12164969.939063434</v>
      </c>
      <c r="H585" s="2">
        <f>D585*시뮬레이션!E585*시뮬레이션!D585</f>
        <v>12783749.037995389</v>
      </c>
      <c r="J585" s="5">
        <v>41393</v>
      </c>
      <c r="K585" s="2">
        <f t="shared" si="9"/>
        <v>24948718.97705882</v>
      </c>
      <c r="L585" s="2">
        <f>$C$2*시뮬레이션!F585*시뮬레이션!D585</f>
        <v>25354708.981904685</v>
      </c>
    </row>
    <row r="586" spans="2:12" x14ac:dyDescent="0.3">
      <c r="B586" s="5">
        <v>41394</v>
      </c>
      <c r="C586" s="6">
        <f>VLOOKUP(시뮬레이션!B586,시뮬레이션!$H:$N,6,0)</f>
        <v>156.48271698227813</v>
      </c>
      <c r="D586" s="6">
        <f>VLOOKUP(시뮬레이션!B586,시뮬레이션!$H:$N,7,0)</f>
        <v>275.21860356028606</v>
      </c>
      <c r="F586" s="5">
        <v>41394</v>
      </c>
      <c r="G586" s="7">
        <f>C586*시뮬레이션!D586*시뮬레이션!F586</f>
        <v>12185276.623004865</v>
      </c>
      <c r="H586" s="2">
        <f>D586*시뮬레이션!E586*시뮬레이션!D586</f>
        <v>12799087.315207889</v>
      </c>
      <c r="J586" s="5">
        <v>41394</v>
      </c>
      <c r="K586" s="2">
        <f t="shared" si="9"/>
        <v>24984363.938212752</v>
      </c>
      <c r="L586" s="2">
        <f>$C$2*시뮬레이션!F586*시뮬레이션!D586</f>
        <v>25397032.971548852</v>
      </c>
    </row>
    <row r="587" spans="2:12" x14ac:dyDescent="0.3">
      <c r="B587" s="5">
        <v>41395</v>
      </c>
      <c r="C587" s="6">
        <f>VLOOKUP(시뮬레이션!B587,시뮬레이션!$H:$N,6,0)</f>
        <v>156.48271698227813</v>
      </c>
      <c r="D587" s="6">
        <f>VLOOKUP(시뮬레이션!B587,시뮬레이션!$H:$N,7,0)</f>
        <v>275.21860356028606</v>
      </c>
      <c r="F587" s="5">
        <v>41395</v>
      </c>
      <c r="G587" s="7">
        <f>C587*시뮬레이션!D587*시뮬레이션!F587</f>
        <v>12137779.189195162</v>
      </c>
      <c r="H587" s="2">
        <f>D587*시뮬레이션!E587*시뮬레이션!D587</f>
        <v>12713914.517439483</v>
      </c>
      <c r="J587" s="5">
        <v>41395</v>
      </c>
      <c r="K587" s="2">
        <f t="shared" si="9"/>
        <v>24851693.706634644</v>
      </c>
      <c r="L587" s="2">
        <f>$C$2*시뮬레이션!F587*시뮬레이션!D587</f>
        <v>25298036.951199867</v>
      </c>
    </row>
    <row r="588" spans="2:12" x14ac:dyDescent="0.3">
      <c r="B588" s="5">
        <v>41396</v>
      </c>
      <c r="C588" s="6">
        <f>VLOOKUP(시뮬레이션!B588,시뮬레이션!$H:$N,6,0)</f>
        <v>156.48271698227813</v>
      </c>
      <c r="D588" s="6">
        <f>VLOOKUP(시뮬레이션!B588,시뮬레이션!$H:$N,7,0)</f>
        <v>275.21860356028606</v>
      </c>
      <c r="F588" s="5">
        <v>41396</v>
      </c>
      <c r="G588" s="7">
        <f>C588*시뮬레이션!D588*시뮬레이션!F588</f>
        <v>12286562.627888205</v>
      </c>
      <c r="H588" s="2">
        <f>D588*시뮬레이션!E588*시뮬레이션!D588</f>
        <v>12889104.82746415</v>
      </c>
      <c r="J588" s="5">
        <v>41396</v>
      </c>
      <c r="K588" s="2">
        <f t="shared" si="9"/>
        <v>25175667.455352355</v>
      </c>
      <c r="L588" s="2">
        <f>$C$2*시뮬레이션!F588*시뮬레이션!D588</f>
        <v>25608137.248059262</v>
      </c>
    </row>
    <row r="589" spans="2:12" x14ac:dyDescent="0.3">
      <c r="B589" s="5">
        <v>41397</v>
      </c>
      <c r="C589" s="6">
        <f>VLOOKUP(시뮬레이션!B589,시뮬레이션!$H:$N,6,0)</f>
        <v>156.48271698227813</v>
      </c>
      <c r="D589" s="6">
        <f>VLOOKUP(시뮬레이션!B589,시뮬레이션!$H:$N,7,0)</f>
        <v>275.21860356028606</v>
      </c>
      <c r="F589" s="5">
        <v>41397</v>
      </c>
      <c r="G589" s="7">
        <f>C589*시뮬레이션!D589*시뮬레이션!F589</f>
        <v>12385873.069766186</v>
      </c>
      <c r="H589" s="2">
        <f>D589*시뮬레이션!E589*시뮬레이션!D589</f>
        <v>12960718.895455804</v>
      </c>
      <c r="J589" s="5">
        <v>41397</v>
      </c>
      <c r="K589" s="2">
        <f t="shared" si="9"/>
        <v>25346591.96522199</v>
      </c>
      <c r="L589" s="2">
        <f>$C$2*시뮬레이션!F589*시뮬레이션!D589</f>
        <v>25815123.978424698</v>
      </c>
    </row>
    <row r="590" spans="2:12" x14ac:dyDescent="0.3">
      <c r="B590" s="5">
        <v>41400</v>
      </c>
      <c r="C590" s="6">
        <f>VLOOKUP(시뮬레이션!B590,시뮬레이션!$H:$N,6,0)</f>
        <v>156.48271698227813</v>
      </c>
      <c r="D590" s="6">
        <f>VLOOKUP(시뮬레이션!B590,시뮬레이션!$H:$N,7,0)</f>
        <v>275.21860356028606</v>
      </c>
      <c r="F590" s="5">
        <v>41400</v>
      </c>
      <c r="G590" s="7">
        <f>C590*시뮬레이션!D590*시뮬레이션!F590</f>
        <v>12399405.695130812</v>
      </c>
      <c r="H590" s="2">
        <f>D590*시뮬레이션!E590*시뮬레이션!D590</f>
        <v>12968316.304866724</v>
      </c>
      <c r="J590" s="5">
        <v>41400</v>
      </c>
      <c r="K590" s="2">
        <f t="shared" si="9"/>
        <v>25367721.999997534</v>
      </c>
      <c r="L590" s="2">
        <f>$C$2*시뮬레이션!F590*시뮬레이션!D590</f>
        <v>25843329.208655436</v>
      </c>
    </row>
    <row r="591" spans="2:12" x14ac:dyDescent="0.3">
      <c r="B591" s="5">
        <v>41401</v>
      </c>
      <c r="C591" s="6">
        <f>VLOOKUP(시뮬레이션!B591,시뮬레이션!$H:$N,6,0)</f>
        <v>156.48271698227813</v>
      </c>
      <c r="D591" s="6">
        <f>VLOOKUP(시뮬레이션!B591,시뮬레이션!$H:$N,7,0)</f>
        <v>275.21860356028606</v>
      </c>
      <c r="F591" s="5">
        <v>41401</v>
      </c>
      <c r="G591" s="7">
        <f>C591*시뮬레이션!D591*시뮬레이션!F591</f>
        <v>12360850.544424418</v>
      </c>
      <c r="H591" s="2">
        <f>D591*시뮬레이션!E591*시뮬레이션!D591</f>
        <v>12938647.605615035</v>
      </c>
      <c r="J591" s="5">
        <v>41401</v>
      </c>
      <c r="K591" s="2">
        <f t="shared" si="9"/>
        <v>25299498.150039453</v>
      </c>
      <c r="L591" s="2">
        <f>$C$2*시뮬레이션!F591*시뮬레이션!D591</f>
        <v>25762971.046587557</v>
      </c>
    </row>
    <row r="592" spans="2:12" x14ac:dyDescent="0.3">
      <c r="B592" s="5">
        <v>41402</v>
      </c>
      <c r="C592" s="6">
        <f>VLOOKUP(시뮬레이션!B592,시뮬레이션!$H:$N,6,0)</f>
        <v>156.48271698227813</v>
      </c>
      <c r="D592" s="6">
        <f>VLOOKUP(시뮬레이션!B592,시뮬레이션!$H:$N,7,0)</f>
        <v>275.21860356028606</v>
      </c>
      <c r="F592" s="5">
        <v>41402</v>
      </c>
      <c r="G592" s="7">
        <f>C592*시뮬레이션!D592*시뮬레이션!F592</f>
        <v>12365456.45671607</v>
      </c>
      <c r="H592" s="2">
        <f>D592*시뮬레이션!E592*시뮬레이션!D592</f>
        <v>12961064.153532183</v>
      </c>
      <c r="J592" s="5">
        <v>41402</v>
      </c>
      <c r="K592" s="2">
        <f t="shared" si="9"/>
        <v>25326520.610248253</v>
      </c>
      <c r="L592" s="2">
        <f>$C$2*시뮬레이션!F592*시뮬레이션!D592</f>
        <v>25772570.870207019</v>
      </c>
    </row>
    <row r="593" spans="2:12" x14ac:dyDescent="0.3">
      <c r="B593" s="5">
        <v>41403</v>
      </c>
      <c r="C593" s="6">
        <f>VLOOKUP(시뮬레이션!B593,시뮬레이션!$H:$N,6,0)</f>
        <v>156.48271698227813</v>
      </c>
      <c r="D593" s="6">
        <f>VLOOKUP(시뮬레이션!B593,시뮬레이션!$H:$N,7,0)</f>
        <v>275.21860356028606</v>
      </c>
      <c r="F593" s="5">
        <v>41403</v>
      </c>
      <c r="G593" s="7">
        <f>C593*시뮬레이션!D593*시뮬레이션!F593</f>
        <v>12398754.933585351</v>
      </c>
      <c r="H593" s="2">
        <f>D593*시뮬레이션!E593*시뮬레이션!D593</f>
        <v>13007974.809113748</v>
      </c>
      <c r="J593" s="5">
        <v>41403</v>
      </c>
      <c r="K593" s="2">
        <f t="shared" si="9"/>
        <v>25406729.742699102</v>
      </c>
      <c r="L593" s="2">
        <f>$C$2*시뮬레이션!F593*시뮬레이션!D593</f>
        <v>25841972.86583795</v>
      </c>
    </row>
    <row r="594" spans="2:12" x14ac:dyDescent="0.3">
      <c r="B594" s="5">
        <v>41404</v>
      </c>
      <c r="C594" s="6">
        <f>VLOOKUP(시뮬레이션!B594,시뮬레이션!$H:$N,6,0)</f>
        <v>156.48271698227813</v>
      </c>
      <c r="D594" s="6">
        <f>VLOOKUP(시뮬레이션!B594,시뮬레이션!$H:$N,7,0)</f>
        <v>275.21860356028606</v>
      </c>
      <c r="F594" s="5">
        <v>41404</v>
      </c>
      <c r="G594" s="7">
        <f>C594*시뮬레이션!D594*시뮬레이션!F594</f>
        <v>12646527.348581225</v>
      </c>
      <c r="H594" s="2">
        <f>D594*시뮬레이션!E594*시뮬레이션!D594</f>
        <v>13307191.531738454</v>
      </c>
      <c r="J594" s="5">
        <v>41404</v>
      </c>
      <c r="K594" s="2">
        <f t="shared" si="9"/>
        <v>25953718.880319677</v>
      </c>
      <c r="L594" s="2">
        <f>$C$2*시뮬레이션!F594*시뮬레이션!D594</f>
        <v>26358389.881862879</v>
      </c>
    </row>
    <row r="595" spans="2:12" x14ac:dyDescent="0.3">
      <c r="B595" s="5">
        <v>41407</v>
      </c>
      <c r="C595" s="6">
        <f>VLOOKUP(시뮬레이션!B595,시뮬레이션!$H:$N,6,0)</f>
        <v>156.48271698227813</v>
      </c>
      <c r="D595" s="6">
        <f>VLOOKUP(시뮬레이션!B595,시뮬레이션!$H:$N,7,0)</f>
        <v>275.21860356028606</v>
      </c>
      <c r="F595" s="5">
        <v>41407</v>
      </c>
      <c r="G595" s="7">
        <f>C595*시뮬레이션!D595*시뮬레이션!F595</f>
        <v>12720135.175581163</v>
      </c>
      <c r="H595" s="2">
        <f>D595*시뮬레이션!E595*시뮬레이션!D595</f>
        <v>13378944.054042581</v>
      </c>
      <c r="J595" s="5">
        <v>41407</v>
      </c>
      <c r="K595" s="2">
        <f t="shared" si="9"/>
        <v>26099079.229623742</v>
      </c>
      <c r="L595" s="2">
        <f>$C$2*시뮬레이션!F595*시뮬레이션!D595</f>
        <v>26511806.211021312</v>
      </c>
    </row>
    <row r="596" spans="2:12" x14ac:dyDescent="0.3">
      <c r="B596" s="5">
        <v>41408</v>
      </c>
      <c r="C596" s="6">
        <f>VLOOKUP(시뮬레이션!B596,시뮬레이션!$H:$N,6,0)</f>
        <v>156.48271698227813</v>
      </c>
      <c r="D596" s="6">
        <f>VLOOKUP(시뮬레이션!B596,시뮬레이션!$H:$N,7,0)</f>
        <v>275.21860356028606</v>
      </c>
      <c r="F596" s="5">
        <v>41408</v>
      </c>
      <c r="G596" s="7">
        <f>C596*시뮬레이션!D596*시뮬레이션!F596</f>
        <v>12730425.479049915</v>
      </c>
      <c r="H596" s="2">
        <f>D596*시뮬레이션!E596*시뮬레이션!D596</f>
        <v>13457242.670039758</v>
      </c>
      <c r="J596" s="5">
        <v>41408</v>
      </c>
      <c r="K596" s="2">
        <f t="shared" si="9"/>
        <v>26187668.149089672</v>
      </c>
      <c r="L596" s="2">
        <f>$C$2*시뮬레이션!F596*시뮬레이션!D596</f>
        <v>26533253.666386399</v>
      </c>
    </row>
    <row r="597" spans="2:12" x14ac:dyDescent="0.3">
      <c r="B597" s="5">
        <v>41409</v>
      </c>
      <c r="C597" s="6">
        <f>VLOOKUP(시뮬레이션!B597,시뮬레이션!$H:$N,6,0)</f>
        <v>156.48271698227813</v>
      </c>
      <c r="D597" s="6">
        <f>VLOOKUP(시뮬레이션!B597,시뮬레이션!$H:$N,7,0)</f>
        <v>275.21860356028606</v>
      </c>
      <c r="F597" s="5">
        <v>41409</v>
      </c>
      <c r="G597" s="7">
        <f>C597*시뮬레이션!D597*시뮬레이션!F597</f>
        <v>12850122.176330913</v>
      </c>
      <c r="H597" s="2">
        <f>D597*시뮬레이션!E597*시뮬레이션!D597</f>
        <v>13639962.639200689</v>
      </c>
      <c r="J597" s="5">
        <v>41409</v>
      </c>
      <c r="K597" s="2">
        <f t="shared" si="9"/>
        <v>26490084.815531604</v>
      </c>
      <c r="L597" s="2">
        <f>$C$2*시뮬레이션!F597*시뮬레이션!D597</f>
        <v>26782730.232367005</v>
      </c>
    </row>
    <row r="598" spans="2:12" x14ac:dyDescent="0.3">
      <c r="B598" s="5">
        <v>41410</v>
      </c>
      <c r="C598" s="6">
        <f>VLOOKUP(시뮬레이션!B598,시뮬레이션!$H:$N,6,0)</f>
        <v>156.48271698227813</v>
      </c>
      <c r="D598" s="6">
        <f>VLOOKUP(시뮬레이션!B598,시뮬레이션!$H:$N,7,0)</f>
        <v>275.21860356028606</v>
      </c>
      <c r="F598" s="5">
        <v>41410</v>
      </c>
      <c r="G598" s="7">
        <f>C598*시뮬레이션!D598*시뮬레이션!F598</f>
        <v>12857126.24885341</v>
      </c>
      <c r="H598" s="2">
        <f>D598*시뮬레이션!E598*시뮬레이션!D598</f>
        <v>13582091.565215895</v>
      </c>
      <c r="J598" s="5">
        <v>41410</v>
      </c>
      <c r="K598" s="2">
        <f t="shared" si="9"/>
        <v>26439217.814069305</v>
      </c>
      <c r="L598" s="2">
        <f>$C$2*시뮬레이션!F598*시뮬레이션!D598</f>
        <v>26797328.395896029</v>
      </c>
    </row>
    <row r="599" spans="2:12" x14ac:dyDescent="0.3">
      <c r="B599" s="5">
        <v>41411</v>
      </c>
      <c r="C599" s="6">
        <f>VLOOKUP(시뮬레이션!B599,시뮬레이션!$H:$N,6,0)</f>
        <v>156.48271698227813</v>
      </c>
      <c r="D599" s="6">
        <f>VLOOKUP(시뮬레이션!B599,시뮬레이션!$H:$N,7,0)</f>
        <v>275.21860356028606</v>
      </c>
      <c r="F599" s="5">
        <v>41411</v>
      </c>
      <c r="G599" s="7">
        <f>C599*시뮬레이션!D599*시뮬레이션!F599</f>
        <v>12981172.445846016</v>
      </c>
      <c r="H599" s="2">
        <f>D599*시뮬레이션!E599*시뮬레이션!D599</f>
        <v>13725284.469962105</v>
      </c>
      <c r="J599" s="5">
        <v>41411</v>
      </c>
      <c r="K599" s="2">
        <f t="shared" si="9"/>
        <v>26706456.915808119</v>
      </c>
      <c r="L599" s="2">
        <f>$C$2*시뮬레이션!F599*시뮬레이션!D599</f>
        <v>27055870.360308122</v>
      </c>
    </row>
    <row r="600" spans="2:12" x14ac:dyDescent="0.3">
      <c r="B600" s="5">
        <v>41414</v>
      </c>
      <c r="C600" s="6">
        <f>VLOOKUP(시뮬레이션!B600,시뮬레이션!$H:$N,6,0)</f>
        <v>156.48271698227813</v>
      </c>
      <c r="D600" s="6">
        <f>VLOOKUP(시뮬레이션!B600,시뮬레이션!$H:$N,7,0)</f>
        <v>275.21860356028606</v>
      </c>
      <c r="F600" s="5">
        <v>41414</v>
      </c>
      <c r="G600" s="7">
        <f>C600*시뮬레이션!D600*시뮬레이션!F600</f>
        <v>12964043.722458962</v>
      </c>
      <c r="H600" s="2">
        <f>D600*시뮬레이션!E600*시뮬레이션!D600</f>
        <v>13745491.470643571</v>
      </c>
      <c r="J600" s="5">
        <v>41414</v>
      </c>
      <c r="K600" s="2">
        <f t="shared" si="9"/>
        <v>26709535.193102531</v>
      </c>
      <c r="L600" s="2">
        <f>$C$2*시뮬레이션!F600*시뮬레이션!D600</f>
        <v>27020170.001089338</v>
      </c>
    </row>
    <row r="601" spans="2:12" x14ac:dyDescent="0.3">
      <c r="B601" s="5">
        <v>41415</v>
      </c>
      <c r="C601" s="6">
        <f>VLOOKUP(시뮬레이션!B601,시뮬레이션!$H:$N,6,0)</f>
        <v>156.48271698227813</v>
      </c>
      <c r="D601" s="6">
        <f>VLOOKUP(시뮬레이션!B601,시뮬레이션!$H:$N,7,0)</f>
        <v>275.21860356028606</v>
      </c>
      <c r="F601" s="5">
        <v>41415</v>
      </c>
      <c r="G601" s="7">
        <f>C601*시뮬레이션!D601*시뮬레이션!F601</f>
        <v>12908523.623177106</v>
      </c>
      <c r="H601" s="2">
        <f>D601*시뮬레이션!E601*시뮬레이션!D601</f>
        <v>13672557.729906088</v>
      </c>
      <c r="J601" s="5">
        <v>41415</v>
      </c>
      <c r="K601" s="2">
        <f t="shared" si="9"/>
        <v>26581081.353083193</v>
      </c>
      <c r="L601" s="2">
        <f>$C$2*시뮬레이션!F601*시뮬레이션!D601</f>
        <v>26904452.825708769</v>
      </c>
    </row>
    <row r="602" spans="2:12" x14ac:dyDescent="0.3">
      <c r="B602" s="5">
        <v>41416</v>
      </c>
      <c r="C602" s="6">
        <f>VLOOKUP(시뮬레이션!B602,시뮬레이션!$H:$N,6,0)</f>
        <v>156.48271698227813</v>
      </c>
      <c r="D602" s="6">
        <f>VLOOKUP(시뮬레이션!B602,시뮬레이션!$H:$N,7,0)</f>
        <v>275.21860356028606</v>
      </c>
      <c r="F602" s="5">
        <v>41416</v>
      </c>
      <c r="G602" s="7">
        <f>C602*시뮬레이션!D602*시뮬레이션!F602</f>
        <v>12832240.661537273</v>
      </c>
      <c r="H602" s="2">
        <f>D602*시뮬레이션!E602*시뮬레이션!D602</f>
        <v>13537243.437530434</v>
      </c>
      <c r="J602" s="5">
        <v>41416</v>
      </c>
      <c r="K602" s="2">
        <f t="shared" si="9"/>
        <v>26369484.099067707</v>
      </c>
      <c r="L602" s="2">
        <f>$C$2*시뮬레이션!F602*시뮬레이션!D602</f>
        <v>26745460.875679776</v>
      </c>
    </row>
    <row r="603" spans="2:12" x14ac:dyDescent="0.3">
      <c r="B603" s="5">
        <v>41417</v>
      </c>
      <c r="C603" s="6">
        <f>VLOOKUP(시뮬레이션!B603,시뮬레이션!$H:$N,6,0)</f>
        <v>156.48271698227813</v>
      </c>
      <c r="D603" s="6">
        <f>VLOOKUP(시뮬레이션!B603,시뮬레이션!$H:$N,7,0)</f>
        <v>275.21860356028606</v>
      </c>
      <c r="F603" s="5">
        <v>41417</v>
      </c>
      <c r="G603" s="7">
        <f>C603*시뮬레이션!D603*시뮬레이션!F603</f>
        <v>12971164.984888207</v>
      </c>
      <c r="H603" s="2">
        <f>D603*시뮬레이션!E603*시뮬레이션!D603</f>
        <v>13695158.360175127</v>
      </c>
      <c r="J603" s="5">
        <v>41417</v>
      </c>
      <c r="K603" s="2">
        <f t="shared" si="9"/>
        <v>26666323.345063336</v>
      </c>
      <c r="L603" s="2">
        <f>$C$2*시뮬레이션!F603*시뮬레이션!D603</f>
        <v>27035012.416432876</v>
      </c>
    </row>
    <row r="604" spans="2:12" x14ac:dyDescent="0.3">
      <c r="B604" s="5">
        <v>41418</v>
      </c>
      <c r="C604" s="6">
        <f>VLOOKUP(시뮬레이션!B604,시뮬레이션!$H:$N,6,0)</f>
        <v>156.48271698227813</v>
      </c>
      <c r="D604" s="6">
        <f>VLOOKUP(시뮬레이션!B604,시뮬레이션!$H:$N,7,0)</f>
        <v>275.21860356028606</v>
      </c>
      <c r="F604" s="5">
        <v>41418</v>
      </c>
      <c r="G604" s="7">
        <f>C604*시뮬레이션!D604*시뮬레이션!F604</f>
        <v>12947788.939397983</v>
      </c>
      <c r="H604" s="2">
        <f>D604*시뮬레이션!E604*시뮬레이션!D604</f>
        <v>13650268.334337857</v>
      </c>
      <c r="J604" s="5">
        <v>41418</v>
      </c>
      <c r="K604" s="2">
        <f t="shared" si="9"/>
        <v>26598057.27373584</v>
      </c>
      <c r="L604" s="2">
        <f>$C$2*시뮬레이션!F604*시뮬레이션!D604</f>
        <v>26986291.142683636</v>
      </c>
    </row>
    <row r="605" spans="2:12" x14ac:dyDescent="0.3">
      <c r="B605" s="5">
        <v>41422</v>
      </c>
      <c r="C605" s="6">
        <f>VLOOKUP(시뮬레이션!B605,시뮬레이션!$H:$N,6,0)</f>
        <v>156.48271698227813</v>
      </c>
      <c r="D605" s="6">
        <f>VLOOKUP(시뮬레이션!B605,시뮬레이션!$H:$N,7,0)</f>
        <v>275.21860356028606</v>
      </c>
      <c r="F605" s="5">
        <v>41422</v>
      </c>
      <c r="G605" s="7">
        <f>C605*시뮬레이션!D605*시뮬레이션!F605</f>
        <v>13028402.716713019</v>
      </c>
      <c r="H605" s="2">
        <f>D605*시뮬레이션!E605*시뮬레이션!D605</f>
        <v>13765279.592497058</v>
      </c>
      <c r="J605" s="5">
        <v>41422</v>
      </c>
      <c r="K605" s="2">
        <f t="shared" si="9"/>
        <v>26793682.309210077</v>
      </c>
      <c r="L605" s="2">
        <f>$C$2*시뮬레이션!F605*시뮬레이션!D605</f>
        <v>27154309.549140312</v>
      </c>
    </row>
    <row r="606" spans="2:12" x14ac:dyDescent="0.3">
      <c r="B606" s="5">
        <v>41423</v>
      </c>
      <c r="C606" s="6">
        <f>VLOOKUP(시뮬레이션!B606,시뮬레이션!$H:$N,6,0)</f>
        <v>156.48271698227813</v>
      </c>
      <c r="D606" s="6">
        <f>VLOOKUP(시뮬레이션!B606,시뮬레이션!$H:$N,7,0)</f>
        <v>275.21860356028606</v>
      </c>
      <c r="F606" s="5">
        <v>41423</v>
      </c>
      <c r="G606" s="7">
        <f>C606*시뮬레이션!D606*시뮬레이션!F606</f>
        <v>13037692.907840999</v>
      </c>
      <c r="H606" s="2">
        <f>D606*시뮬레이션!E606*시뮬레이션!D606</f>
        <v>13787476.263058638</v>
      </c>
      <c r="J606" s="5">
        <v>41423</v>
      </c>
      <c r="K606" s="2">
        <f t="shared" si="9"/>
        <v>26825169.170899637</v>
      </c>
      <c r="L606" s="2">
        <f>$C$2*시뮬레이션!F606*시뮬레이션!D606</f>
        <v>27173672.531014998</v>
      </c>
    </row>
    <row r="607" spans="2:12" x14ac:dyDescent="0.3">
      <c r="B607" s="5">
        <v>41424</v>
      </c>
      <c r="C607" s="6">
        <f>VLOOKUP(시뮬레이션!B607,시뮬레이션!$H:$N,6,0)</f>
        <v>156.48271698227813</v>
      </c>
      <c r="D607" s="6">
        <f>VLOOKUP(시뮬레이션!B607,시뮬레이션!$H:$N,7,0)</f>
        <v>275.21860356028606</v>
      </c>
      <c r="F607" s="5">
        <v>41424</v>
      </c>
      <c r="G607" s="7">
        <f>C607*시뮬레이션!D607*시뮬레이션!F607</f>
        <v>13043206.654615227</v>
      </c>
      <c r="H607" s="2">
        <f>D607*시뮬레이션!E607*시뮬레이션!D607</f>
        <v>13886795.644706177</v>
      </c>
      <c r="J607" s="5">
        <v>41424</v>
      </c>
      <c r="K607" s="2">
        <f t="shared" si="9"/>
        <v>26930002.299321406</v>
      </c>
      <c r="L607" s="2">
        <f>$C$2*시뮬레이션!F607*시뮬레이션!D607</f>
        <v>27185164.498982102</v>
      </c>
    </row>
    <row r="608" spans="2:12" x14ac:dyDescent="0.3">
      <c r="B608" s="5">
        <v>41425</v>
      </c>
      <c r="C608" s="6">
        <f>VLOOKUP(시뮬레이션!B608,시뮬레이션!$H:$N,6,0)</f>
        <v>156.48271698227813</v>
      </c>
      <c r="D608" s="6">
        <f>VLOOKUP(시뮬레이션!B608,시뮬레이션!$H:$N,7,0)</f>
        <v>275.21860356028606</v>
      </c>
      <c r="F608" s="5">
        <v>41425</v>
      </c>
      <c r="G608" s="7">
        <f>C608*시뮬레이션!D608*시뮬레이션!F608</f>
        <v>12962781.814532675</v>
      </c>
      <c r="H608" s="2">
        <f>D608*시뮬레이션!E608*시뮬레이션!D608</f>
        <v>13782622.672484582</v>
      </c>
      <c r="J608" s="5">
        <v>41425</v>
      </c>
      <c r="K608" s="2">
        <f t="shared" si="9"/>
        <v>26745404.487017259</v>
      </c>
      <c r="L608" s="2">
        <f>$C$2*시뮬레이션!F608*시뮬레이션!D608</f>
        <v>27017539.882939167</v>
      </c>
    </row>
    <row r="609" spans="2:12" x14ac:dyDescent="0.3">
      <c r="B609" s="5">
        <v>41428</v>
      </c>
      <c r="C609" s="6">
        <f>VLOOKUP(시뮬레이션!B609,시뮬레이션!$H:$N,6,0)</f>
        <v>156.48271698227813</v>
      </c>
      <c r="D609" s="6">
        <f>VLOOKUP(시뮬레이션!B609,시뮬레이션!$H:$N,7,0)</f>
        <v>275.21860356028606</v>
      </c>
      <c r="F609" s="5">
        <v>41428</v>
      </c>
      <c r="G609" s="7">
        <f>C609*시뮬레이션!D609*시뮬레이션!F609</f>
        <v>12954554.485314984</v>
      </c>
      <c r="H609" s="2">
        <f>D609*시뮬레이션!E609*시뮬레이션!D609</f>
        <v>13747579.177854866</v>
      </c>
      <c r="J609" s="5">
        <v>41428</v>
      </c>
      <c r="K609" s="2">
        <f t="shared" si="9"/>
        <v>26702133.66316985</v>
      </c>
      <c r="L609" s="2">
        <f>$C$2*시뮬레이션!F609*시뮬레이션!D609</f>
        <v>27000392.15967657</v>
      </c>
    </row>
    <row r="610" spans="2:12" x14ac:dyDescent="0.3">
      <c r="B610" s="5">
        <v>41429</v>
      </c>
      <c r="C610" s="6">
        <f>VLOOKUP(시뮬레이션!B610,시뮬레이션!$H:$N,6,0)</f>
        <v>156.48271698227813</v>
      </c>
      <c r="D610" s="6">
        <f>VLOOKUP(시뮬레이션!B610,시뮬레이션!$H:$N,7,0)</f>
        <v>275.21860356028606</v>
      </c>
      <c r="F610" s="5">
        <v>41429</v>
      </c>
      <c r="G610" s="7">
        <f>C610*시뮬레이션!D610*시뮬레이션!F610</f>
        <v>12820300.388652384</v>
      </c>
      <c r="H610" s="2">
        <f>D610*시뮬레이션!E610*시뮬레이션!D610</f>
        <v>13613522.020319642</v>
      </c>
      <c r="J610" s="5">
        <v>41429</v>
      </c>
      <c r="K610" s="2">
        <f t="shared" si="9"/>
        <v>26433822.408972025</v>
      </c>
      <c r="L610" s="2">
        <f>$C$2*시뮬레이션!F610*시뮬레이션!D610</f>
        <v>26720574.489138965</v>
      </c>
    </row>
    <row r="611" spans="2:12" x14ac:dyDescent="0.3">
      <c r="B611" s="5">
        <v>41430</v>
      </c>
      <c r="C611" s="6">
        <f>VLOOKUP(시뮬레이션!B611,시뮬레이션!$H:$N,6,0)</f>
        <v>156.48271698227813</v>
      </c>
      <c r="D611" s="6">
        <f>VLOOKUP(시뮬레이션!B611,시뮬레이션!$H:$N,7,0)</f>
        <v>275.21860356028606</v>
      </c>
      <c r="F611" s="5">
        <v>41430</v>
      </c>
      <c r="G611" s="7">
        <f>C611*시뮬레이션!D611*시뮬레이션!F611</f>
        <v>12582769.247960379</v>
      </c>
      <c r="H611" s="2">
        <f>D611*시뮬레이션!E611*시뮬레이션!D611</f>
        <v>13384418.953745335</v>
      </c>
      <c r="J611" s="5">
        <v>41430</v>
      </c>
      <c r="K611" s="2">
        <f t="shared" si="9"/>
        <v>25967188.201705717</v>
      </c>
      <c r="L611" s="2">
        <f>$C$2*시뮬레이션!F611*시뮬레이션!D611</f>
        <v>26225502.739964608</v>
      </c>
    </row>
    <row r="612" spans="2:12" x14ac:dyDescent="0.3">
      <c r="B612" s="5">
        <v>41431</v>
      </c>
      <c r="C612" s="6">
        <f>VLOOKUP(시뮬레이션!B612,시뮬레이션!$H:$N,6,0)</f>
        <v>156.48271698227813</v>
      </c>
      <c r="D612" s="6">
        <f>VLOOKUP(시뮬레이션!B612,시뮬레이션!$H:$N,7,0)</f>
        <v>275.21860356028606</v>
      </c>
      <c r="F612" s="5">
        <v>41431</v>
      </c>
      <c r="G612" s="7">
        <f>C612*시뮬레이션!D612*시뮬레이션!F612</f>
        <v>12643893.040282186</v>
      </c>
      <c r="H612" s="2">
        <f>D612*시뮬레이션!E612*시뮬레이션!D612</f>
        <v>13451610.375090107</v>
      </c>
      <c r="J612" s="5">
        <v>41431</v>
      </c>
      <c r="K612" s="2">
        <f t="shared" si="9"/>
        <v>26095503.415372293</v>
      </c>
      <c r="L612" s="2">
        <f>$C$2*시뮬레이션!F612*시뮬레이션!D612</f>
        <v>26352899.352858264</v>
      </c>
    </row>
    <row r="613" spans="2:12" x14ac:dyDescent="0.3">
      <c r="B613" s="5">
        <v>41432</v>
      </c>
      <c r="C613" s="6">
        <f>VLOOKUP(시뮬레이션!B613,시뮬레이션!$H:$N,6,0)</f>
        <v>156.48271698227813</v>
      </c>
      <c r="D613" s="6">
        <f>VLOOKUP(시뮬레이션!B613,시뮬레이션!$H:$N,7,0)</f>
        <v>275.21860356028606</v>
      </c>
      <c r="F613" s="5">
        <v>41432</v>
      </c>
      <c r="G613" s="7">
        <f>C613*시뮬레이션!D613*시뮬레이션!F613</f>
        <v>12826203.151461029</v>
      </c>
      <c r="H613" s="2">
        <f>D613*시뮬레이션!E613*시뮬레이션!D613</f>
        <v>13660239.539545303</v>
      </c>
      <c r="J613" s="5">
        <v>41432</v>
      </c>
      <c r="K613" s="2">
        <f t="shared" si="9"/>
        <v>26486442.691006333</v>
      </c>
      <c r="L613" s="2">
        <f>$C$2*시뮬레이션!F613*시뮬레이션!D613</f>
        <v>26732877.259630974</v>
      </c>
    </row>
    <row r="614" spans="2:12" x14ac:dyDescent="0.3">
      <c r="B614" s="5">
        <v>41435</v>
      </c>
      <c r="C614" s="6">
        <f>VLOOKUP(시뮬레이션!B614,시뮬레이션!$H:$N,6,0)</f>
        <v>156.48271698227813</v>
      </c>
      <c r="D614" s="6">
        <f>VLOOKUP(시뮬레이션!B614,시뮬레이션!$H:$N,7,0)</f>
        <v>275.21860356028606</v>
      </c>
      <c r="F614" s="5">
        <v>41435</v>
      </c>
      <c r="G614" s="7">
        <f>C614*시뮬레이션!D614*시뮬레이션!F614</f>
        <v>12952654.722537734</v>
      </c>
      <c r="H614" s="2">
        <f>D614*시뮬레이션!E614*시뮬레이션!D614</f>
        <v>13855692.780462284</v>
      </c>
      <c r="J614" s="5">
        <v>41435</v>
      </c>
      <c r="K614" s="2">
        <f t="shared" si="9"/>
        <v>26808347.503000017</v>
      </c>
      <c r="L614" s="2">
        <f>$C$2*시뮬레이션!F614*시뮬레이션!D614</f>
        <v>26996432.599349409</v>
      </c>
    </row>
    <row r="615" spans="2:12" x14ac:dyDescent="0.3">
      <c r="B615" s="5">
        <v>41436</v>
      </c>
      <c r="C615" s="6">
        <f>VLOOKUP(시뮬레이션!B615,시뮬레이션!$H:$N,6,0)</f>
        <v>156.48271698227813</v>
      </c>
      <c r="D615" s="6">
        <f>VLOOKUP(시뮬레이션!B615,시뮬레이션!$H:$N,7,0)</f>
        <v>275.21860356028606</v>
      </c>
      <c r="F615" s="5">
        <v>41436</v>
      </c>
      <c r="G615" s="7">
        <f>C615*시뮬레이션!D615*시뮬레이션!F615</f>
        <v>12898373.606464125</v>
      </c>
      <c r="H615" s="2">
        <f>D615*시뮬레이션!E615*시뮬레이션!D615</f>
        <v>13718266.740282616</v>
      </c>
      <c r="J615" s="5">
        <v>41436</v>
      </c>
      <c r="K615" s="2">
        <f t="shared" si="9"/>
        <v>26616640.346746743</v>
      </c>
      <c r="L615" s="2">
        <f>$C$2*시뮬레이션!F615*시뮬레이션!D615</f>
        <v>26883297.761519693</v>
      </c>
    </row>
    <row r="616" spans="2:12" x14ac:dyDescent="0.3">
      <c r="B616" s="5">
        <v>41437</v>
      </c>
      <c r="C616" s="6">
        <f>VLOOKUP(시뮬레이션!B616,시뮬레이션!$H:$N,6,0)</f>
        <v>156.48271698227813</v>
      </c>
      <c r="D616" s="6">
        <f>VLOOKUP(시뮬레이션!B616,시뮬레이션!$H:$N,7,0)</f>
        <v>275.21860356028606</v>
      </c>
      <c r="F616" s="5">
        <v>41437</v>
      </c>
      <c r="G616" s="7">
        <f>C616*시뮬레이션!D616*시뮬레이션!F616</f>
        <v>12745948.016885048</v>
      </c>
      <c r="H616" s="2">
        <f>D616*시뮬레이션!E616*시뮬레이션!D616</f>
        <v>13577971.361489153</v>
      </c>
      <c r="J616" s="5">
        <v>41437</v>
      </c>
      <c r="K616" s="2">
        <f t="shared" si="9"/>
        <v>26323919.3783742</v>
      </c>
      <c r="L616" s="2">
        <f>$C$2*시뮬레이션!F616*시뮬레이션!D616</f>
        <v>26565606.35048195</v>
      </c>
    </row>
    <row r="617" spans="2:12" x14ac:dyDescent="0.3">
      <c r="B617" s="5">
        <v>41438</v>
      </c>
      <c r="C617" s="6">
        <f>VLOOKUP(시뮬레이션!B617,시뮬레이션!$H:$N,6,0)</f>
        <v>156.48271698227813</v>
      </c>
      <c r="D617" s="6">
        <f>VLOOKUP(시뮬레이션!B617,시뮬레이션!$H:$N,7,0)</f>
        <v>275.21860356028606</v>
      </c>
      <c r="F617" s="5">
        <v>41438</v>
      </c>
      <c r="G617" s="7">
        <f>C617*시뮬레이션!D617*시뮬레이션!F617</f>
        <v>12917056.782216867</v>
      </c>
      <c r="H617" s="2">
        <f>D617*시뮬레이션!E617*시뮬레이션!D617</f>
        <v>13782902.538133619</v>
      </c>
      <c r="J617" s="5">
        <v>41438</v>
      </c>
      <c r="K617" s="2">
        <f t="shared" si="9"/>
        <v>26699959.320350487</v>
      </c>
      <c r="L617" s="2">
        <f>$C$2*시뮬레이션!F617*시뮬레이션!D617</f>
        <v>26922237.971519504</v>
      </c>
    </row>
    <row r="618" spans="2:12" x14ac:dyDescent="0.3">
      <c r="B618" s="5">
        <v>41439</v>
      </c>
      <c r="C618" s="6">
        <f>VLOOKUP(시뮬레이션!B618,시뮬레이션!$H:$N,6,0)</f>
        <v>156.48271698227813</v>
      </c>
      <c r="D618" s="6">
        <f>VLOOKUP(시뮬레이션!B618,시뮬레이션!$H:$N,7,0)</f>
        <v>275.21860356028606</v>
      </c>
      <c r="F618" s="5">
        <v>41439</v>
      </c>
      <c r="G618" s="7">
        <f>C618*시뮬레이션!D618*시뮬레이션!F618</f>
        <v>12740226.930510819</v>
      </c>
      <c r="H618" s="2">
        <f>D618*시뮬레이션!E618*시뮬레이션!D618</f>
        <v>13635599.448188914</v>
      </c>
      <c r="J618" s="5">
        <v>41439</v>
      </c>
      <c r="K618" s="2">
        <f t="shared" si="9"/>
        <v>26375826.378699735</v>
      </c>
      <c r="L618" s="2">
        <f>$C$2*시뮬레이션!F618*시뮬레이션!D618</f>
        <v>26553682.237162679</v>
      </c>
    </row>
    <row r="619" spans="2:12" x14ac:dyDescent="0.3">
      <c r="B619" s="5">
        <v>41442</v>
      </c>
      <c r="C619" s="6">
        <f>VLOOKUP(시뮬레이션!B619,시뮬레이션!$H:$N,6,0)</f>
        <v>156.48271698227813</v>
      </c>
      <c r="D619" s="6">
        <f>VLOOKUP(시뮬레이션!B619,시뮬레이션!$H:$N,7,0)</f>
        <v>275.21860356028606</v>
      </c>
      <c r="F619" s="5">
        <v>41442</v>
      </c>
      <c r="G619" s="7">
        <f>C619*시뮬레이션!D619*시뮬레이션!F619</f>
        <v>12861669.004720492</v>
      </c>
      <c r="H619" s="2">
        <f>D619*시뮬레이션!E619*시뮬레이션!D619</f>
        <v>13793660.370174525</v>
      </c>
      <c r="J619" s="5">
        <v>41442</v>
      </c>
      <c r="K619" s="2">
        <f t="shared" si="9"/>
        <v>26655329.374895018</v>
      </c>
      <c r="L619" s="2">
        <f>$C$2*시뮬레이션!F619*시뮬레이션!D619</f>
        <v>26806796.586410485</v>
      </c>
    </row>
    <row r="620" spans="2:12" x14ac:dyDescent="0.3">
      <c r="B620" s="5">
        <v>41443</v>
      </c>
      <c r="C620" s="6">
        <f>VLOOKUP(시뮬레이션!B620,시뮬레이션!$H:$N,6,0)</f>
        <v>156.48271698227813</v>
      </c>
      <c r="D620" s="6">
        <f>VLOOKUP(시뮬레이션!B620,시뮬레이션!$H:$N,7,0)</f>
        <v>275.21860356028606</v>
      </c>
      <c r="F620" s="5">
        <v>41443</v>
      </c>
      <c r="G620" s="7">
        <f>C620*시뮬레이션!D620*시뮬레이션!F620</f>
        <v>13022332.094893865</v>
      </c>
      <c r="H620" s="2">
        <f>D620*시뮬레이션!E620*시뮬레이션!D620</f>
        <v>13989855.067761095</v>
      </c>
      <c r="J620" s="5">
        <v>41443</v>
      </c>
      <c r="K620" s="2">
        <f t="shared" si="9"/>
        <v>27012187.162654959</v>
      </c>
      <c r="L620" s="2">
        <f>$C$2*시뮬레이션!F620*시뮬레이션!D620</f>
        <v>27141656.920294136</v>
      </c>
    </row>
    <row r="621" spans="2:12" x14ac:dyDescent="0.3">
      <c r="B621" s="5">
        <v>41444</v>
      </c>
      <c r="C621" s="6">
        <f>VLOOKUP(시뮬레이션!B621,시뮬레이션!$H:$N,6,0)</f>
        <v>156.48271698227813</v>
      </c>
      <c r="D621" s="6">
        <f>VLOOKUP(시뮬레이션!B621,시뮬레이션!$H:$N,7,0)</f>
        <v>275.21860356028606</v>
      </c>
      <c r="F621" s="5">
        <v>41444</v>
      </c>
      <c r="G621" s="7">
        <f>C621*시뮬레이션!D621*시뮬레이션!F621</f>
        <v>12873791.188763874</v>
      </c>
      <c r="H621" s="2">
        <f>D621*시뮬레이션!E621*시뮬레이션!D621</f>
        <v>13847196.79620653</v>
      </c>
      <c r="J621" s="5">
        <v>41444</v>
      </c>
      <c r="K621" s="2">
        <f t="shared" si="9"/>
        <v>26720987.984970406</v>
      </c>
      <c r="L621" s="2">
        <f>$C$2*시뮬레이션!F621*시뮬레이션!D621</f>
        <v>26832062.119345181</v>
      </c>
    </row>
    <row r="622" spans="2:12" x14ac:dyDescent="0.3">
      <c r="B622" s="5">
        <v>41445</v>
      </c>
      <c r="C622" s="6">
        <f>VLOOKUP(시뮬레이션!B622,시뮬레이션!$H:$N,6,0)</f>
        <v>156.48271698227813</v>
      </c>
      <c r="D622" s="6">
        <f>VLOOKUP(시뮬레이션!B622,시뮬레이션!$H:$N,7,0)</f>
        <v>275.21860356028606</v>
      </c>
      <c r="F622" s="5">
        <v>41445</v>
      </c>
      <c r="G622" s="7">
        <f>C622*시뮬레이션!D622*시뮬레이션!F622</f>
        <v>12732076.880282909</v>
      </c>
      <c r="H622" s="2">
        <f>D622*시뮬레이션!E622*시뮬레이션!D622</f>
        <v>13626902.346920298</v>
      </c>
      <c r="J622" s="5">
        <v>41445</v>
      </c>
      <c r="K622" s="2">
        <f t="shared" si="9"/>
        <v>26358979.227203205</v>
      </c>
      <c r="L622" s="2">
        <f>$C$2*시뮬레이션!F622*시뮬레이션!D622</f>
        <v>26536695.581811156</v>
      </c>
    </row>
    <row r="623" spans="2:12" x14ac:dyDescent="0.3">
      <c r="B623" s="5">
        <v>41446</v>
      </c>
      <c r="C623" s="6">
        <f>VLOOKUP(시뮬레이션!B623,시뮬레이션!$H:$N,6,0)</f>
        <v>156.48271698227813</v>
      </c>
      <c r="D623" s="6">
        <f>VLOOKUP(시뮬레이션!B623,시뮬레이션!$H:$N,7,0)</f>
        <v>275.21860356028606</v>
      </c>
      <c r="F623" s="5">
        <v>41446</v>
      </c>
      <c r="G623" s="7">
        <f>C623*시뮬레이션!D623*시뮬레이션!F623</f>
        <v>12715568.462210111</v>
      </c>
      <c r="H623" s="2">
        <f>D623*시뮬레이션!E623*시뮬레이션!D623</f>
        <v>13741876.710991006</v>
      </c>
      <c r="J623" s="5">
        <v>41446</v>
      </c>
      <c r="K623" s="2">
        <f t="shared" si="9"/>
        <v>26457445.173201118</v>
      </c>
      <c r="L623" s="2">
        <f>$C$2*시뮬레이션!F623*시뮬레이션!D623</f>
        <v>26502288.087334462</v>
      </c>
    </row>
    <row r="624" spans="2:12" x14ac:dyDescent="0.3">
      <c r="B624" s="5">
        <v>41449</v>
      </c>
      <c r="C624" s="6">
        <f>VLOOKUP(시뮬레이션!B624,시뮬레이션!$H:$N,6,0)</f>
        <v>156.48271698227813</v>
      </c>
      <c r="D624" s="6">
        <f>VLOOKUP(시뮬레이션!B624,시뮬레이션!$H:$N,7,0)</f>
        <v>275.21860356028606</v>
      </c>
      <c r="F624" s="5">
        <v>41449</v>
      </c>
      <c r="G624" s="7">
        <f>C624*시뮬레이션!D624*시뮬레이션!F624</f>
        <v>12671353.003016759</v>
      </c>
      <c r="H624" s="2">
        <f>D624*시뮬레이션!E624*시뮬레이션!D624</f>
        <v>13626797.487332208</v>
      </c>
      <c r="J624" s="5">
        <v>41449</v>
      </c>
      <c r="K624" s="2">
        <f t="shared" si="9"/>
        <v>26298150.490348965</v>
      </c>
      <c r="L624" s="2">
        <f>$C$2*시뮬레이션!F624*시뮬레이션!D624</f>
        <v>26410132.487611294</v>
      </c>
    </row>
    <row r="625" spans="2:12" x14ac:dyDescent="0.3">
      <c r="B625" s="5">
        <v>41450</v>
      </c>
      <c r="C625" s="6">
        <f>VLOOKUP(시뮬레이션!B625,시뮬레이션!$H:$N,6,0)</f>
        <v>156.48271698227813</v>
      </c>
      <c r="D625" s="6">
        <f>VLOOKUP(시뮬레이션!B625,시뮬레이션!$H:$N,7,0)</f>
        <v>275.21860356028606</v>
      </c>
      <c r="F625" s="5">
        <v>41450</v>
      </c>
      <c r="G625" s="7">
        <f>C625*시뮬레이션!D625*시뮬레이션!F625</f>
        <v>12745235.128571291</v>
      </c>
      <c r="H625" s="2">
        <f>D625*시뮬레이션!E625*시뮬레이션!D625</f>
        <v>13779008.485985078</v>
      </c>
      <c r="J625" s="5">
        <v>41450</v>
      </c>
      <c r="K625" s="2">
        <f t="shared" si="9"/>
        <v>26524243.614556368</v>
      </c>
      <c r="L625" s="2">
        <f>$C$2*시뮬레이션!F625*시뮬레이션!D625</f>
        <v>26564120.520609584</v>
      </c>
    </row>
    <row r="626" spans="2:12" x14ac:dyDescent="0.3">
      <c r="B626" s="5">
        <v>41451</v>
      </c>
      <c r="C626" s="6">
        <f>VLOOKUP(시뮬레이션!B626,시뮬레이션!$H:$N,6,0)</f>
        <v>156.48271698227813</v>
      </c>
      <c r="D626" s="6">
        <f>VLOOKUP(시뮬레이션!B626,시뮬레이션!$H:$N,7,0)</f>
        <v>275.21860356028606</v>
      </c>
      <c r="F626" s="5">
        <v>41451</v>
      </c>
      <c r="G626" s="7">
        <f>C626*시뮬레이션!D626*시뮬레이션!F626</f>
        <v>12802215.36808531</v>
      </c>
      <c r="H626" s="2">
        <f>D626*시뮬레이션!E626*시뮬레이션!D626</f>
        <v>13831623.301900798</v>
      </c>
      <c r="J626" s="5">
        <v>41451</v>
      </c>
      <c r="K626" s="2">
        <f t="shared" si="9"/>
        <v>26633838.669986106</v>
      </c>
      <c r="L626" s="2">
        <f>$C$2*시뮬레이션!F626*시뮬레이션!D626</f>
        <v>26682880.977711745</v>
      </c>
    </row>
    <row r="627" spans="2:12" x14ac:dyDescent="0.3">
      <c r="B627" s="5">
        <v>41452</v>
      </c>
      <c r="C627" s="6">
        <f>VLOOKUP(시뮬레이션!B627,시뮬레이션!$H:$N,6,0)</f>
        <v>156.48271698227813</v>
      </c>
      <c r="D627" s="6">
        <f>VLOOKUP(시뮬레이션!B627,시뮬레이션!$H:$N,7,0)</f>
        <v>275.21860356028606</v>
      </c>
      <c r="F627" s="5">
        <v>41452</v>
      </c>
      <c r="G627" s="7">
        <f>C627*시뮬레이션!D627*시뮬레이션!F627</f>
        <v>12803842.412783405</v>
      </c>
      <c r="H627" s="2">
        <f>D627*시뮬레이션!E627*시뮬레이션!D627</f>
        <v>13866253.878903909</v>
      </c>
      <c r="J627" s="5">
        <v>41452</v>
      </c>
      <c r="K627" s="2">
        <f t="shared" si="9"/>
        <v>26670096.291687313</v>
      </c>
      <c r="L627" s="2">
        <f>$C$2*시뮬레이션!F627*시뮬레이션!D627</f>
        <v>26686272.128288142</v>
      </c>
    </row>
    <row r="628" spans="2:12" x14ac:dyDescent="0.3">
      <c r="B628" s="5">
        <v>41453</v>
      </c>
      <c r="C628" s="6">
        <f>VLOOKUP(시뮬레이션!B628,시뮬레이션!$H:$N,6,0)</f>
        <v>156.48271698227813</v>
      </c>
      <c r="D628" s="6">
        <f>VLOOKUP(시뮬레이션!B628,시뮬레이션!$H:$N,7,0)</f>
        <v>275.21860356028606</v>
      </c>
      <c r="F628" s="5">
        <v>41453</v>
      </c>
      <c r="G628" s="7">
        <f>C628*시뮬레이션!D628*시뮬레이션!F628</f>
        <v>12736739.165473355</v>
      </c>
      <c r="H628" s="2">
        <f>D628*시뮬레이션!E628*시뮬레이션!D628</f>
        <v>13764897.355408669</v>
      </c>
      <c r="J628" s="5">
        <v>41453</v>
      </c>
      <c r="K628" s="2">
        <f t="shared" si="9"/>
        <v>26501636.520882025</v>
      </c>
      <c r="L628" s="2">
        <f>$C$2*시뮬레이션!F628*시뮬레이션!D628</f>
        <v>26546412.900044292</v>
      </c>
    </row>
    <row r="629" spans="2:12" x14ac:dyDescent="0.3">
      <c r="B629" s="5">
        <v>41456</v>
      </c>
      <c r="C629" s="6">
        <f>VLOOKUP(시뮬레이션!B629,시뮬레이션!$H:$N,6,0)</f>
        <v>156.48271698227813</v>
      </c>
      <c r="D629" s="6">
        <f>VLOOKUP(시뮬레이션!B629,시뮬레이션!$H:$N,7,0)</f>
        <v>275.21860356028606</v>
      </c>
      <c r="F629" s="5">
        <v>41456</v>
      </c>
      <c r="G629" s="7">
        <f>C629*시뮬레이션!D629*시뮬레이션!F629</f>
        <v>12705963.631283093</v>
      </c>
      <c r="H629" s="2">
        <f>D629*시뮬레이션!E629*시뮬레이션!D629</f>
        <v>13722160.697528901</v>
      </c>
      <c r="J629" s="5">
        <v>41456</v>
      </c>
      <c r="K629" s="2">
        <f t="shared" si="9"/>
        <v>26428124.328811996</v>
      </c>
      <c r="L629" s="2">
        <f>$C$2*시뮬레이션!F629*시뮬레이션!D629</f>
        <v>26482269.320811011</v>
      </c>
    </row>
    <row r="630" spans="2:12" x14ac:dyDescent="0.3">
      <c r="B630" s="5">
        <v>41457</v>
      </c>
      <c r="C630" s="6">
        <f>VLOOKUP(시뮬레이션!B630,시뮬레이션!$H:$N,6,0)</f>
        <v>156.48271698227813</v>
      </c>
      <c r="D630" s="6">
        <f>VLOOKUP(시뮬레이션!B630,시뮬레이션!$H:$N,7,0)</f>
        <v>275.21860356028606</v>
      </c>
      <c r="F630" s="5">
        <v>41457</v>
      </c>
      <c r="G630" s="7">
        <f>C630*시뮬레이션!D630*시뮬레이션!F630</f>
        <v>12730924.815399803</v>
      </c>
      <c r="H630" s="2">
        <f>D630*시뮬레이션!E630*시뮬레이션!D630</f>
        <v>13725422.618929034</v>
      </c>
      <c r="J630" s="5">
        <v>41457</v>
      </c>
      <c r="K630" s="2">
        <f t="shared" si="9"/>
        <v>26456347.434328839</v>
      </c>
      <c r="L630" s="2">
        <f>$C$2*시뮬레이션!F630*시뮬레이션!D630</f>
        <v>26534294.4028534</v>
      </c>
    </row>
    <row r="631" spans="2:12" x14ac:dyDescent="0.3">
      <c r="B631" s="5">
        <v>41458</v>
      </c>
      <c r="C631" s="6">
        <f>VLOOKUP(시뮬레이션!B631,시뮬레이션!$H:$N,6,0)</f>
        <v>156.48271698227813</v>
      </c>
      <c r="D631" s="6">
        <f>VLOOKUP(시뮬레이션!B631,시뮬레이션!$H:$N,7,0)</f>
        <v>275.21860356028606</v>
      </c>
      <c r="F631" s="5">
        <v>41458</v>
      </c>
      <c r="G631" s="7">
        <f>C631*시뮬레이션!D631*시뮬레이션!F631</f>
        <v>12891336.453495262</v>
      </c>
      <c r="H631" s="2">
        <f>D631*시뮬레이션!E631*시뮬레이션!D631</f>
        <v>13901817.866929155</v>
      </c>
      <c r="J631" s="5">
        <v>41458</v>
      </c>
      <c r="K631" s="2">
        <f t="shared" si="9"/>
        <v>26793154.320424415</v>
      </c>
      <c r="L631" s="2">
        <f>$C$2*시뮬레이션!F631*시뮬레이션!D631</f>
        <v>26868630.650422789</v>
      </c>
    </row>
    <row r="632" spans="2:12" x14ac:dyDescent="0.3">
      <c r="B632" s="5">
        <v>41460</v>
      </c>
      <c r="C632" s="6">
        <f>VLOOKUP(시뮬레이션!B632,시뮬레이션!$H:$N,6,0)</f>
        <v>156.48271698227813</v>
      </c>
      <c r="D632" s="6">
        <f>VLOOKUP(시뮬레이션!B632,시뮬레이션!$H:$N,7,0)</f>
        <v>275.21860356028606</v>
      </c>
      <c r="F632" s="5">
        <v>41460</v>
      </c>
      <c r="G632" s="7">
        <f>C632*시뮬레이션!D632*시뮬레이션!F632</f>
        <v>12975393.695590578</v>
      </c>
      <c r="H632" s="2">
        <f>D632*시뮬레이션!E632*시뮬레이션!D632</f>
        <v>14042231.831721874</v>
      </c>
      <c r="J632" s="5">
        <v>41460</v>
      </c>
      <c r="K632" s="2">
        <f t="shared" si="9"/>
        <v>27017625.52731245</v>
      </c>
      <c r="L632" s="2">
        <f>$C$2*시뮬레이션!F632*시뮬레이션!D632</f>
        <v>27043826.061658826</v>
      </c>
    </row>
    <row r="633" spans="2:12" x14ac:dyDescent="0.3">
      <c r="B633" s="5">
        <v>41463</v>
      </c>
      <c r="C633" s="6">
        <f>VLOOKUP(시뮬레이션!B633,시뮬레이션!$H:$N,6,0)</f>
        <v>156.48271698227813</v>
      </c>
      <c r="D633" s="6">
        <f>VLOOKUP(시뮬레이션!B633,시뮬레이션!$H:$N,7,0)</f>
        <v>275.21860356028606</v>
      </c>
      <c r="F633" s="5">
        <v>41463</v>
      </c>
      <c r="G633" s="7">
        <f>C633*시뮬레이션!D633*시뮬레이션!F633</f>
        <v>13098409.375650499</v>
      </c>
      <c r="H633" s="2">
        <f>D633*시뮬레이션!E633*시뮬레이션!D633</f>
        <v>14119859.241566787</v>
      </c>
      <c r="J633" s="5">
        <v>41463</v>
      </c>
      <c r="K633" s="2">
        <f t="shared" si="9"/>
        <v>27218268.617217287</v>
      </c>
      <c r="L633" s="2">
        <f>$C$2*시뮬레이션!F633*시뮬레이션!D633</f>
        <v>27300220.182133783</v>
      </c>
    </row>
    <row r="634" spans="2:12" x14ac:dyDescent="0.3">
      <c r="B634" s="5">
        <v>41464</v>
      </c>
      <c r="C634" s="6">
        <f>VLOOKUP(시뮬레이션!B634,시뮬레이션!$H:$N,6,0)</f>
        <v>156.48271698227813</v>
      </c>
      <c r="D634" s="6">
        <f>VLOOKUP(시뮬레이션!B634,시뮬레이션!$H:$N,7,0)</f>
        <v>275.21860356028606</v>
      </c>
      <c r="F634" s="5">
        <v>41464</v>
      </c>
      <c r="G634" s="7">
        <f>C634*시뮬레이션!D634*시뮬레이션!F634</f>
        <v>13058333.400714295</v>
      </c>
      <c r="H634" s="2">
        <f>D634*시뮬레이션!E634*시뮬레이션!D634</f>
        <v>14101411.858237911</v>
      </c>
      <c r="J634" s="5">
        <v>41464</v>
      </c>
      <c r="K634" s="2">
        <f t="shared" si="9"/>
        <v>27159745.258952208</v>
      </c>
      <c r="L634" s="2">
        <f>$C$2*시뮬레이션!F634*시뮬레이션!D634</f>
        <v>27216692.258368783</v>
      </c>
    </row>
    <row r="635" spans="2:12" x14ac:dyDescent="0.3">
      <c r="B635" s="5">
        <v>41465</v>
      </c>
      <c r="C635" s="6">
        <f>VLOOKUP(시뮬레이션!B635,시뮬레이션!$H:$N,6,0)</f>
        <v>156.48271698227813</v>
      </c>
      <c r="D635" s="6">
        <f>VLOOKUP(시뮬레이션!B635,시뮬레이션!$H:$N,7,0)</f>
        <v>275.21860356028606</v>
      </c>
      <c r="F635" s="5">
        <v>41465</v>
      </c>
      <c r="G635" s="7">
        <f>C635*시뮬레이션!D635*시뮬레이션!F635</f>
        <v>13066653.367700441</v>
      </c>
      <c r="H635" s="2">
        <f>D635*시뮬레이션!E635*시뮬레이션!D635</f>
        <v>14117806.635791237</v>
      </c>
      <c r="J635" s="5">
        <v>41465</v>
      </c>
      <c r="K635" s="2">
        <f t="shared" si="9"/>
        <v>27184460.003491677</v>
      </c>
      <c r="L635" s="2">
        <f>$C$2*시뮬레이션!F635*시뮬레이션!D635</f>
        <v>27234033.060913257</v>
      </c>
    </row>
    <row r="636" spans="2:12" x14ac:dyDescent="0.3">
      <c r="B636" s="5">
        <v>41466</v>
      </c>
      <c r="C636" s="6">
        <f>VLOOKUP(시뮬레이션!B636,시뮬레이션!$H:$N,6,0)</f>
        <v>156.48271698227813</v>
      </c>
      <c r="D636" s="6">
        <f>VLOOKUP(시뮬레이션!B636,시뮬레이션!$H:$N,7,0)</f>
        <v>275.21860356028606</v>
      </c>
      <c r="F636" s="5">
        <v>41466</v>
      </c>
      <c r="G636" s="7">
        <f>C636*시뮬레이션!D636*시뮬레이션!F636</f>
        <v>13166624.823871493</v>
      </c>
      <c r="H636" s="2">
        <f>D636*시뮬레이션!E636*시뮬레이션!D636</f>
        <v>14210644.590537066</v>
      </c>
      <c r="J636" s="5">
        <v>41466</v>
      </c>
      <c r="K636" s="2">
        <f t="shared" si="9"/>
        <v>27377269.414408557</v>
      </c>
      <c r="L636" s="2">
        <f>$C$2*시뮬레이션!F636*시뮬레이션!D636</f>
        <v>27442397.503276151</v>
      </c>
    </row>
    <row r="637" spans="2:12" x14ac:dyDescent="0.3">
      <c r="B637" s="5">
        <v>41467</v>
      </c>
      <c r="C637" s="6">
        <f>VLOOKUP(시뮬레이션!B637,시뮬레이션!$H:$N,6,0)</f>
        <v>156.48271698227813</v>
      </c>
      <c r="D637" s="6">
        <f>VLOOKUP(시뮬레이션!B637,시뮬레이션!$H:$N,7,0)</f>
        <v>275.21860356028606</v>
      </c>
      <c r="F637" s="5">
        <v>41467</v>
      </c>
      <c r="G637" s="7">
        <f>C637*시뮬레이션!D637*시뮬레이션!F637</f>
        <v>13251328.902925728</v>
      </c>
      <c r="H637" s="2">
        <f>D637*시뮬레이션!E637*시뮬레이션!D637</f>
        <v>14343075.955105152</v>
      </c>
      <c r="J637" s="5">
        <v>41467</v>
      </c>
      <c r="K637" s="2">
        <f t="shared" si="9"/>
        <v>27594404.858030878</v>
      </c>
      <c r="L637" s="2">
        <f>$C$2*시뮬레이션!F637*시뮬레이션!D637</f>
        <v>27618941.077551991</v>
      </c>
    </row>
    <row r="638" spans="2:12" x14ac:dyDescent="0.3">
      <c r="B638" s="5">
        <v>41470</v>
      </c>
      <c r="C638" s="6">
        <f>VLOOKUP(시뮬레이션!B638,시뮬레이션!$H:$N,6,0)</f>
        <v>156.48271698227813</v>
      </c>
      <c r="D638" s="6">
        <f>VLOOKUP(시뮬레이션!B638,시뮬레이션!$H:$N,7,0)</f>
        <v>275.21860356028606</v>
      </c>
      <c r="F638" s="5">
        <v>41470</v>
      </c>
      <c r="G638" s="7">
        <f>C638*시뮬레이션!D638*시뮬레이션!F638</f>
        <v>13249949.742499607</v>
      </c>
      <c r="H638" s="2">
        <f>D638*시뮬레이션!E638*시뮬레이션!D638</f>
        <v>14330265.905202443</v>
      </c>
      <c r="J638" s="5">
        <v>41470</v>
      </c>
      <c r="K638" s="2">
        <f t="shared" si="9"/>
        <v>27580215.647702049</v>
      </c>
      <c r="L638" s="2">
        <f>$C$2*시뮬레이션!F638*시뮬레이션!D638</f>
        <v>27616066.577128328</v>
      </c>
    </row>
    <row r="639" spans="2:12" x14ac:dyDescent="0.3">
      <c r="B639" s="5">
        <v>41471</v>
      </c>
      <c r="C639" s="6">
        <f>VLOOKUP(시뮬레이션!B639,시뮬레이션!$H:$N,6,0)</f>
        <v>156.48271698227813</v>
      </c>
      <c r="D639" s="6">
        <f>VLOOKUP(시뮬레이션!B639,시뮬레이션!$H:$N,7,0)</f>
        <v>275.21860356028606</v>
      </c>
      <c r="F639" s="5">
        <v>41471</v>
      </c>
      <c r="G639" s="7">
        <f>C639*시뮬레이션!D639*시뮬레이션!F639</f>
        <v>13187929.398099123</v>
      </c>
      <c r="H639" s="2">
        <f>D639*시뮬레이션!E639*시뮬레이션!D639</f>
        <v>14273246.941288201</v>
      </c>
      <c r="J639" s="5">
        <v>41471</v>
      </c>
      <c r="K639" s="2">
        <f t="shared" si="9"/>
        <v>27461176.339387324</v>
      </c>
      <c r="L639" s="2">
        <f>$C$2*시뮬레이션!F639*시뮬레이션!D639</f>
        <v>27486801.335117146</v>
      </c>
    </row>
    <row r="640" spans="2:12" x14ac:dyDescent="0.3">
      <c r="B640" s="5">
        <v>41472</v>
      </c>
      <c r="C640" s="6">
        <f>VLOOKUP(시뮬레이션!B640,시뮬레이션!$H:$N,6,0)</f>
        <v>156.48271698227813</v>
      </c>
      <c r="D640" s="6">
        <f>VLOOKUP(시뮬레이션!B640,시뮬레이션!$H:$N,7,0)</f>
        <v>275.21860356028606</v>
      </c>
      <c r="F640" s="5">
        <v>41472</v>
      </c>
      <c r="G640" s="7">
        <f>C640*시뮬레이션!D640*시뮬레이션!F640</f>
        <v>13261257.606132083</v>
      </c>
      <c r="H640" s="2">
        <f>D640*시뮬레이션!E640*시뮬레이션!D640</f>
        <v>14384569.925973509</v>
      </c>
      <c r="J640" s="5">
        <v>41472</v>
      </c>
      <c r="K640" s="2">
        <f t="shared" si="9"/>
        <v>27645827.532105591</v>
      </c>
      <c r="L640" s="2">
        <f>$C$2*시뮬레이션!F640*시뮬레이션!D640</f>
        <v>27639634.871422898</v>
      </c>
    </row>
    <row r="641" spans="2:12" x14ac:dyDescent="0.3">
      <c r="B641" s="5">
        <v>41473</v>
      </c>
      <c r="C641" s="6">
        <f>VLOOKUP(시뮬레이션!B641,시뮬레이션!$H:$N,6,0)</f>
        <v>156.48271698227813</v>
      </c>
      <c r="D641" s="6">
        <f>VLOOKUP(시뮬레이션!B641,시뮬레이션!$H:$N,7,0)</f>
        <v>275.21860356028606</v>
      </c>
      <c r="F641" s="5">
        <v>41473</v>
      </c>
      <c r="G641" s="7">
        <f>C641*시뮬레이션!D641*시뮬레이션!F641</f>
        <v>13282753.981225915</v>
      </c>
      <c r="H641" s="2">
        <f>D641*시뮬레이션!E641*시뮬레이션!D641</f>
        <v>14371470.796798661</v>
      </c>
      <c r="J641" s="5">
        <v>41473</v>
      </c>
      <c r="K641" s="2">
        <f t="shared" si="9"/>
        <v>27654224.778024577</v>
      </c>
      <c r="L641" s="2">
        <f>$C$2*시뮬레이션!F641*시뮬레이션!D641</f>
        <v>27684438.462175708</v>
      </c>
    </row>
    <row r="642" spans="2:12" x14ac:dyDescent="0.3">
      <c r="B642" s="5">
        <v>41474</v>
      </c>
      <c r="C642" s="6">
        <f>VLOOKUP(시뮬레이션!B642,시뮬레이션!$H:$N,6,0)</f>
        <v>156.48271698227813</v>
      </c>
      <c r="D642" s="6">
        <f>VLOOKUP(시뮬레이션!B642,시뮬레이션!$H:$N,7,0)</f>
        <v>275.21860356028606</v>
      </c>
      <c r="F642" s="5">
        <v>41474</v>
      </c>
      <c r="G642" s="7">
        <f>C642*시뮬레이션!D642*시뮬레이션!F642</f>
        <v>13091950.238541622</v>
      </c>
      <c r="H642" s="2">
        <f>D642*시뮬레이션!E642*시뮬레이션!D642</f>
        <v>14157347.351489043</v>
      </c>
      <c r="J642" s="5">
        <v>41474</v>
      </c>
      <c r="K642" s="2">
        <f t="shared" ref="K642:K705" si="10">SUM(G642:H642)</f>
        <v>27249297.590030663</v>
      </c>
      <c r="L642" s="2">
        <f>$C$2*시뮬레이션!F642*시뮬레이션!D642</f>
        <v>27286757.794434495</v>
      </c>
    </row>
    <row r="643" spans="2:12" x14ac:dyDescent="0.3">
      <c r="B643" s="5">
        <v>41477</v>
      </c>
      <c r="C643" s="6">
        <f>VLOOKUP(시뮬레이션!B643,시뮬레이션!$H:$N,6,0)</f>
        <v>156.48271698227813</v>
      </c>
      <c r="D643" s="6">
        <f>VLOOKUP(시뮬레이션!B643,시뮬레이션!$H:$N,7,0)</f>
        <v>275.21860356028606</v>
      </c>
      <c r="F643" s="5">
        <v>41477</v>
      </c>
      <c r="G643" s="7">
        <f>C643*시뮬레이션!D643*시뮬레이션!F643</f>
        <v>13096030.290662857</v>
      </c>
      <c r="H643" s="2">
        <f>D643*시뮬레이션!E643*시뮬레이션!D643</f>
        <v>14122523.519945659</v>
      </c>
      <c r="J643" s="5">
        <v>41477</v>
      </c>
      <c r="K643" s="2">
        <f t="shared" si="10"/>
        <v>27218553.810608514</v>
      </c>
      <c r="L643" s="2">
        <f>$C$2*시뮬레이션!F643*시뮬레이션!D643</f>
        <v>27295261.599596627</v>
      </c>
    </row>
    <row r="644" spans="2:12" x14ac:dyDescent="0.3">
      <c r="B644" s="5">
        <v>41478</v>
      </c>
      <c r="C644" s="6">
        <f>VLOOKUP(시뮬레이션!B644,시뮬레이션!$H:$N,6,0)</f>
        <v>156.48271698227813</v>
      </c>
      <c r="D644" s="6">
        <f>VLOOKUP(시뮬레이션!B644,시뮬레이션!$H:$N,7,0)</f>
        <v>275.21860356028606</v>
      </c>
      <c r="F644" s="5">
        <v>41478</v>
      </c>
      <c r="G644" s="7">
        <f>C644*시뮬레이션!D644*시뮬레이션!F644</f>
        <v>12981737.191971608</v>
      </c>
      <c r="H644" s="2">
        <f>D644*시뮬레이션!E644*시뮬레이션!D644</f>
        <v>14045753.194248039</v>
      </c>
      <c r="J644" s="5">
        <v>41478</v>
      </c>
      <c r="K644" s="2">
        <f t="shared" si="10"/>
        <v>27027490.386219647</v>
      </c>
      <c r="L644" s="2">
        <f>$C$2*시뮬레이션!F644*시뮬레이션!D644</f>
        <v>27057047.42640321</v>
      </c>
    </row>
    <row r="645" spans="2:12" x14ac:dyDescent="0.3">
      <c r="B645" s="5">
        <v>41479</v>
      </c>
      <c r="C645" s="6">
        <f>VLOOKUP(시뮬레이션!B645,시뮬레이션!$H:$N,6,0)</f>
        <v>156.48271698227813</v>
      </c>
      <c r="D645" s="6">
        <f>VLOOKUP(시뮬레이션!B645,시뮬레이션!$H:$N,7,0)</f>
        <v>275.21860356028606</v>
      </c>
      <c r="F645" s="5">
        <v>41479</v>
      </c>
      <c r="G645" s="7">
        <f>C645*시뮬레이션!D645*시뮬레이션!F645</f>
        <v>12972397.677491235</v>
      </c>
      <c r="H645" s="2">
        <f>D645*시뮬레이션!E645*시뮬레이션!D645</f>
        <v>13902198.644836858</v>
      </c>
      <c r="J645" s="5">
        <v>41479</v>
      </c>
      <c r="K645" s="2">
        <f t="shared" si="10"/>
        <v>26874596.322328091</v>
      </c>
      <c r="L645" s="2">
        <f>$C$2*시뮬레이션!F645*시뮬레이션!D645</f>
        <v>27037581.642856821</v>
      </c>
    </row>
    <row r="646" spans="2:12" x14ac:dyDescent="0.3">
      <c r="B646" s="5">
        <v>41480</v>
      </c>
      <c r="C646" s="6">
        <f>VLOOKUP(시뮬레이션!B646,시뮬레이션!$H:$N,6,0)</f>
        <v>156.48271698227813</v>
      </c>
      <c r="D646" s="6">
        <f>VLOOKUP(시뮬레이션!B646,시뮬레이션!$H:$N,7,0)</f>
        <v>275.21860356028606</v>
      </c>
      <c r="F646" s="5">
        <v>41480</v>
      </c>
      <c r="G646" s="7">
        <f>C646*시뮬레이션!D646*시뮬레이션!F646</f>
        <v>13093537.520981329</v>
      </c>
      <c r="H646" s="2">
        <f>D646*시뮬레이션!E646*시뮬레이션!D646</f>
        <v>14098811.698968241</v>
      </c>
      <c r="J646" s="5">
        <v>41480</v>
      </c>
      <c r="K646" s="2">
        <f t="shared" si="10"/>
        <v>27192349.21994957</v>
      </c>
      <c r="L646" s="2">
        <f>$C$2*시뮬레이션!F646*시뮬레이션!D646</f>
        <v>27290066.070947506</v>
      </c>
    </row>
    <row r="647" spans="2:12" x14ac:dyDescent="0.3">
      <c r="B647" s="5">
        <v>41481</v>
      </c>
      <c r="C647" s="6">
        <f>VLOOKUP(시뮬레이션!B647,시뮬레이션!$H:$N,6,0)</f>
        <v>156.48271698227813</v>
      </c>
      <c r="D647" s="6">
        <f>VLOOKUP(시뮬레이션!B647,시뮬레이션!$H:$N,7,0)</f>
        <v>275.21860356028606</v>
      </c>
      <c r="F647" s="5">
        <v>41481</v>
      </c>
      <c r="G647" s="7">
        <f>C647*시뮬레이션!D647*시뮬레이션!F647</f>
        <v>13108319.207041182</v>
      </c>
      <c r="H647" s="2">
        <f>D647*시뮬레이션!E647*시뮬레이션!D647</f>
        <v>14011778.986187506</v>
      </c>
      <c r="J647" s="5">
        <v>41481</v>
      </c>
      <c r="K647" s="2">
        <f t="shared" si="10"/>
        <v>27120098.193228688</v>
      </c>
      <c r="L647" s="2">
        <f>$C$2*시뮬레이션!F647*시뮬레이션!D647</f>
        <v>27320874.642623954</v>
      </c>
    </row>
    <row r="648" spans="2:12" x14ac:dyDescent="0.3">
      <c r="B648" s="5">
        <v>41484</v>
      </c>
      <c r="C648" s="6">
        <f>VLOOKUP(시뮬레이션!B648,시뮬레이션!$H:$N,6,0)</f>
        <v>156.48271698227813</v>
      </c>
      <c r="D648" s="6">
        <f>VLOOKUP(시뮬레이션!B648,시뮬레이션!$H:$N,7,0)</f>
        <v>275.21860356028606</v>
      </c>
      <c r="F648" s="5">
        <v>41484</v>
      </c>
      <c r="G648" s="7">
        <f>C648*시뮬레이션!D648*시뮬레이션!F648</f>
        <v>13075965.372519163</v>
      </c>
      <c r="H648" s="2">
        <f>D648*시뮬레이션!E648*시뮬레이션!D648</f>
        <v>13933518.773519985</v>
      </c>
      <c r="J648" s="5">
        <v>41484</v>
      </c>
      <c r="K648" s="2">
        <f t="shared" si="10"/>
        <v>27009484.146039151</v>
      </c>
      <c r="L648" s="2">
        <f>$C$2*시뮬레이션!F648*시뮬레이션!D648</f>
        <v>27253441.50774046</v>
      </c>
    </row>
    <row r="649" spans="2:12" x14ac:dyDescent="0.3">
      <c r="B649" s="5">
        <v>41485</v>
      </c>
      <c r="C649" s="6">
        <f>VLOOKUP(시뮬레이션!B649,시뮬레이션!$H:$N,6,0)</f>
        <v>156.48271698227813</v>
      </c>
      <c r="D649" s="6">
        <f>VLOOKUP(시뮬레이션!B649,시뮬레이션!$H:$N,7,0)</f>
        <v>275.21860356028606</v>
      </c>
      <c r="F649" s="5">
        <v>41485</v>
      </c>
      <c r="G649" s="7">
        <f>C649*시뮬레이션!D649*시뮬레이션!F649</f>
        <v>13181231.703088203</v>
      </c>
      <c r="H649" s="2">
        <f>D649*시뮬레이션!E649*시뮬레이션!D649</f>
        <v>14080220.619272683</v>
      </c>
      <c r="J649" s="5">
        <v>41485</v>
      </c>
      <c r="K649" s="2">
        <f t="shared" si="10"/>
        <v>27261452.322360888</v>
      </c>
      <c r="L649" s="2">
        <f>$C$2*시뮬레이션!F649*시뮬레이션!D649</f>
        <v>27472841.735652287</v>
      </c>
    </row>
    <row r="650" spans="2:12" x14ac:dyDescent="0.3">
      <c r="B650" s="5">
        <v>41486</v>
      </c>
      <c r="C650" s="6">
        <f>VLOOKUP(시뮬레이션!B650,시뮬레이션!$H:$N,6,0)</f>
        <v>156.48271698227813</v>
      </c>
      <c r="D650" s="6">
        <f>VLOOKUP(시뮬레이션!B650,시뮬레이션!$H:$N,7,0)</f>
        <v>275.21860356028606</v>
      </c>
      <c r="F650" s="5">
        <v>41486</v>
      </c>
      <c r="G650" s="7">
        <f>C650*시뮬레이션!D650*시뮬레이션!F650</f>
        <v>13314476.173260834</v>
      </c>
      <c r="H650" s="2">
        <f>D650*시뮬레이션!E650*시뮬레이션!D650</f>
        <v>14198452.536990572</v>
      </c>
      <c r="J650" s="5">
        <v>41486</v>
      </c>
      <c r="K650" s="2">
        <f t="shared" si="10"/>
        <v>27512928.710251406</v>
      </c>
      <c r="L650" s="2">
        <f>$C$2*시뮬레이션!F650*시뮬레이션!D650</f>
        <v>27750555.102935396</v>
      </c>
    </row>
    <row r="651" spans="2:12" x14ac:dyDescent="0.3">
      <c r="B651" s="5">
        <v>41487</v>
      </c>
      <c r="C651" s="6">
        <f>VLOOKUP(시뮬레이션!B651,시뮬레이션!$H:$N,6,0)</f>
        <v>156.48271698227813</v>
      </c>
      <c r="D651" s="6">
        <f>VLOOKUP(시뮬레이션!B651,시뮬레이션!$H:$N,7,0)</f>
        <v>275.21860356028606</v>
      </c>
      <c r="F651" s="5">
        <v>41487</v>
      </c>
      <c r="G651" s="7">
        <f>C651*시뮬레이션!D651*시뮬레이션!F651</f>
        <v>13456010.456200046</v>
      </c>
      <c r="H651" s="2">
        <f>D651*시뮬레이션!E651*시뮬레이션!D651</f>
        <v>14406186.592921449</v>
      </c>
      <c r="J651" s="5">
        <v>41487</v>
      </c>
      <c r="K651" s="2">
        <f t="shared" si="10"/>
        <v>27862197.049121495</v>
      </c>
      <c r="L651" s="2">
        <f>$C$2*시뮬레이션!F651*시뮬레이션!D651</f>
        <v>28045546.42415214</v>
      </c>
    </row>
    <row r="652" spans="2:12" x14ac:dyDescent="0.3">
      <c r="B652" s="5">
        <v>41488</v>
      </c>
      <c r="C652" s="6">
        <f>VLOOKUP(시뮬레이션!B652,시뮬레이션!$H:$N,6,0)</f>
        <v>156.48271698227813</v>
      </c>
      <c r="D652" s="6">
        <f>VLOOKUP(시뮬레이션!B652,시뮬레이션!$H:$N,7,0)</f>
        <v>275.21860356028606</v>
      </c>
      <c r="F652" s="5">
        <v>41488</v>
      </c>
      <c r="G652" s="7">
        <f>C652*시뮬레이션!D652*시뮬레이션!F652</f>
        <v>13534978.473484036</v>
      </c>
      <c r="H652" s="2">
        <f>D652*시뮬레이션!E652*시뮬레이션!D652</f>
        <v>14396125.533050781</v>
      </c>
      <c r="J652" s="5">
        <v>41488</v>
      </c>
      <c r="K652" s="2">
        <f t="shared" si="10"/>
        <v>27931104.006534815</v>
      </c>
      <c r="L652" s="2">
        <f>$C$2*시뮬레이션!F652*시뮬레이션!D652</f>
        <v>28210134.67279911</v>
      </c>
    </row>
    <row r="653" spans="2:12" x14ac:dyDescent="0.3">
      <c r="B653" s="5">
        <v>41491</v>
      </c>
      <c r="C653" s="6">
        <f>VLOOKUP(시뮬레이션!B653,시뮬레이션!$H:$N,6,0)</f>
        <v>156.48271698227813</v>
      </c>
      <c r="D653" s="6">
        <f>VLOOKUP(시뮬레이션!B653,시뮬레이션!$H:$N,7,0)</f>
        <v>275.21860356028606</v>
      </c>
      <c r="F653" s="5">
        <v>41491</v>
      </c>
      <c r="G653" s="7">
        <f>C653*시뮬레이션!D653*시뮬레이션!F653</f>
        <v>13424814.656376783</v>
      </c>
      <c r="H653" s="2">
        <f>D653*시뮬레이션!E653*시뮬레이션!D653</f>
        <v>14299342.76156895</v>
      </c>
      <c r="J653" s="5">
        <v>41491</v>
      </c>
      <c r="K653" s="2">
        <f t="shared" si="10"/>
        <v>27724157.417945735</v>
      </c>
      <c r="L653" s="2">
        <f>$C$2*시뮬레이션!F653*시뮬레이션!D653</f>
        <v>27980526.910751063</v>
      </c>
    </row>
    <row r="654" spans="2:12" x14ac:dyDescent="0.3">
      <c r="B654" s="5">
        <v>41492</v>
      </c>
      <c r="C654" s="6">
        <f>VLOOKUP(시뮬레이션!B654,시뮬레이션!$H:$N,6,0)</f>
        <v>156.48271698227813</v>
      </c>
      <c r="D654" s="6">
        <f>VLOOKUP(시뮬레이션!B654,시뮬레이션!$H:$N,7,0)</f>
        <v>275.21860356028606</v>
      </c>
      <c r="F654" s="5">
        <v>41492</v>
      </c>
      <c r="G654" s="7">
        <f>C654*시뮬레이션!D654*시뮬레이션!F654</f>
        <v>13363803.797631823</v>
      </c>
      <c r="H654" s="2">
        <f>D654*시뮬레이션!E654*시뮬레이션!D654</f>
        <v>14250534.208261987</v>
      </c>
      <c r="J654" s="5">
        <v>41492</v>
      </c>
      <c r="K654" s="2">
        <f t="shared" si="10"/>
        <v>27614338.005893812</v>
      </c>
      <c r="L654" s="2">
        <f>$C$2*시뮬레이션!F654*시뮬레이션!D654</f>
        <v>27853365.678461686</v>
      </c>
    </row>
    <row r="655" spans="2:12" x14ac:dyDescent="0.3">
      <c r="B655" s="5">
        <v>41493</v>
      </c>
      <c r="C655" s="6">
        <f>VLOOKUP(시뮬레이션!B655,시뮬레이션!$H:$N,6,0)</f>
        <v>156.48271698227813</v>
      </c>
      <c r="D655" s="6">
        <f>VLOOKUP(시뮬레이션!B655,시뮬레이션!$H:$N,7,0)</f>
        <v>275.21860356028606</v>
      </c>
      <c r="F655" s="5">
        <v>41493</v>
      </c>
      <c r="G655" s="7">
        <f>C655*시뮬레이션!D655*시뮬레이션!F655</f>
        <v>13375719.893936936</v>
      </c>
      <c r="H655" s="2">
        <f>D655*시뮬레이션!E655*시뮬레이션!D655</f>
        <v>14229492.935078282</v>
      </c>
      <c r="J655" s="5">
        <v>41493</v>
      </c>
      <c r="K655" s="2">
        <f t="shared" si="10"/>
        <v>27605212.829015218</v>
      </c>
      <c r="L655" s="2">
        <f>$C$2*시뮬레이션!F655*시뮬레이션!D655</f>
        <v>27878201.67522369</v>
      </c>
    </row>
    <row r="656" spans="2:12" x14ac:dyDescent="0.3">
      <c r="B656" s="5">
        <v>41494</v>
      </c>
      <c r="C656" s="6">
        <f>VLOOKUP(시뮬레이션!B656,시뮬레이션!$H:$N,6,0)</f>
        <v>156.48271698227813</v>
      </c>
      <c r="D656" s="6">
        <f>VLOOKUP(시뮬레이션!B656,시뮬레이션!$H:$N,7,0)</f>
        <v>275.21860356028606</v>
      </c>
      <c r="F656" s="5">
        <v>41494</v>
      </c>
      <c r="G656" s="7">
        <f>C656*시뮬레이션!D656*시뮬레이션!F656</f>
        <v>13375892.275297962</v>
      </c>
      <c r="H656" s="2">
        <f>D656*시뮬레이션!E656*시뮬레이션!D656</f>
        <v>14231995.710456736</v>
      </c>
      <c r="J656" s="5">
        <v>41494</v>
      </c>
      <c r="K656" s="2">
        <f t="shared" si="10"/>
        <v>27607887.985754699</v>
      </c>
      <c r="L656" s="2">
        <f>$C$2*시뮬레이션!F656*시뮬레이션!D656</f>
        <v>27878560.959238749</v>
      </c>
    </row>
    <row r="657" spans="2:12" x14ac:dyDescent="0.3">
      <c r="B657" s="5">
        <v>41495</v>
      </c>
      <c r="C657" s="6">
        <f>VLOOKUP(시뮬레이션!B657,시뮬레이션!$H:$N,6,0)</f>
        <v>156.48271698227813</v>
      </c>
      <c r="D657" s="6">
        <f>VLOOKUP(시뮬레이션!B657,시뮬레이션!$H:$N,7,0)</f>
        <v>275.21860356028606</v>
      </c>
      <c r="F657" s="5">
        <v>41495</v>
      </c>
      <c r="G657" s="7">
        <f>C657*시뮬레이션!D657*시뮬레이션!F657</f>
        <v>13313522.489342185</v>
      </c>
      <c r="H657" s="2">
        <f>D657*시뮬레이션!E657*시뮬레이션!D657</f>
        <v>14186162.751116203</v>
      </c>
      <c r="J657" s="5">
        <v>41495</v>
      </c>
      <c r="K657" s="2">
        <f t="shared" si="10"/>
        <v>27499685.240458388</v>
      </c>
      <c r="L657" s="2">
        <f>$C$2*시뮬레이션!F657*시뮬레이션!D657</f>
        <v>27748567.397389125</v>
      </c>
    </row>
    <row r="658" spans="2:12" x14ac:dyDescent="0.3">
      <c r="B658" s="5">
        <v>41498</v>
      </c>
      <c r="C658" s="6">
        <f>VLOOKUP(시뮬레이션!B658,시뮬레이션!$H:$N,6,0)</f>
        <v>156.48271698227813</v>
      </c>
      <c r="D658" s="6">
        <f>VLOOKUP(시뮬레이션!B658,시뮬레이션!$H:$N,7,0)</f>
        <v>275.21860356028606</v>
      </c>
      <c r="F658" s="5">
        <v>41498</v>
      </c>
      <c r="G658" s="7">
        <f>C658*시뮬레이션!D658*시뮬레이션!F658</f>
        <v>13359849.432428865</v>
      </c>
      <c r="H658" s="2">
        <f>D658*시뮬레이션!E658*시뮬레이션!D658</f>
        <v>14241918.647449128</v>
      </c>
      <c r="J658" s="5">
        <v>41498</v>
      </c>
      <c r="K658" s="2">
        <f t="shared" si="10"/>
        <v>27601768.079877995</v>
      </c>
      <c r="L658" s="2">
        <f>$C$2*시뮬레이션!F658*시뮬레이션!D658</f>
        <v>27845123.834919829</v>
      </c>
    </row>
    <row r="659" spans="2:12" x14ac:dyDescent="0.3">
      <c r="B659" s="5">
        <v>41499</v>
      </c>
      <c r="C659" s="6">
        <f>VLOOKUP(시뮬레이션!B659,시뮬레이션!$H:$N,6,0)</f>
        <v>156.48271698227813</v>
      </c>
      <c r="D659" s="6">
        <f>VLOOKUP(시뮬레이션!B659,시뮬레이션!$H:$N,7,0)</f>
        <v>275.21860356028606</v>
      </c>
      <c r="F659" s="5">
        <v>41499</v>
      </c>
      <c r="G659" s="7">
        <f>C659*시뮬레이션!D659*시뮬레이션!F659</f>
        <v>13452633.433981393</v>
      </c>
      <c r="H659" s="2">
        <f>D659*시뮬레이션!E659*시뮬레이션!D659</f>
        <v>14325122.722170293</v>
      </c>
      <c r="J659" s="5">
        <v>41499</v>
      </c>
      <c r="K659" s="2">
        <f t="shared" si="10"/>
        <v>27777756.156151686</v>
      </c>
      <c r="L659" s="2">
        <f>$C$2*시뮬레이션!F659*시뮬레이션!D659</f>
        <v>28038507.901573922</v>
      </c>
    </row>
    <row r="660" spans="2:12" x14ac:dyDescent="0.3">
      <c r="B660" s="5">
        <v>41500</v>
      </c>
      <c r="C660" s="6">
        <f>VLOOKUP(시뮬레이션!B660,시뮬레이션!$H:$N,6,0)</f>
        <v>156.48271698227813</v>
      </c>
      <c r="D660" s="6">
        <f>VLOOKUP(시뮬레이션!B660,시뮬레이션!$H:$N,7,0)</f>
        <v>275.21860356028606</v>
      </c>
      <c r="F660" s="5">
        <v>41500</v>
      </c>
      <c r="G660" s="7">
        <f>C660*시뮬레이션!D660*시뮬레이션!F660</f>
        <v>13446505.304763749</v>
      </c>
      <c r="H660" s="2">
        <f>D660*시뮬레이션!E660*시뮬레이션!D660</f>
        <v>14243006.043298539</v>
      </c>
      <c r="J660" s="5">
        <v>41500</v>
      </c>
      <c r="K660" s="2">
        <f t="shared" si="10"/>
        <v>27689511.348062288</v>
      </c>
      <c r="L660" s="2">
        <f>$C$2*시뮬레이션!F660*시뮬레이션!D660</f>
        <v>28025735.413545169</v>
      </c>
    </row>
    <row r="661" spans="2:12" x14ac:dyDescent="0.3">
      <c r="B661" s="5">
        <v>41501</v>
      </c>
      <c r="C661" s="6">
        <f>VLOOKUP(시뮬레이션!B661,시뮬레이션!$H:$N,6,0)</f>
        <v>156.48271698227813</v>
      </c>
      <c r="D661" s="6">
        <f>VLOOKUP(시뮬레이션!B661,시뮬레이션!$H:$N,7,0)</f>
        <v>275.21860356028606</v>
      </c>
      <c r="F661" s="5">
        <v>41501</v>
      </c>
      <c r="G661" s="7">
        <f>C661*시뮬레이션!D661*시뮬레이션!F661</f>
        <v>13218924.82180329</v>
      </c>
      <c r="H661" s="2">
        <f>D661*시뮬레이션!E661*시뮬레이션!D661</f>
        <v>13953489.005893603</v>
      </c>
      <c r="J661" s="5">
        <v>41501</v>
      </c>
      <c r="K661" s="2">
        <f t="shared" si="10"/>
        <v>27172413.827696893</v>
      </c>
      <c r="L661" s="2">
        <f>$C$2*시뮬레이션!F661*시뮬레이션!D661</f>
        <v>27551403.216726933</v>
      </c>
    </row>
    <row r="662" spans="2:12" x14ac:dyDescent="0.3">
      <c r="B662" s="5">
        <v>41502</v>
      </c>
      <c r="C662" s="6">
        <f>VLOOKUP(시뮬레이션!B662,시뮬레이션!$H:$N,6,0)</f>
        <v>156.48271698227813</v>
      </c>
      <c r="D662" s="6">
        <f>VLOOKUP(시뮬레이션!B662,시뮬레이션!$H:$N,7,0)</f>
        <v>275.21860356028606</v>
      </c>
      <c r="F662" s="5">
        <v>41502</v>
      </c>
      <c r="G662" s="7">
        <f>C662*시뮬레이션!D662*시뮬레이션!F662</f>
        <v>13155133.421660272</v>
      </c>
      <c r="H662" s="2">
        <f>D662*시뮬레이션!E662*시뮬레이션!D662</f>
        <v>13907524.030188711</v>
      </c>
      <c r="J662" s="5">
        <v>41502</v>
      </c>
      <c r="K662" s="2">
        <f t="shared" si="10"/>
        <v>27062657.451848984</v>
      </c>
      <c r="L662" s="2">
        <f>$C$2*시뮬레이션!F662*시뮬레이션!D662</f>
        <v>27418446.670654368</v>
      </c>
    </row>
    <row r="663" spans="2:12" x14ac:dyDescent="0.3">
      <c r="B663" s="5">
        <v>41505</v>
      </c>
      <c r="C663" s="6">
        <f>VLOOKUP(시뮬레이션!B663,시뮬레이션!$H:$N,6,0)</f>
        <v>156.48271698227813</v>
      </c>
      <c r="D663" s="6">
        <f>VLOOKUP(시뮬레이션!B663,시뮬레이션!$H:$N,7,0)</f>
        <v>275.21860356028606</v>
      </c>
      <c r="F663" s="5">
        <v>41505</v>
      </c>
      <c r="G663" s="7">
        <f>C663*시뮬레이션!D663*시뮬레이션!F663</f>
        <v>13155424.088307066</v>
      </c>
      <c r="H663" s="2">
        <f>D663*시뮬레이션!E663*시뮬레이션!D663</f>
        <v>13874298.94989848</v>
      </c>
      <c r="J663" s="5">
        <v>41505</v>
      </c>
      <c r="K663" s="2">
        <f t="shared" si="10"/>
        <v>27029723.038205545</v>
      </c>
      <c r="L663" s="2">
        <f>$C$2*시뮬레이션!F663*시뮬레이션!D663</f>
        <v>27419052.489515994</v>
      </c>
    </row>
    <row r="664" spans="2:12" x14ac:dyDescent="0.3">
      <c r="B664" s="5">
        <v>41506</v>
      </c>
      <c r="C664" s="6">
        <f>VLOOKUP(시뮬레이션!B664,시뮬레이션!$H:$N,6,0)</f>
        <v>156.48271698227813</v>
      </c>
      <c r="D664" s="6">
        <f>VLOOKUP(시뮬레이션!B664,시뮬레이션!$H:$N,7,0)</f>
        <v>275.21860356028606</v>
      </c>
      <c r="F664" s="5">
        <v>41506</v>
      </c>
      <c r="G664" s="7">
        <f>C664*시뮬레이션!D664*시뮬레이션!F664</f>
        <v>13273436.405622466</v>
      </c>
      <c r="H664" s="2">
        <f>D664*시뮬레이션!E664*시뮬레이션!D664</f>
        <v>14022030.077284941</v>
      </c>
      <c r="J664" s="5">
        <v>41506</v>
      </c>
      <c r="K664" s="2">
        <f t="shared" si="10"/>
        <v>27295466.482907407</v>
      </c>
      <c r="L664" s="2">
        <f>$C$2*시뮬레이션!F664*시뮬레이션!D664</f>
        <v>27665018.404499795</v>
      </c>
    </row>
    <row r="665" spans="2:12" x14ac:dyDescent="0.3">
      <c r="B665" s="5">
        <v>41507</v>
      </c>
      <c r="C665" s="6">
        <f>VLOOKUP(시뮬레이션!B665,시뮬레이션!$H:$N,6,0)</f>
        <v>156.48271698227813</v>
      </c>
      <c r="D665" s="6">
        <f>VLOOKUP(시뮬레이션!B665,시뮬레이션!$H:$N,7,0)</f>
        <v>275.21860356028606</v>
      </c>
      <c r="F665" s="5">
        <v>41507</v>
      </c>
      <c r="G665" s="7">
        <f>C665*시뮬레이션!D665*시뮬레이션!F665</f>
        <v>13186292.494989857</v>
      </c>
      <c r="H665" s="2">
        <f>D665*시뮬레이션!E665*시뮬레이션!D665</f>
        <v>13903528.458518537</v>
      </c>
      <c r="J665" s="5">
        <v>41507</v>
      </c>
      <c r="K665" s="2">
        <f t="shared" si="10"/>
        <v>27089820.953508392</v>
      </c>
      <c r="L665" s="2">
        <f>$C$2*시뮬레이션!F665*시뮬레이션!D665</f>
        <v>27483389.637252305</v>
      </c>
    </row>
    <row r="666" spans="2:12" x14ac:dyDescent="0.3">
      <c r="B666" s="5">
        <v>41508</v>
      </c>
      <c r="C666" s="6">
        <f>VLOOKUP(시뮬레이션!B666,시뮬레이션!$H:$N,6,0)</f>
        <v>156.48271698227813</v>
      </c>
      <c r="D666" s="6">
        <f>VLOOKUP(시뮬레이션!B666,시뮬레이션!$H:$N,7,0)</f>
        <v>275.21860356028606</v>
      </c>
      <c r="F666" s="5">
        <v>41508</v>
      </c>
      <c r="G666" s="7">
        <f>C666*시뮬레이션!D666*시뮬레이션!F666</f>
        <v>13381220.198845776</v>
      </c>
      <c r="H666" s="2">
        <f>D666*시뮬레이션!E666*시뮬레이션!D666</f>
        <v>14120120.982907981</v>
      </c>
      <c r="J666" s="5">
        <v>41508</v>
      </c>
      <c r="K666" s="2">
        <f t="shared" si="10"/>
        <v>27501341.181753755</v>
      </c>
      <c r="L666" s="2">
        <f>$C$2*시뮬레이션!F666*시뮬레이션!D666</f>
        <v>27889665.627126075</v>
      </c>
    </row>
    <row r="667" spans="2:12" x14ac:dyDescent="0.3">
      <c r="B667" s="5">
        <v>41509</v>
      </c>
      <c r="C667" s="6">
        <f>VLOOKUP(시뮬레이션!B667,시뮬레이션!$H:$N,6,0)</f>
        <v>156.48271698227813</v>
      </c>
      <c r="D667" s="6">
        <f>VLOOKUP(시뮬레이션!B667,시뮬레이션!$H:$N,7,0)</f>
        <v>275.21860356028606</v>
      </c>
      <c r="F667" s="5">
        <v>41509</v>
      </c>
      <c r="G667" s="7">
        <f>C667*시뮬레이션!D667*시뮬레이션!F667</f>
        <v>13401600.836519253</v>
      </c>
      <c r="H667" s="2">
        <f>D667*시뮬레이션!E667*시뮬레이션!D667</f>
        <v>14170243.618600778</v>
      </c>
      <c r="J667" s="5">
        <v>41509</v>
      </c>
      <c r="K667" s="2">
        <f t="shared" si="10"/>
        <v>27571844.455120031</v>
      </c>
      <c r="L667" s="2">
        <f>$C$2*시뮬레이션!F667*시뮬레이션!D667</f>
        <v>27932143.75404831</v>
      </c>
    </row>
    <row r="668" spans="2:12" x14ac:dyDescent="0.3">
      <c r="B668" s="5">
        <v>41512</v>
      </c>
      <c r="C668" s="6">
        <f>VLOOKUP(시뮬레이션!B668,시뮬레이션!$H:$N,6,0)</f>
        <v>156.48271698227813</v>
      </c>
      <c r="D668" s="6">
        <f>VLOOKUP(시뮬레이션!B668,시뮬레이션!$H:$N,7,0)</f>
        <v>275.21860356028606</v>
      </c>
      <c r="F668" s="5">
        <v>41512</v>
      </c>
      <c r="G668" s="7">
        <f>C668*시뮬레이션!D668*시뮬레이션!F668</f>
        <v>13356016.075310949</v>
      </c>
      <c r="H668" s="2">
        <f>D668*시뮬레이션!E668*시뮬레이션!D668</f>
        <v>14102038.802248165</v>
      </c>
      <c r="J668" s="5">
        <v>41512</v>
      </c>
      <c r="K668" s="2">
        <f t="shared" si="10"/>
        <v>27458054.877559114</v>
      </c>
      <c r="L668" s="2">
        <f>$C$2*시뮬레이션!F668*시뮬레이션!D668</f>
        <v>27837134.201189917</v>
      </c>
    </row>
    <row r="669" spans="2:12" x14ac:dyDescent="0.3">
      <c r="B669" s="5">
        <v>41513</v>
      </c>
      <c r="C669" s="6">
        <f>VLOOKUP(시뮬레이션!B669,시뮬레이션!$H:$N,6,0)</f>
        <v>156.48271698227813</v>
      </c>
      <c r="D669" s="6">
        <f>VLOOKUP(시뮬레이션!B669,시뮬레이션!$H:$N,7,0)</f>
        <v>275.21860356028606</v>
      </c>
      <c r="F669" s="5">
        <v>41513</v>
      </c>
      <c r="G669" s="7">
        <f>C669*시뮬레이션!D669*시뮬레이션!F669</f>
        <v>13125579.704524204</v>
      </c>
      <c r="H669" s="2">
        <f>D669*시뮬레이션!E669*시뮬레이션!D669</f>
        <v>13815439.279708475</v>
      </c>
      <c r="J669" s="5">
        <v>41513</v>
      </c>
      <c r="K669" s="2">
        <f t="shared" si="10"/>
        <v>26941018.984232679</v>
      </c>
      <c r="L669" s="2">
        <f>$C$2*시뮬레이션!F669*시뮬레이션!D669</f>
        <v>27356849.650598254</v>
      </c>
    </row>
    <row r="670" spans="2:12" x14ac:dyDescent="0.3">
      <c r="B670" s="5">
        <v>41514</v>
      </c>
      <c r="C670" s="6">
        <f>VLOOKUP(시뮬레이션!B670,시뮬레이션!$H:$N,6,0)</f>
        <v>156.48271698227813</v>
      </c>
      <c r="D670" s="6">
        <f>VLOOKUP(시뮬레이션!B670,시뮬레이션!$H:$N,7,0)</f>
        <v>275.21860356028606</v>
      </c>
      <c r="F670" s="5">
        <v>41514</v>
      </c>
      <c r="G670" s="7">
        <f>C670*시뮬레이션!D670*시뮬레이션!F670</f>
        <v>13164433.893702755</v>
      </c>
      <c r="H670" s="2">
        <f>D670*시뮬레이션!E670*시뮬레이션!D670</f>
        <v>13896207.923660234</v>
      </c>
      <c r="J670" s="5">
        <v>41514</v>
      </c>
      <c r="K670" s="2">
        <f t="shared" si="10"/>
        <v>27060641.817362987</v>
      </c>
      <c r="L670" s="2">
        <f>$C$2*시뮬레이션!F670*시뮬레이션!D670</f>
        <v>27437831.080415566</v>
      </c>
    </row>
    <row r="671" spans="2:12" x14ac:dyDescent="0.3">
      <c r="B671" s="5">
        <v>41515</v>
      </c>
      <c r="C671" s="6">
        <f>VLOOKUP(시뮬레이션!B671,시뮬레이션!$H:$N,6,0)</f>
        <v>156.48271698227813</v>
      </c>
      <c r="D671" s="6">
        <f>VLOOKUP(시뮬레이션!B671,시뮬레이션!$H:$N,7,0)</f>
        <v>275.21860356028606</v>
      </c>
      <c r="F671" s="5">
        <v>41515</v>
      </c>
      <c r="G671" s="7">
        <f>C671*시뮬레이션!D671*시뮬레이션!F671</f>
        <v>13190962.565195475</v>
      </c>
      <c r="H671" s="2">
        <f>D671*시뮬레이션!E671*시뮬레이션!D671</f>
        <v>13960525.818185229</v>
      </c>
      <c r="J671" s="5">
        <v>41515</v>
      </c>
      <c r="K671" s="2">
        <f t="shared" si="10"/>
        <v>27151488.383380704</v>
      </c>
      <c r="L671" s="2">
        <f>$C$2*시뮬레이션!F671*시뮬레이션!D671</f>
        <v>27493123.181320362</v>
      </c>
    </row>
    <row r="672" spans="2:12" x14ac:dyDescent="0.3">
      <c r="B672" s="5">
        <v>41516</v>
      </c>
      <c r="C672" s="6">
        <f>VLOOKUP(시뮬레이션!B672,시뮬레이션!$H:$N,6,0)</f>
        <v>156.48271698227813</v>
      </c>
      <c r="D672" s="6">
        <f>VLOOKUP(시뮬레이션!B672,시뮬레이션!$H:$N,7,0)</f>
        <v>275.21860356028606</v>
      </c>
      <c r="F672" s="5">
        <v>41516</v>
      </c>
      <c r="G672" s="7">
        <f>C672*시뮬레이션!D672*시뮬레이션!F672</f>
        <v>13111539.464873958</v>
      </c>
      <c r="H672" s="2">
        <f>D672*시뮬레이션!E672*시뮬레이션!D672</f>
        <v>13881415.985660858</v>
      </c>
      <c r="J672" s="5">
        <v>41516</v>
      </c>
      <c r="K672" s="2">
        <f t="shared" si="10"/>
        <v>26992955.450534817</v>
      </c>
      <c r="L672" s="2">
        <f>$C$2*시뮬레이션!F672*시뮬레이션!D672</f>
        <v>27327586.430701174</v>
      </c>
    </row>
    <row r="673" spans="2:12" x14ac:dyDescent="0.3">
      <c r="B673" s="5">
        <v>41520</v>
      </c>
      <c r="C673" s="6">
        <f>VLOOKUP(시뮬레이션!B673,시뮬레이션!$H:$N,6,0)</f>
        <v>156.48271698227813</v>
      </c>
      <c r="D673" s="6">
        <f>VLOOKUP(시뮬레이션!B673,시뮬레이션!$H:$N,7,0)</f>
        <v>275.21860356028606</v>
      </c>
      <c r="F673" s="5">
        <v>41520</v>
      </c>
      <c r="G673" s="7">
        <f>C673*시뮬레이션!D673*시뮬레이션!F673</f>
        <v>13039562.71982622</v>
      </c>
      <c r="H673" s="2">
        <f>D673*시뮬레이션!E673*시뮬레이션!D673</f>
        <v>13805128.715442859</v>
      </c>
      <c r="J673" s="5">
        <v>41520</v>
      </c>
      <c r="K673" s="2">
        <f t="shared" si="10"/>
        <v>26844691.43526908</v>
      </c>
      <c r="L673" s="2">
        <f>$C$2*시뮬레이션!F673*시뮬레이션!D673</f>
        <v>27177569.666722991</v>
      </c>
    </row>
    <row r="674" spans="2:12" x14ac:dyDescent="0.3">
      <c r="B674" s="5">
        <v>41521</v>
      </c>
      <c r="C674" s="6">
        <f>VLOOKUP(시뮬레이션!B674,시뮬레이션!$H:$N,6,0)</f>
        <v>156.48271698227813</v>
      </c>
      <c r="D674" s="6">
        <f>VLOOKUP(시뮬레이션!B674,시뮬레이션!$H:$N,7,0)</f>
        <v>275.21860356028606</v>
      </c>
      <c r="F674" s="5">
        <v>41521</v>
      </c>
      <c r="G674" s="7">
        <f>C674*시뮬레이션!D674*시뮬레이션!F674</f>
        <v>13138747.490434187</v>
      </c>
      <c r="H674" s="2">
        <f>D674*시뮬레이션!E674*시뮬레이션!D674</f>
        <v>13961254.095764294</v>
      </c>
      <c r="J674" s="5">
        <v>41521</v>
      </c>
      <c r="K674" s="2">
        <f t="shared" si="10"/>
        <v>27100001.586198479</v>
      </c>
      <c r="L674" s="2">
        <f>$C$2*시뮬레이션!F674*시뮬레이션!D674</f>
        <v>27384294.468082882</v>
      </c>
    </row>
    <row r="675" spans="2:12" x14ac:dyDescent="0.3">
      <c r="B675" s="5">
        <v>41522</v>
      </c>
      <c r="C675" s="6">
        <f>VLOOKUP(시뮬레이션!B675,시뮬레이션!$H:$N,6,0)</f>
        <v>156.48271698227813</v>
      </c>
      <c r="D675" s="6">
        <f>VLOOKUP(시뮬레이션!B675,시뮬레이션!$H:$N,7,0)</f>
        <v>275.21860356028606</v>
      </c>
      <c r="F675" s="5">
        <v>41522</v>
      </c>
      <c r="G675" s="7">
        <f>C675*시뮬레이션!D675*시뮬레이션!F675</f>
        <v>13206104.145856116</v>
      </c>
      <c r="H675" s="2">
        <f>D675*시뮬레이션!E675*시뮬레이션!D675</f>
        <v>14082804.506655242</v>
      </c>
      <c r="J675" s="5">
        <v>41522</v>
      </c>
      <c r="K675" s="2">
        <f t="shared" si="10"/>
        <v>27288908.652511358</v>
      </c>
      <c r="L675" s="2">
        <f>$C$2*시뮬레이션!F675*시뮬레이션!D675</f>
        <v>27524681.859483946</v>
      </c>
    </row>
    <row r="676" spans="2:12" x14ac:dyDescent="0.3">
      <c r="B676" s="5">
        <v>41523</v>
      </c>
      <c r="C676" s="6">
        <f>VLOOKUP(시뮬레이션!B676,시뮬레이션!$H:$N,6,0)</f>
        <v>156.48271698227813</v>
      </c>
      <c r="D676" s="6">
        <f>VLOOKUP(시뮬레이션!B676,시뮬레이션!$H:$N,7,0)</f>
        <v>275.21860356028606</v>
      </c>
      <c r="F676" s="5">
        <v>41523</v>
      </c>
      <c r="G676" s="7">
        <f>C676*시뮬레이션!D676*시뮬레이션!F676</f>
        <v>13158371.362040069</v>
      </c>
      <c r="H676" s="2">
        <f>D676*시뮬레이션!E676*시뮬레이션!D676</f>
        <v>14018841.314290356</v>
      </c>
      <c r="J676" s="5">
        <v>41523</v>
      </c>
      <c r="K676" s="2">
        <f t="shared" si="10"/>
        <v>27177212.676330425</v>
      </c>
      <c r="L676" s="2">
        <f>$C$2*시뮬레이션!F676*시뮬레이션!D676</f>
        <v>27425195.313391812</v>
      </c>
    </row>
    <row r="677" spans="2:12" x14ac:dyDescent="0.3">
      <c r="B677" s="5">
        <v>41526</v>
      </c>
      <c r="C677" s="6">
        <f>VLOOKUP(시뮬레이션!B677,시뮬레이션!$H:$N,6,0)</f>
        <v>156.48271698227813</v>
      </c>
      <c r="D677" s="6">
        <f>VLOOKUP(시뮬레이션!B677,시뮬레이션!$H:$N,7,0)</f>
        <v>275.21860356028606</v>
      </c>
      <c r="F677" s="5">
        <v>41526</v>
      </c>
      <c r="G677" s="7">
        <f>C677*시뮬레이션!D677*시뮬레이션!F677</f>
        <v>13236800.343308866</v>
      </c>
      <c r="H677" s="2">
        <f>D677*시뮬레이션!E677*시뮬레이션!D677</f>
        <v>14105018.894310391</v>
      </c>
      <c r="J677" s="5">
        <v>41526</v>
      </c>
      <c r="K677" s="2">
        <f t="shared" si="10"/>
        <v>27341819.237619258</v>
      </c>
      <c r="L677" s="2">
        <f>$C$2*시뮬레이션!F677*시뮬레이션!D677</f>
        <v>27588660.081967372</v>
      </c>
    </row>
    <row r="678" spans="2:12" x14ac:dyDescent="0.3">
      <c r="B678" s="5">
        <v>41527</v>
      </c>
      <c r="C678" s="6">
        <f>VLOOKUP(시뮬레이션!B678,시뮬레이션!$H:$N,6,0)</f>
        <v>156.48271698227813</v>
      </c>
      <c r="D678" s="6">
        <f>VLOOKUP(시뮬레이션!B678,시뮬레이션!$H:$N,7,0)</f>
        <v>275.21860356028606</v>
      </c>
      <c r="F678" s="5">
        <v>41527</v>
      </c>
      <c r="G678" s="7">
        <f>C678*시뮬레이션!D678*시뮬레이션!F678</f>
        <v>13268139.418707801</v>
      </c>
      <c r="H678" s="2">
        <f>D678*시뮬레이션!E678*시뮬레이션!D678</f>
        <v>14252872.161236146</v>
      </c>
      <c r="J678" s="5">
        <v>41527</v>
      </c>
      <c r="K678" s="2">
        <f t="shared" si="10"/>
        <v>27521011.579943947</v>
      </c>
      <c r="L678" s="2">
        <f>$C$2*시뮬레이션!F678*시뮬레이션!D678</f>
        <v>27653978.215960484</v>
      </c>
    </row>
    <row r="679" spans="2:12" x14ac:dyDescent="0.3">
      <c r="B679" s="5">
        <v>41528</v>
      </c>
      <c r="C679" s="6">
        <f>VLOOKUP(시뮬레이션!B679,시뮬레이션!$H:$N,6,0)</f>
        <v>156.48271698227813</v>
      </c>
      <c r="D679" s="6">
        <f>VLOOKUP(시뮬레이션!B679,시뮬레이션!$H:$N,7,0)</f>
        <v>275.21860356028606</v>
      </c>
      <c r="F679" s="5">
        <v>41528</v>
      </c>
      <c r="G679" s="7">
        <f>C679*시뮬레이션!D679*시뮬레이션!F679</f>
        <v>13271886.225234954</v>
      </c>
      <c r="H679" s="2">
        <f>D679*시뮬레이션!E679*시뮬레이션!D679</f>
        <v>14303422.065692024</v>
      </c>
      <c r="J679" s="5">
        <v>41528</v>
      </c>
      <c r="K679" s="2">
        <f t="shared" si="10"/>
        <v>27575308.290926978</v>
      </c>
      <c r="L679" s="2">
        <f>$C$2*시뮬레이션!F679*시뮬레이션!D679</f>
        <v>27661787.457543764</v>
      </c>
    </row>
    <row r="680" spans="2:12" x14ac:dyDescent="0.3">
      <c r="B680" s="5">
        <v>41529</v>
      </c>
      <c r="C680" s="6">
        <f>VLOOKUP(시뮬레이션!B680,시뮬레이션!$H:$N,6,0)</f>
        <v>156.48271698227813</v>
      </c>
      <c r="D680" s="6">
        <f>VLOOKUP(시뮬레이션!B680,시뮬레이션!$H:$N,7,0)</f>
        <v>275.21860356028606</v>
      </c>
      <c r="F680" s="5">
        <v>41529</v>
      </c>
      <c r="G680" s="7">
        <f>C680*시뮬레이션!D680*시뮬레이션!F680</f>
        <v>13245440.536527047</v>
      </c>
      <c r="H680" s="2">
        <f>D680*시뮬레이션!E680*시뮬레이션!D680</f>
        <v>14235561.547405139</v>
      </c>
      <c r="J680" s="5">
        <v>41529</v>
      </c>
      <c r="K680" s="2">
        <f t="shared" si="10"/>
        <v>27481002.083932184</v>
      </c>
      <c r="L680" s="2">
        <f>$C$2*시뮬레이션!F680*시뮬레이션!D680</f>
        <v>27606668.312624063</v>
      </c>
    </row>
    <row r="681" spans="2:12" x14ac:dyDescent="0.3">
      <c r="B681" s="5">
        <v>41530</v>
      </c>
      <c r="C681" s="6">
        <f>VLOOKUP(시뮬레이션!B681,시뮬레이션!$H:$N,6,0)</f>
        <v>156.48271698227813</v>
      </c>
      <c r="D681" s="6">
        <f>VLOOKUP(시뮬레이션!B681,시뮬레이션!$H:$N,7,0)</f>
        <v>275.21860356028606</v>
      </c>
      <c r="F681" s="5">
        <v>41530</v>
      </c>
      <c r="G681" s="7">
        <f>C681*시뮬레이션!D681*시뮬레이션!F681</f>
        <v>13276527.940772256</v>
      </c>
      <c r="H681" s="2">
        <f>D681*시뮬레이션!E681*시뮬레이션!D681</f>
        <v>14277903.796769917</v>
      </c>
      <c r="J681" s="5">
        <v>41530</v>
      </c>
      <c r="K681" s="2">
        <f t="shared" si="10"/>
        <v>27554431.737542175</v>
      </c>
      <c r="L681" s="2">
        <f>$C$2*시뮬레이션!F681*시뮬레이션!D681</f>
        <v>27671461.903696496</v>
      </c>
    </row>
    <row r="682" spans="2:12" x14ac:dyDescent="0.3">
      <c r="B682" s="5">
        <v>41533</v>
      </c>
      <c r="C682" s="6">
        <f>VLOOKUP(시뮬레이션!B682,시뮬레이션!$H:$N,6,0)</f>
        <v>156.48271698227813</v>
      </c>
      <c r="D682" s="6">
        <f>VLOOKUP(시뮬레이션!B682,시뮬레이션!$H:$N,7,0)</f>
        <v>275.21860356028606</v>
      </c>
      <c r="F682" s="5">
        <v>41533</v>
      </c>
      <c r="G682" s="7">
        <f>C682*시뮬레이션!D682*시뮬레이션!F682</f>
        <v>13183554.673373537</v>
      </c>
      <c r="H682" s="2">
        <f>D682*시뮬레이션!E682*시뮬레이션!D682</f>
        <v>14197244.033525083</v>
      </c>
      <c r="J682" s="5">
        <v>41533</v>
      </c>
      <c r="K682" s="2">
        <f t="shared" si="10"/>
        <v>27380798.706898622</v>
      </c>
      <c r="L682" s="2">
        <f>$C$2*시뮬레이션!F682*시뮬레이션!D682</f>
        <v>27477683.361719035</v>
      </c>
    </row>
    <row r="683" spans="2:12" x14ac:dyDescent="0.3">
      <c r="B683" s="5">
        <v>41534</v>
      </c>
      <c r="C683" s="6">
        <f>VLOOKUP(시뮬레이션!B683,시뮬레이션!$H:$N,6,0)</f>
        <v>156.48271698227813</v>
      </c>
      <c r="D683" s="6">
        <f>VLOOKUP(시뮬레이션!B683,시뮬레이션!$H:$N,7,0)</f>
        <v>275.21860356028606</v>
      </c>
      <c r="F683" s="5">
        <v>41534</v>
      </c>
      <c r="G683" s="7">
        <f>C683*시뮬레이션!D683*시뮬레이션!F683</f>
        <v>13295528.306992318</v>
      </c>
      <c r="H683" s="2">
        <f>D683*시뮬레이션!E683*시뮬레이션!D683</f>
        <v>14332602.176893676</v>
      </c>
      <c r="J683" s="5">
        <v>41534</v>
      </c>
      <c r="K683" s="2">
        <f t="shared" si="10"/>
        <v>27628130.483885996</v>
      </c>
      <c r="L683" s="2">
        <f>$C$2*시뮬레이션!F683*시뮬레이션!D683</f>
        <v>27711063.214548267</v>
      </c>
    </row>
    <row r="684" spans="2:12" x14ac:dyDescent="0.3">
      <c r="B684" s="5">
        <v>41535</v>
      </c>
      <c r="C684" s="6">
        <f>VLOOKUP(시뮬레이션!B684,시뮬레이션!$H:$N,6,0)</f>
        <v>156.48271698227813</v>
      </c>
      <c r="D684" s="6">
        <f>VLOOKUP(시뮬레이션!B684,시뮬레이션!$H:$N,7,0)</f>
        <v>275.21860356028606</v>
      </c>
      <c r="F684" s="5">
        <v>41535</v>
      </c>
      <c r="G684" s="7">
        <f>C684*시뮬레이션!D684*시뮬레이션!F684</f>
        <v>13455000.000351675</v>
      </c>
      <c r="H684" s="2">
        <f>D684*시뮬레이션!E684*시뮬레이션!D684</f>
        <v>14476110.179556707</v>
      </c>
      <c r="J684" s="5">
        <v>41535</v>
      </c>
      <c r="K684" s="2">
        <f t="shared" si="10"/>
        <v>27931110.17990838</v>
      </c>
      <c r="L684" s="2">
        <f>$C$2*시뮬레이션!F684*시뮬레이션!D684</f>
        <v>28043440.392316233</v>
      </c>
    </row>
    <row r="685" spans="2:12" x14ac:dyDescent="0.3">
      <c r="B685" s="5">
        <v>41536</v>
      </c>
      <c r="C685" s="6">
        <f>VLOOKUP(시뮬레이션!B685,시뮬레이션!$H:$N,6,0)</f>
        <v>156.48271698227813</v>
      </c>
      <c r="D685" s="6">
        <f>VLOOKUP(시뮬레이션!B685,시뮬레이션!$H:$N,7,0)</f>
        <v>275.21860356028606</v>
      </c>
      <c r="F685" s="5">
        <v>41536</v>
      </c>
      <c r="G685" s="7">
        <f>C685*시뮬레이션!D685*시뮬레이션!F685</f>
        <v>13487233.64049878</v>
      </c>
      <c r="H685" s="2">
        <f>D685*시뮬레이션!E685*시뮬레이션!D685</f>
        <v>14498351.294240884</v>
      </c>
      <c r="J685" s="5">
        <v>41536</v>
      </c>
      <c r="K685" s="2">
        <f t="shared" si="10"/>
        <v>27985584.934739664</v>
      </c>
      <c r="L685" s="2">
        <f>$C$2*시뮬레이션!F685*시뮬레이션!D685</f>
        <v>28110623.013354439</v>
      </c>
    </row>
    <row r="686" spans="2:12" x14ac:dyDescent="0.3">
      <c r="B686" s="5">
        <v>41537</v>
      </c>
      <c r="C686" s="6">
        <f>VLOOKUP(시뮬레이션!B686,시뮬레이션!$H:$N,6,0)</f>
        <v>156.48271698227813</v>
      </c>
      <c r="D686" s="6">
        <f>VLOOKUP(시뮬레이션!B686,시뮬레이션!$H:$N,7,0)</f>
        <v>275.21860356028606</v>
      </c>
      <c r="F686" s="5">
        <v>41537</v>
      </c>
      <c r="G686" s="7">
        <f>C686*시뮬레이션!D686*시뮬레이션!F686</f>
        <v>13399863.510626366</v>
      </c>
      <c r="H686" s="2">
        <f>D686*시뮬레이션!E686*시뮬레이션!D686</f>
        <v>14442945.437174814</v>
      </c>
      <c r="J686" s="5">
        <v>41537</v>
      </c>
      <c r="K686" s="2">
        <f t="shared" si="10"/>
        <v>27842808.94780118</v>
      </c>
      <c r="L686" s="2">
        <f>$C$2*시뮬레이션!F686*시뮬레이션!D686</f>
        <v>27928522.75106667</v>
      </c>
    </row>
    <row r="687" spans="2:12" x14ac:dyDescent="0.3">
      <c r="B687" s="5">
        <v>41540</v>
      </c>
      <c r="C687" s="6">
        <f>VLOOKUP(시뮬레이션!B687,시뮬레이션!$H:$N,6,0)</f>
        <v>156.48271698227813</v>
      </c>
      <c r="D687" s="6">
        <f>VLOOKUP(시뮬레이션!B687,시뮬레이션!$H:$N,7,0)</f>
        <v>275.21860356028606</v>
      </c>
      <c r="F687" s="5">
        <v>41540</v>
      </c>
      <c r="G687" s="7">
        <f>C687*시뮬레이션!D687*시뮬레이션!F687</f>
        <v>13240713.960412327</v>
      </c>
      <c r="H687" s="2">
        <f>D687*시뮬레이션!E687*시뮬레이션!D687</f>
        <v>14209452.855122782</v>
      </c>
      <c r="J687" s="5">
        <v>41540</v>
      </c>
      <c r="K687" s="2">
        <f t="shared" si="10"/>
        <v>27450166.815535109</v>
      </c>
      <c r="L687" s="2">
        <f>$C$2*시뮬레이션!F687*시뮬레이션!D687</f>
        <v>27596816.996717006</v>
      </c>
    </row>
    <row r="688" spans="2:12" x14ac:dyDescent="0.3">
      <c r="B688" s="5">
        <v>41541</v>
      </c>
      <c r="C688" s="6">
        <f>VLOOKUP(시뮬레이션!B688,시뮬레이션!$H:$N,6,0)</f>
        <v>156.48271698227813</v>
      </c>
      <c r="D688" s="6">
        <f>VLOOKUP(시뮬레이션!B688,시뮬레이션!$H:$N,7,0)</f>
        <v>275.21860356028606</v>
      </c>
      <c r="F688" s="5">
        <v>41541</v>
      </c>
      <c r="G688" s="7">
        <f>C688*시뮬레이션!D688*시뮬레이션!F688</f>
        <v>13228625.138484206</v>
      </c>
      <c r="H688" s="2">
        <f>D688*시뮬레이션!E688*시뮬레이션!D688</f>
        <v>14223098.647102604</v>
      </c>
      <c r="J688" s="5">
        <v>41541</v>
      </c>
      <c r="K688" s="2">
        <f t="shared" si="10"/>
        <v>27451723.785586812</v>
      </c>
      <c r="L688" s="2">
        <f>$C$2*시뮬레이션!F688*시뮬레이션!D688</f>
        <v>27571620.998415582</v>
      </c>
    </row>
    <row r="689" spans="2:12" x14ac:dyDescent="0.3">
      <c r="B689" s="5">
        <v>41542</v>
      </c>
      <c r="C689" s="6">
        <f>VLOOKUP(시뮬레이션!B689,시뮬레이션!$H:$N,6,0)</f>
        <v>156.48271698227813</v>
      </c>
      <c r="D689" s="6">
        <f>VLOOKUP(시뮬레이션!B689,시뮬레이션!$H:$N,7,0)</f>
        <v>275.21860356028606</v>
      </c>
      <c r="F689" s="5">
        <v>41542</v>
      </c>
      <c r="G689" s="7">
        <f>C689*시뮬레이션!D689*시뮬레이션!F689</f>
        <v>13242938.29964114</v>
      </c>
      <c r="H689" s="2">
        <f>D689*시뮬레이션!E689*시뮬레이션!D689</f>
        <v>14259112.720056722</v>
      </c>
      <c r="J689" s="5">
        <v>41542</v>
      </c>
      <c r="K689" s="2">
        <f t="shared" si="10"/>
        <v>27502051.01969786</v>
      </c>
      <c r="L689" s="2">
        <f>$C$2*시뮬레이션!F689*시뮬레이션!D689</f>
        <v>27601453.052055091</v>
      </c>
    </row>
    <row r="690" spans="2:12" x14ac:dyDescent="0.3">
      <c r="B690" s="5">
        <v>41543</v>
      </c>
      <c r="C690" s="6">
        <f>VLOOKUP(시뮬레이션!B690,시뮬레이션!$H:$N,6,0)</f>
        <v>156.48271698227813</v>
      </c>
      <c r="D690" s="6">
        <f>VLOOKUP(시뮬레이션!B690,시뮬레이션!$H:$N,7,0)</f>
        <v>275.21860356028606</v>
      </c>
      <c r="F690" s="5">
        <v>41543</v>
      </c>
      <c r="G690" s="7">
        <f>C690*시뮬레이션!D690*시뮬레이션!F690</f>
        <v>13318759.167817727</v>
      </c>
      <c r="H690" s="2">
        <f>D690*시뮬레이션!E690*시뮬레이션!D690</f>
        <v>14327657.486209655</v>
      </c>
      <c r="J690" s="5">
        <v>41543</v>
      </c>
      <c r="K690" s="2">
        <f t="shared" si="10"/>
        <v>27646416.65402738</v>
      </c>
      <c r="L690" s="2">
        <f>$C$2*시뮬레이션!F690*시뮬레이션!D690</f>
        <v>27759481.888706755</v>
      </c>
    </row>
    <row r="691" spans="2:12" x14ac:dyDescent="0.3">
      <c r="B691" s="5">
        <v>41544</v>
      </c>
      <c r="C691" s="6">
        <f>VLOOKUP(시뮬레이션!B691,시뮬레이션!$H:$N,6,0)</f>
        <v>156.48271698227813</v>
      </c>
      <c r="D691" s="6">
        <f>VLOOKUP(시뮬레이션!B691,시뮬레이션!$H:$N,7,0)</f>
        <v>275.21860356028606</v>
      </c>
      <c r="F691" s="5">
        <v>41544</v>
      </c>
      <c r="G691" s="7">
        <f>C691*시뮬레이션!D691*시뮬레이션!F691</f>
        <v>13287212.205129284</v>
      </c>
      <c r="H691" s="2">
        <f>D691*시뮬레이션!E691*시뮬레이션!D691</f>
        <v>14252971.514161246</v>
      </c>
      <c r="J691" s="5">
        <v>41544</v>
      </c>
      <c r="K691" s="2">
        <f t="shared" si="10"/>
        <v>27540183.719290532</v>
      </c>
      <c r="L691" s="2">
        <f>$C$2*시뮬레이션!F691*시뮬레이션!D691</f>
        <v>27693730.467845455</v>
      </c>
    </row>
    <row r="692" spans="2:12" x14ac:dyDescent="0.3">
      <c r="B692" s="5">
        <v>41547</v>
      </c>
      <c r="C692" s="6">
        <f>VLOOKUP(시뮬레이션!B692,시뮬레이션!$H:$N,6,0)</f>
        <v>156.48271698227813</v>
      </c>
      <c r="D692" s="6">
        <f>VLOOKUP(시뮬레이션!B692,시뮬레이션!$H:$N,7,0)</f>
        <v>275.21860356028606</v>
      </c>
      <c r="F692" s="5">
        <v>41547</v>
      </c>
      <c r="G692" s="7">
        <f>C692*시뮬레이션!D692*시뮬레이션!F692</f>
        <v>13263800.825841563</v>
      </c>
      <c r="H692" s="2">
        <f>D692*시뮬레이션!E692*시뮬레이션!D692</f>
        <v>14229482.257385239</v>
      </c>
      <c r="J692" s="5">
        <v>41547</v>
      </c>
      <c r="K692" s="2">
        <f t="shared" si="10"/>
        <v>27493283.0832268</v>
      </c>
      <c r="L692" s="2">
        <f>$C$2*시뮬레이션!F692*시뮬레이션!D692</f>
        <v>27644935.55000525</v>
      </c>
    </row>
    <row r="693" spans="2:12" x14ac:dyDescent="0.3">
      <c r="B693" s="5">
        <v>41548</v>
      </c>
      <c r="C693" s="6">
        <f>VLOOKUP(시뮬레이션!B693,시뮬레이션!$H:$N,6,0)</f>
        <v>156.48271698227813</v>
      </c>
      <c r="D693" s="6">
        <f>VLOOKUP(시뮬레이션!B693,시뮬레이션!$H:$N,7,0)</f>
        <v>275.21860356028606</v>
      </c>
      <c r="F693" s="5">
        <v>41548</v>
      </c>
      <c r="G693" s="7">
        <f>C693*시뮬레이션!D693*시뮬레이션!F693</f>
        <v>13385604.218644751</v>
      </c>
      <c r="H693" s="2">
        <f>D693*시뮬레이션!E693*시뮬레이션!D693</f>
        <v>14403324.510143392</v>
      </c>
      <c r="J693" s="5">
        <v>41548</v>
      </c>
      <c r="K693" s="2">
        <f t="shared" si="10"/>
        <v>27788928.728788145</v>
      </c>
      <c r="L693" s="2">
        <f>$C$2*시뮬레이션!F693*시뮬레이션!D693</f>
        <v>27898802.973681863</v>
      </c>
    </row>
    <row r="694" spans="2:12" x14ac:dyDescent="0.3">
      <c r="B694" s="5">
        <v>41549</v>
      </c>
      <c r="C694" s="6">
        <f>VLOOKUP(시뮬레이션!B694,시뮬레이션!$H:$N,6,0)</f>
        <v>156.48271698227813</v>
      </c>
      <c r="D694" s="6">
        <f>VLOOKUP(시뮬레이션!B694,시뮬레이션!$H:$N,7,0)</f>
        <v>275.21860356028606</v>
      </c>
      <c r="F694" s="5">
        <v>41549</v>
      </c>
      <c r="G694" s="7">
        <f>C694*시뮬레이션!D694*시뮬레이션!F694</f>
        <v>13386796.382224081</v>
      </c>
      <c r="H694" s="2">
        <f>D694*시뮬레이션!E694*시뮬레이션!D694</f>
        <v>14421046.780852104</v>
      </c>
      <c r="J694" s="5">
        <v>41549</v>
      </c>
      <c r="K694" s="2">
        <f t="shared" si="10"/>
        <v>27807843.163076185</v>
      </c>
      <c r="L694" s="2">
        <f>$C$2*시뮬레이션!F694*시뮬레이션!D694</f>
        <v>27901287.727919988</v>
      </c>
    </row>
    <row r="695" spans="2:12" x14ac:dyDescent="0.3">
      <c r="B695" s="5">
        <v>41550</v>
      </c>
      <c r="C695" s="6">
        <f>VLOOKUP(시뮬레이션!B695,시뮬레이션!$H:$N,6,0)</f>
        <v>156.48271698227813</v>
      </c>
      <c r="D695" s="6">
        <f>VLOOKUP(시뮬레이션!B695,시뮬레이션!$H:$N,7,0)</f>
        <v>275.21860356028606</v>
      </c>
      <c r="F695" s="5">
        <v>41550</v>
      </c>
      <c r="G695" s="7">
        <f>C695*시뮬레이션!D695*시뮬레이션!F695</f>
        <v>13230491.038401501</v>
      </c>
      <c r="H695" s="2">
        <f>D695*시뮬레이션!E695*시뮬레이션!D695</f>
        <v>14274494.936118813</v>
      </c>
      <c r="J695" s="5">
        <v>41550</v>
      </c>
      <c r="K695" s="2">
        <f t="shared" si="10"/>
        <v>27504985.974520314</v>
      </c>
      <c r="L695" s="2">
        <f>$C$2*시뮬레이션!F695*시뮬레이션!D695</f>
        <v>27575509.980437677</v>
      </c>
    </row>
    <row r="696" spans="2:12" x14ac:dyDescent="0.3">
      <c r="B696" s="5">
        <v>41551</v>
      </c>
      <c r="C696" s="6">
        <f>VLOOKUP(시뮬레이션!B696,시뮬레이션!$H:$N,6,0)</f>
        <v>156.48271698227813</v>
      </c>
      <c r="D696" s="6">
        <f>VLOOKUP(시뮬레이션!B696,시뮬레이션!$H:$N,7,0)</f>
        <v>275.21860356028606</v>
      </c>
      <c r="F696" s="5">
        <v>41551</v>
      </c>
      <c r="G696" s="7">
        <f>C696*시뮬레이션!D696*시뮬레이션!F696</f>
        <v>13292967.702052981</v>
      </c>
      <c r="H696" s="2">
        <f>D696*시뮬레이션!E696*시뮬레이션!D696</f>
        <v>14348759.198792409</v>
      </c>
      <c r="J696" s="5">
        <v>41551</v>
      </c>
      <c r="K696" s="2">
        <f t="shared" si="10"/>
        <v>27641726.90084539</v>
      </c>
      <c r="L696" s="2">
        <f>$C$2*시뮬레이션!F696*시뮬레이션!D696</f>
        <v>27705726.300985821</v>
      </c>
    </row>
    <row r="697" spans="2:12" x14ac:dyDescent="0.3">
      <c r="B697" s="5">
        <v>41554</v>
      </c>
      <c r="C697" s="6">
        <f>VLOOKUP(시뮬레이션!B697,시뮬레이션!$H:$N,6,0)</f>
        <v>156.48271698227813</v>
      </c>
      <c r="D697" s="6">
        <f>VLOOKUP(시뮬레이션!B697,시뮬레이션!$H:$N,7,0)</f>
        <v>275.21860356028606</v>
      </c>
      <c r="F697" s="5">
        <v>41554</v>
      </c>
      <c r="G697" s="7">
        <f>C697*시뮬레이션!D697*시뮬레이션!F697</f>
        <v>13201816.675893517</v>
      </c>
      <c r="H697" s="2">
        <f>D697*시뮬레이션!E697*시뮬레이션!D697</f>
        <v>14210339.686579704</v>
      </c>
      <c r="J697" s="5">
        <v>41554</v>
      </c>
      <c r="K697" s="2">
        <f t="shared" si="10"/>
        <v>27412156.36247322</v>
      </c>
      <c r="L697" s="2">
        <f>$C$2*시뮬레이션!F697*시뮬레이션!D697</f>
        <v>27515745.745895926</v>
      </c>
    </row>
    <row r="698" spans="2:12" x14ac:dyDescent="0.3">
      <c r="B698" s="5">
        <v>41555</v>
      </c>
      <c r="C698" s="6">
        <f>VLOOKUP(시뮬레이션!B698,시뮬레이션!$H:$N,6,0)</f>
        <v>156.48271698227813</v>
      </c>
      <c r="D698" s="6">
        <f>VLOOKUP(시뮬레이션!B698,시뮬레이션!$H:$N,7,0)</f>
        <v>275.21860356028606</v>
      </c>
      <c r="F698" s="5">
        <v>41555</v>
      </c>
      <c r="G698" s="7">
        <f>C698*시뮬레이션!D698*시뮬레이션!F698</f>
        <v>12974760.566517666</v>
      </c>
      <c r="H698" s="2">
        <f>D698*시뮬레이션!E698*시뮬레이션!D698</f>
        <v>13920241.61228261</v>
      </c>
      <c r="J698" s="5">
        <v>41555</v>
      </c>
      <c r="K698" s="2">
        <f t="shared" si="10"/>
        <v>26895002.178800277</v>
      </c>
      <c r="L698" s="2">
        <f>$C$2*시뮬레이션!F698*시뮬레이션!D698</f>
        <v>27042506.469134387</v>
      </c>
    </row>
    <row r="699" spans="2:12" x14ac:dyDescent="0.3">
      <c r="B699" s="5">
        <v>41556</v>
      </c>
      <c r="C699" s="6">
        <f>VLOOKUP(시뮬레이션!B699,시뮬레이션!$H:$N,6,0)</f>
        <v>156.48271698227813</v>
      </c>
      <c r="D699" s="6">
        <f>VLOOKUP(시뮬레이션!B699,시뮬레이션!$H:$N,7,0)</f>
        <v>275.21860356028606</v>
      </c>
      <c r="F699" s="5">
        <v>41556</v>
      </c>
      <c r="G699" s="7">
        <f>C699*시뮬레이션!D699*시뮬레이션!F699</f>
        <v>12934434.970351335</v>
      </c>
      <c r="H699" s="2">
        <f>D699*시뮬레이션!E699*시뮬레이션!D699</f>
        <v>13865860.762457695</v>
      </c>
      <c r="J699" s="5">
        <v>41556</v>
      </c>
      <c r="K699" s="2">
        <f t="shared" si="10"/>
        <v>26800295.73280903</v>
      </c>
      <c r="L699" s="2">
        <f>$C$2*시뮬레이션!F699*시뮬레이션!D699</f>
        <v>26958458.274980128</v>
      </c>
    </row>
    <row r="700" spans="2:12" x14ac:dyDescent="0.3">
      <c r="B700" s="5">
        <v>41557</v>
      </c>
      <c r="C700" s="6">
        <f>VLOOKUP(시뮬레이션!B700,시뮬레이션!$H:$N,6,0)</f>
        <v>156.48271698227813</v>
      </c>
      <c r="D700" s="6">
        <f>VLOOKUP(시뮬레이션!B700,시뮬레이션!$H:$N,7,0)</f>
        <v>275.21860356028606</v>
      </c>
      <c r="F700" s="5">
        <v>41557</v>
      </c>
      <c r="G700" s="7">
        <f>C700*시뮬레이션!D700*시뮬레이션!F700</f>
        <v>13205237.701052185</v>
      </c>
      <c r="H700" s="2">
        <f>D700*시뮬레이션!E700*시뮬레이션!D700</f>
        <v>14190049.899041411</v>
      </c>
      <c r="J700" s="5">
        <v>41557</v>
      </c>
      <c r="K700" s="2">
        <f t="shared" si="10"/>
        <v>27395287.600093596</v>
      </c>
      <c r="L700" s="2">
        <f>$C$2*시뮬레이션!F700*시뮬레이션!D700</f>
        <v>27522875.981133025</v>
      </c>
    </row>
    <row r="701" spans="2:12" x14ac:dyDescent="0.3">
      <c r="B701" s="5">
        <v>41558</v>
      </c>
      <c r="C701" s="6">
        <f>VLOOKUP(시뮬레이션!B701,시뮬레이션!$H:$N,6,0)</f>
        <v>156.48271698227813</v>
      </c>
      <c r="D701" s="6">
        <f>VLOOKUP(시뮬레이션!B701,시뮬레이션!$H:$N,7,0)</f>
        <v>275.21860356028606</v>
      </c>
      <c r="F701" s="5">
        <v>41558</v>
      </c>
      <c r="G701" s="7">
        <f>C701*시뮬레이션!D701*시뮬레이션!F701</f>
        <v>13283723.782864414</v>
      </c>
      <c r="H701" s="2">
        <f>D701*시뮬레이션!E701*시뮬레이션!D701</f>
        <v>14248762.356066378</v>
      </c>
      <c r="J701" s="5">
        <v>41558</v>
      </c>
      <c r="K701" s="2">
        <f t="shared" si="10"/>
        <v>27532486.13893079</v>
      </c>
      <c r="L701" s="2">
        <f>$C$2*시뮬레이션!F701*시뮬레이션!D701</f>
        <v>27686459.760907844</v>
      </c>
    </row>
    <row r="702" spans="2:12" x14ac:dyDescent="0.3">
      <c r="B702" s="5">
        <v>41561</v>
      </c>
      <c r="C702" s="6">
        <f>VLOOKUP(시뮬레이션!B702,시뮬레이션!$H:$N,6,0)</f>
        <v>156.48271698227813</v>
      </c>
      <c r="D702" s="6">
        <f>VLOOKUP(시뮬레이션!B702,시뮬레이션!$H:$N,7,0)</f>
        <v>275.21860356028606</v>
      </c>
      <c r="F702" s="5">
        <v>41561</v>
      </c>
      <c r="G702" s="7">
        <f>C702*시뮬레이션!D702*시뮬레이션!F702</f>
        <v>13378487.541159116</v>
      </c>
      <c r="H702" s="2">
        <f>D702*시뮬레이션!E702*시뮬레이션!D702</f>
        <v>14346876.492561476</v>
      </c>
      <c r="J702" s="5">
        <v>41561</v>
      </c>
      <c r="K702" s="2">
        <f t="shared" si="10"/>
        <v>27725364.03372059</v>
      </c>
      <c r="L702" s="2">
        <f>$C$2*시뮬레이션!F702*시뮬레이션!D702</f>
        <v>27883970.114458188</v>
      </c>
    </row>
    <row r="703" spans="2:12" x14ac:dyDescent="0.3">
      <c r="B703" s="5">
        <v>41562</v>
      </c>
      <c r="C703" s="6">
        <f>VLOOKUP(시뮬레이션!B703,시뮬레이션!$H:$N,6,0)</f>
        <v>156.48271698227813</v>
      </c>
      <c r="D703" s="6">
        <f>VLOOKUP(시뮬레이션!B703,시뮬레이션!$H:$N,7,0)</f>
        <v>275.21860356028606</v>
      </c>
      <c r="F703" s="5">
        <v>41562</v>
      </c>
      <c r="G703" s="7">
        <f>C703*시뮬레이션!D703*시뮬레이션!F703</f>
        <v>13267681.284257291</v>
      </c>
      <c r="H703" s="2">
        <f>D703*시뮬레이션!E703*시뮬레이션!D703</f>
        <v>14190139.784037985</v>
      </c>
      <c r="J703" s="5">
        <v>41562</v>
      </c>
      <c r="K703" s="2">
        <f t="shared" si="10"/>
        <v>27457821.068295278</v>
      </c>
      <c r="L703" s="2">
        <f>$C$2*시뮬레이션!F703*시뮬레이션!D703</f>
        <v>27653023.354113277</v>
      </c>
    </row>
    <row r="704" spans="2:12" x14ac:dyDescent="0.3">
      <c r="B704" s="5">
        <v>41563</v>
      </c>
      <c r="C704" s="6">
        <f>VLOOKUP(시뮬레이션!B704,시뮬레이션!$H:$N,6,0)</f>
        <v>156.48271698227813</v>
      </c>
      <c r="D704" s="6">
        <f>VLOOKUP(시뮬레이션!B704,시뮬레이션!$H:$N,7,0)</f>
        <v>275.21860356028606</v>
      </c>
      <c r="F704" s="5">
        <v>41563</v>
      </c>
      <c r="G704" s="7">
        <f>C704*시뮬레이션!D704*시뮬레이션!F704</f>
        <v>13404209.137390729</v>
      </c>
      <c r="H704" s="2">
        <f>D704*시뮬레이션!E704*시뮬레이션!D704</f>
        <v>14354747.029660413</v>
      </c>
      <c r="J704" s="5">
        <v>41563</v>
      </c>
      <c r="K704" s="2">
        <f t="shared" si="10"/>
        <v>27758956.167051144</v>
      </c>
      <c r="L704" s="2">
        <f>$C$2*시뮬레이션!F704*시뮬레이션!D704</f>
        <v>27937580.07734913</v>
      </c>
    </row>
    <row r="705" spans="2:12" x14ac:dyDescent="0.3">
      <c r="B705" s="5">
        <v>41564</v>
      </c>
      <c r="C705" s="6">
        <f>VLOOKUP(시뮬레이션!B705,시뮬레이션!$H:$N,6,0)</f>
        <v>156.48271698227813</v>
      </c>
      <c r="D705" s="6">
        <f>VLOOKUP(시뮬레이션!B705,시뮬레이션!$H:$N,7,0)</f>
        <v>275.21860356028606</v>
      </c>
      <c r="F705" s="5">
        <v>41564</v>
      </c>
      <c r="G705" s="7">
        <f>C705*시뮬레이션!D705*시뮬레이션!F705</f>
        <v>13454986.339410484</v>
      </c>
      <c r="H705" s="2">
        <f>D705*시뮬레이션!E705*시뮬레이션!D705</f>
        <v>14381514.022284746</v>
      </c>
      <c r="J705" s="5">
        <v>41564</v>
      </c>
      <c r="K705" s="2">
        <f t="shared" si="10"/>
        <v>27836500.36169523</v>
      </c>
      <c r="L705" s="2">
        <f>$C$2*시뮬레이션!F705*시뮬레이션!D705</f>
        <v>28043411.919645105</v>
      </c>
    </row>
    <row r="706" spans="2:12" x14ac:dyDescent="0.3">
      <c r="B706" s="5">
        <v>41565</v>
      </c>
      <c r="C706" s="6">
        <f>VLOOKUP(시뮬레이션!B706,시뮬레이션!$H:$N,6,0)</f>
        <v>156.48271698227813</v>
      </c>
      <c r="D706" s="6">
        <f>VLOOKUP(시뮬레이션!B706,시뮬레이션!$H:$N,7,0)</f>
        <v>275.21860356028606</v>
      </c>
      <c r="F706" s="5">
        <v>41565</v>
      </c>
      <c r="G706" s="7">
        <f>C706*시뮬레이션!D706*시뮬레이션!F706</f>
        <v>13637285.309019879</v>
      </c>
      <c r="H706" s="2">
        <f>D706*시뮬레이션!E706*시뮬레이션!D706</f>
        <v>14533212.393685812</v>
      </c>
      <c r="J706" s="5">
        <v>41565</v>
      </c>
      <c r="K706" s="2">
        <f t="shared" ref="K706:K769" si="11">SUM(G706:H706)</f>
        <v>28170497.702705689</v>
      </c>
      <c r="L706" s="2">
        <f>$C$2*시뮬레이션!F706*시뮬레이션!D706</f>
        <v>28423366.604720399</v>
      </c>
    </row>
    <row r="707" spans="2:12" x14ac:dyDescent="0.3">
      <c r="B707" s="5">
        <v>41568</v>
      </c>
      <c r="C707" s="6">
        <f>VLOOKUP(시뮬레이션!B707,시뮬레이션!$H:$N,6,0)</f>
        <v>156.48271698227813</v>
      </c>
      <c r="D707" s="6">
        <f>VLOOKUP(시뮬레이션!B707,시뮬레이션!$H:$N,7,0)</f>
        <v>275.21860356028606</v>
      </c>
      <c r="F707" s="5">
        <v>41568</v>
      </c>
      <c r="G707" s="7">
        <f>C707*시뮬레이션!D707*시뮬레이션!F707</f>
        <v>13685846.825305061</v>
      </c>
      <c r="H707" s="2">
        <f>D707*시뮬레이션!E707*시뮬레이션!D707</f>
        <v>14596171.362492833</v>
      </c>
      <c r="J707" s="5">
        <v>41568</v>
      </c>
      <c r="K707" s="2">
        <f t="shared" si="11"/>
        <v>28282018.187797897</v>
      </c>
      <c r="L707" s="2">
        <f>$C$2*시뮬레이션!F707*시뮬레이션!D707</f>
        <v>28524580.427631471</v>
      </c>
    </row>
    <row r="708" spans="2:12" x14ac:dyDescent="0.3">
      <c r="B708" s="5">
        <v>41569</v>
      </c>
      <c r="C708" s="6">
        <f>VLOOKUP(시뮬레이션!B708,시뮬레이션!$H:$N,6,0)</f>
        <v>156.48271698227813</v>
      </c>
      <c r="D708" s="6">
        <f>VLOOKUP(시뮬레이션!B708,시뮬레이션!$H:$N,7,0)</f>
        <v>275.21860356028606</v>
      </c>
      <c r="F708" s="5">
        <v>41569</v>
      </c>
      <c r="G708" s="7">
        <f>C708*시뮬레이션!D708*시뮬레이션!F708</f>
        <v>13686054.556111857</v>
      </c>
      <c r="H708" s="2">
        <f>D708*시뮬레이션!E708*시뮬레이션!D708</f>
        <v>14532609.811057571</v>
      </c>
      <c r="J708" s="5">
        <v>41569</v>
      </c>
      <c r="K708" s="2">
        <f t="shared" si="11"/>
        <v>28218664.367169429</v>
      </c>
      <c r="L708" s="2">
        <f>$C$2*시뮬레이션!F708*시뮬레이션!D708</f>
        <v>28525013.388352234</v>
      </c>
    </row>
    <row r="709" spans="2:12" x14ac:dyDescent="0.3">
      <c r="B709" s="5">
        <v>41570</v>
      </c>
      <c r="C709" s="6">
        <f>VLOOKUP(시뮬레이션!B709,시뮬레이션!$H:$N,6,0)</f>
        <v>156.48271698227813</v>
      </c>
      <c r="D709" s="6">
        <f>VLOOKUP(시뮬레이션!B709,시뮬레이션!$H:$N,7,0)</f>
        <v>275.21860356028606</v>
      </c>
      <c r="F709" s="5">
        <v>41570</v>
      </c>
      <c r="G709" s="7">
        <f>C709*시뮬레이션!D709*시뮬레이션!F709</f>
        <v>13542273.854232464</v>
      </c>
      <c r="H709" s="2">
        <f>D709*시뮬레이션!E709*시뮬레이션!D709</f>
        <v>14234041.297249673</v>
      </c>
      <c r="J709" s="5">
        <v>41570</v>
      </c>
      <c r="K709" s="2">
        <f t="shared" si="11"/>
        <v>27776315.151482135</v>
      </c>
      <c r="L709" s="2">
        <f>$C$2*시뮬레이션!F709*시뮬레이션!D709</f>
        <v>28225339.992394246</v>
      </c>
    </row>
    <row r="710" spans="2:12" x14ac:dyDescent="0.3">
      <c r="B710" s="5">
        <v>41571</v>
      </c>
      <c r="C710" s="6">
        <f>VLOOKUP(시뮬레이션!B710,시뮬레이션!$H:$N,6,0)</f>
        <v>156.48271698227813</v>
      </c>
      <c r="D710" s="6">
        <f>VLOOKUP(시뮬레이션!B710,시뮬레이션!$H:$N,7,0)</f>
        <v>275.21860356028606</v>
      </c>
      <c r="F710" s="5">
        <v>41571</v>
      </c>
      <c r="G710" s="7">
        <f>C710*시뮬레이션!D710*시뮬레이션!F710</f>
        <v>13665778.073334804</v>
      </c>
      <c r="H710" s="2">
        <f>D710*시뮬레이션!E710*시뮬레이션!D710</f>
        <v>14374662.465184407</v>
      </c>
      <c r="J710" s="5">
        <v>41571</v>
      </c>
      <c r="K710" s="2">
        <f t="shared" si="11"/>
        <v>28040440.538519211</v>
      </c>
      <c r="L710" s="2">
        <f>$C$2*시뮬레이션!F710*시뮬레이션!D710</f>
        <v>28482752.34516314</v>
      </c>
    </row>
    <row r="711" spans="2:12" x14ac:dyDescent="0.3">
      <c r="B711" s="5">
        <v>41572</v>
      </c>
      <c r="C711" s="6">
        <f>VLOOKUP(시뮬레이션!B711,시뮬레이션!$H:$N,6,0)</f>
        <v>156.48271698227813</v>
      </c>
      <c r="D711" s="6">
        <f>VLOOKUP(시뮬레이션!B711,시뮬레이션!$H:$N,7,0)</f>
        <v>275.21860356028606</v>
      </c>
      <c r="F711" s="5">
        <v>41572</v>
      </c>
      <c r="G711" s="7">
        <f>C711*시뮬레이션!D711*시뮬레이션!F711</f>
        <v>13776707.106576372</v>
      </c>
      <c r="H711" s="2">
        <f>D711*시뮬레이션!E711*시뮬레이션!D711</f>
        <v>14461156.59630302</v>
      </c>
      <c r="J711" s="5">
        <v>41572</v>
      </c>
      <c r="K711" s="2">
        <f t="shared" si="11"/>
        <v>28237863.702879392</v>
      </c>
      <c r="L711" s="2">
        <f>$C$2*시뮬레이션!F711*시뮬레이션!D711</f>
        <v>28713955.000786021</v>
      </c>
    </row>
    <row r="712" spans="2:12" x14ac:dyDescent="0.3">
      <c r="B712" s="5">
        <v>41575</v>
      </c>
      <c r="C712" s="6">
        <f>VLOOKUP(시뮬레이션!B712,시뮬레이션!$H:$N,6,0)</f>
        <v>156.48271698227813</v>
      </c>
      <c r="D712" s="6">
        <f>VLOOKUP(시뮬레이션!B712,시뮬레이션!$H:$N,7,0)</f>
        <v>275.21860356028606</v>
      </c>
      <c r="F712" s="5">
        <v>41575</v>
      </c>
      <c r="G712" s="7">
        <f>C712*시뮬레이션!D712*시뮬레이션!F712</f>
        <v>13767444.51899967</v>
      </c>
      <c r="H712" s="2">
        <f>D712*시뮬레이션!E712*시뮬레이션!D712</f>
        <v>14452033.45864436</v>
      </c>
      <c r="J712" s="5">
        <v>41575</v>
      </c>
      <c r="K712" s="2">
        <f t="shared" si="11"/>
        <v>28219477.97764403</v>
      </c>
      <c r="L712" s="2">
        <f>$C$2*시뮬레이션!F712*시뮬레이션!D712</f>
        <v>28694649.551318977</v>
      </c>
    </row>
    <row r="713" spans="2:12" x14ac:dyDescent="0.3">
      <c r="B713" s="5">
        <v>41576</v>
      </c>
      <c r="C713" s="6">
        <f>VLOOKUP(시뮬레이션!B713,시뮬레이션!$H:$N,6,0)</f>
        <v>156.48271698227813</v>
      </c>
      <c r="D713" s="6">
        <f>VLOOKUP(시뮬레이션!B713,시뮬레이션!$H:$N,7,0)</f>
        <v>275.21860356028606</v>
      </c>
      <c r="F713" s="5">
        <v>41576</v>
      </c>
      <c r="G713" s="7">
        <f>C713*시뮬레이션!D713*시뮬레이션!F713</f>
        <v>13784450.340860805</v>
      </c>
      <c r="H713" s="2">
        <f>D713*시뮬레이션!E713*시뮬레이션!D713</f>
        <v>14584355.984961569</v>
      </c>
      <c r="J713" s="5">
        <v>41576</v>
      </c>
      <c r="K713" s="2">
        <f t="shared" si="11"/>
        <v>28368806.325822376</v>
      </c>
      <c r="L713" s="2">
        <f>$C$2*시뮬레이션!F713*시뮬레이션!D713</f>
        <v>28730093.754341841</v>
      </c>
    </row>
    <row r="714" spans="2:12" x14ac:dyDescent="0.3">
      <c r="B714" s="5">
        <v>41577</v>
      </c>
      <c r="C714" s="6">
        <f>VLOOKUP(시뮬레이션!B714,시뮬레이션!$H:$N,6,0)</f>
        <v>156.48271698227813</v>
      </c>
      <c r="D714" s="6">
        <f>VLOOKUP(시뮬레이션!B714,시뮬레이션!$H:$N,7,0)</f>
        <v>275.21860356028606</v>
      </c>
      <c r="F714" s="5">
        <v>41577</v>
      </c>
      <c r="G714" s="7">
        <f>C714*시뮬레이션!D714*시뮬레이션!F714</f>
        <v>13765330.500086324</v>
      </c>
      <c r="H714" s="2">
        <f>D714*시뮬레이션!E714*시뮬레이션!D714</f>
        <v>14440693.686905654</v>
      </c>
      <c r="J714" s="5">
        <v>41577</v>
      </c>
      <c r="K714" s="2">
        <f t="shared" si="11"/>
        <v>28206024.186991978</v>
      </c>
      <c r="L714" s="2">
        <f>$C$2*시뮬레이션!F714*시뮬레이션!D714</f>
        <v>28690243.429922983</v>
      </c>
    </row>
    <row r="715" spans="2:12" x14ac:dyDescent="0.3">
      <c r="B715" s="5">
        <v>41578</v>
      </c>
      <c r="C715" s="6">
        <f>VLOOKUP(시뮬레이션!B715,시뮬레이션!$H:$N,6,0)</f>
        <v>156.48271698227813</v>
      </c>
      <c r="D715" s="6">
        <f>VLOOKUP(시뮬레이션!B715,시뮬레이션!$H:$N,7,0)</f>
        <v>275.21860356028606</v>
      </c>
      <c r="F715" s="5">
        <v>41578</v>
      </c>
      <c r="G715" s="7">
        <f>C715*시뮬레이션!D715*시뮬레이션!F715</f>
        <v>13742232.790404798</v>
      </c>
      <c r="H715" s="2">
        <f>D715*시뮬레이션!E715*시뮬레이션!D715</f>
        <v>14498605.27794026</v>
      </c>
      <c r="J715" s="5">
        <v>41578</v>
      </c>
      <c r="K715" s="2">
        <f t="shared" si="11"/>
        <v>28240838.068345059</v>
      </c>
      <c r="L715" s="2">
        <f>$C$2*시뮬레이션!F715*시뮬레이션!D715</f>
        <v>28642102.274617452</v>
      </c>
    </row>
    <row r="716" spans="2:12" x14ac:dyDescent="0.3">
      <c r="B716" s="5">
        <v>41579</v>
      </c>
      <c r="C716" s="6">
        <f>VLOOKUP(시뮬레이션!B716,시뮬레이션!$H:$N,6,0)</f>
        <v>156.48271698227813</v>
      </c>
      <c r="D716" s="6">
        <f>VLOOKUP(시뮬레이션!B716,시뮬레이션!$H:$N,7,0)</f>
        <v>275.21860356028606</v>
      </c>
      <c r="F716" s="5">
        <v>41579</v>
      </c>
      <c r="G716" s="7">
        <f>C716*시뮬레이션!D716*시뮬레이션!F716</f>
        <v>13746200.487935241</v>
      </c>
      <c r="H716" s="2">
        <f>D716*시뮬레이션!E716*시뮬레이션!D716</f>
        <v>14489105.408783123</v>
      </c>
      <c r="J716" s="5">
        <v>41579</v>
      </c>
      <c r="K716" s="2">
        <f t="shared" si="11"/>
        <v>28235305.896718364</v>
      </c>
      <c r="L716" s="2">
        <f>$C$2*시뮬레이션!F716*시뮬레이션!D716</f>
        <v>28650371.905920818</v>
      </c>
    </row>
    <row r="717" spans="2:12" x14ac:dyDescent="0.3">
      <c r="B717" s="5">
        <v>41582</v>
      </c>
      <c r="C717" s="6">
        <f>VLOOKUP(시뮬레이션!B717,시뮬레이션!$H:$N,6,0)</f>
        <v>156.48271698227813</v>
      </c>
      <c r="D717" s="6">
        <f>VLOOKUP(시뮬레이션!B717,시뮬레이션!$H:$N,7,0)</f>
        <v>275.21860356028606</v>
      </c>
      <c r="F717" s="5">
        <v>41582</v>
      </c>
      <c r="G717" s="7">
        <f>C717*시뮬레이션!D717*시뮬레이션!F717</f>
        <v>13793112.504252447</v>
      </c>
      <c r="H717" s="2">
        <f>D717*시뮬레이션!E717*시뮬레이션!D717</f>
        <v>14571819.639602315</v>
      </c>
      <c r="J717" s="5">
        <v>41582</v>
      </c>
      <c r="K717" s="2">
        <f t="shared" si="11"/>
        <v>28364932.14385476</v>
      </c>
      <c r="L717" s="2">
        <f>$C$2*시뮬레이션!F717*시뮬레이션!D717</f>
        <v>28748147.77609849</v>
      </c>
    </row>
    <row r="718" spans="2:12" x14ac:dyDescent="0.3">
      <c r="B718" s="5">
        <v>41583</v>
      </c>
      <c r="C718" s="6">
        <f>VLOOKUP(시뮬레이션!B718,시뮬레이션!$H:$N,6,0)</f>
        <v>156.48271698227813</v>
      </c>
      <c r="D718" s="6">
        <f>VLOOKUP(시뮬레이션!B718,시뮬레이션!$H:$N,7,0)</f>
        <v>275.21860356028606</v>
      </c>
      <c r="F718" s="5">
        <v>41583</v>
      </c>
      <c r="G718" s="7">
        <f>C718*시뮬레이션!D718*시뮬레이션!F718</f>
        <v>13785606.748139303</v>
      </c>
      <c r="H718" s="2">
        <f>D718*시뮬레이션!E718*시뮬레이션!D718</f>
        <v>14556749.319020258</v>
      </c>
      <c r="J718" s="5">
        <v>41583</v>
      </c>
      <c r="K718" s="2">
        <f t="shared" si="11"/>
        <v>28342356.067159563</v>
      </c>
      <c r="L718" s="2">
        <f>$C$2*시뮬레이션!F718*시뮬레이션!D718</f>
        <v>28732503.983890932</v>
      </c>
    </row>
    <row r="719" spans="2:12" x14ac:dyDescent="0.3">
      <c r="B719" s="5">
        <v>41584</v>
      </c>
      <c r="C719" s="6">
        <f>VLOOKUP(시뮬레이션!B719,시뮬레이션!$H:$N,6,0)</f>
        <v>156.48271698227813</v>
      </c>
      <c r="D719" s="6">
        <f>VLOOKUP(시뮬레이션!B719,시뮬레이션!$H:$N,7,0)</f>
        <v>275.21860356028606</v>
      </c>
      <c r="F719" s="5">
        <v>41584</v>
      </c>
      <c r="G719" s="7">
        <f>C719*시뮬레이션!D719*시뮬레이션!F719</f>
        <v>13779038.699059408</v>
      </c>
      <c r="H719" s="2">
        <f>D719*시뮬레이션!E719*시뮬레이션!D719</f>
        <v>14583311.96974756</v>
      </c>
      <c r="J719" s="5">
        <v>41584</v>
      </c>
      <c r="K719" s="2">
        <f t="shared" si="11"/>
        <v>28362350.66880697</v>
      </c>
      <c r="L719" s="2">
        <f>$C$2*시뮬레이션!F719*시뮬레이션!D719</f>
        <v>28718814.597576469</v>
      </c>
    </row>
    <row r="720" spans="2:12" x14ac:dyDescent="0.3">
      <c r="B720" s="5">
        <v>41585</v>
      </c>
      <c r="C720" s="6">
        <f>VLOOKUP(시뮬레이션!B720,시뮬레이션!$H:$N,6,0)</f>
        <v>156.48271698227813</v>
      </c>
      <c r="D720" s="6">
        <f>VLOOKUP(시뮬레이션!B720,시뮬레이션!$H:$N,7,0)</f>
        <v>275.21860356028606</v>
      </c>
      <c r="F720" s="5">
        <v>41585</v>
      </c>
      <c r="G720" s="7">
        <f>C720*시뮬레이션!D720*시뮬레이션!F720</f>
        <v>13527068.350381941</v>
      </c>
      <c r="H720" s="2">
        <f>D720*시뮬레이션!E720*시뮬레이션!D720</f>
        <v>14331506.965652639</v>
      </c>
      <c r="J720" s="5">
        <v>41585</v>
      </c>
      <c r="K720" s="2">
        <f t="shared" si="11"/>
        <v>27858575.316034578</v>
      </c>
      <c r="L720" s="2">
        <f>$C$2*시뮬레이션!F720*시뮬레이션!D720</f>
        <v>28193648.083003223</v>
      </c>
    </row>
    <row r="721" spans="2:12" x14ac:dyDescent="0.3">
      <c r="B721" s="5">
        <v>41586</v>
      </c>
      <c r="C721" s="6">
        <f>VLOOKUP(시뮬레이션!B721,시뮬레이션!$H:$N,6,0)</f>
        <v>156.48271698227813</v>
      </c>
      <c r="D721" s="6">
        <f>VLOOKUP(시뮬레이션!B721,시뮬레이션!$H:$N,7,0)</f>
        <v>275.21860356028606</v>
      </c>
      <c r="F721" s="5">
        <v>41586</v>
      </c>
      <c r="G721" s="7">
        <f>C721*시뮬레이션!D721*시뮬레이션!F721</f>
        <v>13754078.954583693</v>
      </c>
      <c r="H721" s="2">
        <f>D721*시뮬레이션!E721*시뮬레이션!D721</f>
        <v>14583354.531185012</v>
      </c>
      <c r="J721" s="5">
        <v>41586</v>
      </c>
      <c r="K721" s="2">
        <f t="shared" si="11"/>
        <v>28337433.485768706</v>
      </c>
      <c r="L721" s="2">
        <f>$C$2*시뮬레이션!F721*시뮬레이션!D721</f>
        <v>28666792.51609049</v>
      </c>
    </row>
    <row r="722" spans="2:12" x14ac:dyDescent="0.3">
      <c r="B722" s="5">
        <v>41589</v>
      </c>
      <c r="C722" s="6">
        <f>VLOOKUP(시뮬레이션!B722,시뮬레이션!$H:$N,6,0)</f>
        <v>156.48271698227813</v>
      </c>
      <c r="D722" s="6">
        <f>VLOOKUP(시뮬레이션!B722,시뮬레이션!$H:$N,7,0)</f>
        <v>275.21860356028606</v>
      </c>
      <c r="F722" s="5">
        <v>41589</v>
      </c>
      <c r="G722" s="7">
        <f>C722*시뮬레이션!D722*시뮬레이션!F722</f>
        <v>13830681.907731483</v>
      </c>
      <c r="H722" s="2">
        <f>D722*시뮬레이션!E722*시뮬레이션!D722</f>
        <v>14715170.339125311</v>
      </c>
      <c r="J722" s="5">
        <v>41589</v>
      </c>
      <c r="K722" s="2">
        <f t="shared" si="11"/>
        <v>28545852.246856794</v>
      </c>
      <c r="L722" s="2">
        <f>$C$2*시뮬레이션!F722*시뮬레이션!D722</f>
        <v>28826451.40501054</v>
      </c>
    </row>
    <row r="723" spans="2:12" x14ac:dyDescent="0.3">
      <c r="B723" s="5">
        <v>41590</v>
      </c>
      <c r="C723" s="6">
        <f>VLOOKUP(시뮬레이션!B723,시뮬레이션!$H:$N,6,0)</f>
        <v>156.48271698227813</v>
      </c>
      <c r="D723" s="6">
        <f>VLOOKUP(시뮬레이션!B723,시뮬레이션!$H:$N,7,0)</f>
        <v>275.21860356028606</v>
      </c>
      <c r="F723" s="5">
        <v>41590</v>
      </c>
      <c r="G723" s="7">
        <f>C723*시뮬레이션!D723*시뮬레이션!F723</f>
        <v>13838033.497071857</v>
      </c>
      <c r="H723" s="2">
        <f>D723*시뮬레이션!E723*시뮬레이션!D723</f>
        <v>14716464.824948907</v>
      </c>
      <c r="J723" s="5">
        <v>41590</v>
      </c>
      <c r="K723" s="2">
        <f t="shared" si="11"/>
        <v>28554498.322020762</v>
      </c>
      <c r="L723" s="2">
        <f>$C$2*시뮬레이션!F723*시뮬레이션!D723</f>
        <v>28841773.876764547</v>
      </c>
    </row>
    <row r="724" spans="2:12" x14ac:dyDescent="0.3">
      <c r="B724" s="5">
        <v>41591</v>
      </c>
      <c r="C724" s="6">
        <f>VLOOKUP(시뮬레이션!B724,시뮬레이션!$H:$N,6,0)</f>
        <v>156.48271698227813</v>
      </c>
      <c r="D724" s="6">
        <f>VLOOKUP(시뮬레이션!B724,시뮬레이션!$H:$N,7,0)</f>
        <v>275.21860356028606</v>
      </c>
      <c r="F724" s="5">
        <v>41591</v>
      </c>
      <c r="G724" s="7">
        <f>C724*시뮬레이션!D724*시뮬레이션!F724</f>
        <v>14019281.419216095</v>
      </c>
      <c r="H724" s="2">
        <f>D724*시뮬레이션!E724*시뮬레이션!D724</f>
        <v>14902731.140422963</v>
      </c>
      <c r="J724" s="5">
        <v>41591</v>
      </c>
      <c r="K724" s="2">
        <f t="shared" si="11"/>
        <v>28922012.559639059</v>
      </c>
      <c r="L724" s="2">
        <f>$C$2*시뮬레이션!F724*시뮬레이션!D724</f>
        <v>29219537.927359145</v>
      </c>
    </row>
    <row r="725" spans="2:12" x14ac:dyDescent="0.3">
      <c r="B725" s="5">
        <v>41592</v>
      </c>
      <c r="C725" s="6">
        <f>VLOOKUP(시뮬레이션!B725,시뮬레이션!$H:$N,6,0)</f>
        <v>156.48271698227813</v>
      </c>
      <c r="D725" s="6">
        <f>VLOOKUP(시뮬레이션!B725,시뮬레이션!$H:$N,7,0)</f>
        <v>275.21860356028606</v>
      </c>
      <c r="F725" s="5">
        <v>41592</v>
      </c>
      <c r="G725" s="7">
        <f>C725*시뮬레이션!D725*시뮬레이션!F725</f>
        <v>14002985.809814252</v>
      </c>
      <c r="H725" s="2">
        <f>D725*시뮬레이션!E725*시뮬레이션!D725</f>
        <v>14875423.518991457</v>
      </c>
      <c r="J725" s="5">
        <v>41592</v>
      </c>
      <c r="K725" s="2">
        <f t="shared" si="11"/>
        <v>28878409.328805707</v>
      </c>
      <c r="L725" s="2">
        <f>$C$2*시뮬레이션!F725*시뮬레이션!D725</f>
        <v>29185573.97708749</v>
      </c>
    </row>
    <row r="726" spans="2:12" x14ac:dyDescent="0.3">
      <c r="B726" s="5">
        <v>41593</v>
      </c>
      <c r="C726" s="6">
        <f>VLOOKUP(시뮬레이션!B726,시뮬레이션!$H:$N,6,0)</f>
        <v>156.48271698227813</v>
      </c>
      <c r="D726" s="6">
        <f>VLOOKUP(시뮬레이션!B726,시뮬레이션!$H:$N,7,0)</f>
        <v>275.21860356028606</v>
      </c>
      <c r="F726" s="5">
        <v>41593</v>
      </c>
      <c r="G726" s="7">
        <f>C726*시뮬레이션!D726*시뮬레이션!F726</f>
        <v>13972570.264114408</v>
      </c>
      <c r="H726" s="2">
        <f>D726*시뮬레이션!E726*시뮬레이션!D726</f>
        <v>14877995.753067899</v>
      </c>
      <c r="J726" s="5">
        <v>41593</v>
      </c>
      <c r="K726" s="2">
        <f t="shared" si="11"/>
        <v>28850566.017182305</v>
      </c>
      <c r="L726" s="2">
        <f>$C$2*시뮬레이션!F726*시뮬레이션!D726</f>
        <v>29122180.700029809</v>
      </c>
    </row>
    <row r="727" spans="2:12" x14ac:dyDescent="0.3">
      <c r="B727" s="5">
        <v>41596</v>
      </c>
      <c r="C727" s="6">
        <f>VLOOKUP(시뮬레이션!B727,시뮬레이션!$H:$N,6,0)</f>
        <v>156.48271698227813</v>
      </c>
      <c r="D727" s="6">
        <f>VLOOKUP(시뮬레이션!B727,시뮬레이션!$H:$N,7,0)</f>
        <v>275.21860356028606</v>
      </c>
      <c r="F727" s="5">
        <v>41596</v>
      </c>
      <c r="G727" s="7">
        <f>C727*시뮬레이션!D727*시뮬레이션!F727</f>
        <v>13763250.531812197</v>
      </c>
      <c r="H727" s="2">
        <f>D727*시뮬레이션!E727*시뮬레이션!D727</f>
        <v>14631090.809933027</v>
      </c>
      <c r="J727" s="5">
        <v>41596</v>
      </c>
      <c r="K727" s="2">
        <f t="shared" si="11"/>
        <v>28394341.341745224</v>
      </c>
      <c r="L727" s="2">
        <f>$C$2*시뮬레이션!F727*시뮬레이션!D727</f>
        <v>28685908.278208986</v>
      </c>
    </row>
    <row r="728" spans="2:12" x14ac:dyDescent="0.3">
      <c r="B728" s="5">
        <v>41597</v>
      </c>
      <c r="C728" s="6">
        <f>VLOOKUP(시뮬레이션!B728,시뮬레이션!$H:$N,6,0)</f>
        <v>156.48271698227813</v>
      </c>
      <c r="D728" s="6">
        <f>VLOOKUP(시뮬레이션!B728,시뮬레이션!$H:$N,7,0)</f>
        <v>275.21860356028606</v>
      </c>
      <c r="F728" s="5">
        <v>41597</v>
      </c>
      <c r="G728" s="7">
        <f>C728*시뮬레이션!D728*시뮬레이션!F728</f>
        <v>13696537.568046575</v>
      </c>
      <c r="H728" s="2">
        <f>D728*시뮬레이션!E728*시뮬레이션!D728</f>
        <v>14478167.078990171</v>
      </c>
      <c r="J728" s="5">
        <v>41597</v>
      </c>
      <c r="K728" s="2">
        <f t="shared" si="11"/>
        <v>28174704.647036746</v>
      </c>
      <c r="L728" s="2">
        <f>$C$2*시뮬레이션!F728*시뮬레이션!D728</f>
        <v>28546862.494284272</v>
      </c>
    </row>
    <row r="729" spans="2:12" x14ac:dyDescent="0.3">
      <c r="B729" s="5">
        <v>41598</v>
      </c>
      <c r="C729" s="6">
        <f>VLOOKUP(시뮬레이션!B729,시뮬레이션!$H:$N,6,0)</f>
        <v>156.48271698227813</v>
      </c>
      <c r="D729" s="6">
        <f>VLOOKUP(시뮬레이션!B729,시뮬레이션!$H:$N,7,0)</f>
        <v>275.21860356028606</v>
      </c>
      <c r="F729" s="5">
        <v>41598</v>
      </c>
      <c r="G729" s="7">
        <f>C729*시뮬레이션!D729*시뮬레이션!F729</f>
        <v>13690411.582642155</v>
      </c>
      <c r="H729" s="2">
        <f>D729*시뮬레이션!E729*시뮬레이션!D729</f>
        <v>14489511.470714316</v>
      </c>
      <c r="J729" s="5">
        <v>41598</v>
      </c>
      <c r="K729" s="2">
        <f t="shared" si="11"/>
        <v>28179923.053356469</v>
      </c>
      <c r="L729" s="2">
        <f>$C$2*시뮬레이션!F729*시뮬레이션!D729</f>
        <v>28534094.474475384</v>
      </c>
    </row>
    <row r="730" spans="2:12" x14ac:dyDescent="0.3">
      <c r="B730" s="5">
        <v>41599</v>
      </c>
      <c r="C730" s="6">
        <f>VLOOKUP(시뮬레이션!B730,시뮬레이션!$H:$N,6,0)</f>
        <v>156.48271698227813</v>
      </c>
      <c r="D730" s="6">
        <f>VLOOKUP(시뮬레이션!B730,시뮬레이션!$H:$N,7,0)</f>
        <v>275.21860356028606</v>
      </c>
      <c r="F730" s="5">
        <v>41599</v>
      </c>
      <c r="G730" s="7">
        <f>C730*시뮬레이션!D730*시뮬레이션!F730</f>
        <v>13892869.704287412</v>
      </c>
      <c r="H730" s="2">
        <f>D730*시뮬레이션!E730*시뮬레이션!D730</f>
        <v>14743853.385128355</v>
      </c>
      <c r="J730" s="5">
        <v>41599</v>
      </c>
      <c r="K730" s="2">
        <f t="shared" si="11"/>
        <v>28636723.089415766</v>
      </c>
      <c r="L730" s="2">
        <f>$C$2*시뮬레이션!F730*시뮬레이션!D730</f>
        <v>28956065.657392561</v>
      </c>
    </row>
    <row r="731" spans="2:12" x14ac:dyDescent="0.3">
      <c r="B731" s="5">
        <v>41600</v>
      </c>
      <c r="C731" s="6">
        <f>VLOOKUP(시뮬레이션!B731,시뮬레이션!$H:$N,6,0)</f>
        <v>156.48271698227813</v>
      </c>
      <c r="D731" s="6">
        <f>VLOOKUP(시뮬레이션!B731,시뮬레이션!$H:$N,7,0)</f>
        <v>275.21860356028606</v>
      </c>
      <c r="F731" s="5">
        <v>41600</v>
      </c>
      <c r="G731" s="7">
        <f>C731*시뮬레이션!D731*시뮬레이션!F731</f>
        <v>13935505.298321832</v>
      </c>
      <c r="H731" s="2">
        <f>D731*시뮬레이션!E731*시뮬레이션!D731</f>
        <v>14754401.654832728</v>
      </c>
      <c r="J731" s="5">
        <v>41600</v>
      </c>
      <c r="K731" s="2">
        <f t="shared" si="11"/>
        <v>28689906.95315456</v>
      </c>
      <c r="L731" s="2">
        <f>$C$2*시뮬레이션!F731*시뮬레이션!D731</f>
        <v>29044928.439991154</v>
      </c>
    </row>
    <row r="732" spans="2:12" x14ac:dyDescent="0.3">
      <c r="B732" s="5">
        <v>41603</v>
      </c>
      <c r="C732" s="6">
        <f>VLOOKUP(시뮬레이션!B732,시뮬레이션!$H:$N,6,0)</f>
        <v>156.48271698227813</v>
      </c>
      <c r="D732" s="6">
        <f>VLOOKUP(시뮬레이션!B732,시뮬레이션!$H:$N,7,0)</f>
        <v>275.21860356028606</v>
      </c>
      <c r="F732" s="5">
        <v>41603</v>
      </c>
      <c r="G732" s="7">
        <f>C732*시뮬레이션!D732*시뮬레이션!F732</f>
        <v>13990690.070789469</v>
      </c>
      <c r="H732" s="2">
        <f>D732*시뮬레이션!E732*시뮬레이션!D732</f>
        <v>14762313.376771897</v>
      </c>
      <c r="J732" s="5">
        <v>41603</v>
      </c>
      <c r="K732" s="2">
        <f t="shared" si="11"/>
        <v>28753003.447561368</v>
      </c>
      <c r="L732" s="2">
        <f>$C$2*시뮬레이션!F732*시뮬레이션!D732</f>
        <v>29159946.714031972</v>
      </c>
    </row>
    <row r="733" spans="2:12" x14ac:dyDescent="0.3">
      <c r="B733" s="5">
        <v>41604</v>
      </c>
      <c r="C733" s="6">
        <f>VLOOKUP(시뮬레이션!B733,시뮬레이션!$H:$N,6,0)</f>
        <v>156.48271698227813</v>
      </c>
      <c r="D733" s="6">
        <f>VLOOKUP(시뮬레이션!B733,시뮬레이션!$H:$N,7,0)</f>
        <v>275.21860356028606</v>
      </c>
      <c r="F733" s="5">
        <v>41604</v>
      </c>
      <c r="G733" s="7">
        <f>C733*시뮬레이션!D733*시뮬레이션!F733</f>
        <v>14035071.652035167</v>
      </c>
      <c r="H733" s="2">
        <f>D733*시뮬레이션!E733*시뮬레이션!D733</f>
        <v>14811968.71483456</v>
      </c>
      <c r="J733" s="5">
        <v>41604</v>
      </c>
      <c r="K733" s="2">
        <f t="shared" si="11"/>
        <v>28847040.366869725</v>
      </c>
      <c r="L733" s="2">
        <f>$C$2*시뮬레이션!F733*시뮬레이션!D733</f>
        <v>29252448.551872771</v>
      </c>
    </row>
    <row r="734" spans="2:12" x14ac:dyDescent="0.3">
      <c r="B734" s="5">
        <v>41605</v>
      </c>
      <c r="C734" s="6">
        <f>VLOOKUP(시뮬레이션!B734,시뮬레이션!$H:$N,6,0)</f>
        <v>156.48271698227813</v>
      </c>
      <c r="D734" s="6">
        <f>VLOOKUP(시뮬레이션!B734,시뮬레이션!$H:$N,7,0)</f>
        <v>275.21860356028606</v>
      </c>
      <c r="F734" s="5">
        <v>41605</v>
      </c>
      <c r="G734" s="7">
        <f>C734*시뮬레이션!D734*시뮬레이션!F734</f>
        <v>14149586.799701817</v>
      </c>
      <c r="H734" s="2">
        <f>D734*시뮬레이션!E734*시뮬레이션!D734</f>
        <v>14901684.876354259</v>
      </c>
      <c r="J734" s="5">
        <v>41605</v>
      </c>
      <c r="K734" s="2">
        <f t="shared" si="11"/>
        <v>29051271.676056076</v>
      </c>
      <c r="L734" s="2">
        <f>$C$2*시뮬레이션!F734*시뮬레이션!D734</f>
        <v>29491125.528277311</v>
      </c>
    </row>
    <row r="735" spans="2:12" x14ac:dyDescent="0.3">
      <c r="B735" s="5">
        <v>41607</v>
      </c>
      <c r="C735" s="6">
        <f>VLOOKUP(시뮬레이션!B735,시뮬레이션!$H:$N,6,0)</f>
        <v>156.48271698227813</v>
      </c>
      <c r="D735" s="6">
        <f>VLOOKUP(시뮬레이션!B735,시뮬레이션!$H:$N,7,0)</f>
        <v>275.21860356028606</v>
      </c>
      <c r="F735" s="5">
        <v>41607</v>
      </c>
      <c r="G735" s="7">
        <f>C735*시뮬레이션!D735*시뮬레이션!F735</f>
        <v>14195763.347249206</v>
      </c>
      <c r="H735" s="2">
        <f>D735*시뮬레이션!E735*시뮬레이션!D735</f>
        <v>14923602.06395386</v>
      </c>
      <c r="J735" s="5">
        <v>41607</v>
      </c>
      <c r="K735" s="2">
        <f t="shared" si="11"/>
        <v>29119365.411203064</v>
      </c>
      <c r="L735" s="2">
        <f>$C$2*시뮬레이션!F735*시뮬레이션!D735</f>
        <v>29587368.505507659</v>
      </c>
    </row>
    <row r="736" spans="2:12" x14ac:dyDescent="0.3">
      <c r="B736" s="5">
        <v>41610</v>
      </c>
      <c r="C736" s="6">
        <f>VLOOKUP(시뮬레이션!B736,시뮬레이션!$H:$N,6,0)</f>
        <v>156.48271698227813</v>
      </c>
      <c r="D736" s="6">
        <f>VLOOKUP(시뮬레이션!B736,시뮬레이션!$H:$N,7,0)</f>
        <v>275.21860356028606</v>
      </c>
      <c r="F736" s="5">
        <v>41610</v>
      </c>
      <c r="G736" s="7">
        <f>C736*시뮬레이션!D736*시뮬레이션!F736</f>
        <v>14140321.677105103</v>
      </c>
      <c r="H736" s="2">
        <f>D736*시뮬레이션!E736*시뮬레이션!D736</f>
        <v>14859831.324297182</v>
      </c>
      <c r="J736" s="5">
        <v>41610</v>
      </c>
      <c r="K736" s="2">
        <f t="shared" si="11"/>
        <v>29000153.001402285</v>
      </c>
      <c r="L736" s="2">
        <f>$C$2*시뮬레이션!F736*시뮬레이션!D736</f>
        <v>29471814.795221817</v>
      </c>
    </row>
    <row r="737" spans="2:12" x14ac:dyDescent="0.3">
      <c r="B737" s="5">
        <v>41611</v>
      </c>
      <c r="C737" s="6">
        <f>VLOOKUP(시뮬레이션!B737,시뮬레이션!$H:$N,6,0)</f>
        <v>156.48271698227813</v>
      </c>
      <c r="D737" s="6">
        <f>VLOOKUP(시뮬레이션!B737,시뮬레이션!$H:$N,7,0)</f>
        <v>275.21860356028606</v>
      </c>
      <c r="F737" s="5">
        <v>41611</v>
      </c>
      <c r="G737" s="7">
        <f>C737*시뮬레이션!D737*시뮬레이션!F737</f>
        <v>14182470.156089833</v>
      </c>
      <c r="H737" s="2">
        <f>D737*시뮬레이션!E737*시뮬레이션!D737</f>
        <v>14892762.47940289</v>
      </c>
      <c r="J737" s="5">
        <v>41611</v>
      </c>
      <c r="K737" s="2">
        <f t="shared" si="11"/>
        <v>29075232.635492723</v>
      </c>
      <c r="L737" s="2">
        <f>$C$2*시뮬레이션!F737*시뮬레이션!D737</f>
        <v>29559662.313468132</v>
      </c>
    </row>
    <row r="738" spans="2:12" x14ac:dyDescent="0.3">
      <c r="B738" s="5">
        <v>41612</v>
      </c>
      <c r="C738" s="6">
        <f>VLOOKUP(시뮬레이션!B738,시뮬레이션!$H:$N,6,0)</f>
        <v>156.48271698227813</v>
      </c>
      <c r="D738" s="6">
        <f>VLOOKUP(시뮬레이션!B738,시뮬레이션!$H:$N,7,0)</f>
        <v>275.21860356028606</v>
      </c>
      <c r="F738" s="5">
        <v>41612</v>
      </c>
      <c r="G738" s="7">
        <f>C738*시뮬레이션!D738*시뮬레이션!F738</f>
        <v>14185052.120920038</v>
      </c>
      <c r="H738" s="2">
        <f>D738*시뮬레이션!E738*시뮬레이션!D738</f>
        <v>14907773.099235194</v>
      </c>
      <c r="J738" s="5">
        <v>41612</v>
      </c>
      <c r="K738" s="2">
        <f t="shared" si="11"/>
        <v>29092825.220155232</v>
      </c>
      <c r="L738" s="2">
        <f>$C$2*시뮬레이션!F738*시뮬레이션!D738</f>
        <v>29565043.746155538</v>
      </c>
    </row>
    <row r="739" spans="2:12" x14ac:dyDescent="0.3">
      <c r="B739" s="5">
        <v>41613</v>
      </c>
      <c r="C739" s="6">
        <f>VLOOKUP(시뮬레이션!B739,시뮬레이션!$H:$N,6,0)</f>
        <v>156.48271698227813</v>
      </c>
      <c r="D739" s="6">
        <f>VLOOKUP(시뮬레이션!B739,시뮬레이션!$H:$N,7,0)</f>
        <v>275.21860356028606</v>
      </c>
      <c r="F739" s="5">
        <v>41613</v>
      </c>
      <c r="G739" s="7">
        <f>C739*시뮬레이션!D739*시뮬레이션!F739</f>
        <v>14155711.001203265</v>
      </c>
      <c r="H739" s="2">
        <f>D739*시뮬레이션!E739*시뮬레이션!D739</f>
        <v>14904047.029010696</v>
      </c>
      <c r="J739" s="5">
        <v>41613</v>
      </c>
      <c r="K739" s="2">
        <f t="shared" si="11"/>
        <v>29059758.03021396</v>
      </c>
      <c r="L739" s="2">
        <f>$C$2*시뮬레이션!F739*시뮬레이션!D739</f>
        <v>29503889.830005433</v>
      </c>
    </row>
    <row r="740" spans="2:12" x14ac:dyDescent="0.3">
      <c r="B740" s="5">
        <v>41614</v>
      </c>
      <c r="C740" s="6">
        <f>VLOOKUP(시뮬레이션!B740,시뮬레이션!$H:$N,6,0)</f>
        <v>156.48271698227813</v>
      </c>
      <c r="D740" s="6">
        <f>VLOOKUP(시뮬레이션!B740,시뮬레이션!$H:$N,7,0)</f>
        <v>275.21860356028606</v>
      </c>
      <c r="F740" s="5">
        <v>41614</v>
      </c>
      <c r="G740" s="7">
        <f>C740*시뮬레이션!D740*시뮬레이션!F740</f>
        <v>14236030.82573445</v>
      </c>
      <c r="H740" s="2">
        <f>D740*시뮬레이션!E740*시뮬레이션!D740</f>
        <v>14998362.405673228</v>
      </c>
      <c r="J740" s="5">
        <v>41614</v>
      </c>
      <c r="K740" s="2">
        <f t="shared" si="11"/>
        <v>29234393.23140768</v>
      </c>
      <c r="L740" s="2">
        <f>$C$2*시뮬레이션!F740*시뮬레이션!D740</f>
        <v>29671295.568504333</v>
      </c>
    </row>
    <row r="741" spans="2:12" x14ac:dyDescent="0.3">
      <c r="B741" s="5">
        <v>41617</v>
      </c>
      <c r="C741" s="6">
        <f>VLOOKUP(시뮬레이션!B741,시뮬레이션!$H:$N,6,0)</f>
        <v>156.48271698227813</v>
      </c>
      <c r="D741" s="6">
        <f>VLOOKUP(시뮬레이션!B741,시뮬레이션!$H:$N,7,0)</f>
        <v>275.21860356028606</v>
      </c>
      <c r="F741" s="5">
        <v>41617</v>
      </c>
      <c r="G741" s="7">
        <f>C741*시뮬레이션!D741*시뮬레이션!F741</f>
        <v>14226812.115911592</v>
      </c>
      <c r="H741" s="2">
        <f>D741*시뮬레이션!E741*시뮬레이션!D741</f>
        <v>14979175.051992828</v>
      </c>
      <c r="J741" s="5">
        <v>41617</v>
      </c>
      <c r="K741" s="2">
        <f t="shared" si="11"/>
        <v>29205987.167904422</v>
      </c>
      <c r="L741" s="2">
        <f>$C$2*시뮬레이션!F741*시뮬레이션!D741</f>
        <v>29652081.57077824</v>
      </c>
    </row>
    <row r="742" spans="2:12" x14ac:dyDescent="0.3">
      <c r="B742" s="5">
        <v>41618</v>
      </c>
      <c r="C742" s="6">
        <f>VLOOKUP(시뮬레이션!B742,시뮬레이션!$H:$N,6,0)</f>
        <v>156.48271698227813</v>
      </c>
      <c r="D742" s="6">
        <f>VLOOKUP(시뮬레이션!B742,시뮬레이션!$H:$N,7,0)</f>
        <v>275.21860356028606</v>
      </c>
      <c r="F742" s="5">
        <v>41618</v>
      </c>
      <c r="G742" s="7">
        <f>C742*시뮬레이션!D742*시뮬레이션!F742</f>
        <v>14207744.696847301</v>
      </c>
      <c r="H742" s="2">
        <f>D742*시뮬레이션!E742*시뮬레이션!D742</f>
        <v>14975654.513034942</v>
      </c>
      <c r="J742" s="5">
        <v>41618</v>
      </c>
      <c r="K742" s="2">
        <f t="shared" si="11"/>
        <v>29183399.209882244</v>
      </c>
      <c r="L742" s="2">
        <f>$C$2*시뮬레이션!F742*시뮬레이션!D742</f>
        <v>29612340.505750313</v>
      </c>
    </row>
    <row r="743" spans="2:12" x14ac:dyDescent="0.3">
      <c r="B743" s="5">
        <v>41619</v>
      </c>
      <c r="C743" s="6">
        <f>VLOOKUP(시뮬레이션!B743,시뮬레이션!$H:$N,6,0)</f>
        <v>156.48271698227813</v>
      </c>
      <c r="D743" s="6">
        <f>VLOOKUP(시뮬레이션!B743,시뮬레이션!$H:$N,7,0)</f>
        <v>275.21860356028606</v>
      </c>
      <c r="F743" s="5">
        <v>41619</v>
      </c>
      <c r="G743" s="7">
        <f>C743*시뮬레이션!D743*시뮬레이션!F743</f>
        <v>14025381.835344562</v>
      </c>
      <c r="H743" s="2">
        <f>D743*시뮬레이션!E743*시뮬레이션!D743</f>
        <v>14783632.242419802</v>
      </c>
      <c r="J743" s="5">
        <v>41619</v>
      </c>
      <c r="K743" s="2">
        <f t="shared" si="11"/>
        <v>28809014.077764362</v>
      </c>
      <c r="L743" s="2">
        <f>$C$2*시뮬레이션!F743*시뮬레이션!D743</f>
        <v>29232252.654677056</v>
      </c>
    </row>
    <row r="744" spans="2:12" x14ac:dyDescent="0.3">
      <c r="B744" s="5">
        <v>41620</v>
      </c>
      <c r="C744" s="6">
        <f>VLOOKUP(시뮬레이션!B744,시뮬레이션!$H:$N,6,0)</f>
        <v>156.48271698227813</v>
      </c>
      <c r="D744" s="6">
        <f>VLOOKUP(시뮬레이션!B744,시뮬레이션!$H:$N,7,0)</f>
        <v>275.21860356028606</v>
      </c>
      <c r="F744" s="5">
        <v>41620</v>
      </c>
      <c r="G744" s="7">
        <f>C744*시뮬레이션!D744*시뮬레이션!F744</f>
        <v>13973469.726771621</v>
      </c>
      <c r="H744" s="2">
        <f>D744*시뮬레이션!E744*시뮬레이션!D744</f>
        <v>14713929.303410385</v>
      </c>
      <c r="J744" s="5">
        <v>41620</v>
      </c>
      <c r="K744" s="2">
        <f t="shared" si="11"/>
        <v>28687399.030182004</v>
      </c>
      <c r="L744" s="2">
        <f>$C$2*시뮬레이션!F744*시뮬레이션!D744</f>
        <v>29124055.395489644</v>
      </c>
    </row>
    <row r="745" spans="2:12" x14ac:dyDescent="0.3">
      <c r="B745" s="5">
        <v>41621</v>
      </c>
      <c r="C745" s="6">
        <f>VLOOKUP(시뮬레이션!B745,시뮬레이션!$H:$N,6,0)</f>
        <v>156.48271698227813</v>
      </c>
      <c r="D745" s="6">
        <f>VLOOKUP(시뮬레이션!B745,시뮬레이션!$H:$N,7,0)</f>
        <v>275.21860356028606</v>
      </c>
      <c r="F745" s="5">
        <v>41621</v>
      </c>
      <c r="G745" s="7">
        <f>C745*시뮬레이션!D745*시뮬레이션!F745</f>
        <v>13977285.87079067</v>
      </c>
      <c r="H745" s="2">
        <f>D745*시뮬레이션!E745*시뮬레이션!D745</f>
        <v>14726218.585883779</v>
      </c>
      <c r="J745" s="5">
        <v>41621</v>
      </c>
      <c r="K745" s="2">
        <f t="shared" si="11"/>
        <v>28703504.456674449</v>
      </c>
      <c r="L745" s="2">
        <f>$C$2*시뮬레이션!F745*시뮬레이션!D745</f>
        <v>29132009.153001636</v>
      </c>
    </row>
    <row r="746" spans="2:12" x14ac:dyDescent="0.3">
      <c r="B746" s="5">
        <v>41624</v>
      </c>
      <c r="C746" s="6">
        <f>VLOOKUP(시뮬레이션!B746,시뮬레이션!$H:$N,6,0)</f>
        <v>156.48271698227813</v>
      </c>
      <c r="D746" s="6">
        <f>VLOOKUP(시뮬레이션!B746,시뮬레이션!$H:$N,7,0)</f>
        <v>275.21860356028606</v>
      </c>
      <c r="F746" s="5">
        <v>41624</v>
      </c>
      <c r="G746" s="7">
        <f>C746*시뮬레이션!D746*시뮬레이션!F746</f>
        <v>14039087.874856146</v>
      </c>
      <c r="H746" s="2">
        <f>D746*시뮬레이션!E746*시뮬레이션!D746</f>
        <v>14847336.387266671</v>
      </c>
      <c r="J746" s="5">
        <v>41624</v>
      </c>
      <c r="K746" s="2">
        <f t="shared" si="11"/>
        <v>28886424.262122817</v>
      </c>
      <c r="L746" s="2">
        <f>$C$2*시뮬레이션!F746*시뮬레이션!D746</f>
        <v>29260819.32149592</v>
      </c>
    </row>
    <row r="747" spans="2:12" x14ac:dyDescent="0.3">
      <c r="B747" s="5">
        <v>41625</v>
      </c>
      <c r="C747" s="6">
        <f>VLOOKUP(시뮬레이션!B747,시뮬레이션!$H:$N,6,0)</f>
        <v>156.48271698227813</v>
      </c>
      <c r="D747" s="6">
        <f>VLOOKUP(시뮬레이션!B747,시뮬레이션!$H:$N,7,0)</f>
        <v>275.21860356028606</v>
      </c>
      <c r="F747" s="5">
        <v>41625</v>
      </c>
      <c r="G747" s="7">
        <f>C747*시뮬레이션!D747*시뮬레이션!F747</f>
        <v>14004719.247111624</v>
      </c>
      <c r="H747" s="2">
        <f>D747*시뮬레이션!E747*시뮬레이션!D747</f>
        <v>14881071.543064103</v>
      </c>
      <c r="J747" s="5">
        <v>41625</v>
      </c>
      <c r="K747" s="2">
        <f t="shared" si="11"/>
        <v>28885790.790175728</v>
      </c>
      <c r="L747" s="2">
        <f>$C$2*시뮬레이션!F747*시뮬레이션!D747</f>
        <v>29189186.875305358</v>
      </c>
    </row>
    <row r="748" spans="2:12" x14ac:dyDescent="0.3">
      <c r="B748" s="5">
        <v>41626</v>
      </c>
      <c r="C748" s="6">
        <f>VLOOKUP(시뮬레이션!B748,시뮬레이션!$H:$N,6,0)</f>
        <v>156.48271698227813</v>
      </c>
      <c r="D748" s="6">
        <f>VLOOKUP(시뮬레이션!B748,시뮬레이션!$H:$N,7,0)</f>
        <v>275.21860356028606</v>
      </c>
      <c r="F748" s="5">
        <v>41626</v>
      </c>
      <c r="G748" s="7">
        <f>C748*시뮬레이션!D748*시뮬레이션!F748</f>
        <v>14170241.579447178</v>
      </c>
      <c r="H748" s="2">
        <f>D748*시뮬레이션!E748*시뮬레이션!D748</f>
        <v>15040696.31646475</v>
      </c>
      <c r="J748" s="5">
        <v>41626</v>
      </c>
      <c r="K748" s="2">
        <f t="shared" si="11"/>
        <v>29210937.895911928</v>
      </c>
      <c r="L748" s="2">
        <f>$C$2*시뮬레이션!F748*시뮬레이션!D748</f>
        <v>29534175.032891974</v>
      </c>
    </row>
    <row r="749" spans="2:12" x14ac:dyDescent="0.3">
      <c r="B749" s="5">
        <v>41627</v>
      </c>
      <c r="C749" s="6">
        <f>VLOOKUP(시뮬레이션!B749,시뮬레이션!$H:$N,6,0)</f>
        <v>156.48271698227813</v>
      </c>
      <c r="D749" s="6">
        <f>VLOOKUP(시뮬레이션!B749,시뮬레이션!$H:$N,7,0)</f>
        <v>275.21860356028606</v>
      </c>
      <c r="F749" s="5">
        <v>41627</v>
      </c>
      <c r="G749" s="7">
        <f>C749*시뮬레이션!D749*시뮬레이션!F749</f>
        <v>14244613.589795496</v>
      </c>
      <c r="H749" s="2">
        <f>D749*시뮬레이션!E749*시뮬레이션!D749</f>
        <v>15144801.036591846</v>
      </c>
      <c r="J749" s="5">
        <v>41627</v>
      </c>
      <c r="K749" s="2">
        <f t="shared" si="11"/>
        <v>29389414.626387343</v>
      </c>
      <c r="L749" s="2">
        <f>$C$2*시뮬레이션!F749*시뮬레이션!D749</f>
        <v>29689184.103052158</v>
      </c>
    </row>
    <row r="750" spans="2:12" x14ac:dyDescent="0.3">
      <c r="B750" s="5">
        <v>41628</v>
      </c>
      <c r="C750" s="6">
        <f>VLOOKUP(시뮬레이션!B750,시뮬레이션!$H:$N,6,0)</f>
        <v>156.48271698227813</v>
      </c>
      <c r="D750" s="6">
        <f>VLOOKUP(시뮬레이션!B750,시뮬레이션!$H:$N,7,0)</f>
        <v>275.21860356028606</v>
      </c>
      <c r="F750" s="5">
        <v>41628</v>
      </c>
      <c r="G750" s="7">
        <f>C750*시뮬레이션!D750*시뮬레이션!F750</f>
        <v>14366173.589380685</v>
      </c>
      <c r="H750" s="2">
        <f>D750*시뮬레이션!E750*시뮬레이션!D750</f>
        <v>15310732.838708857</v>
      </c>
      <c r="J750" s="5">
        <v>41628</v>
      </c>
      <c r="K750" s="2">
        <f t="shared" si="11"/>
        <v>29676906.428089544</v>
      </c>
      <c r="L750" s="2">
        <f>$C$2*시뮬레이션!F750*시뮬레이션!D750</f>
        <v>29942544.237007428</v>
      </c>
    </row>
    <row r="751" spans="2:12" x14ac:dyDescent="0.3">
      <c r="B751" s="5">
        <v>41631</v>
      </c>
      <c r="C751" s="6">
        <f>VLOOKUP(시뮬레이션!B751,시뮬레이션!$H:$N,6,0)</f>
        <v>156.48271698227813</v>
      </c>
      <c r="D751" s="6">
        <f>VLOOKUP(시뮬레이션!B751,시뮬레이션!$H:$N,7,0)</f>
        <v>275.21860356028606</v>
      </c>
      <c r="F751" s="5">
        <v>41631</v>
      </c>
      <c r="G751" s="7">
        <f>C751*시뮬레이션!D751*시뮬레이션!F751</f>
        <v>14509102.164624752</v>
      </c>
      <c r="H751" s="2">
        <f>D751*시뮬레이션!E751*시뮬레이션!D751</f>
        <v>15424495.827198099</v>
      </c>
      <c r="J751" s="5">
        <v>41631</v>
      </c>
      <c r="K751" s="2">
        <f t="shared" si="11"/>
        <v>29933597.991822854</v>
      </c>
      <c r="L751" s="2">
        <f>$C$2*시뮬레이션!F751*시뮬레이션!D751</f>
        <v>30240441.597104855</v>
      </c>
    </row>
    <row r="752" spans="2:12" x14ac:dyDescent="0.3">
      <c r="B752" s="5">
        <v>41632</v>
      </c>
      <c r="C752" s="6">
        <f>VLOOKUP(시뮬레이션!B752,시뮬레이션!$H:$N,6,0)</f>
        <v>156.48271698227813</v>
      </c>
      <c r="D752" s="6">
        <f>VLOOKUP(시뮬레이션!B752,시뮬레이션!$H:$N,7,0)</f>
        <v>275.21860356028606</v>
      </c>
      <c r="F752" s="5">
        <v>41632</v>
      </c>
      <c r="G752" s="7">
        <f>C752*시뮬레이션!D752*시뮬레이션!F752</f>
        <v>14495899.326586166</v>
      </c>
      <c r="H752" s="2">
        <f>D752*시뮬레이션!E752*시뮬레이션!D752</f>
        <v>15420585.182732308</v>
      </c>
      <c r="J752" s="5">
        <v>41632</v>
      </c>
      <c r="K752" s="2">
        <f t="shared" si="11"/>
        <v>29916484.509318475</v>
      </c>
      <c r="L752" s="2">
        <f>$C$2*시뮬레이션!F752*시뮬레이션!D752</f>
        <v>30212923.722594649</v>
      </c>
    </row>
    <row r="753" spans="2:12" x14ac:dyDescent="0.3">
      <c r="B753" s="5">
        <v>41634</v>
      </c>
      <c r="C753" s="6">
        <f>VLOOKUP(시뮬레이션!B753,시뮬레이션!$H:$N,6,0)</f>
        <v>156.48271698227813</v>
      </c>
      <c r="D753" s="6">
        <f>VLOOKUP(시뮬레이션!B753,시뮬레이션!$H:$N,7,0)</f>
        <v>275.21860356028606</v>
      </c>
      <c r="F753" s="5">
        <v>41634</v>
      </c>
      <c r="G753" s="7">
        <f>C753*시뮬레이션!D753*시뮬레이션!F753</f>
        <v>14542185.474628529</v>
      </c>
      <c r="H753" s="2">
        <f>D753*시뮬레이션!E753*시뮬레이션!D753</f>
        <v>15461570.53084312</v>
      </c>
      <c r="J753" s="5">
        <v>41634</v>
      </c>
      <c r="K753" s="2">
        <f t="shared" si="11"/>
        <v>30003756.005471647</v>
      </c>
      <c r="L753" s="2">
        <f>$C$2*시뮬레이션!F753*시뮬레이션!D753</f>
        <v>30309395.133488886</v>
      </c>
    </row>
    <row r="754" spans="2:12" x14ac:dyDescent="0.3">
      <c r="B754" s="5">
        <v>41635</v>
      </c>
      <c r="C754" s="6">
        <f>VLOOKUP(시뮬레이션!B754,시뮬레이션!$H:$N,6,0)</f>
        <v>156.48271698227813</v>
      </c>
      <c r="D754" s="6">
        <f>VLOOKUP(시뮬레이션!B754,시뮬레이션!$H:$N,7,0)</f>
        <v>275.21860356028606</v>
      </c>
      <c r="F754" s="5">
        <v>41635</v>
      </c>
      <c r="G754" s="7">
        <f>C754*시뮬레이션!D754*시뮬레이션!F754</f>
        <v>14439710.607951187</v>
      </c>
      <c r="H754" s="2">
        <f>D754*시뮬레이션!E754*시뮬레이션!D754</f>
        <v>15336345.334499488</v>
      </c>
      <c r="J754" s="5">
        <v>41635</v>
      </c>
      <c r="K754" s="2">
        <f t="shared" si="11"/>
        <v>29776055.942450672</v>
      </c>
      <c r="L754" s="2">
        <f>$C$2*시뮬레이션!F754*시뮬레이션!D754</f>
        <v>30095812.984451246</v>
      </c>
    </row>
    <row r="755" spans="2:12" x14ac:dyDescent="0.3">
      <c r="B755" s="5">
        <v>41638</v>
      </c>
      <c r="C755" s="6">
        <f>VLOOKUP(시뮬레이션!B755,시뮬레이션!$H:$N,6,0)</f>
        <v>156.48271698227813</v>
      </c>
      <c r="D755" s="6">
        <f>VLOOKUP(시뮬레이션!B755,시뮬레이션!$H:$N,7,0)</f>
        <v>275.21860356028606</v>
      </c>
      <c r="F755" s="5">
        <v>41638</v>
      </c>
      <c r="G755" s="7">
        <f>C755*시뮬레이션!D755*시뮬레이션!F755</f>
        <v>14433304.753207443</v>
      </c>
      <c r="H755" s="2">
        <f>D755*시뮬레이션!E755*시뮬레이션!D755</f>
        <v>15334793.414405389</v>
      </c>
      <c r="J755" s="5">
        <v>41638</v>
      </c>
      <c r="K755" s="2">
        <f t="shared" si="11"/>
        <v>29768098.167612832</v>
      </c>
      <c r="L755" s="2">
        <f>$C$2*시뮬레이션!F755*시뮬레이션!D755</f>
        <v>30082461.64995379</v>
      </c>
    </row>
    <row r="756" spans="2:12" x14ac:dyDescent="0.3">
      <c r="B756" s="5">
        <v>41639</v>
      </c>
      <c r="C756" s="6">
        <f>VLOOKUP(시뮬레이션!B756,시뮬레이션!$H:$N,6,0)</f>
        <v>156.48271698227813</v>
      </c>
      <c r="D756" s="6">
        <f>VLOOKUP(시뮬레이션!B756,시뮬레이션!$H:$N,7,0)</f>
        <v>275.21860356028606</v>
      </c>
      <c r="F756" s="5">
        <v>41639</v>
      </c>
      <c r="G756" s="7">
        <f>C756*시뮬레이션!D756*시뮬레이션!F756</f>
        <v>14527445.772881642</v>
      </c>
      <c r="H756" s="2">
        <f>D756*시뮬레이션!E756*시뮬레이션!D756</f>
        <v>15454120.407527415</v>
      </c>
      <c r="J756" s="5">
        <v>41639</v>
      </c>
      <c r="K756" s="2">
        <f t="shared" si="11"/>
        <v>29981566.180409059</v>
      </c>
      <c r="L756" s="2">
        <f>$C$2*시뮬레이션!F756*시뮬레이션!D756</f>
        <v>30278674.067169417</v>
      </c>
    </row>
    <row r="757" spans="2:12" x14ac:dyDescent="0.3">
      <c r="B757" s="5">
        <v>41641</v>
      </c>
      <c r="C757" s="6">
        <f>VLOOKUP(시뮬레이션!B757,시뮬레이션!$H:$N,6,0)</f>
        <v>228.4199470665985</v>
      </c>
      <c r="D757" s="6">
        <f>VLOOKUP(시뮬레이션!B757,시뮬레이션!$H:$N,7,0)</f>
        <v>155.68582608272209</v>
      </c>
      <c r="F757" s="5">
        <v>41641</v>
      </c>
      <c r="G757" s="7">
        <f>C757*시뮬레이션!D757*시뮬레이션!F757</f>
        <v>20937298.166336913</v>
      </c>
      <c r="H757" s="2">
        <f>D757*시뮬레이션!E757*시뮬레이션!D757</f>
        <v>8610358.1212168224</v>
      </c>
      <c r="J757" s="5">
        <v>41641</v>
      </c>
      <c r="K757" s="2">
        <f t="shared" si="11"/>
        <v>29547656.287553735</v>
      </c>
      <c r="L757" s="2">
        <f>$C$2*시뮬레이션!F757*시뮬레이션!D757</f>
        <v>29895139.163849294</v>
      </c>
    </row>
    <row r="758" spans="2:12" x14ac:dyDescent="0.3">
      <c r="B758" s="5">
        <v>41642</v>
      </c>
      <c r="C758" s="6">
        <f>VLOOKUP(시뮬레이션!B758,시뮬레이션!$H:$N,6,0)</f>
        <v>228.4199470665985</v>
      </c>
      <c r="D758" s="6">
        <f>VLOOKUP(시뮬레이션!B758,시뮬레이션!$H:$N,7,0)</f>
        <v>155.68582608272209</v>
      </c>
      <c r="F758" s="5">
        <v>41642</v>
      </c>
      <c r="G758" s="7">
        <f>C758*시뮬레이션!D758*시뮬레이션!F758</f>
        <v>20883718.521665312</v>
      </c>
      <c r="H758" s="2">
        <f>D758*시뮬레이션!E758*시뮬레이션!D758</f>
        <v>8634118.0467577055</v>
      </c>
      <c r="J758" s="5">
        <v>41642</v>
      </c>
      <c r="K758" s="2">
        <f t="shared" si="11"/>
        <v>29517836.568423018</v>
      </c>
      <c r="L758" s="2">
        <f>$C$2*시뮬레이션!F758*시뮬레이션!D758</f>
        <v>29818635.934011243</v>
      </c>
    </row>
    <row r="759" spans="2:12" x14ac:dyDescent="0.3">
      <c r="B759" s="5">
        <v>41645</v>
      </c>
      <c r="C759" s="6">
        <f>VLOOKUP(시뮬레이션!B759,시뮬레이션!$H:$N,6,0)</f>
        <v>228.4199470665985</v>
      </c>
      <c r="D759" s="6">
        <f>VLOOKUP(시뮬레이션!B759,시뮬레이션!$H:$N,7,0)</f>
        <v>155.68582608272209</v>
      </c>
      <c r="F759" s="5">
        <v>41645</v>
      </c>
      <c r="G759" s="7">
        <f>C759*시뮬레이션!D759*시뮬레이션!F759</f>
        <v>21004743.632739287</v>
      </c>
      <c r="H759" s="2">
        <f>D759*시뮬레이션!E759*시뮬레이션!D759</f>
        <v>8677370.8130685985</v>
      </c>
      <c r="J759" s="5">
        <v>41645</v>
      </c>
      <c r="K759" s="2">
        <f t="shared" si="11"/>
        <v>29682114.445807885</v>
      </c>
      <c r="L759" s="2">
        <f>$C$2*시뮬레이션!F759*시뮬레이션!D759</f>
        <v>29991440.586700097</v>
      </c>
    </row>
    <row r="760" spans="2:12" x14ac:dyDescent="0.3">
      <c r="B760" s="5">
        <v>41646</v>
      </c>
      <c r="C760" s="6">
        <f>VLOOKUP(시뮬레이션!B760,시뮬레이션!$H:$N,6,0)</f>
        <v>228.4199470665985</v>
      </c>
      <c r="D760" s="6">
        <f>VLOOKUP(시뮬레이션!B760,시뮬레이션!$H:$N,7,0)</f>
        <v>155.68582608272209</v>
      </c>
      <c r="F760" s="5">
        <v>41646</v>
      </c>
      <c r="G760" s="7">
        <f>C760*시뮬레이션!D760*시뮬레이션!F760</f>
        <v>21260107.083082076</v>
      </c>
      <c r="H760" s="2">
        <f>D760*시뮬레이션!E760*시뮬레이션!D760</f>
        <v>8793553.9450274259</v>
      </c>
      <c r="J760" s="5">
        <v>41646</v>
      </c>
      <c r="K760" s="2">
        <f t="shared" si="11"/>
        <v>30053661.028109502</v>
      </c>
      <c r="L760" s="2">
        <f>$C$2*시뮬레이션!F760*시뮬레이션!D760</f>
        <v>30356059.069214359</v>
      </c>
    </row>
    <row r="761" spans="2:12" x14ac:dyDescent="0.3">
      <c r="B761" s="5">
        <v>41647</v>
      </c>
      <c r="C761" s="6">
        <f>VLOOKUP(시뮬레이션!B761,시뮬레이션!$H:$N,6,0)</f>
        <v>228.4199470665985</v>
      </c>
      <c r="D761" s="6">
        <f>VLOOKUP(시뮬레이션!B761,시뮬레이션!$H:$N,7,0)</f>
        <v>155.68582608272209</v>
      </c>
      <c r="F761" s="5">
        <v>41647</v>
      </c>
      <c r="G761" s="7">
        <f>C761*시뮬레이션!D761*시뮬레이션!F761</f>
        <v>21232284.003115721</v>
      </c>
      <c r="H761" s="2">
        <f>D761*시뮬레이션!E761*시뮬레이션!D761</f>
        <v>8819989.1176258642</v>
      </c>
      <c r="J761" s="5">
        <v>41647</v>
      </c>
      <c r="K761" s="2">
        <f t="shared" si="11"/>
        <v>30052273.120741583</v>
      </c>
      <c r="L761" s="2">
        <f>$C$2*시뮬레이션!F761*시뮬레이션!D761</f>
        <v>30316332.126370396</v>
      </c>
    </row>
    <row r="762" spans="2:12" x14ac:dyDescent="0.3">
      <c r="B762" s="5">
        <v>41648</v>
      </c>
      <c r="C762" s="6">
        <f>VLOOKUP(시뮬레이션!B762,시뮬레이션!$H:$N,6,0)</f>
        <v>228.4199470665985</v>
      </c>
      <c r="D762" s="6">
        <f>VLOOKUP(시뮬레이션!B762,시뮬레이션!$H:$N,7,0)</f>
        <v>155.68582608272209</v>
      </c>
      <c r="F762" s="5">
        <v>41648</v>
      </c>
      <c r="G762" s="7">
        <f>C762*시뮬레이션!D762*시뮬레이션!F762</f>
        <v>21123000.659526736</v>
      </c>
      <c r="H762" s="2">
        <f>D762*시뮬레이션!E762*시뮬레이션!D762</f>
        <v>8761991.7332031187</v>
      </c>
      <c r="J762" s="5">
        <v>41648</v>
      </c>
      <c r="K762" s="2">
        <f t="shared" si="11"/>
        <v>29884992.392729856</v>
      </c>
      <c r="L762" s="2">
        <f>$C$2*시뮬레이션!F762*시뮬레이션!D762</f>
        <v>30160292.854305379</v>
      </c>
    </row>
    <row r="763" spans="2:12" x14ac:dyDescent="0.3">
      <c r="B763" s="5">
        <v>41649</v>
      </c>
      <c r="C763" s="6">
        <f>VLOOKUP(시뮬레이션!B763,시뮬레이션!$H:$N,6,0)</f>
        <v>228.4199470665985</v>
      </c>
      <c r="D763" s="6">
        <f>VLOOKUP(시뮬레이션!B763,시뮬레이션!$H:$N,7,0)</f>
        <v>155.68582608272209</v>
      </c>
      <c r="F763" s="5">
        <v>41649</v>
      </c>
      <c r="G763" s="7">
        <f>C763*시뮬레이션!D763*시뮬레이션!F763</f>
        <v>21164445.494510423</v>
      </c>
      <c r="H763" s="2">
        <f>D763*시뮬레이션!E763*시뮬레이션!D763</f>
        <v>8788622.0480673648</v>
      </c>
      <c r="J763" s="5">
        <v>41649</v>
      </c>
      <c r="K763" s="2">
        <f t="shared" si="11"/>
        <v>29953067.542577788</v>
      </c>
      <c r="L763" s="2">
        <f>$C$2*시뮬레이션!F763*시뮬레이션!D763</f>
        <v>30219469.501627151</v>
      </c>
    </row>
    <row r="764" spans="2:12" x14ac:dyDescent="0.3">
      <c r="B764" s="5">
        <v>41652</v>
      </c>
      <c r="C764" s="6">
        <f>VLOOKUP(시뮬레이션!B764,시뮬레이션!$H:$N,6,0)</f>
        <v>228.4199470665985</v>
      </c>
      <c r="D764" s="6">
        <f>VLOOKUP(시뮬레이션!B764,시뮬레이션!$H:$N,7,0)</f>
        <v>155.68582608272209</v>
      </c>
      <c r="F764" s="5">
        <v>41652</v>
      </c>
      <c r="G764" s="7">
        <f>C764*시뮬레이션!D764*시뮬레이션!F764</f>
        <v>20762315.147158992</v>
      </c>
      <c r="H764" s="2">
        <f>D764*시뮬레이션!E764*시뮬레이션!D764</f>
        <v>8637624.4438333511</v>
      </c>
      <c r="J764" s="5">
        <v>41652</v>
      </c>
      <c r="K764" s="2">
        <f t="shared" si="11"/>
        <v>29399939.590992343</v>
      </c>
      <c r="L764" s="2">
        <f>$C$2*시뮬레이션!F764*시뮬레이션!D764</f>
        <v>29645291.181169033</v>
      </c>
    </row>
    <row r="765" spans="2:12" x14ac:dyDescent="0.3">
      <c r="B765" s="5">
        <v>41653</v>
      </c>
      <c r="C765" s="6">
        <f>VLOOKUP(시뮬레이션!B765,시뮬레이션!$H:$N,6,0)</f>
        <v>228.4199470665985</v>
      </c>
      <c r="D765" s="6">
        <f>VLOOKUP(시뮬레이션!B765,시뮬레이션!$H:$N,7,0)</f>
        <v>155.68582608272209</v>
      </c>
      <c r="F765" s="5">
        <v>41653</v>
      </c>
      <c r="G765" s="7">
        <f>C765*시뮬레이션!D765*시뮬레이션!F765</f>
        <v>21205251.004904274</v>
      </c>
      <c r="H765" s="2">
        <f>D765*시뮬레이션!E765*시뮬레이션!D765</f>
        <v>8821434.65813905</v>
      </c>
      <c r="J765" s="5">
        <v>41653</v>
      </c>
      <c r="K765" s="2">
        <f t="shared" si="11"/>
        <v>30026685.663043324</v>
      </c>
      <c r="L765" s="2">
        <f>$C$2*시뮬레이션!F765*시뮬레이션!D765</f>
        <v>30277733.294891428</v>
      </c>
    </row>
    <row r="766" spans="2:12" x14ac:dyDescent="0.3">
      <c r="B766" s="5">
        <v>41654</v>
      </c>
      <c r="C766" s="6">
        <f>VLOOKUP(시뮬레이션!B766,시뮬레이션!$H:$N,6,0)</f>
        <v>228.4199470665985</v>
      </c>
      <c r="D766" s="6">
        <f>VLOOKUP(시뮬레이션!B766,시뮬레이션!$H:$N,7,0)</f>
        <v>155.68582608272209</v>
      </c>
      <c r="F766" s="5">
        <v>41654</v>
      </c>
      <c r="G766" s="7">
        <f>C766*시뮬레이션!D766*시뮬레이션!F766</f>
        <v>21449081.189489745</v>
      </c>
      <c r="H766" s="2">
        <f>D766*시뮬레이션!E766*시뮬레이션!D766</f>
        <v>8926929.3090675194</v>
      </c>
      <c r="J766" s="5">
        <v>41654</v>
      </c>
      <c r="K766" s="2">
        <f t="shared" si="11"/>
        <v>30376010.498557262</v>
      </c>
      <c r="L766" s="2">
        <f>$C$2*시뮬레이션!F766*시뮬레이션!D766</f>
        <v>30625884.104161058</v>
      </c>
    </row>
    <row r="767" spans="2:12" x14ac:dyDescent="0.3">
      <c r="B767" s="5">
        <v>41655</v>
      </c>
      <c r="C767" s="6">
        <f>VLOOKUP(시뮬레이션!B767,시뮬레이션!$H:$N,6,0)</f>
        <v>228.4199470665985</v>
      </c>
      <c r="D767" s="6">
        <f>VLOOKUP(시뮬레이션!B767,시뮬레이션!$H:$N,7,0)</f>
        <v>155.68582608272209</v>
      </c>
      <c r="F767" s="5">
        <v>41655</v>
      </c>
      <c r="G767" s="7">
        <f>C767*시뮬레이션!D767*시뮬레이션!F767</f>
        <v>21466649.196038578</v>
      </c>
      <c r="H767" s="2">
        <f>D767*시뮬레이션!E767*시뮬레이션!D767</f>
        <v>8938089.7548167147</v>
      </c>
      <c r="J767" s="5">
        <v>41655</v>
      </c>
      <c r="K767" s="2">
        <f t="shared" si="11"/>
        <v>30404738.950855292</v>
      </c>
      <c r="L767" s="2">
        <f>$C$2*시뮬레이션!F767*시뮬레이션!D767</f>
        <v>30650968.429580528</v>
      </c>
    </row>
    <row r="768" spans="2:12" x14ac:dyDescent="0.3">
      <c r="B768" s="5">
        <v>41656</v>
      </c>
      <c r="C768" s="6">
        <f>VLOOKUP(시뮬레이션!B768,시뮬레이션!$H:$N,6,0)</f>
        <v>228.4199470665985</v>
      </c>
      <c r="D768" s="6">
        <f>VLOOKUP(시뮬레이션!B768,시뮬레이션!$H:$N,7,0)</f>
        <v>155.68582608272209</v>
      </c>
      <c r="F768" s="5">
        <v>41656</v>
      </c>
      <c r="G768" s="7">
        <f>C768*시뮬레이션!D768*시뮬레이션!F768</f>
        <v>21270931.904373564</v>
      </c>
      <c r="H768" s="2">
        <f>D768*시뮬레이션!E768*시뮬레이션!D768</f>
        <v>8851793.3828601148</v>
      </c>
      <c r="J768" s="5">
        <v>41656</v>
      </c>
      <c r="K768" s="2">
        <f t="shared" si="11"/>
        <v>30122725.28723368</v>
      </c>
      <c r="L768" s="2">
        <f>$C$2*시뮬레이션!F768*시뮬레이션!D768</f>
        <v>30371515.19618747</v>
      </c>
    </row>
    <row r="769" spans="2:12" x14ac:dyDescent="0.3">
      <c r="B769" s="5">
        <v>41660</v>
      </c>
      <c r="C769" s="6">
        <f>VLOOKUP(시뮬레이션!B769,시뮬레이션!$H:$N,6,0)</f>
        <v>228.4199470665985</v>
      </c>
      <c r="D769" s="6">
        <f>VLOOKUP(시뮬레이션!B769,시뮬레이션!$H:$N,7,0)</f>
        <v>155.68582608272209</v>
      </c>
      <c r="F769" s="5">
        <v>41660</v>
      </c>
      <c r="G769" s="7">
        <f>C769*시뮬레이션!D769*시뮬레이션!F769</f>
        <v>21547382.398969695</v>
      </c>
      <c r="H769" s="2">
        <f>D769*시뮬레이션!E769*시뮬레이션!D769</f>
        <v>8954873.73514002</v>
      </c>
      <c r="J769" s="5">
        <v>41660</v>
      </c>
      <c r="K769" s="2">
        <f t="shared" si="11"/>
        <v>30502256.134109713</v>
      </c>
      <c r="L769" s="2">
        <f>$C$2*시뮬레이션!F769*시뮬레이션!D769</f>
        <v>30766242.631514065</v>
      </c>
    </row>
    <row r="770" spans="2:12" x14ac:dyDescent="0.3">
      <c r="B770" s="5">
        <v>41661</v>
      </c>
      <c r="C770" s="6">
        <f>VLOOKUP(시뮬레이션!B770,시뮬레이션!$H:$N,6,0)</f>
        <v>228.4199470665985</v>
      </c>
      <c r="D770" s="6">
        <f>VLOOKUP(시뮬레이션!B770,시뮬레이션!$H:$N,7,0)</f>
        <v>155.68582608272209</v>
      </c>
      <c r="F770" s="5">
        <v>41661</v>
      </c>
      <c r="G770" s="7">
        <f>C770*시뮬레이션!D770*시뮬레이션!F770</f>
        <v>21640460.420888059</v>
      </c>
      <c r="H770" s="2">
        <f>D770*시뮬레이션!E770*시뮬레이션!D770</f>
        <v>9007589.1323869061</v>
      </c>
      <c r="J770" s="5">
        <v>41661</v>
      </c>
      <c r="K770" s="2">
        <f t="shared" ref="K770:K833" si="12">SUM(G770:H770)</f>
        <v>30648049.553274967</v>
      </c>
      <c r="L770" s="2">
        <f>$C$2*시뮬레이션!F770*시뮬레이션!D770</f>
        <v>30899143.27591617</v>
      </c>
    </row>
    <row r="771" spans="2:12" x14ac:dyDescent="0.3">
      <c r="B771" s="5">
        <v>41662</v>
      </c>
      <c r="C771" s="6">
        <f>VLOOKUP(시뮬레이션!B771,시뮬레이션!$H:$N,6,0)</f>
        <v>228.4199470665985</v>
      </c>
      <c r="D771" s="6">
        <f>VLOOKUP(시뮬레이션!B771,시뮬레이션!$H:$N,7,0)</f>
        <v>155.68582608272209</v>
      </c>
      <c r="F771" s="5">
        <v>41662</v>
      </c>
      <c r="G771" s="7">
        <f>C771*시뮬레이션!D771*시뮬레이션!F771</f>
        <v>21703149.49873266</v>
      </c>
      <c r="H771" s="2">
        <f>D771*시뮬레이션!E771*시뮬레이션!D771</f>
        <v>9020594.8947276417</v>
      </c>
      <c r="J771" s="5">
        <v>41662</v>
      </c>
      <c r="K771" s="2">
        <f t="shared" si="12"/>
        <v>30723744.393460304</v>
      </c>
      <c r="L771" s="2">
        <f>$C$2*시뮬레이션!F771*시뮬레이션!D771</f>
        <v>30988653.330715459</v>
      </c>
    </row>
    <row r="772" spans="2:12" x14ac:dyDescent="0.3">
      <c r="B772" s="5">
        <v>41663</v>
      </c>
      <c r="C772" s="6">
        <f>VLOOKUP(시뮬레이션!B772,시뮬레이션!$H:$N,6,0)</f>
        <v>228.4199470665985</v>
      </c>
      <c r="D772" s="6">
        <f>VLOOKUP(시뮬레이션!B772,시뮬레이션!$H:$N,7,0)</f>
        <v>155.68582608272209</v>
      </c>
      <c r="F772" s="5">
        <v>41663</v>
      </c>
      <c r="G772" s="7">
        <f>C772*시뮬레이션!D772*시뮬레이션!F772</f>
        <v>21405726.900800545</v>
      </c>
      <c r="H772" s="2">
        <f>D772*시뮬레이션!E772*시뮬레이션!D772</f>
        <v>8901461.8442046475</v>
      </c>
      <c r="J772" s="5">
        <v>41663</v>
      </c>
      <c r="K772" s="2">
        <f t="shared" si="12"/>
        <v>30307188.74500519</v>
      </c>
      <c r="L772" s="2">
        <f>$C$2*시뮬레이션!F772*시뮬레이션!D772</f>
        <v>30563981.059966125</v>
      </c>
    </row>
    <row r="773" spans="2:12" x14ac:dyDescent="0.3">
      <c r="B773" s="5">
        <v>41666</v>
      </c>
      <c r="C773" s="6">
        <f>VLOOKUP(시뮬레이션!B773,시뮬레이션!$H:$N,6,0)</f>
        <v>228.4199470665985</v>
      </c>
      <c r="D773" s="6">
        <f>VLOOKUP(시뮬레이션!B773,시뮬레이션!$H:$N,7,0)</f>
        <v>155.68582608272209</v>
      </c>
      <c r="F773" s="5">
        <v>41666</v>
      </c>
      <c r="G773" s="7">
        <f>C773*시뮬레이션!D773*시뮬레이션!F773</f>
        <v>21262592.977366004</v>
      </c>
      <c r="H773" s="2">
        <f>D773*시뮬레이션!E773*시뮬레이션!D773</f>
        <v>8818778.2898425106</v>
      </c>
      <c r="J773" s="5">
        <v>41666</v>
      </c>
      <c r="K773" s="2">
        <f t="shared" si="12"/>
        <v>30081371.267208517</v>
      </c>
      <c r="L773" s="2">
        <f>$C$2*시뮬레이션!F773*시뮬레이션!D773</f>
        <v>30359608.531756006</v>
      </c>
    </row>
    <row r="774" spans="2:12" x14ac:dyDescent="0.3">
      <c r="B774" s="5">
        <v>41667</v>
      </c>
      <c r="C774" s="6">
        <f>VLOOKUP(시뮬레이션!B774,시뮬레이션!$H:$N,6,0)</f>
        <v>228.4199470665985</v>
      </c>
      <c r="D774" s="6">
        <f>VLOOKUP(시뮬레이션!B774,시뮬레이션!$H:$N,7,0)</f>
        <v>155.68582608272209</v>
      </c>
      <c r="F774" s="5">
        <v>41667</v>
      </c>
      <c r="G774" s="7">
        <f>C774*시뮬레이션!D774*시뮬레이션!F774</f>
        <v>21201191.982444897</v>
      </c>
      <c r="H774" s="2">
        <f>D774*시뮬레이션!E774*시뮬레이션!D774</f>
        <v>8874068.691027645</v>
      </c>
      <c r="J774" s="5">
        <v>41667</v>
      </c>
      <c r="K774" s="2">
        <f t="shared" si="12"/>
        <v>30075260.673472542</v>
      </c>
      <c r="L774" s="2">
        <f>$C$2*시뮬레이션!F774*시뮬레이션!D774</f>
        <v>30271937.654960804</v>
      </c>
    </row>
    <row r="775" spans="2:12" x14ac:dyDescent="0.3">
      <c r="B775" s="5">
        <v>41668</v>
      </c>
      <c r="C775" s="6">
        <f>VLOOKUP(시뮬레이션!B775,시뮬레이션!$H:$N,6,0)</f>
        <v>228.4199470665985</v>
      </c>
      <c r="D775" s="6">
        <f>VLOOKUP(시뮬레이션!B775,시뮬레이션!$H:$N,7,0)</f>
        <v>155.68582608272209</v>
      </c>
      <c r="F775" s="5">
        <v>41668</v>
      </c>
      <c r="G775" s="7">
        <f>C775*시뮬레이션!D775*시뮬레이션!F775</f>
        <v>20763505.443503156</v>
      </c>
      <c r="H775" s="2">
        <f>D775*시뮬레이션!E775*시뮬레이션!D775</f>
        <v>8687693.0961107071</v>
      </c>
      <c r="J775" s="5">
        <v>41668</v>
      </c>
      <c r="K775" s="2">
        <f t="shared" si="12"/>
        <v>29451198.539613865</v>
      </c>
      <c r="L775" s="2">
        <f>$C$2*시뮬레이션!F775*시뮬레이션!D775</f>
        <v>29646990.735455949</v>
      </c>
    </row>
    <row r="776" spans="2:12" x14ac:dyDescent="0.3">
      <c r="B776" s="5">
        <v>41669</v>
      </c>
      <c r="C776" s="6">
        <f>VLOOKUP(시뮬레이션!B776,시뮬레이션!$H:$N,6,0)</f>
        <v>228.4199470665985</v>
      </c>
      <c r="D776" s="6">
        <f>VLOOKUP(시뮬레이션!B776,시뮬레이션!$H:$N,7,0)</f>
        <v>155.68582608272209</v>
      </c>
      <c r="F776" s="5">
        <v>41669</v>
      </c>
      <c r="G776" s="7">
        <f>C776*시뮬레이션!D776*시뮬레이션!F776</f>
        <v>21147335.698375404</v>
      </c>
      <c r="H776" s="2">
        <f>D776*시뮬레이션!E776*시뮬레이션!D776</f>
        <v>8870980.0245110933</v>
      </c>
      <c r="J776" s="5">
        <v>41669</v>
      </c>
      <c r="K776" s="2">
        <f t="shared" si="12"/>
        <v>30018315.722886495</v>
      </c>
      <c r="L776" s="2">
        <f>$C$2*시뮬레이션!F776*시뮬레이션!D776</f>
        <v>30195039.427963492</v>
      </c>
    </row>
    <row r="777" spans="2:12" x14ac:dyDescent="0.3">
      <c r="B777" s="5">
        <v>41670</v>
      </c>
      <c r="C777" s="6">
        <f>VLOOKUP(시뮬레이션!B777,시뮬레이션!$H:$N,6,0)</f>
        <v>228.4199470665985</v>
      </c>
      <c r="D777" s="6">
        <f>VLOOKUP(시뮬레이션!B777,시뮬레이션!$H:$N,7,0)</f>
        <v>155.68582608272209</v>
      </c>
      <c r="F777" s="5">
        <v>41670</v>
      </c>
      <c r="G777" s="7">
        <f>C777*시뮬레이션!D777*시뮬레이션!F777</f>
        <v>21091105.788425963</v>
      </c>
      <c r="H777" s="2">
        <f>D777*시뮬레이션!E777*시뮬레이션!D777</f>
        <v>8825048.3162548225</v>
      </c>
      <c r="J777" s="5">
        <v>41670</v>
      </c>
      <c r="K777" s="2">
        <f t="shared" si="12"/>
        <v>29916154.104680784</v>
      </c>
      <c r="L777" s="2">
        <f>$C$2*시뮬레이션!F777*시뮬레이션!D777</f>
        <v>30114752.039889138</v>
      </c>
    </row>
    <row r="778" spans="2:12" x14ac:dyDescent="0.3">
      <c r="B778" s="5">
        <v>41673</v>
      </c>
      <c r="C778" s="6">
        <f>VLOOKUP(시뮬레이션!B778,시뮬레이션!$H:$N,6,0)</f>
        <v>228.4199470665985</v>
      </c>
      <c r="D778" s="6">
        <f>VLOOKUP(시뮬레이션!B778,시뮬레이션!$H:$N,7,0)</f>
        <v>155.68582608272209</v>
      </c>
      <c r="F778" s="5">
        <v>41673</v>
      </c>
      <c r="G778" s="7">
        <f>C778*시뮬레이션!D778*시뮬레이션!F778</f>
        <v>20879476.877458263</v>
      </c>
      <c r="H778" s="2">
        <f>D778*시뮬레이션!E778*시뮬레이션!D778</f>
        <v>8714126.379196981</v>
      </c>
      <c r="J778" s="5">
        <v>41673</v>
      </c>
      <c r="K778" s="2">
        <f t="shared" si="12"/>
        <v>29593603.256655246</v>
      </c>
      <c r="L778" s="2">
        <f>$C$2*시뮬레이션!F778*시뮬레이션!D778</f>
        <v>29812579.539205864</v>
      </c>
    </row>
    <row r="779" spans="2:12" x14ac:dyDescent="0.3">
      <c r="B779" s="5">
        <v>41674</v>
      </c>
      <c r="C779" s="6">
        <f>VLOOKUP(시뮬레이션!B779,시뮬레이션!$H:$N,6,0)</f>
        <v>228.4199470665985</v>
      </c>
      <c r="D779" s="6">
        <f>VLOOKUP(시뮬레이션!B779,시뮬레이션!$H:$N,7,0)</f>
        <v>155.68582608272209</v>
      </c>
      <c r="F779" s="5">
        <v>41674</v>
      </c>
      <c r="G779" s="7">
        <f>C779*시뮬레이션!D779*시뮬레이션!F779</f>
        <v>21020450.245139483</v>
      </c>
      <c r="H779" s="2">
        <f>D779*시뮬레이션!E779*시뮬레이션!D779</f>
        <v>8768798.1911025643</v>
      </c>
      <c r="J779" s="5">
        <v>41674</v>
      </c>
      <c r="K779" s="2">
        <f t="shared" si="12"/>
        <v>29789248.436242048</v>
      </c>
      <c r="L779" s="2">
        <f>$C$2*시뮬레이션!F779*시뮬레이션!D779</f>
        <v>30013867.136666864</v>
      </c>
    </row>
    <row r="780" spans="2:12" x14ac:dyDescent="0.3">
      <c r="B780" s="5">
        <v>41675</v>
      </c>
      <c r="C780" s="6">
        <f>VLOOKUP(시뮬레이션!B780,시뮬레이션!$H:$N,6,0)</f>
        <v>228.4199470665985</v>
      </c>
      <c r="D780" s="6">
        <f>VLOOKUP(시뮬레이션!B780,시뮬레이션!$H:$N,7,0)</f>
        <v>155.68582608272209</v>
      </c>
      <c r="F780" s="5">
        <v>41675</v>
      </c>
      <c r="G780" s="7">
        <f>C780*시뮬레이션!D780*시뮬레이션!F780</f>
        <v>20831539.753687073</v>
      </c>
      <c r="H780" s="2">
        <f>D780*시뮬레이션!E780*시뮬레이션!D780</f>
        <v>8691998.1875962932</v>
      </c>
      <c r="J780" s="5">
        <v>41675</v>
      </c>
      <c r="K780" s="2">
        <f t="shared" si="12"/>
        <v>29523537.941283368</v>
      </c>
      <c r="L780" s="2">
        <f>$C$2*시뮬레이션!F780*시뮬레이션!D780</f>
        <v>29744132.933780983</v>
      </c>
    </row>
    <row r="781" spans="2:12" x14ac:dyDescent="0.3">
      <c r="B781" s="5">
        <v>41676</v>
      </c>
      <c r="C781" s="6">
        <f>VLOOKUP(시뮬레이션!B781,시뮬레이션!$H:$N,6,0)</f>
        <v>228.4199470665985</v>
      </c>
      <c r="D781" s="6">
        <f>VLOOKUP(시뮬레이션!B781,시뮬레이션!$H:$N,7,0)</f>
        <v>155.68582608272209</v>
      </c>
      <c r="F781" s="5">
        <v>41676</v>
      </c>
      <c r="G781" s="7">
        <f>C781*시뮬레이션!D781*시뮬레이션!F781</f>
        <v>21138921.758257225</v>
      </c>
      <c r="H781" s="2">
        <f>D781*시뮬레이션!E781*시뮬레이션!D781</f>
        <v>8835906.3458287045</v>
      </c>
      <c r="J781" s="5">
        <v>41676</v>
      </c>
      <c r="K781" s="2">
        <f t="shared" si="12"/>
        <v>29974828.10408593</v>
      </c>
      <c r="L781" s="2">
        <f>$C$2*시뮬레이션!F781*시뮬레이션!D781</f>
        <v>30183025.656714171</v>
      </c>
    </row>
    <row r="782" spans="2:12" x14ac:dyDescent="0.3">
      <c r="B782" s="5">
        <v>41677</v>
      </c>
      <c r="C782" s="6">
        <f>VLOOKUP(시뮬레이션!B782,시뮬레이션!$H:$N,6,0)</f>
        <v>228.4199470665985</v>
      </c>
      <c r="D782" s="6">
        <f>VLOOKUP(시뮬레이션!B782,시뮬레이션!$H:$N,7,0)</f>
        <v>155.68582608272209</v>
      </c>
      <c r="F782" s="5">
        <v>41677</v>
      </c>
      <c r="G782" s="7">
        <f>C782*시뮬레이션!D782*시뮬레이션!F782</f>
        <v>21423081.060594939</v>
      </c>
      <c r="H782" s="2">
        <f>D782*시뮬레이션!E782*시뮬레이션!D782</f>
        <v>8954388.9832670521</v>
      </c>
      <c r="J782" s="5">
        <v>41677</v>
      </c>
      <c r="K782" s="2">
        <f t="shared" si="12"/>
        <v>30377470.043861993</v>
      </c>
      <c r="L782" s="2">
        <f>$C$2*시뮬레이션!F782*시뮬레이션!D782</f>
        <v>30588760.046156388</v>
      </c>
    </row>
    <row r="783" spans="2:12" x14ac:dyDescent="0.3">
      <c r="B783" s="5">
        <v>41680</v>
      </c>
      <c r="C783" s="6">
        <f>VLOOKUP(시뮬레이션!B783,시뮬레이션!$H:$N,6,0)</f>
        <v>228.4199470665985</v>
      </c>
      <c r="D783" s="6">
        <f>VLOOKUP(시뮬레이션!B783,시뮬레이션!$H:$N,7,0)</f>
        <v>155.68582608272209</v>
      </c>
      <c r="F783" s="5">
        <v>41680</v>
      </c>
      <c r="G783" s="7">
        <f>C783*시뮬레이션!D783*시뮬레이션!F783</f>
        <v>21483808.330882173</v>
      </c>
      <c r="H783" s="2">
        <f>D783*시뮬레이션!E783*시뮬레이션!D783</f>
        <v>8975898.1572809126</v>
      </c>
      <c r="J783" s="5">
        <v>41680</v>
      </c>
      <c r="K783" s="2">
        <f t="shared" si="12"/>
        <v>30459706.488163084</v>
      </c>
      <c r="L783" s="2">
        <f>$C$2*시뮬레이션!F783*시뮬레이션!D783</f>
        <v>30675468.951090284</v>
      </c>
    </row>
    <row r="784" spans="2:12" x14ac:dyDescent="0.3">
      <c r="B784" s="5">
        <v>41681</v>
      </c>
      <c r="C784" s="6">
        <f>VLOOKUP(시뮬레이션!B784,시뮬레이션!$H:$N,6,0)</f>
        <v>228.4199470665985</v>
      </c>
      <c r="D784" s="6">
        <f>VLOOKUP(시뮬레이션!B784,시뮬레이션!$H:$N,7,0)</f>
        <v>155.68582608272209</v>
      </c>
      <c r="F784" s="5">
        <v>41681</v>
      </c>
      <c r="G784" s="7">
        <f>C784*시뮬레이션!D784*시뮬레이션!F784</f>
        <v>21720790.828084506</v>
      </c>
      <c r="H784" s="2">
        <f>D784*시뮬레이션!E784*시뮬레이션!D784</f>
        <v>9054079.9405283667</v>
      </c>
      <c r="J784" s="5">
        <v>41681</v>
      </c>
      <c r="K784" s="2">
        <f t="shared" si="12"/>
        <v>30774870.768612873</v>
      </c>
      <c r="L784" s="2">
        <f>$C$2*시뮬레이션!F784*시뮬레이션!D784</f>
        <v>31013842.349461757</v>
      </c>
    </row>
    <row r="785" spans="2:12" x14ac:dyDescent="0.3">
      <c r="B785" s="5">
        <v>41682</v>
      </c>
      <c r="C785" s="6">
        <f>VLOOKUP(시뮬레이션!B785,시뮬레이션!$H:$N,6,0)</f>
        <v>228.4199470665985</v>
      </c>
      <c r="D785" s="6">
        <f>VLOOKUP(시뮬레이션!B785,시뮬레이션!$H:$N,7,0)</f>
        <v>155.68582608272209</v>
      </c>
      <c r="F785" s="5">
        <v>41682</v>
      </c>
      <c r="G785" s="7">
        <f>C785*시뮬레이션!D785*시뮬레이션!F785</f>
        <v>21596744.863210578</v>
      </c>
      <c r="H785" s="2">
        <f>D785*시뮬레이션!E785*시뮬레이션!D785</f>
        <v>9016902.5047327597</v>
      </c>
      <c r="J785" s="5">
        <v>41682</v>
      </c>
      <c r="K785" s="2">
        <f t="shared" si="12"/>
        <v>30613647.367943339</v>
      </c>
      <c r="L785" s="2">
        <f>$C$2*시뮬레이션!F785*시뮬레이션!D785</f>
        <v>30836724.396937087</v>
      </c>
    </row>
    <row r="786" spans="2:12" x14ac:dyDescent="0.3">
      <c r="B786" s="5">
        <v>41683</v>
      </c>
      <c r="C786" s="6">
        <f>VLOOKUP(시뮬레이션!B786,시뮬레이션!$H:$N,6,0)</f>
        <v>228.4199470665985</v>
      </c>
      <c r="D786" s="6">
        <f>VLOOKUP(시뮬레이션!B786,시뮬레이션!$H:$N,7,0)</f>
        <v>155.68582608272209</v>
      </c>
      <c r="F786" s="5">
        <v>41683</v>
      </c>
      <c r="G786" s="7">
        <f>C786*시뮬레이션!D786*시뮬레이션!F786</f>
        <v>21838847.621946357</v>
      </c>
      <c r="H786" s="2">
        <f>D786*시뮬레이션!E786*시뮬레이션!D786</f>
        <v>9159538.3095764369</v>
      </c>
      <c r="J786" s="5">
        <v>41683</v>
      </c>
      <c r="K786" s="2">
        <f t="shared" si="12"/>
        <v>30998385.931522794</v>
      </c>
      <c r="L786" s="2">
        <f>$C$2*시뮬레이션!F786*시뮬레이션!D786</f>
        <v>31182408.716224991</v>
      </c>
    </row>
    <row r="787" spans="2:12" x14ac:dyDescent="0.3">
      <c r="B787" s="5">
        <v>41684</v>
      </c>
      <c r="C787" s="6">
        <f>VLOOKUP(시뮬레이션!B787,시뮬레이션!$H:$N,6,0)</f>
        <v>228.4199470665985</v>
      </c>
      <c r="D787" s="6">
        <f>VLOOKUP(시뮬레이션!B787,시뮬레이션!$H:$N,7,0)</f>
        <v>155.68582608272209</v>
      </c>
      <c r="F787" s="5">
        <v>41684</v>
      </c>
      <c r="G787" s="7">
        <f>C787*시뮬레이션!D787*시뮬레이션!F787</f>
        <v>21816649.268966541</v>
      </c>
      <c r="H787" s="2">
        <f>D787*시뮬레이션!E787*시뮬레이션!D787</f>
        <v>9153818.3750853296</v>
      </c>
      <c r="J787" s="5">
        <v>41684</v>
      </c>
      <c r="K787" s="2">
        <f t="shared" si="12"/>
        <v>30970467.644051872</v>
      </c>
      <c r="L787" s="2">
        <f>$C$2*시뮬레이션!F787*시뮬레이션!D787</f>
        <v>31150712.990908969</v>
      </c>
    </row>
    <row r="788" spans="2:12" x14ac:dyDescent="0.3">
      <c r="B788" s="5">
        <v>41688</v>
      </c>
      <c r="C788" s="6">
        <f>VLOOKUP(시뮬레이션!B788,시뮬레이션!$H:$N,6,0)</f>
        <v>228.4199470665985</v>
      </c>
      <c r="D788" s="6">
        <f>VLOOKUP(시뮬레이션!B788,시뮬레이션!$H:$N,7,0)</f>
        <v>155.68582608272209</v>
      </c>
      <c r="F788" s="5">
        <v>41688</v>
      </c>
      <c r="G788" s="7">
        <f>C788*시뮬레이션!D788*시뮬레이션!F788</f>
        <v>21980637.3625184</v>
      </c>
      <c r="H788" s="2">
        <f>D788*시뮬레이션!E788*시뮬레이션!D788</f>
        <v>9247822.4918989576</v>
      </c>
      <c r="J788" s="5">
        <v>41688</v>
      </c>
      <c r="K788" s="2">
        <f t="shared" si="12"/>
        <v>31228459.854417358</v>
      </c>
      <c r="L788" s="2">
        <f>$C$2*시뮬레이션!F788*시뮬레이션!D788</f>
        <v>31384861.964620832</v>
      </c>
    </row>
    <row r="789" spans="2:12" x14ac:dyDescent="0.3">
      <c r="B789" s="5">
        <v>41689</v>
      </c>
      <c r="C789" s="6">
        <f>VLOOKUP(시뮬레이션!B789,시뮬레이션!$H:$N,6,0)</f>
        <v>228.4199470665985</v>
      </c>
      <c r="D789" s="6">
        <f>VLOOKUP(시뮬레이션!B789,시뮬레이션!$H:$N,7,0)</f>
        <v>155.68582608272209</v>
      </c>
      <c r="F789" s="5">
        <v>41689</v>
      </c>
      <c r="G789" s="7">
        <f>C789*시뮬레이션!D789*시뮬레이션!F789</f>
        <v>21816941.212500889</v>
      </c>
      <c r="H789" s="2">
        <f>D789*시뮬레이션!E789*시뮬레이션!D789</f>
        <v>9208350.6007544249</v>
      </c>
      <c r="J789" s="5">
        <v>41689</v>
      </c>
      <c r="K789" s="2">
        <f t="shared" si="12"/>
        <v>31025291.813255314</v>
      </c>
      <c r="L789" s="2">
        <f>$C$2*시뮬레이션!F789*시뮬레이션!D789</f>
        <v>31151129.839946415</v>
      </c>
    </row>
    <row r="790" spans="2:12" x14ac:dyDescent="0.3">
      <c r="B790" s="5">
        <v>41690</v>
      </c>
      <c r="C790" s="6">
        <f>VLOOKUP(시뮬레이션!B790,시뮬레이션!$H:$N,6,0)</f>
        <v>228.4199470665985</v>
      </c>
      <c r="D790" s="6">
        <f>VLOOKUP(시뮬레이션!B790,시뮬레이션!$H:$N,7,0)</f>
        <v>155.68582608272209</v>
      </c>
      <c r="F790" s="5">
        <v>41690</v>
      </c>
      <c r="G790" s="7">
        <f>C790*시뮬레이션!D790*시뮬레이션!F790</f>
        <v>22053285.184583195</v>
      </c>
      <c r="H790" s="2">
        <f>D790*시뮬레이션!E790*시뮬레이션!D790</f>
        <v>9345578.1304105222</v>
      </c>
      <c r="J790" s="5">
        <v>41690</v>
      </c>
      <c r="K790" s="2">
        <f t="shared" si="12"/>
        <v>31398863.314993717</v>
      </c>
      <c r="L790" s="2">
        <f>$C$2*시뮬레이션!F790*시뮬레이션!D790</f>
        <v>31488591.525776416</v>
      </c>
    </row>
    <row r="791" spans="2:12" x14ac:dyDescent="0.3">
      <c r="B791" s="5">
        <v>41691</v>
      </c>
      <c r="C791" s="6">
        <f>VLOOKUP(시뮬레이션!B791,시뮬레이션!$H:$N,6,0)</f>
        <v>228.4199470665985</v>
      </c>
      <c r="D791" s="6">
        <f>VLOOKUP(시뮬레이션!B791,시뮬레이션!$H:$N,7,0)</f>
        <v>155.68582608272209</v>
      </c>
      <c r="F791" s="5">
        <v>41691</v>
      </c>
      <c r="G791" s="7">
        <f>C791*시뮬레이션!D791*시뮬레이션!F791</f>
        <v>22021842.95044953</v>
      </c>
      <c r="H791" s="2">
        <f>D791*시뮬레이션!E791*시뮬레이션!D791</f>
        <v>9309210.5369103756</v>
      </c>
      <c r="J791" s="5">
        <v>41691</v>
      </c>
      <c r="K791" s="2">
        <f t="shared" si="12"/>
        <v>31331053.487359904</v>
      </c>
      <c r="L791" s="2">
        <f>$C$2*시뮬레이션!F791*시뮬레이션!D791</f>
        <v>31443697.005118564</v>
      </c>
    </row>
    <row r="792" spans="2:12" x14ac:dyDescent="0.3">
      <c r="B792" s="5">
        <v>41694</v>
      </c>
      <c r="C792" s="6">
        <f>VLOOKUP(시뮬레이션!B792,시뮬레이션!$H:$N,6,0)</f>
        <v>228.4199470665985</v>
      </c>
      <c r="D792" s="6">
        <f>VLOOKUP(시뮬레이션!B792,시뮬레이션!$H:$N,7,0)</f>
        <v>155.68582608272209</v>
      </c>
      <c r="F792" s="5">
        <v>41694</v>
      </c>
      <c r="G792" s="7">
        <f>C792*시뮬레이션!D792*시뮬레이션!F792</f>
        <v>22191012.819026574</v>
      </c>
      <c r="H792" s="2">
        <f>D792*시뮬레이션!E792*시뮬레이션!D792</f>
        <v>9388510.4475405458</v>
      </c>
      <c r="J792" s="5">
        <v>41694</v>
      </c>
      <c r="K792" s="2">
        <f t="shared" si="12"/>
        <v>31579523.266567118</v>
      </c>
      <c r="L792" s="2">
        <f>$C$2*시뮬레이션!F792*시뮬레이션!D792</f>
        <v>31685244.731251255</v>
      </c>
    </row>
    <row r="793" spans="2:12" x14ac:dyDescent="0.3">
      <c r="B793" s="5">
        <v>41695</v>
      </c>
      <c r="C793" s="6">
        <f>VLOOKUP(시뮬레이션!B793,시뮬레이션!$H:$N,6,0)</f>
        <v>228.4199470665985</v>
      </c>
      <c r="D793" s="6">
        <f>VLOOKUP(시뮬레이션!B793,시뮬레이션!$H:$N,7,0)</f>
        <v>155.68582608272209</v>
      </c>
      <c r="F793" s="5">
        <v>41695</v>
      </c>
      <c r="G793" s="7">
        <f>C793*시뮬레이션!D793*시뮬레이션!F793</f>
        <v>22131399.324401241</v>
      </c>
      <c r="H793" s="2">
        <f>D793*시뮬레이션!E793*시뮬레이션!D793</f>
        <v>9368075.2228455115</v>
      </c>
      <c r="J793" s="5">
        <v>41695</v>
      </c>
      <c r="K793" s="2">
        <f t="shared" si="12"/>
        <v>31499474.547246754</v>
      </c>
      <c r="L793" s="2">
        <f>$C$2*시뮬레이션!F793*시뮬레이션!D793</f>
        <v>31600126.12121335</v>
      </c>
    </row>
    <row r="794" spans="2:12" x14ac:dyDescent="0.3">
      <c r="B794" s="5">
        <v>41696</v>
      </c>
      <c r="C794" s="6">
        <f>VLOOKUP(시뮬레이션!B794,시뮬레이션!$H:$N,6,0)</f>
        <v>228.4199470665985</v>
      </c>
      <c r="D794" s="6">
        <f>VLOOKUP(시뮬레이션!B794,시뮬레이션!$H:$N,7,0)</f>
        <v>155.68582608272209</v>
      </c>
      <c r="F794" s="5">
        <v>41696</v>
      </c>
      <c r="G794" s="7">
        <f>C794*시뮬레이션!D794*시뮬레이션!F794</f>
        <v>21955155.975323383</v>
      </c>
      <c r="H794" s="2">
        <f>D794*시뮬레이션!E794*시뮬레이션!D794</f>
        <v>9326356.8508428428</v>
      </c>
      <c r="J794" s="5">
        <v>41696</v>
      </c>
      <c r="K794" s="2">
        <f t="shared" si="12"/>
        <v>31281512.826166227</v>
      </c>
      <c r="L794" s="2">
        <f>$C$2*시뮬레이션!F794*시뮬레이션!D794</f>
        <v>31348478.587442417</v>
      </c>
    </row>
    <row r="795" spans="2:12" x14ac:dyDescent="0.3">
      <c r="B795" s="5">
        <v>41697</v>
      </c>
      <c r="C795" s="6">
        <f>VLOOKUP(시뮬레이션!B795,시뮬레이션!$H:$N,6,0)</f>
        <v>228.4199470665985</v>
      </c>
      <c r="D795" s="6">
        <f>VLOOKUP(시뮬레이션!B795,시뮬레이션!$H:$N,7,0)</f>
        <v>155.68582608272209</v>
      </c>
      <c r="F795" s="5">
        <v>41697</v>
      </c>
      <c r="G795" s="7">
        <f>C795*시뮬레이션!D795*시뮬레이션!F795</f>
        <v>22083722.713579684</v>
      </c>
      <c r="H795" s="2">
        <f>D795*시뮬레이션!E795*시뮬레이션!D795</f>
        <v>9413176.0555422362</v>
      </c>
      <c r="J795" s="5">
        <v>41697</v>
      </c>
      <c r="K795" s="2">
        <f t="shared" si="12"/>
        <v>31496898.769121923</v>
      </c>
      <c r="L795" s="2">
        <f>$C$2*시뮬레이션!F795*시뮬레이션!D795</f>
        <v>31532051.486938778</v>
      </c>
    </row>
    <row r="796" spans="2:12" x14ac:dyDescent="0.3">
      <c r="B796" s="5">
        <v>41698</v>
      </c>
      <c r="C796" s="6">
        <f>VLOOKUP(시뮬레이션!B796,시뮬레이션!$H:$N,6,0)</f>
        <v>228.4199470665985</v>
      </c>
      <c r="D796" s="6">
        <f>VLOOKUP(시뮬레이션!B796,시뮬레이션!$H:$N,7,0)</f>
        <v>155.68582608272209</v>
      </c>
      <c r="F796" s="5">
        <v>41698</v>
      </c>
      <c r="G796" s="7">
        <f>C796*시뮬레이션!D796*시뮬레이션!F796</f>
        <v>22026287.888409477</v>
      </c>
      <c r="H796" s="2">
        <f>D796*시뮬레이션!E796*시뮬레이션!D796</f>
        <v>9362499.4694190715</v>
      </c>
      <c r="J796" s="5">
        <v>41698</v>
      </c>
      <c r="K796" s="2">
        <f t="shared" si="12"/>
        <v>31388787.35782855</v>
      </c>
      <c r="L796" s="2">
        <f>$C$2*시뮬레이션!F796*시뮬레이션!D796</f>
        <v>31450043.671141636</v>
      </c>
    </row>
    <row r="797" spans="2:12" x14ac:dyDescent="0.3">
      <c r="B797" s="5">
        <v>41701</v>
      </c>
      <c r="C797" s="6">
        <f>VLOOKUP(시뮬레이션!B797,시뮬레이션!$H:$N,6,0)</f>
        <v>228.4199470665985</v>
      </c>
      <c r="D797" s="6">
        <f>VLOOKUP(시뮬레이션!B797,시뮬레이션!$H:$N,7,0)</f>
        <v>155.68582608272209</v>
      </c>
      <c r="F797" s="5">
        <v>41701</v>
      </c>
      <c r="G797" s="7">
        <f>C797*시뮬레이션!D797*시뮬레이션!F797</f>
        <v>21916185.819204219</v>
      </c>
      <c r="H797" s="2">
        <f>D797*시뮬레이션!E797*시뮬레이션!D797</f>
        <v>9318474.7806664202</v>
      </c>
      <c r="J797" s="5">
        <v>41701</v>
      </c>
      <c r="K797" s="2">
        <f t="shared" si="12"/>
        <v>31234660.599870637</v>
      </c>
      <c r="L797" s="2">
        <f>$C$2*시뮬레이션!F797*시뮬레이션!D797</f>
        <v>31292835.388823193</v>
      </c>
    </row>
    <row r="798" spans="2:12" x14ac:dyDescent="0.3">
      <c r="B798" s="5">
        <v>41702</v>
      </c>
      <c r="C798" s="6">
        <f>VLOOKUP(시뮬레이션!B798,시뮬레이션!$H:$N,6,0)</f>
        <v>228.4199470665985</v>
      </c>
      <c r="D798" s="6">
        <f>VLOOKUP(시뮬레이션!B798,시뮬레이션!$H:$N,7,0)</f>
        <v>155.68582608272209</v>
      </c>
      <c r="F798" s="5">
        <v>41702</v>
      </c>
      <c r="G798" s="7">
        <f>C798*시뮬레이션!D798*시뮬레이션!F798</f>
        <v>22268034.60897376</v>
      </c>
      <c r="H798" s="2">
        <f>D798*시뮬레이션!E798*시뮬레이션!D798</f>
        <v>9522371.9257730898</v>
      </c>
      <c r="J798" s="5">
        <v>41702</v>
      </c>
      <c r="K798" s="2">
        <f t="shared" si="12"/>
        <v>31790406.534746848</v>
      </c>
      <c r="L798" s="2">
        <f>$C$2*시뮬레이션!F798*시뮬레이션!D798</f>
        <v>31795219.624421664</v>
      </c>
    </row>
    <row r="799" spans="2:12" x14ac:dyDescent="0.3">
      <c r="B799" s="5">
        <v>41703</v>
      </c>
      <c r="C799" s="6">
        <f>VLOOKUP(시뮬레이션!B799,시뮬레이션!$H:$N,6,0)</f>
        <v>228.4199470665985</v>
      </c>
      <c r="D799" s="6">
        <f>VLOOKUP(시뮬레이션!B799,시뮬레이션!$H:$N,7,0)</f>
        <v>155.68582608272209</v>
      </c>
      <c r="F799" s="5">
        <v>41703</v>
      </c>
      <c r="G799" s="7">
        <f>C799*시뮬레이션!D799*시뮬레이션!F799</f>
        <v>22274634.734818269</v>
      </c>
      <c r="H799" s="2">
        <f>D799*시뮬레이션!E799*시뮬레이션!D799</f>
        <v>9519362.4131469876</v>
      </c>
      <c r="J799" s="5">
        <v>41703</v>
      </c>
      <c r="K799" s="2">
        <f t="shared" si="12"/>
        <v>31793997.147965256</v>
      </c>
      <c r="L799" s="2">
        <f>$C$2*시뮬레이션!F799*시뮬레이션!D799</f>
        <v>31804643.556729116</v>
      </c>
    </row>
    <row r="800" spans="2:12" x14ac:dyDescent="0.3">
      <c r="B800" s="5">
        <v>41704</v>
      </c>
      <c r="C800" s="6">
        <f>VLOOKUP(시뮬레이션!B800,시뮬레이션!$H:$N,6,0)</f>
        <v>228.4199470665985</v>
      </c>
      <c r="D800" s="6">
        <f>VLOOKUP(시뮬레이션!B800,시뮬레이션!$H:$N,7,0)</f>
        <v>155.68582608272209</v>
      </c>
      <c r="F800" s="5">
        <v>41704</v>
      </c>
      <c r="G800" s="7">
        <f>C800*시뮬레이션!D800*시뮬레이션!F800</f>
        <v>22113750.342981167</v>
      </c>
      <c r="H800" s="2">
        <f>D800*시뮬레이션!E800*시뮬레이션!D800</f>
        <v>9464245.8252850547</v>
      </c>
      <c r="J800" s="5">
        <v>41704</v>
      </c>
      <c r="K800" s="2">
        <f t="shared" si="12"/>
        <v>31577996.168266222</v>
      </c>
      <c r="L800" s="2">
        <f>$C$2*시뮬레이션!F800*시뮬레이션!D800</f>
        <v>31574926.176527955</v>
      </c>
    </row>
    <row r="801" spans="2:12" x14ac:dyDescent="0.3">
      <c r="B801" s="5">
        <v>41705</v>
      </c>
      <c r="C801" s="6">
        <f>VLOOKUP(시뮬레이션!B801,시뮬레이션!$H:$N,6,0)</f>
        <v>228.4199470665985</v>
      </c>
      <c r="D801" s="6">
        <f>VLOOKUP(시뮬레이션!B801,시뮬레이션!$H:$N,7,0)</f>
        <v>155.68582608272209</v>
      </c>
      <c r="F801" s="5">
        <v>41705</v>
      </c>
      <c r="G801" s="7">
        <f>C801*시뮬레이션!D801*시뮬레이션!F801</f>
        <v>21935098.419771466</v>
      </c>
      <c r="H801" s="2">
        <f>D801*시뮬레이션!E801*시뮬레이션!D801</f>
        <v>9388018.6692548748</v>
      </c>
      <c r="J801" s="5">
        <v>41705</v>
      </c>
      <c r="K801" s="2">
        <f t="shared" si="12"/>
        <v>31323117.089026339</v>
      </c>
      <c r="L801" s="2">
        <f>$C$2*시뮬레이션!F801*시뮬레이션!D801</f>
        <v>31319839.581122328</v>
      </c>
    </row>
    <row r="802" spans="2:12" x14ac:dyDescent="0.3">
      <c r="B802" s="5">
        <v>41708</v>
      </c>
      <c r="C802" s="6">
        <f>VLOOKUP(시뮬레이션!B802,시뮬레이션!$H:$N,6,0)</f>
        <v>228.4199470665985</v>
      </c>
      <c r="D802" s="6">
        <f>VLOOKUP(시뮬레이션!B802,시뮬레이션!$H:$N,7,0)</f>
        <v>155.68582608272209</v>
      </c>
      <c r="F802" s="5">
        <v>41708</v>
      </c>
      <c r="G802" s="7">
        <f>C802*시뮬레이션!D802*시뮬레이션!F802</f>
        <v>22072869.728108726</v>
      </c>
      <c r="H802" s="2">
        <f>D802*시뮬레이션!E802*시뮬레이션!D802</f>
        <v>9403010.1115060914</v>
      </c>
      <c r="J802" s="5">
        <v>41708</v>
      </c>
      <c r="K802" s="2">
        <f t="shared" si="12"/>
        <v>31475879.839614816</v>
      </c>
      <c r="L802" s="2">
        <f>$C$2*시뮬레이션!F802*시뮬레이션!D802</f>
        <v>31516555.145986859</v>
      </c>
    </row>
    <row r="803" spans="2:12" x14ac:dyDescent="0.3">
      <c r="B803" s="5">
        <v>41709</v>
      </c>
      <c r="C803" s="6">
        <f>VLOOKUP(시뮬레이션!B803,시뮬레이션!$H:$N,6,0)</f>
        <v>228.4199470665985</v>
      </c>
      <c r="D803" s="6">
        <f>VLOOKUP(시뮬레이션!B803,시뮬레이션!$H:$N,7,0)</f>
        <v>155.68582608272209</v>
      </c>
      <c r="F803" s="5">
        <v>41709</v>
      </c>
      <c r="G803" s="7">
        <f>C803*시뮬레이션!D803*시뮬레이션!F803</f>
        <v>21948601.122312386</v>
      </c>
      <c r="H803" s="2">
        <f>D803*시뮬레이션!E803*시뮬레이션!D803</f>
        <v>9333095.4686435722</v>
      </c>
      <c r="J803" s="5">
        <v>41709</v>
      </c>
      <c r="K803" s="2">
        <f t="shared" si="12"/>
        <v>31281696.590955958</v>
      </c>
      <c r="L803" s="2">
        <f>$C$2*시뮬레이션!F803*시뮬레이션!D803</f>
        <v>31339119.297556698</v>
      </c>
    </row>
    <row r="804" spans="2:12" x14ac:dyDescent="0.3">
      <c r="B804" s="5">
        <v>41710</v>
      </c>
      <c r="C804" s="6">
        <f>VLOOKUP(시뮬레이션!B804,시뮬레이션!$H:$N,6,0)</f>
        <v>228.4199470665985</v>
      </c>
      <c r="D804" s="6">
        <f>VLOOKUP(시뮬레이션!B804,시뮬레이션!$H:$N,7,0)</f>
        <v>155.68582608272209</v>
      </c>
      <c r="F804" s="5">
        <v>41710</v>
      </c>
      <c r="G804" s="7">
        <f>C804*시뮬레이션!D804*시뮬레이션!F804</f>
        <v>22143018.704478599</v>
      </c>
      <c r="H804" s="2">
        <f>D804*시뮬레이션!E804*시뮬레이션!D804</f>
        <v>9432606.6508265045</v>
      </c>
      <c r="J804" s="5">
        <v>41710</v>
      </c>
      <c r="K804" s="2">
        <f t="shared" si="12"/>
        <v>31575625.355305105</v>
      </c>
      <c r="L804" s="2">
        <f>$C$2*시뮬레이션!F804*시뮬레이션!D804</f>
        <v>31616716.752041198</v>
      </c>
    </row>
    <row r="805" spans="2:12" x14ac:dyDescent="0.3">
      <c r="B805" s="5">
        <v>41711</v>
      </c>
      <c r="C805" s="6">
        <f>VLOOKUP(시뮬레이션!B805,시뮬레이션!$H:$N,6,0)</f>
        <v>228.4199470665985</v>
      </c>
      <c r="D805" s="6">
        <f>VLOOKUP(시뮬레이션!B805,시뮬레이션!$H:$N,7,0)</f>
        <v>155.68582608272209</v>
      </c>
      <c r="F805" s="5">
        <v>41711</v>
      </c>
      <c r="G805" s="7">
        <f>C805*시뮬레이션!D805*시뮬레이션!F805</f>
        <v>21805163.308980267</v>
      </c>
      <c r="H805" s="2">
        <f>D805*시뮬레이션!E805*시뮬레이션!D805</f>
        <v>9257884.5798665956</v>
      </c>
      <c r="J805" s="5">
        <v>41711</v>
      </c>
      <c r="K805" s="2">
        <f t="shared" si="12"/>
        <v>31063047.888846863</v>
      </c>
      <c r="L805" s="2">
        <f>$C$2*시뮬레이션!F805*시뮬레이션!D805</f>
        <v>31134312.862798259</v>
      </c>
    </row>
    <row r="806" spans="2:12" x14ac:dyDescent="0.3">
      <c r="B806" s="5">
        <v>41712</v>
      </c>
      <c r="C806" s="6">
        <f>VLOOKUP(시뮬레이션!B806,시뮬레이션!$H:$N,6,0)</f>
        <v>228.4199470665985</v>
      </c>
      <c r="D806" s="6">
        <f>VLOOKUP(시뮬레이션!B806,시뮬레이션!$H:$N,7,0)</f>
        <v>155.68582608272209</v>
      </c>
      <c r="F806" s="5">
        <v>41712</v>
      </c>
      <c r="G806" s="7">
        <f>C806*시뮬레이션!D806*시뮬레이션!F806</f>
        <v>21728892.746554993</v>
      </c>
      <c r="H806" s="2">
        <f>D806*시뮬레이션!E806*시뮬레이션!D806</f>
        <v>9253491.1218534131</v>
      </c>
      <c r="J806" s="5">
        <v>41712</v>
      </c>
      <c r="K806" s="2">
        <f t="shared" si="12"/>
        <v>30982383.868408404</v>
      </c>
      <c r="L806" s="2">
        <f>$C$2*시뮬레이션!F806*시뮬레이션!D806</f>
        <v>31025410.60331405</v>
      </c>
    </row>
    <row r="807" spans="2:12" x14ac:dyDescent="0.3">
      <c r="B807" s="5">
        <v>41715</v>
      </c>
      <c r="C807" s="6">
        <f>VLOOKUP(시뮬레이션!B807,시뮬레이션!$H:$N,6,0)</f>
        <v>228.4199470665985</v>
      </c>
      <c r="D807" s="6">
        <f>VLOOKUP(시뮬레이션!B807,시뮬레이션!$H:$N,7,0)</f>
        <v>155.68582608272209</v>
      </c>
      <c r="F807" s="5">
        <v>41715</v>
      </c>
      <c r="G807" s="7">
        <f>C807*시뮬레이션!D807*시뮬레이션!F807</f>
        <v>21809292.136575468</v>
      </c>
      <c r="H807" s="2">
        <f>D807*시뮬레이션!E807*시뮬레이션!D807</f>
        <v>9291924.8883515112</v>
      </c>
      <c r="J807" s="5">
        <v>41715</v>
      </c>
      <c r="K807" s="2">
        <f t="shared" si="12"/>
        <v>31101217.024926979</v>
      </c>
      <c r="L807" s="2">
        <f>$C$2*시뮬레이션!F807*시뮬레이션!D807</f>
        <v>31140208.173385203</v>
      </c>
    </row>
    <row r="808" spans="2:12" x14ac:dyDescent="0.3">
      <c r="B808" s="5">
        <v>41716</v>
      </c>
      <c r="C808" s="6">
        <f>VLOOKUP(시뮬레이션!B808,시뮬레이션!$H:$N,6,0)</f>
        <v>228.4199470665985</v>
      </c>
      <c r="D808" s="6">
        <f>VLOOKUP(시뮬레이션!B808,시뮬레이션!$H:$N,7,0)</f>
        <v>155.68582608272209</v>
      </c>
      <c r="F808" s="5">
        <v>41716</v>
      </c>
      <c r="G808" s="7">
        <f>C808*시뮬레이션!D808*시뮬레이션!F808</f>
        <v>22109834.768248554</v>
      </c>
      <c r="H808" s="2">
        <f>D808*시뮬레이션!E808*시뮬레이션!D808</f>
        <v>9449529.0776741952</v>
      </c>
      <c r="J808" s="5">
        <v>41716</v>
      </c>
      <c r="K808" s="2">
        <f t="shared" si="12"/>
        <v>31559363.845922749</v>
      </c>
      <c r="L808" s="2">
        <f>$C$2*시뮬레이션!F808*시뮬레이션!D808</f>
        <v>31569335.357186891</v>
      </c>
    </row>
    <row r="809" spans="2:12" x14ac:dyDescent="0.3">
      <c r="B809" s="5">
        <v>41717</v>
      </c>
      <c r="C809" s="6">
        <f>VLOOKUP(시뮬레이션!B809,시뮬레이션!$H:$N,6,0)</f>
        <v>228.4199470665985</v>
      </c>
      <c r="D809" s="6">
        <f>VLOOKUP(시뮬레이션!B809,시뮬레이션!$H:$N,7,0)</f>
        <v>155.68582608272209</v>
      </c>
      <c r="F809" s="5">
        <v>41717</v>
      </c>
      <c r="G809" s="7">
        <f>C809*시뮬레이션!D809*시뮬레이션!F809</f>
        <v>22008673.969451271</v>
      </c>
      <c r="H809" s="2">
        <f>D809*시뮬레이션!E809*시뮬레이션!D809</f>
        <v>9414392.6244739518</v>
      </c>
      <c r="J809" s="5">
        <v>41717</v>
      </c>
      <c r="K809" s="2">
        <f t="shared" si="12"/>
        <v>31423066.593925223</v>
      </c>
      <c r="L809" s="2">
        <f>$C$2*시뮬레이션!F809*시뮬레이션!D809</f>
        <v>31424893.790087599</v>
      </c>
    </row>
    <row r="810" spans="2:12" x14ac:dyDescent="0.3">
      <c r="B810" s="5">
        <v>41718</v>
      </c>
      <c r="C810" s="6">
        <f>VLOOKUP(시뮬레이션!B810,시뮬레이션!$H:$N,6,0)</f>
        <v>228.4199470665985</v>
      </c>
      <c r="D810" s="6">
        <f>VLOOKUP(시뮬레이션!B810,시뮬레이션!$H:$N,7,0)</f>
        <v>155.68582608272209</v>
      </c>
      <c r="F810" s="5">
        <v>41718</v>
      </c>
      <c r="G810" s="7">
        <f>C810*시뮬레이션!D810*시뮬레이션!F810</f>
        <v>22193113.757173713</v>
      </c>
      <c r="H810" s="2">
        <f>D810*시뮬레이션!E810*시뮬레이션!D810</f>
        <v>9540397.4591796696</v>
      </c>
      <c r="J810" s="5">
        <v>41718</v>
      </c>
      <c r="K810" s="2">
        <f t="shared" si="12"/>
        <v>31733511.216353383</v>
      </c>
      <c r="L810" s="2">
        <f>$C$2*시뮬레이션!F810*시뮬레이션!D810</f>
        <v>31688244.537519678</v>
      </c>
    </row>
    <row r="811" spans="2:12" x14ac:dyDescent="0.3">
      <c r="B811" s="5">
        <v>41719</v>
      </c>
      <c r="C811" s="6">
        <f>VLOOKUP(시뮬레이션!B811,시뮬레이션!$H:$N,6,0)</f>
        <v>228.4199470665985</v>
      </c>
      <c r="D811" s="6">
        <f>VLOOKUP(시뮬레이션!B811,시뮬레이션!$H:$N,7,0)</f>
        <v>155.68582608272209</v>
      </c>
      <c r="F811" s="5">
        <v>41719</v>
      </c>
      <c r="G811" s="7">
        <f>C811*시뮬레이션!D811*시뮬레이션!F811</f>
        <v>21961824.124628127</v>
      </c>
      <c r="H811" s="2">
        <f>D811*시뮬레이션!E811*시뮬레이션!D811</f>
        <v>9461025.5125465132</v>
      </c>
      <c r="J811" s="5">
        <v>41719</v>
      </c>
      <c r="K811" s="2">
        <f t="shared" si="12"/>
        <v>31422849.63717464</v>
      </c>
      <c r="L811" s="2">
        <f>$C$2*시뮬레이션!F811*시뮬레이션!D811</f>
        <v>31357999.646456182</v>
      </c>
    </row>
    <row r="812" spans="2:12" x14ac:dyDescent="0.3">
      <c r="B812" s="5">
        <v>41722</v>
      </c>
      <c r="C812" s="6">
        <f>VLOOKUP(시뮬레이션!B812,시뮬레이션!$H:$N,6,0)</f>
        <v>228.4199470665985</v>
      </c>
      <c r="D812" s="6">
        <f>VLOOKUP(시뮬레이션!B812,시뮬레이션!$H:$N,7,0)</f>
        <v>155.68582608272209</v>
      </c>
      <c r="F812" s="5">
        <v>41722</v>
      </c>
      <c r="G812" s="7">
        <f>C812*시뮬레이션!D812*시뮬레이션!F812</f>
        <v>21716956.570853051</v>
      </c>
      <c r="H812" s="2">
        <f>D812*시뮬레이션!E812*시뮬레이션!D812</f>
        <v>9328663.046391407</v>
      </c>
      <c r="J812" s="5">
        <v>41722</v>
      </c>
      <c r="K812" s="2">
        <f t="shared" si="12"/>
        <v>31045619.61724446</v>
      </c>
      <c r="L812" s="2">
        <f>$C$2*시뮬레이션!F812*시뮬레이션!D812</f>
        <v>31008367.63860777</v>
      </c>
    </row>
    <row r="813" spans="2:12" x14ac:dyDescent="0.3">
      <c r="B813" s="5">
        <v>41723</v>
      </c>
      <c r="C813" s="6">
        <f>VLOOKUP(시뮬레이션!B813,시뮬레이션!$H:$N,6,0)</f>
        <v>228.4199470665985</v>
      </c>
      <c r="D813" s="6">
        <f>VLOOKUP(시뮬레이션!B813,시뮬레이션!$H:$N,7,0)</f>
        <v>155.68582608272209</v>
      </c>
      <c r="F813" s="5">
        <v>41723</v>
      </c>
      <c r="G813" s="7">
        <f>C813*시뮬레이션!D813*시뮬레이션!F813</f>
        <v>21820693.261393398</v>
      </c>
      <c r="H813" s="2">
        <f>D813*시뮬레이션!E813*시뮬레이션!D813</f>
        <v>9362708.5142267551</v>
      </c>
      <c r="J813" s="5">
        <v>41723</v>
      </c>
      <c r="K813" s="2">
        <f t="shared" si="12"/>
        <v>31183401.775620155</v>
      </c>
      <c r="L813" s="2">
        <f>$C$2*시뮬레이션!F813*시뮬레이션!D813</f>
        <v>31156487.170338329</v>
      </c>
    </row>
    <row r="814" spans="2:12" x14ac:dyDescent="0.3">
      <c r="B814" s="5">
        <v>41724</v>
      </c>
      <c r="C814" s="6">
        <f>VLOOKUP(시뮬레이션!B814,시뮬레이션!$H:$N,6,0)</f>
        <v>228.4199470665985</v>
      </c>
      <c r="D814" s="6">
        <f>VLOOKUP(시뮬레이션!B814,시뮬레이션!$H:$N,7,0)</f>
        <v>155.68582608272209</v>
      </c>
      <c r="F814" s="5">
        <v>41724</v>
      </c>
      <c r="G814" s="7">
        <f>C814*시뮬레이션!D814*시뮬레이션!F814</f>
        <v>21454228.724364869</v>
      </c>
      <c r="H814" s="2">
        <f>D814*시뮬레이션!E814*시뮬레이션!D814</f>
        <v>9190573.4278085623</v>
      </c>
      <c r="J814" s="5">
        <v>41724</v>
      </c>
      <c r="K814" s="2">
        <f t="shared" si="12"/>
        <v>30644802.15217343</v>
      </c>
      <c r="L814" s="2">
        <f>$C$2*시뮬레이션!F814*시뮬레이션!D814</f>
        <v>30633233.967081293</v>
      </c>
    </row>
    <row r="815" spans="2:12" x14ac:dyDescent="0.3">
      <c r="B815" s="5">
        <v>41725</v>
      </c>
      <c r="C815" s="6">
        <f>VLOOKUP(시뮬레이션!B815,시뮬레이션!$H:$N,6,0)</f>
        <v>228.4199470665985</v>
      </c>
      <c r="D815" s="6">
        <f>VLOOKUP(시뮬레이션!B815,시뮬레이션!$H:$N,7,0)</f>
        <v>155.68582608272209</v>
      </c>
      <c r="F815" s="5">
        <v>41725</v>
      </c>
      <c r="G815" s="7">
        <f>C815*시뮬레이션!D815*시뮬레이션!F815</f>
        <v>21263409.788823117</v>
      </c>
      <c r="H815" s="2">
        <f>D815*시뮬레이션!E815*시뮬레이션!D815</f>
        <v>9108532.5781770907</v>
      </c>
      <c r="J815" s="5">
        <v>41725</v>
      </c>
      <c r="K815" s="2">
        <f t="shared" si="12"/>
        <v>30371942.367000207</v>
      </c>
      <c r="L815" s="2">
        <f>$C$2*시뮬레이션!F815*시뮬레이션!D815</f>
        <v>30360774.808893915</v>
      </c>
    </row>
    <row r="816" spans="2:12" x14ac:dyDescent="0.3">
      <c r="B816" s="5">
        <v>41726</v>
      </c>
      <c r="C816" s="6">
        <f>VLOOKUP(시뮬레이션!B816,시뮬레이션!$H:$N,6,0)</f>
        <v>228.4199470665985</v>
      </c>
      <c r="D816" s="6">
        <f>VLOOKUP(시뮬레이션!B816,시뮬레이션!$H:$N,7,0)</f>
        <v>155.68582608272209</v>
      </c>
      <c r="F816" s="5">
        <v>41726</v>
      </c>
      <c r="G816" s="7">
        <f>C816*시뮬레이션!D816*시뮬레이션!F816</f>
        <v>21259926.174484</v>
      </c>
      <c r="H816" s="2">
        <f>D816*시뮬레이션!E816*시뮬레이션!D816</f>
        <v>9123114.0714535303</v>
      </c>
      <c r="J816" s="5">
        <v>41726</v>
      </c>
      <c r="K816" s="2">
        <f t="shared" si="12"/>
        <v>30383040.24593753</v>
      </c>
      <c r="L816" s="2">
        <f>$C$2*시뮬레이션!F816*시뮬레이션!D816</f>
        <v>30355800.760445364</v>
      </c>
    </row>
    <row r="817" spans="2:12" x14ac:dyDescent="0.3">
      <c r="B817" s="5">
        <v>41729</v>
      </c>
      <c r="C817" s="6">
        <f>VLOOKUP(시뮬레이션!B817,시뮬레이션!$H:$N,6,0)</f>
        <v>228.4199470665985</v>
      </c>
      <c r="D817" s="6">
        <f>VLOOKUP(시뮬레이션!B817,시뮬레이션!$H:$N,7,0)</f>
        <v>155.68582608272209</v>
      </c>
      <c r="F817" s="5">
        <v>41729</v>
      </c>
      <c r="G817" s="7">
        <f>C817*시뮬레이션!D817*시뮬레이션!F817</f>
        <v>21318227.739143357</v>
      </c>
      <c r="H817" s="2">
        <f>D817*시뮬레이션!E817*시뮬레이션!D817</f>
        <v>9180007.9000485726</v>
      </c>
      <c r="J817" s="5">
        <v>41729</v>
      </c>
      <c r="K817" s="2">
        <f t="shared" si="12"/>
        <v>30498235.639191929</v>
      </c>
      <c r="L817" s="2">
        <f>$C$2*시뮬레이션!F817*시뮬레이션!D817</f>
        <v>30439046.1426869</v>
      </c>
    </row>
    <row r="818" spans="2:12" x14ac:dyDescent="0.3">
      <c r="B818" s="5">
        <v>41730</v>
      </c>
      <c r="C818" s="6">
        <f>VLOOKUP(시뮬레이션!B818,시뮬레이션!$H:$N,6,0)</f>
        <v>228.4199470665985</v>
      </c>
      <c r="D818" s="6">
        <f>VLOOKUP(시뮬레이션!B818,시뮬레이션!$H:$N,7,0)</f>
        <v>155.68582608272209</v>
      </c>
      <c r="F818" s="5">
        <v>41730</v>
      </c>
      <c r="G818" s="7">
        <f>C818*시뮬레이션!D818*시뮬레이션!F818</f>
        <v>21573493.539958771</v>
      </c>
      <c r="H818" s="2">
        <f>D818*시뮬레이션!E818*시뮬레이션!D818</f>
        <v>9280530.6185661014</v>
      </c>
      <c r="J818" s="5">
        <v>41730</v>
      </c>
      <c r="K818" s="2">
        <f t="shared" si="12"/>
        <v>30854024.158524871</v>
      </c>
      <c r="L818" s="2">
        <f>$C$2*시뮬레이션!F818*시뮬레이션!D818</f>
        <v>30803525.197172433</v>
      </c>
    </row>
    <row r="819" spans="2:12" x14ac:dyDescent="0.3">
      <c r="B819" s="5">
        <v>41731</v>
      </c>
      <c r="C819" s="6">
        <f>VLOOKUP(시뮬레이션!B819,시뮬레이션!$H:$N,6,0)</f>
        <v>228.4199470665985</v>
      </c>
      <c r="D819" s="6">
        <f>VLOOKUP(시뮬레이션!B819,시뮬레이션!$H:$N,7,0)</f>
        <v>155.68582608272209</v>
      </c>
      <c r="F819" s="5">
        <v>41731</v>
      </c>
      <c r="G819" s="7">
        <f>C819*시뮬레이션!D819*시뮬레이션!F819</f>
        <v>21587845.667756852</v>
      </c>
      <c r="H819" s="2">
        <f>D819*시뮬레이션!E819*시뮬레이션!D819</f>
        <v>9249412.4993930496</v>
      </c>
      <c r="J819" s="5">
        <v>41731</v>
      </c>
      <c r="K819" s="2">
        <f t="shared" si="12"/>
        <v>30837258.167149901</v>
      </c>
      <c r="L819" s="2">
        <f>$C$2*시뮬레이션!F819*시뮬레이션!D819</f>
        <v>30824017.758075576</v>
      </c>
    </row>
    <row r="820" spans="2:12" x14ac:dyDescent="0.3">
      <c r="B820" s="5">
        <v>41732</v>
      </c>
      <c r="C820" s="6">
        <f>VLOOKUP(시뮬레이션!B820,시뮬레이션!$H:$N,6,0)</f>
        <v>228.4199470665985</v>
      </c>
      <c r="D820" s="6">
        <f>VLOOKUP(시뮬레이션!B820,시뮬레이션!$H:$N,7,0)</f>
        <v>155.68582608272209</v>
      </c>
      <c r="F820" s="5">
        <v>41732</v>
      </c>
      <c r="G820" s="7">
        <f>C820*시뮬레이션!D820*시뮬레이션!F820</f>
        <v>21440188.458320521</v>
      </c>
      <c r="H820" s="2">
        <f>D820*시뮬레이션!E820*시뮬레이션!D820</f>
        <v>9167691.3271124456</v>
      </c>
      <c r="J820" s="5">
        <v>41732</v>
      </c>
      <c r="K820" s="2">
        <f t="shared" si="12"/>
        <v>30607879.785432965</v>
      </c>
      <c r="L820" s="2">
        <f>$C$2*시뮬레이션!F820*시뮬레이션!D820</f>
        <v>30613186.695271973</v>
      </c>
    </row>
    <row r="821" spans="2:12" x14ac:dyDescent="0.3">
      <c r="B821" s="5">
        <v>41733</v>
      </c>
      <c r="C821" s="6">
        <f>VLOOKUP(시뮬레이션!B821,시뮬레이션!$H:$N,6,0)</f>
        <v>228.4199470665985</v>
      </c>
      <c r="D821" s="6">
        <f>VLOOKUP(시뮬레이션!B821,시뮬레이션!$H:$N,7,0)</f>
        <v>155.68582608272209</v>
      </c>
      <c r="F821" s="5">
        <v>41733</v>
      </c>
      <c r="G821" s="7">
        <f>C821*시뮬레이션!D821*시뮬레이션!F821</f>
        <v>20785493.581605684</v>
      </c>
      <c r="H821" s="2">
        <f>D821*시뮬레이션!E821*시뮬레이션!D821</f>
        <v>8872642.3807965592</v>
      </c>
      <c r="J821" s="5">
        <v>41733</v>
      </c>
      <c r="K821" s="2">
        <f t="shared" si="12"/>
        <v>29658135.962402243</v>
      </c>
      <c r="L821" s="2">
        <f>$C$2*시뮬레이션!F821*시뮬레이션!D821</f>
        <v>29678386.307286985</v>
      </c>
    </row>
    <row r="822" spans="2:12" x14ac:dyDescent="0.3">
      <c r="B822" s="5">
        <v>41736</v>
      </c>
      <c r="C822" s="6">
        <f>VLOOKUP(시뮬레이션!B822,시뮬레이션!$H:$N,6,0)</f>
        <v>228.4199470665985</v>
      </c>
      <c r="D822" s="6">
        <f>VLOOKUP(시뮬레이션!B822,시뮬레이션!$H:$N,7,0)</f>
        <v>155.68582608272209</v>
      </c>
      <c r="F822" s="5">
        <v>41736</v>
      </c>
      <c r="G822" s="7">
        <f>C822*시뮬레이션!D822*시뮬레이션!F822</f>
        <v>20624502.197865382</v>
      </c>
      <c r="H822" s="2">
        <f>D822*시뮬레이션!E822*시뮬레이션!D822</f>
        <v>8794474.0140553974</v>
      </c>
      <c r="J822" s="5">
        <v>41736</v>
      </c>
      <c r="K822" s="2">
        <f t="shared" si="12"/>
        <v>29418976.211920779</v>
      </c>
      <c r="L822" s="2">
        <f>$C$2*시뮬레이션!F822*시뮬레이션!D822</f>
        <v>29448516.159626994</v>
      </c>
    </row>
    <row r="823" spans="2:12" x14ac:dyDescent="0.3">
      <c r="B823" s="5">
        <v>41737</v>
      </c>
      <c r="C823" s="6">
        <f>VLOOKUP(시뮬레이션!B823,시뮬레이션!$H:$N,6,0)</f>
        <v>228.4199470665985</v>
      </c>
      <c r="D823" s="6">
        <f>VLOOKUP(시뮬레이션!B823,시뮬레이션!$H:$N,7,0)</f>
        <v>155.68582608272209</v>
      </c>
      <c r="F823" s="5">
        <v>41737</v>
      </c>
      <c r="G823" s="7">
        <f>C823*시뮬레이션!D823*시뮬레이션!F823</f>
        <v>20752635.577798106</v>
      </c>
      <c r="H823" s="2">
        <f>D823*시뮬레이션!E823*시뮬레이션!D823</f>
        <v>8857167.9835826103</v>
      </c>
      <c r="J823" s="5">
        <v>41737</v>
      </c>
      <c r="K823" s="2">
        <f t="shared" si="12"/>
        <v>29609803.561380714</v>
      </c>
      <c r="L823" s="2">
        <f>$C$2*시뮬레이션!F823*시뮬레이션!D823</f>
        <v>29631470.292208537</v>
      </c>
    </row>
    <row r="824" spans="2:12" x14ac:dyDescent="0.3">
      <c r="B824" s="5">
        <v>41738</v>
      </c>
      <c r="C824" s="6">
        <f>VLOOKUP(시뮬레이션!B824,시뮬레이션!$H:$N,6,0)</f>
        <v>228.4199470665985</v>
      </c>
      <c r="D824" s="6">
        <f>VLOOKUP(시뮬레이션!B824,시뮬레이션!$H:$N,7,0)</f>
        <v>155.68582608272209</v>
      </c>
      <c r="F824" s="5">
        <v>41738</v>
      </c>
      <c r="G824" s="7">
        <f>C824*시뮬레이션!D824*시뮬레이션!F824</f>
        <v>20888311.133121029</v>
      </c>
      <c r="H824" s="2">
        <f>D824*시뮬레이션!E824*시뮬레이션!D824</f>
        <v>8921566.1275018118</v>
      </c>
      <c r="J824" s="5">
        <v>41738</v>
      </c>
      <c r="K824" s="2">
        <f t="shared" si="12"/>
        <v>29809877.26062284</v>
      </c>
      <c r="L824" s="2">
        <f>$C$2*시뮬레이션!F824*시뮬레이션!D824</f>
        <v>29825193.454351425</v>
      </c>
    </row>
    <row r="825" spans="2:12" x14ac:dyDescent="0.3">
      <c r="B825" s="5">
        <v>41739</v>
      </c>
      <c r="C825" s="6">
        <f>VLOOKUP(시뮬레이션!B825,시뮬레이션!$H:$N,6,0)</f>
        <v>228.4199470665985</v>
      </c>
      <c r="D825" s="6">
        <f>VLOOKUP(시뮬레이션!B825,시뮬레이션!$H:$N,7,0)</f>
        <v>155.68582608272209</v>
      </c>
      <c r="F825" s="5">
        <v>41739</v>
      </c>
      <c r="G825" s="7">
        <f>C825*시뮬레이션!D825*시뮬레이션!F825</f>
        <v>20217050.922056999</v>
      </c>
      <c r="H825" s="2">
        <f>D825*시뮬레이션!E825*시뮬레이션!D825</f>
        <v>8602376.0352118928</v>
      </c>
      <c r="J825" s="5">
        <v>41739</v>
      </c>
      <c r="K825" s="2">
        <f t="shared" si="12"/>
        <v>28819426.957268894</v>
      </c>
      <c r="L825" s="2">
        <f>$C$2*시뮬레이션!F825*시뮬레이션!D825</f>
        <v>28866740.397730272</v>
      </c>
    </row>
    <row r="826" spans="2:12" x14ac:dyDescent="0.3">
      <c r="B826" s="5">
        <v>41740</v>
      </c>
      <c r="C826" s="6">
        <f>VLOOKUP(시뮬레이션!B826,시뮬레이션!$H:$N,6,0)</f>
        <v>228.4199470665985</v>
      </c>
      <c r="D826" s="6">
        <f>VLOOKUP(시뮬레이션!B826,시뮬레이션!$H:$N,7,0)</f>
        <v>155.68582608272209</v>
      </c>
      <c r="F826" s="5">
        <v>41740</v>
      </c>
      <c r="G826" s="7">
        <f>C826*시뮬레이션!D826*시뮬레이션!F826</f>
        <v>19882530.320733875</v>
      </c>
      <c r="H826" s="2">
        <f>D826*시뮬레이션!E826*시뮬레이션!D826</f>
        <v>8430787.4958117008</v>
      </c>
      <c r="J826" s="5">
        <v>41740</v>
      </c>
      <c r="K826" s="2">
        <f t="shared" si="12"/>
        <v>28313317.816545576</v>
      </c>
      <c r="L826" s="2">
        <f>$C$2*시뮬레이션!F826*시뮬레이션!D826</f>
        <v>28389098.06535865</v>
      </c>
    </row>
    <row r="827" spans="2:12" x14ac:dyDescent="0.3">
      <c r="B827" s="5">
        <v>41743</v>
      </c>
      <c r="C827" s="6">
        <f>VLOOKUP(시뮬레이션!B827,시뮬레이션!$H:$N,6,0)</f>
        <v>228.4199470665985</v>
      </c>
      <c r="D827" s="6">
        <f>VLOOKUP(시뮬레이션!B827,시뮬레이션!$H:$N,7,0)</f>
        <v>155.68582608272209</v>
      </c>
      <c r="F827" s="5">
        <v>41743</v>
      </c>
      <c r="G827" s="7">
        <f>C827*시뮬레이션!D827*시뮬레이션!F827</f>
        <v>20116966.689312242</v>
      </c>
      <c r="H827" s="2">
        <f>D827*시뮬레이션!E827*시뮬레이션!D827</f>
        <v>8524986.3011447955</v>
      </c>
      <c r="J827" s="5">
        <v>41743</v>
      </c>
      <c r="K827" s="2">
        <f t="shared" si="12"/>
        <v>28641952.990457036</v>
      </c>
      <c r="L827" s="2">
        <f>$C$2*시뮬레이션!F827*시뮬레이션!D827</f>
        <v>28723835.996109717</v>
      </c>
    </row>
    <row r="828" spans="2:12" x14ac:dyDescent="0.3">
      <c r="B828" s="5">
        <v>41744</v>
      </c>
      <c r="C828" s="6">
        <f>VLOOKUP(시뮬레이션!B828,시뮬레이션!$H:$N,6,0)</f>
        <v>228.4199470665985</v>
      </c>
      <c r="D828" s="6">
        <f>VLOOKUP(시뮬레이션!B828,시뮬레이션!$H:$N,7,0)</f>
        <v>155.68582608272209</v>
      </c>
      <c r="F828" s="5">
        <v>41744</v>
      </c>
      <c r="G828" s="7">
        <f>C828*시뮬레이션!D828*시뮬레이션!F828</f>
        <v>20216852.554180272</v>
      </c>
      <c r="H828" s="2">
        <f>D828*시뮬레이션!E828*시뮬레이션!D828</f>
        <v>8615612.784085447</v>
      </c>
      <c r="J828" s="5">
        <v>41744</v>
      </c>
      <c r="K828" s="2">
        <f t="shared" si="12"/>
        <v>28832465.338265717</v>
      </c>
      <c r="L828" s="2">
        <f>$C$2*시뮬레이션!F828*시뮬레이션!D828</f>
        <v>28866457.159882046</v>
      </c>
    </row>
    <row r="829" spans="2:12" x14ac:dyDescent="0.3">
      <c r="B829" s="5">
        <v>41745</v>
      </c>
      <c r="C829" s="6">
        <f>VLOOKUP(시뮬레이션!B829,시뮬레이션!$H:$N,6,0)</f>
        <v>228.4199470665985</v>
      </c>
      <c r="D829" s="6">
        <f>VLOOKUP(시뮬레이션!B829,시뮬레이션!$H:$N,7,0)</f>
        <v>155.68582608272209</v>
      </c>
      <c r="F829" s="5">
        <v>41745</v>
      </c>
      <c r="G829" s="7">
        <f>C829*시뮬레이션!D829*시뮬레이션!F829</f>
        <v>20426379.986787673</v>
      </c>
      <c r="H829" s="2">
        <f>D829*시뮬레이션!E829*시뮬레이션!D829</f>
        <v>8673573.46576152</v>
      </c>
      <c r="J829" s="5">
        <v>41745</v>
      </c>
      <c r="K829" s="2">
        <f t="shared" si="12"/>
        <v>29099953.452549193</v>
      </c>
      <c r="L829" s="2">
        <f>$C$2*시뮬레이션!F829*시뮬레이션!D829</f>
        <v>29165629.082958218</v>
      </c>
    </row>
    <row r="830" spans="2:12" x14ac:dyDescent="0.3">
      <c r="B830" s="5">
        <v>41746</v>
      </c>
      <c r="C830" s="6">
        <f>VLOOKUP(시뮬레이션!B830,시뮬레이션!$H:$N,6,0)</f>
        <v>228.4199470665985</v>
      </c>
      <c r="D830" s="6">
        <f>VLOOKUP(시뮬레이션!B830,시뮬레이션!$H:$N,7,0)</f>
        <v>155.68582608272209</v>
      </c>
      <c r="F830" s="5">
        <v>41746</v>
      </c>
      <c r="G830" s="7">
        <f>C830*시뮬레이션!D830*시뮬레이션!F830</f>
        <v>20454157.451290596</v>
      </c>
      <c r="H830" s="2">
        <f>D830*시뮬레이션!E830*시뮬레이션!D830</f>
        <v>8735454.5091372877</v>
      </c>
      <c r="J830" s="5">
        <v>41746</v>
      </c>
      <c r="K830" s="2">
        <f t="shared" si="12"/>
        <v>29189611.960427884</v>
      </c>
      <c r="L830" s="2">
        <f>$C$2*시뮬레이션!F830*시뮬레이션!D830</f>
        <v>29205290.894159287</v>
      </c>
    </row>
    <row r="831" spans="2:12" x14ac:dyDescent="0.3">
      <c r="B831" s="5">
        <v>41750</v>
      </c>
      <c r="C831" s="6">
        <f>VLOOKUP(시뮬레이션!B831,시뮬레이션!$H:$N,6,0)</f>
        <v>228.4199470665985</v>
      </c>
      <c r="D831" s="6">
        <f>VLOOKUP(시뮬레이션!B831,시뮬레이션!$H:$N,7,0)</f>
        <v>155.68582608272209</v>
      </c>
      <c r="F831" s="5">
        <v>41750</v>
      </c>
      <c r="G831" s="7">
        <f>C831*시뮬레이션!D831*시뮬레이션!F831</f>
        <v>20611178.622246947</v>
      </c>
      <c r="H831" s="2">
        <f>D831*시뮬레이션!E831*시뮬레이션!D831</f>
        <v>8804003.7720789872</v>
      </c>
      <c r="J831" s="5">
        <v>41750</v>
      </c>
      <c r="K831" s="2">
        <f t="shared" si="12"/>
        <v>29415182.394325934</v>
      </c>
      <c r="L831" s="2">
        <f>$C$2*시뮬레이션!F831*시뮬레이션!D831</f>
        <v>29429492.208011616</v>
      </c>
    </row>
    <row r="832" spans="2:12" x14ac:dyDescent="0.3">
      <c r="B832" s="5">
        <v>41751</v>
      </c>
      <c r="C832" s="6">
        <f>VLOOKUP(시뮬레이션!B832,시뮬레이션!$H:$N,6,0)</f>
        <v>228.4199470665985</v>
      </c>
      <c r="D832" s="6">
        <f>VLOOKUP(시뮬레이션!B832,시뮬레이션!$H:$N,7,0)</f>
        <v>155.68582608272209</v>
      </c>
      <c r="F832" s="5">
        <v>41751</v>
      </c>
      <c r="G832" s="7">
        <f>C832*시뮬레이션!D832*시뮬레이션!F832</f>
        <v>20747356.610085439</v>
      </c>
      <c r="H832" s="2">
        <f>D832*시뮬레이션!E832*시뮬레이션!D832</f>
        <v>8880350.6891506501</v>
      </c>
      <c r="J832" s="5">
        <v>41751</v>
      </c>
      <c r="K832" s="2">
        <f t="shared" si="12"/>
        <v>29627707.299236089</v>
      </c>
      <c r="L832" s="2">
        <f>$C$2*시뮬레이션!F832*시뮬레이션!D832</f>
        <v>29623932.764053863</v>
      </c>
    </row>
    <row r="833" spans="2:12" x14ac:dyDescent="0.3">
      <c r="B833" s="5">
        <v>41752</v>
      </c>
      <c r="C833" s="6">
        <f>VLOOKUP(시뮬레이션!B833,시뮬레이션!$H:$N,6,0)</f>
        <v>228.4199470665985</v>
      </c>
      <c r="D833" s="6">
        <f>VLOOKUP(시뮬레이션!B833,시뮬레이션!$H:$N,7,0)</f>
        <v>155.68582608272209</v>
      </c>
      <c r="F833" s="5">
        <v>41752</v>
      </c>
      <c r="G833" s="7">
        <f>C833*시뮬레이션!D833*시뮬레이션!F833</f>
        <v>20604477.877415761</v>
      </c>
      <c r="H833" s="2">
        <f>D833*시뮬레이션!E833*시뮬레이션!D833</f>
        <v>8820357.7680706549</v>
      </c>
      <c r="J833" s="5">
        <v>41752</v>
      </c>
      <c r="K833" s="2">
        <f t="shared" si="12"/>
        <v>29424835.645486414</v>
      </c>
      <c r="L833" s="2">
        <f>$C$2*시뮬레이션!F833*시뮬레이션!D833</f>
        <v>29419924.607758794</v>
      </c>
    </row>
    <row r="834" spans="2:12" x14ac:dyDescent="0.3">
      <c r="B834" s="5">
        <v>41753</v>
      </c>
      <c r="C834" s="6">
        <f>VLOOKUP(시뮬레이션!B834,시뮬레이션!$H:$N,6,0)</f>
        <v>228.4199470665985</v>
      </c>
      <c r="D834" s="6">
        <f>VLOOKUP(시뮬레이션!B834,시뮬레이션!$H:$N,7,0)</f>
        <v>155.68582608272209</v>
      </c>
      <c r="F834" s="5">
        <v>41753</v>
      </c>
      <c r="G834" s="7">
        <f>C834*시뮬레이션!D834*시뮬레이션!F834</f>
        <v>20791589.447575048</v>
      </c>
      <c r="H834" s="2">
        <f>D834*시뮬레이션!E834*시뮬레이션!D834</f>
        <v>8852927.9349417947</v>
      </c>
      <c r="J834" s="5">
        <v>41753</v>
      </c>
      <c r="K834" s="2">
        <f t="shared" ref="K834:K897" si="13">SUM(G834:H834)</f>
        <v>29644517.382516842</v>
      </c>
      <c r="L834" s="2">
        <f>$C$2*시뮬레이션!F834*시뮬레이션!D834</f>
        <v>29687090.236515604</v>
      </c>
    </row>
    <row r="835" spans="2:12" x14ac:dyDescent="0.3">
      <c r="B835" s="5">
        <v>41754</v>
      </c>
      <c r="C835" s="6">
        <f>VLOOKUP(시뮬레이션!B835,시뮬레이션!$H:$N,6,0)</f>
        <v>228.4199470665985</v>
      </c>
      <c r="D835" s="6">
        <f>VLOOKUP(시뮬레이션!B835,시뮬레이션!$H:$N,7,0)</f>
        <v>155.68582608272209</v>
      </c>
      <c r="F835" s="5">
        <v>41754</v>
      </c>
      <c r="G835" s="7">
        <f>C835*시뮬레이션!D835*시뮬레이션!F835</f>
        <v>20504547.120033436</v>
      </c>
      <c r="H835" s="2">
        <f>D835*시뮬레이션!E835*시뮬레이션!D835</f>
        <v>8625854.0129608251</v>
      </c>
      <c r="J835" s="5">
        <v>41754</v>
      </c>
      <c r="K835" s="2">
        <f t="shared" si="13"/>
        <v>29130401.132994261</v>
      </c>
      <c r="L835" s="2">
        <f>$C$2*시뮬레이션!F835*시뮬레이션!D835</f>
        <v>29277239.344600208</v>
      </c>
    </row>
    <row r="836" spans="2:12" x14ac:dyDescent="0.3">
      <c r="B836" s="5">
        <v>41757</v>
      </c>
      <c r="C836" s="6">
        <f>VLOOKUP(시뮬레이션!B836,시뮬레이션!$H:$N,6,0)</f>
        <v>228.4199470665985</v>
      </c>
      <c r="D836" s="6">
        <f>VLOOKUP(시뮬레이션!B836,시뮬레이션!$H:$N,7,0)</f>
        <v>155.68582608272209</v>
      </c>
      <c r="F836" s="5">
        <v>41757</v>
      </c>
      <c r="G836" s="7">
        <f>C836*시뮬레이션!D836*시뮬레이션!F836</f>
        <v>20446329.636756591</v>
      </c>
      <c r="H836" s="2">
        <f>D836*시뮬레이션!E836*시뮬레이션!D836</f>
        <v>8532973.5640615206</v>
      </c>
      <c r="J836" s="5">
        <v>41757</v>
      </c>
      <c r="K836" s="2">
        <f t="shared" si="13"/>
        <v>28979303.200818114</v>
      </c>
      <c r="L836" s="2">
        <f>$C$2*시뮬레이션!F836*시뮬레이션!D836</f>
        <v>29194114.017229721</v>
      </c>
    </row>
    <row r="837" spans="2:12" x14ac:dyDescent="0.3">
      <c r="B837" s="5">
        <v>41758</v>
      </c>
      <c r="C837" s="6">
        <f>VLOOKUP(시뮬레이션!B837,시뮬레이션!$H:$N,6,0)</f>
        <v>228.4199470665985</v>
      </c>
      <c r="D837" s="6">
        <f>VLOOKUP(시뮬레이션!B837,시뮬레이션!$H:$N,7,0)</f>
        <v>155.68582608272209</v>
      </c>
      <c r="F837" s="5">
        <v>41758</v>
      </c>
      <c r="G837" s="7">
        <f>C837*시뮬레이션!D837*시뮬레이션!F837</f>
        <v>20517305.059336942</v>
      </c>
      <c r="H837" s="2">
        <f>D837*시뮬레이션!E837*시뮬레이션!D837</f>
        <v>8586000.5658081789</v>
      </c>
      <c r="J837" s="5">
        <v>41758</v>
      </c>
      <c r="K837" s="2">
        <f t="shared" si="13"/>
        <v>29103305.625145122</v>
      </c>
      <c r="L837" s="2">
        <f>$C$2*시뮬레이션!F837*시뮬레이션!D837</f>
        <v>29295455.657320805</v>
      </c>
    </row>
    <row r="838" spans="2:12" x14ac:dyDescent="0.3">
      <c r="B838" s="5">
        <v>41759</v>
      </c>
      <c r="C838" s="6">
        <f>VLOOKUP(시뮬레이션!B838,시뮬레이션!$H:$N,6,0)</f>
        <v>228.4199470665985</v>
      </c>
      <c r="D838" s="6">
        <f>VLOOKUP(시뮬레이션!B838,시뮬레이션!$H:$N,7,0)</f>
        <v>155.68582608272209</v>
      </c>
      <c r="F838" s="5">
        <v>41759</v>
      </c>
      <c r="G838" s="7">
        <f>C838*시뮬레이션!D838*시뮬레이션!F838</f>
        <v>20625343.011690531</v>
      </c>
      <c r="H838" s="2">
        <f>D838*시뮬레이션!E838*시뮬레이션!D838</f>
        <v>8628511.6677049119</v>
      </c>
      <c r="J838" s="5">
        <v>41759</v>
      </c>
      <c r="K838" s="2">
        <f t="shared" si="13"/>
        <v>29253854.679395445</v>
      </c>
      <c r="L838" s="2">
        <f>$C$2*시뮬레이션!F838*시뮬레이션!D838</f>
        <v>29449716.708337441</v>
      </c>
    </row>
    <row r="839" spans="2:12" x14ac:dyDescent="0.3">
      <c r="B839" s="5">
        <v>41760</v>
      </c>
      <c r="C839" s="6">
        <f>VLOOKUP(시뮬레이션!B839,시뮬레이션!$H:$N,6,0)</f>
        <v>228.4199470665985</v>
      </c>
      <c r="D839" s="6">
        <f>VLOOKUP(시뮬레이션!B839,시뮬레이션!$H:$N,7,0)</f>
        <v>155.68582608272209</v>
      </c>
      <c r="F839" s="5">
        <v>41760</v>
      </c>
      <c r="G839" s="7">
        <f>C839*시뮬레이션!D839*시뮬레이션!F839</f>
        <v>20686706.888370238</v>
      </c>
      <c r="H839" s="2">
        <f>D839*시뮬레이션!E839*시뮬레이션!D839</f>
        <v>8659879.8156796694</v>
      </c>
      <c r="J839" s="5">
        <v>41760</v>
      </c>
      <c r="K839" s="2">
        <f t="shared" si="13"/>
        <v>29346586.704049908</v>
      </c>
      <c r="L839" s="2">
        <f>$C$2*시뮬레이션!F839*시뮬레이션!D839</f>
        <v>29537334.586174354</v>
      </c>
    </row>
    <row r="840" spans="2:12" x14ac:dyDescent="0.3">
      <c r="B840" s="5">
        <v>41761</v>
      </c>
      <c r="C840" s="6">
        <f>VLOOKUP(시뮬레이션!B840,시뮬레이션!$H:$N,6,0)</f>
        <v>228.4199470665985</v>
      </c>
      <c r="D840" s="6">
        <f>VLOOKUP(시뮬레이션!B840,시뮬레이션!$H:$N,7,0)</f>
        <v>155.68582608272209</v>
      </c>
      <c r="F840" s="5">
        <v>41761</v>
      </c>
      <c r="G840" s="7">
        <f>C840*시뮬레이션!D840*시뮬레이션!F840</f>
        <v>20589990.342273057</v>
      </c>
      <c r="H840" s="2">
        <f>D840*시뮬레이션!E840*시뮬레이션!D840</f>
        <v>8612206.4052222501</v>
      </c>
      <c r="J840" s="5">
        <v>41761</v>
      </c>
      <c r="K840" s="2">
        <f t="shared" si="13"/>
        <v>29202196.747495309</v>
      </c>
      <c r="L840" s="2">
        <f>$C$2*시뮬레이션!F840*시뮬레이션!D840</f>
        <v>29399238.706655823</v>
      </c>
    </row>
    <row r="841" spans="2:12" x14ac:dyDescent="0.3">
      <c r="B841" s="5">
        <v>41764</v>
      </c>
      <c r="C841" s="6">
        <f>VLOOKUP(시뮬레이션!B841,시뮬레이션!$H:$N,6,0)</f>
        <v>228.4199470665985</v>
      </c>
      <c r="D841" s="6">
        <f>VLOOKUP(시뮬레이션!B841,시뮬레이션!$H:$N,7,0)</f>
        <v>155.68582608272209</v>
      </c>
      <c r="F841" s="5">
        <v>41764</v>
      </c>
      <c r="G841" s="7">
        <f>C841*시뮬레이션!D841*시뮬레이션!F841</f>
        <v>20698247.235145908</v>
      </c>
      <c r="H841" s="2">
        <f>D841*시뮬레이션!E841*시뮬레이션!D841</f>
        <v>8637694.4588630591</v>
      </c>
      <c r="J841" s="5">
        <v>41764</v>
      </c>
      <c r="K841" s="2">
        <f t="shared" si="13"/>
        <v>29335941.694008969</v>
      </c>
      <c r="L841" s="2">
        <f>$C$2*시뮬레이션!F841*시뮬레이션!D841</f>
        <v>29553812.369989481</v>
      </c>
    </row>
    <row r="842" spans="2:12" x14ac:dyDescent="0.3">
      <c r="B842" s="5">
        <v>41765</v>
      </c>
      <c r="C842" s="6">
        <f>VLOOKUP(시뮬레이션!B842,시뮬레이션!$H:$N,6,0)</f>
        <v>228.4199470665985</v>
      </c>
      <c r="D842" s="6">
        <f>VLOOKUP(시뮬레이션!B842,시뮬레이션!$H:$N,7,0)</f>
        <v>155.68582608272209</v>
      </c>
      <c r="F842" s="5">
        <v>41765</v>
      </c>
      <c r="G842" s="7">
        <f>C842*시뮬레이션!D842*시뮬레이션!F842</f>
        <v>20429958.413678411</v>
      </c>
      <c r="H842" s="2">
        <f>D842*시뮬레이션!E842*시뮬레이션!D842</f>
        <v>8510502.8154742587</v>
      </c>
      <c r="J842" s="5">
        <v>41765</v>
      </c>
      <c r="K842" s="2">
        <f t="shared" si="13"/>
        <v>28940461.229152672</v>
      </c>
      <c r="L842" s="2">
        <f>$C$2*시뮬레이션!F842*시뮬레이션!D842</f>
        <v>29170738.50868433</v>
      </c>
    </row>
    <row r="843" spans="2:12" x14ac:dyDescent="0.3">
      <c r="B843" s="5">
        <v>41766</v>
      </c>
      <c r="C843" s="6">
        <f>VLOOKUP(시뮬레이션!B843,시뮬레이션!$H:$N,6,0)</f>
        <v>228.4199470665985</v>
      </c>
      <c r="D843" s="6">
        <f>VLOOKUP(시뮬레이션!B843,시뮬레이션!$H:$N,7,0)</f>
        <v>155.68582608272209</v>
      </c>
      <c r="F843" s="5">
        <v>41766</v>
      </c>
      <c r="G843" s="7">
        <f>C843*시뮬레이션!D843*시뮬레이션!F843</f>
        <v>20219867.111584388</v>
      </c>
      <c r="H843" s="2">
        <f>D843*시뮬레이션!E843*시뮬레이션!D843</f>
        <v>8398445.1732788011</v>
      </c>
      <c r="J843" s="5">
        <v>41766</v>
      </c>
      <c r="K843" s="2">
        <f t="shared" si="13"/>
        <v>28618312.284863189</v>
      </c>
      <c r="L843" s="2">
        <f>$C$2*시뮬레이션!F843*시뮬레이션!D843</f>
        <v>28870761.469463795</v>
      </c>
    </row>
    <row r="844" spans="2:12" x14ac:dyDescent="0.3">
      <c r="B844" s="5">
        <v>41767</v>
      </c>
      <c r="C844" s="6">
        <f>VLOOKUP(시뮬레이션!B844,시뮬레이션!$H:$N,6,0)</f>
        <v>228.4199470665985</v>
      </c>
      <c r="D844" s="6">
        <f>VLOOKUP(시뮬레이션!B844,시뮬레이션!$H:$N,7,0)</f>
        <v>155.68582608272209</v>
      </c>
      <c r="F844" s="5">
        <v>41767</v>
      </c>
      <c r="G844" s="7">
        <f>C844*시뮬레이션!D844*시뮬레이션!F844</f>
        <v>20203154.994577207</v>
      </c>
      <c r="H844" s="2">
        <f>D844*시뮬레이션!E844*시뮬레이션!D844</f>
        <v>8407592.4319494907</v>
      </c>
      <c r="J844" s="5">
        <v>41767</v>
      </c>
      <c r="K844" s="2">
        <f t="shared" si="13"/>
        <v>28610747.426526695</v>
      </c>
      <c r="L844" s="2">
        <f>$C$2*시뮬레이션!F844*시뮬레이션!D844</f>
        <v>28846899.218485519</v>
      </c>
    </row>
    <row r="845" spans="2:12" x14ac:dyDescent="0.3">
      <c r="B845" s="5">
        <v>41768</v>
      </c>
      <c r="C845" s="6">
        <f>VLOOKUP(시뮬레이션!B845,시뮬레이션!$H:$N,6,0)</f>
        <v>228.4199470665985</v>
      </c>
      <c r="D845" s="6">
        <f>VLOOKUP(시뮬레이션!B845,시뮬레이션!$H:$N,7,0)</f>
        <v>155.68582608272209</v>
      </c>
      <c r="F845" s="5">
        <v>41768</v>
      </c>
      <c r="G845" s="7">
        <f>C845*시뮬레이션!D845*시뮬레이션!F845</f>
        <v>20311617.92224231</v>
      </c>
      <c r="H845" s="2">
        <f>D845*시뮬레이션!E845*시뮬레이션!D845</f>
        <v>8451583.8676108625</v>
      </c>
      <c r="J845" s="5">
        <v>41768</v>
      </c>
      <c r="K845" s="2">
        <f t="shared" si="13"/>
        <v>28763201.789853171</v>
      </c>
      <c r="L845" s="2">
        <f>$C$2*시뮬레이션!F845*시뮬레이션!D845</f>
        <v>29001767.066806085</v>
      </c>
    </row>
    <row r="846" spans="2:12" x14ac:dyDescent="0.3">
      <c r="B846" s="5">
        <v>41771</v>
      </c>
      <c r="C846" s="6">
        <f>VLOOKUP(시뮬레이션!B846,시뮬레이션!$H:$N,6,0)</f>
        <v>228.4199470665985</v>
      </c>
      <c r="D846" s="6">
        <f>VLOOKUP(시뮬레이션!B846,시뮬레이션!$H:$N,7,0)</f>
        <v>155.68582608272209</v>
      </c>
      <c r="F846" s="5">
        <v>41771</v>
      </c>
      <c r="G846" s="7">
        <f>C846*시뮬레이션!D846*시뮬레이션!F846</f>
        <v>20646244.807366811</v>
      </c>
      <c r="H846" s="2">
        <f>D846*시뮬레이션!E846*시뮬레이션!D846</f>
        <v>8630888.3511788771</v>
      </c>
      <c r="J846" s="5">
        <v>41771</v>
      </c>
      <c r="K846" s="2">
        <f t="shared" si="13"/>
        <v>29277133.158545688</v>
      </c>
      <c r="L846" s="2">
        <f>$C$2*시뮬레이션!F846*시뮬레이션!D846</f>
        <v>29479561.155579507</v>
      </c>
    </row>
    <row r="847" spans="2:12" x14ac:dyDescent="0.3">
      <c r="B847" s="5">
        <v>41772</v>
      </c>
      <c r="C847" s="6">
        <f>VLOOKUP(시뮬레이션!B847,시뮬레이션!$H:$N,6,0)</f>
        <v>228.4199470665985</v>
      </c>
      <c r="D847" s="6">
        <f>VLOOKUP(시뮬레이션!B847,시뮬레이션!$H:$N,7,0)</f>
        <v>155.68582608272209</v>
      </c>
      <c r="F847" s="5">
        <v>41772</v>
      </c>
      <c r="G847" s="7">
        <f>C847*시뮬레이션!D847*시뮬레이션!F847</f>
        <v>20612892.183005854</v>
      </c>
      <c r="H847" s="2">
        <f>D847*시뮬레이션!E847*시뮬레이션!D847</f>
        <v>8580831.9365080427</v>
      </c>
      <c r="J847" s="5">
        <v>41772</v>
      </c>
      <c r="K847" s="2">
        <f t="shared" si="13"/>
        <v>29193724.119513899</v>
      </c>
      <c r="L847" s="2">
        <f>$C$2*시뮬레이션!F847*시뮬레이션!D847</f>
        <v>29431938.900844008</v>
      </c>
    </row>
    <row r="848" spans="2:12" x14ac:dyDescent="0.3">
      <c r="B848" s="5">
        <v>41773</v>
      </c>
      <c r="C848" s="6">
        <f>VLOOKUP(시뮬레이션!B848,시뮬레이션!$H:$N,6,0)</f>
        <v>228.4199470665985</v>
      </c>
      <c r="D848" s="6">
        <f>VLOOKUP(시뮬레이션!B848,시뮬레이션!$H:$N,7,0)</f>
        <v>155.68582608272209</v>
      </c>
      <c r="F848" s="5">
        <v>41773</v>
      </c>
      <c r="G848" s="7">
        <f>C848*시뮬레이션!D848*시뮬레이션!F848</f>
        <v>20619850.996693235</v>
      </c>
      <c r="H848" s="2">
        <f>D848*시뮬레이션!E848*시뮬레이션!D848</f>
        <v>8562332.1625064984</v>
      </c>
      <c r="J848" s="5">
        <v>41773</v>
      </c>
      <c r="K848" s="2">
        <f t="shared" si="13"/>
        <v>29182183.159199733</v>
      </c>
      <c r="L848" s="2">
        <f>$C$2*시뮬레이션!F848*시뮬레이션!D848</f>
        <v>29441874.982469577</v>
      </c>
    </row>
    <row r="849" spans="2:12" x14ac:dyDescent="0.3">
      <c r="B849" s="5">
        <v>41774</v>
      </c>
      <c r="C849" s="6">
        <f>VLOOKUP(시뮬레이션!B849,시뮬레이션!$H:$N,6,0)</f>
        <v>228.4199470665985</v>
      </c>
      <c r="D849" s="6">
        <f>VLOOKUP(시뮬레이션!B849,시뮬레이션!$H:$N,7,0)</f>
        <v>155.68582608272209</v>
      </c>
      <c r="F849" s="5">
        <v>41774</v>
      </c>
      <c r="G849" s="7">
        <f>C849*시뮬레이션!D849*시뮬레이션!F849</f>
        <v>20405932.232861176</v>
      </c>
      <c r="H849" s="2">
        <f>D849*시뮬레이션!E849*시뮬레이션!D849</f>
        <v>8458134.285924064</v>
      </c>
      <c r="J849" s="5">
        <v>41774</v>
      </c>
      <c r="K849" s="2">
        <f t="shared" si="13"/>
        <v>28864066.518785238</v>
      </c>
      <c r="L849" s="2">
        <f>$C$2*시뮬레이션!F849*시뮬레이션!D849</f>
        <v>29136432.935281266</v>
      </c>
    </row>
    <row r="850" spans="2:12" x14ac:dyDescent="0.3">
      <c r="B850" s="5">
        <v>41775</v>
      </c>
      <c r="C850" s="6">
        <f>VLOOKUP(시뮬레이션!B850,시뮬레이션!$H:$N,6,0)</f>
        <v>228.4199470665985</v>
      </c>
      <c r="D850" s="6">
        <f>VLOOKUP(시뮬레이션!B850,시뮬레이션!$H:$N,7,0)</f>
        <v>155.68582608272209</v>
      </c>
      <c r="F850" s="5">
        <v>41775</v>
      </c>
      <c r="G850" s="7">
        <f>C850*시뮬레이션!D850*시뮬레이션!F850</f>
        <v>20518151.195346866</v>
      </c>
      <c r="H850" s="2">
        <f>D850*시뮬레이션!E850*시뮬레이션!D850</f>
        <v>8513892.660933977</v>
      </c>
      <c r="J850" s="5">
        <v>41775</v>
      </c>
      <c r="K850" s="2">
        <f t="shared" si="13"/>
        <v>29032043.856280841</v>
      </c>
      <c r="L850" s="2">
        <f>$C$2*시뮬레이션!F850*시뮬레이션!D850</f>
        <v>29296663.805266503</v>
      </c>
    </row>
    <row r="851" spans="2:12" x14ac:dyDescent="0.3">
      <c r="B851" s="5">
        <v>41778</v>
      </c>
      <c r="C851" s="6">
        <f>VLOOKUP(시뮬레이션!B851,시뮬레이션!$H:$N,6,0)</f>
        <v>228.4199470665985</v>
      </c>
      <c r="D851" s="6">
        <f>VLOOKUP(시뮬레이션!B851,시뮬레이션!$H:$N,7,0)</f>
        <v>155.68582608272209</v>
      </c>
      <c r="F851" s="5">
        <v>41778</v>
      </c>
      <c r="G851" s="7">
        <f>C851*시뮬레이션!D851*시뮬레이션!F851</f>
        <v>20618484.040362008</v>
      </c>
      <c r="H851" s="2">
        <f>D851*시뮬레이션!E851*시뮬레이션!D851</f>
        <v>8584890.4408723135</v>
      </c>
      <c r="J851" s="5">
        <v>41778</v>
      </c>
      <c r="K851" s="2">
        <f t="shared" si="13"/>
        <v>29203374.48123432</v>
      </c>
      <c r="L851" s="2">
        <f>$C$2*시뮬레이션!F851*시뮬레이션!D851</f>
        <v>29439923.185755968</v>
      </c>
    </row>
    <row r="852" spans="2:12" x14ac:dyDescent="0.3">
      <c r="B852" s="5">
        <v>41779</v>
      </c>
      <c r="C852" s="6">
        <f>VLOOKUP(시뮬레이션!B852,시뮬레이션!$H:$N,6,0)</f>
        <v>228.4199470665985</v>
      </c>
      <c r="D852" s="6">
        <f>VLOOKUP(시뮬레이션!B852,시뮬레이션!$H:$N,7,0)</f>
        <v>155.68582608272209</v>
      </c>
      <c r="F852" s="5">
        <v>41779</v>
      </c>
      <c r="G852" s="7">
        <f>C852*시뮬레이션!D852*시뮬레이션!F852</f>
        <v>20609911.531116579</v>
      </c>
      <c r="H852" s="2">
        <f>D852*시뮬레이션!E852*시뮬레이션!D852</f>
        <v>8565653.4547034279</v>
      </c>
      <c r="J852" s="5">
        <v>41779</v>
      </c>
      <c r="K852" s="2">
        <f t="shared" si="13"/>
        <v>29175564.985820007</v>
      </c>
      <c r="L852" s="2">
        <f>$C$2*시뮬레이션!F852*시뮬레이션!D852</f>
        <v>29427683.002956856</v>
      </c>
    </row>
    <row r="853" spans="2:12" x14ac:dyDescent="0.3">
      <c r="B853" s="5">
        <v>41780</v>
      </c>
      <c r="C853" s="6">
        <f>VLOOKUP(시뮬레이션!B853,시뮬레이션!$H:$N,6,0)</f>
        <v>228.4199470665985</v>
      </c>
      <c r="D853" s="6">
        <f>VLOOKUP(시뮬레이션!B853,시뮬레이션!$H:$N,7,0)</f>
        <v>155.68582608272209</v>
      </c>
      <c r="F853" s="5">
        <v>41780</v>
      </c>
      <c r="G853" s="7">
        <f>C853*시뮬레이션!D853*시뮬레이션!F853</f>
        <v>20840328.599464372</v>
      </c>
      <c r="H853" s="2">
        <f>D853*시뮬레이션!E853*시뮬레이션!D853</f>
        <v>8653354.5279117413</v>
      </c>
      <c r="J853" s="5">
        <v>41780</v>
      </c>
      <c r="K853" s="2">
        <f t="shared" si="13"/>
        <v>29493683.127376113</v>
      </c>
      <c r="L853" s="2">
        <f>$C$2*시뮬레이션!F853*시뮬레이션!D853</f>
        <v>29756682.010816358</v>
      </c>
    </row>
    <row r="854" spans="2:12" x14ac:dyDescent="0.3">
      <c r="B854" s="5">
        <v>41781</v>
      </c>
      <c r="C854" s="6">
        <f>VLOOKUP(시뮬레이션!B854,시뮬레이션!$H:$N,6,0)</f>
        <v>228.4199470665985</v>
      </c>
      <c r="D854" s="6">
        <f>VLOOKUP(시뮬레이션!B854,시뮬레이션!$H:$N,7,0)</f>
        <v>155.68582608272209</v>
      </c>
      <c r="F854" s="5">
        <v>41781</v>
      </c>
      <c r="G854" s="7">
        <f>C854*시뮬레이션!D854*시뮬레이션!F854</f>
        <v>20875154.144170001</v>
      </c>
      <c r="H854" s="2">
        <f>D854*시뮬레이션!E854*시뮬레이션!D854</f>
        <v>8674349.1310014613</v>
      </c>
      <c r="J854" s="5">
        <v>41781</v>
      </c>
      <c r="K854" s="2">
        <f t="shared" si="13"/>
        <v>29549503.275171462</v>
      </c>
      <c r="L854" s="2">
        <f>$C$2*시뮬레이션!F854*시뮬레이션!D854</f>
        <v>29806407.362060841</v>
      </c>
    </row>
    <row r="855" spans="2:12" x14ac:dyDescent="0.3">
      <c r="B855" s="5">
        <v>41782</v>
      </c>
      <c r="C855" s="6">
        <f>VLOOKUP(시뮬레이션!B855,시뮬레이션!$H:$N,6,0)</f>
        <v>228.4199470665985</v>
      </c>
      <c r="D855" s="6">
        <f>VLOOKUP(시뮬레이션!B855,시뮬레이션!$H:$N,7,0)</f>
        <v>155.68582608272209</v>
      </c>
      <c r="F855" s="5">
        <v>41782</v>
      </c>
      <c r="G855" s="7">
        <f>C855*시뮬레이션!D855*시뮬레이션!F855</f>
        <v>21036869.436406545</v>
      </c>
      <c r="H855" s="2">
        <f>D855*시뮬레이션!E855*시뮬레이션!D855</f>
        <v>8750994.1084626112</v>
      </c>
      <c r="J855" s="5">
        <v>41782</v>
      </c>
      <c r="K855" s="2">
        <f t="shared" si="13"/>
        <v>29787863.544869155</v>
      </c>
      <c r="L855" s="2">
        <f>$C$2*시뮬레이션!F855*시뮬레이션!D855</f>
        <v>30037311.136173733</v>
      </c>
    </row>
    <row r="856" spans="2:12" x14ac:dyDescent="0.3">
      <c r="B856" s="5">
        <v>41786</v>
      </c>
      <c r="C856" s="6">
        <f>VLOOKUP(시뮬레이션!B856,시뮬레이션!$H:$N,6,0)</f>
        <v>228.4199470665985</v>
      </c>
      <c r="D856" s="6">
        <f>VLOOKUP(시뮬레이션!B856,시뮬레이션!$H:$N,7,0)</f>
        <v>155.68582608272209</v>
      </c>
      <c r="F856" s="5">
        <v>41786</v>
      </c>
      <c r="G856" s="7">
        <f>C856*시뮬레이션!D856*시뮬레이션!F856</f>
        <v>21268065.501289215</v>
      </c>
      <c r="H856" s="2">
        <f>D856*시뮬레이션!E856*시뮬레이션!D856</f>
        <v>8835290.2976532076</v>
      </c>
      <c r="J856" s="5">
        <v>41786</v>
      </c>
      <c r="K856" s="2">
        <f t="shared" si="13"/>
        <v>30103355.798942424</v>
      </c>
      <c r="L856" s="2">
        <f>$C$2*시뮬레이션!F856*시뮬레이션!D856</f>
        <v>30367422.427463185</v>
      </c>
    </row>
    <row r="857" spans="2:12" x14ac:dyDescent="0.3">
      <c r="B857" s="5">
        <v>41787</v>
      </c>
      <c r="C857" s="6">
        <f>VLOOKUP(시뮬레이션!B857,시뮬레이션!$H:$N,6,0)</f>
        <v>228.4199470665985</v>
      </c>
      <c r="D857" s="6">
        <f>VLOOKUP(시뮬레이션!B857,시뮬레이션!$H:$N,7,0)</f>
        <v>155.68582608272209</v>
      </c>
      <c r="F857" s="5">
        <v>41787</v>
      </c>
      <c r="G857" s="7">
        <f>C857*시뮬레이션!D857*시뮬레이션!F857</f>
        <v>21166750.023356378</v>
      </c>
      <c r="H857" s="2">
        <f>D857*시뮬레이션!E857*시뮬레이션!D857</f>
        <v>8804589.2960270904</v>
      </c>
      <c r="J857" s="5">
        <v>41787</v>
      </c>
      <c r="K857" s="2">
        <f t="shared" si="13"/>
        <v>29971339.319383468</v>
      </c>
      <c r="L857" s="2">
        <f>$C$2*시뮬레이션!F857*시뮬레이션!D857</f>
        <v>30222760.003104925</v>
      </c>
    </row>
    <row r="858" spans="2:12" x14ac:dyDescent="0.3">
      <c r="B858" s="5">
        <v>41788</v>
      </c>
      <c r="C858" s="6">
        <f>VLOOKUP(시뮬레이션!B858,시뮬레이션!$H:$N,6,0)</f>
        <v>228.4199470665985</v>
      </c>
      <c r="D858" s="6">
        <f>VLOOKUP(시뮬레이션!B858,시뮬레이션!$H:$N,7,0)</f>
        <v>155.68582608272209</v>
      </c>
      <c r="F858" s="5">
        <v>41788</v>
      </c>
      <c r="G858" s="7">
        <f>C858*시뮬레이션!D858*시뮬레이션!F858</f>
        <v>21282263.36110764</v>
      </c>
      <c r="H858" s="2">
        <f>D858*시뮬레이션!E858*시뮬레이션!D858</f>
        <v>8856391.0722333137</v>
      </c>
      <c r="J858" s="5">
        <v>41788</v>
      </c>
      <c r="K858" s="2">
        <f t="shared" si="13"/>
        <v>30138654.433340952</v>
      </c>
      <c r="L858" s="2">
        <f>$C$2*시뮬레이션!F858*시뮬레이션!D858</f>
        <v>30387694.71817274</v>
      </c>
    </row>
    <row r="859" spans="2:12" x14ac:dyDescent="0.3">
      <c r="B859" s="5">
        <v>41789</v>
      </c>
      <c r="C859" s="6">
        <f>VLOOKUP(시뮬레이션!B859,시뮬레이션!$H:$N,6,0)</f>
        <v>228.4199470665985</v>
      </c>
      <c r="D859" s="6">
        <f>VLOOKUP(시뮬레이션!B859,시뮬레이션!$H:$N,7,0)</f>
        <v>155.68582608272209</v>
      </c>
      <c r="F859" s="5">
        <v>41789</v>
      </c>
      <c r="G859" s="7">
        <f>C859*시뮬레이션!D859*시뮬레이션!F859</f>
        <v>21278754.419564795</v>
      </c>
      <c r="H859" s="2">
        <f>D859*시뮬레이션!E859*시뮬레이션!D859</f>
        <v>8838231.1513167415</v>
      </c>
      <c r="J859" s="5">
        <v>41789</v>
      </c>
      <c r="K859" s="2">
        <f t="shared" si="13"/>
        <v>30116985.570881538</v>
      </c>
      <c r="L859" s="2">
        <f>$C$2*시뮬레이션!F859*시뮬레이션!D859</f>
        <v>30382684.506496534</v>
      </c>
    </row>
    <row r="860" spans="2:12" x14ac:dyDescent="0.3">
      <c r="B860" s="5">
        <v>41792</v>
      </c>
      <c r="C860" s="6">
        <f>VLOOKUP(시뮬레이션!B860,시뮬레이션!$H:$N,6,0)</f>
        <v>228.4199470665985</v>
      </c>
      <c r="D860" s="6">
        <f>VLOOKUP(시뮬레이션!B860,시뮬레이션!$H:$N,7,0)</f>
        <v>155.68582608272209</v>
      </c>
      <c r="F860" s="5">
        <v>41792</v>
      </c>
      <c r="G860" s="7">
        <f>C860*시뮬레이션!D860*시뮬레이션!F860</f>
        <v>21333417.322993364</v>
      </c>
      <c r="H860" s="2">
        <f>D860*시뮬레이션!E860*시뮬레이션!D860</f>
        <v>8867370.6146722976</v>
      </c>
      <c r="J860" s="5">
        <v>41792</v>
      </c>
      <c r="K860" s="2">
        <f t="shared" si="13"/>
        <v>30200787.937665664</v>
      </c>
      <c r="L860" s="2">
        <f>$C$2*시뮬레이션!F860*시뮬레이션!D860</f>
        <v>30460734.457933184</v>
      </c>
    </row>
    <row r="861" spans="2:12" x14ac:dyDescent="0.3">
      <c r="B861" s="5">
        <v>41793</v>
      </c>
      <c r="C861" s="6">
        <f>VLOOKUP(시뮬레이션!B861,시뮬레이션!$H:$N,6,0)</f>
        <v>228.4199470665985</v>
      </c>
      <c r="D861" s="6">
        <f>VLOOKUP(시뮬레이션!B861,시뮬레이션!$H:$N,7,0)</f>
        <v>155.68582608272209</v>
      </c>
      <c r="F861" s="5">
        <v>41793</v>
      </c>
      <c r="G861" s="7">
        <f>C861*시뮬레이션!D861*시뮬레이션!F861</f>
        <v>21309483.480939727</v>
      </c>
      <c r="H861" s="2">
        <f>D861*시뮬레이션!E861*시뮬레이션!D861</f>
        <v>8867155.5816428401</v>
      </c>
      <c r="J861" s="5">
        <v>41793</v>
      </c>
      <c r="K861" s="2">
        <f t="shared" si="13"/>
        <v>30176639.062582567</v>
      </c>
      <c r="L861" s="2">
        <f>$C$2*시뮬레이션!F861*시뮬레이션!D861</f>
        <v>30426560.729630955</v>
      </c>
    </row>
    <row r="862" spans="2:12" x14ac:dyDescent="0.3">
      <c r="B862" s="5">
        <v>41794</v>
      </c>
      <c r="C862" s="6">
        <f>VLOOKUP(시뮬레이션!B862,시뮬레이션!$H:$N,6,0)</f>
        <v>228.4199470665985</v>
      </c>
      <c r="D862" s="6">
        <f>VLOOKUP(시뮬레이션!B862,시뮬레이션!$H:$N,7,0)</f>
        <v>155.68582608272209</v>
      </c>
      <c r="F862" s="5">
        <v>41794</v>
      </c>
      <c r="G862" s="7">
        <f>C862*시뮬레이션!D862*시뮬레이션!F862</f>
        <v>21387898.906667955</v>
      </c>
      <c r="H862" s="2">
        <f>D862*시뮬레이션!E862*시뮬레이션!D862</f>
        <v>8889585.601929035</v>
      </c>
      <c r="J862" s="5">
        <v>41794</v>
      </c>
      <c r="K862" s="2">
        <f t="shared" si="13"/>
        <v>30277484.50859699</v>
      </c>
      <c r="L862" s="2">
        <f>$C$2*시뮬레이션!F862*시뮬레이션!D862</f>
        <v>30538525.513535447</v>
      </c>
    </row>
    <row r="863" spans="2:12" x14ac:dyDescent="0.3">
      <c r="B863" s="5">
        <v>41795</v>
      </c>
      <c r="C863" s="6">
        <f>VLOOKUP(시뮬레이션!B863,시뮬레이션!$H:$N,6,0)</f>
        <v>228.4199470665985</v>
      </c>
      <c r="D863" s="6">
        <f>VLOOKUP(시뮬레이션!B863,시뮬레이션!$H:$N,7,0)</f>
        <v>155.68582608272209</v>
      </c>
      <c r="F863" s="5">
        <v>41795</v>
      </c>
      <c r="G863" s="7">
        <f>C863*시뮬레이션!D863*시뮬레이션!F863</f>
        <v>21511980.847683556</v>
      </c>
      <c r="H863" s="2">
        <f>D863*시뮬레이션!E863*시뮬레이션!D863</f>
        <v>8946824.205241235</v>
      </c>
      <c r="J863" s="5">
        <v>41795</v>
      </c>
      <c r="K863" s="2">
        <f t="shared" si="13"/>
        <v>30458805.052924789</v>
      </c>
      <c r="L863" s="2">
        <f>$C$2*시뮬레이션!F863*시뮬레이션!D863</f>
        <v>30715694.834281232</v>
      </c>
    </row>
    <row r="864" spans="2:12" x14ac:dyDescent="0.3">
      <c r="B864" s="5">
        <v>41796</v>
      </c>
      <c r="C864" s="6">
        <f>VLOOKUP(시뮬레이션!B864,시뮬레이션!$H:$N,6,0)</f>
        <v>228.4199470665985</v>
      </c>
      <c r="D864" s="6">
        <f>VLOOKUP(시뮬레이션!B864,시뮬레이션!$H:$N,7,0)</f>
        <v>155.68582608272209</v>
      </c>
      <c r="F864" s="5">
        <v>41796</v>
      </c>
      <c r="G864" s="7">
        <f>C864*시뮬레이션!D864*시뮬레이션!F864</f>
        <v>21635519.149225131</v>
      </c>
      <c r="H864" s="2">
        <f>D864*시뮬레이션!E864*시뮬레이션!D864</f>
        <v>8988158.8980882429</v>
      </c>
      <c r="J864" s="5">
        <v>41796</v>
      </c>
      <c r="K864" s="2">
        <f t="shared" si="13"/>
        <v>30623678.047313374</v>
      </c>
      <c r="L864" s="2">
        <f>$C$2*시뮬레이션!F864*시뮬레이션!D864</f>
        <v>30892087.92413028</v>
      </c>
    </row>
    <row r="865" spans="2:12" x14ac:dyDescent="0.3">
      <c r="B865" s="5">
        <v>41799</v>
      </c>
      <c r="C865" s="6">
        <f>VLOOKUP(시뮬레이션!B865,시뮬레이션!$H:$N,6,0)</f>
        <v>228.4199470665985</v>
      </c>
      <c r="D865" s="6">
        <f>VLOOKUP(시뮬레이션!B865,시뮬레이션!$H:$N,7,0)</f>
        <v>155.68582608272209</v>
      </c>
      <c r="F865" s="5">
        <v>41799</v>
      </c>
      <c r="G865" s="7">
        <f>C865*시뮬레이션!D865*시뮬레이션!F865</f>
        <v>21535518.266919054</v>
      </c>
      <c r="H865" s="2">
        <f>D865*시뮬레이션!E865*시뮬레이션!D865</f>
        <v>8964443.4038634412</v>
      </c>
      <c r="J865" s="5">
        <v>41799</v>
      </c>
      <c r="K865" s="2">
        <f t="shared" si="13"/>
        <v>30499961.670782495</v>
      </c>
      <c r="L865" s="2">
        <f>$C$2*시뮬레이션!F865*시뮬레이션!D865</f>
        <v>30749302.533708975</v>
      </c>
    </row>
    <row r="866" spans="2:12" x14ac:dyDescent="0.3">
      <c r="B866" s="5">
        <v>41800</v>
      </c>
      <c r="C866" s="6">
        <f>VLOOKUP(시뮬레이션!B866,시뮬레이션!$H:$N,6,0)</f>
        <v>228.4199470665985</v>
      </c>
      <c r="D866" s="6">
        <f>VLOOKUP(시뮬레이션!B866,시뮬레이션!$H:$N,7,0)</f>
        <v>155.68582608272209</v>
      </c>
      <c r="F866" s="5">
        <v>41800</v>
      </c>
      <c r="G866" s="7">
        <f>C866*시뮬레이션!D866*시뮬레이션!F866</f>
        <v>21586463.11034324</v>
      </c>
      <c r="H866" s="2">
        <f>D866*시뮬레이션!E866*시뮬레이션!D866</f>
        <v>8999998.8640110772</v>
      </c>
      <c r="J866" s="5">
        <v>41800</v>
      </c>
      <c r="K866" s="2">
        <f t="shared" si="13"/>
        <v>30586461.974354319</v>
      </c>
      <c r="L866" s="2">
        <f>$C$2*시뮬레이션!F866*시뮬레이션!D866</f>
        <v>30822043.685492117</v>
      </c>
    </row>
    <row r="867" spans="2:12" x14ac:dyDescent="0.3">
      <c r="B867" s="5">
        <v>41801</v>
      </c>
      <c r="C867" s="6">
        <f>VLOOKUP(시뮬레이션!B867,시뮬레이션!$H:$N,6,0)</f>
        <v>228.4199470665985</v>
      </c>
      <c r="D867" s="6">
        <f>VLOOKUP(시뮬레이션!B867,시뮬레이션!$H:$N,7,0)</f>
        <v>155.68582608272209</v>
      </c>
      <c r="F867" s="5">
        <v>41801</v>
      </c>
      <c r="G867" s="7">
        <f>C867*시뮬레이션!D867*시뮬레이션!F867</f>
        <v>21553172.159367993</v>
      </c>
      <c r="H867" s="2">
        <f>D867*시뮬레이션!E867*시뮬레이션!D867</f>
        <v>9008237.8555423878</v>
      </c>
      <c r="J867" s="5">
        <v>41801</v>
      </c>
      <c r="K867" s="2">
        <f t="shared" si="13"/>
        <v>30561410.014910381</v>
      </c>
      <c r="L867" s="2">
        <f>$C$2*시뮬레이션!F867*시뮬레이션!D867</f>
        <v>30774509.490564231</v>
      </c>
    </row>
    <row r="868" spans="2:12" x14ac:dyDescent="0.3">
      <c r="B868" s="5">
        <v>41802</v>
      </c>
      <c r="C868" s="6">
        <f>VLOOKUP(시뮬레이션!B868,시뮬레이션!$H:$N,6,0)</f>
        <v>228.4199470665985</v>
      </c>
      <c r="D868" s="6">
        <f>VLOOKUP(시뮬레이션!B868,시뮬레이션!$H:$N,7,0)</f>
        <v>155.68582608272209</v>
      </c>
      <c r="F868" s="5">
        <v>41802</v>
      </c>
      <c r="G868" s="7">
        <f>C868*시뮬레이션!D868*시뮬레이션!F868</f>
        <v>21396114.715324044</v>
      </c>
      <c r="H868" s="2">
        <f>D868*시뮬레이션!E868*시뮬레이션!D868</f>
        <v>8963331.7397777941</v>
      </c>
      <c r="J868" s="5">
        <v>41802</v>
      </c>
      <c r="K868" s="2">
        <f t="shared" si="13"/>
        <v>30359446.45510184</v>
      </c>
      <c r="L868" s="2">
        <f>$C$2*시뮬레이션!F868*시뮬레이션!D868</f>
        <v>30550256.384499129</v>
      </c>
    </row>
    <row r="869" spans="2:12" x14ac:dyDescent="0.3">
      <c r="B869" s="5">
        <v>41803</v>
      </c>
      <c r="C869" s="6">
        <f>VLOOKUP(시뮬레이션!B869,시뮬레이션!$H:$N,6,0)</f>
        <v>228.4199470665985</v>
      </c>
      <c r="D869" s="6">
        <f>VLOOKUP(시뮬레이션!B869,시뮬레이션!$H:$N,7,0)</f>
        <v>155.68582608272209</v>
      </c>
      <c r="F869" s="5">
        <v>41803</v>
      </c>
      <c r="G869" s="7">
        <f>C869*시뮬레이션!D869*시뮬레이션!F869</f>
        <v>21464145.484998785</v>
      </c>
      <c r="H869" s="2">
        <f>D869*시뮬레이션!E869*시뮬레이션!D869</f>
        <v>9037361.0850262102</v>
      </c>
      <c r="J869" s="5">
        <v>41803</v>
      </c>
      <c r="K869" s="2">
        <f t="shared" si="13"/>
        <v>30501506.570024997</v>
      </c>
      <c r="L869" s="2">
        <f>$C$2*시뮬레이션!F869*시뮬레이션!D869</f>
        <v>30647393.527538914</v>
      </c>
    </row>
    <row r="870" spans="2:12" x14ac:dyDescent="0.3">
      <c r="B870" s="5">
        <v>41806</v>
      </c>
      <c r="C870" s="6">
        <f>VLOOKUP(시뮬레이션!B870,시뮬레이션!$H:$N,6,0)</f>
        <v>228.4199470665985</v>
      </c>
      <c r="D870" s="6">
        <f>VLOOKUP(시뮬레이션!B870,시뮬레이션!$H:$N,7,0)</f>
        <v>155.68582608272209</v>
      </c>
      <c r="F870" s="5">
        <v>41806</v>
      </c>
      <c r="G870" s="7">
        <f>C870*시뮬레이션!D870*시뮬레이션!F870</f>
        <v>21526012.570821881</v>
      </c>
      <c r="H870" s="2">
        <f>D870*시뮬레이션!E870*시뮬레이션!D870</f>
        <v>9087719.6896234881</v>
      </c>
      <c r="J870" s="5">
        <v>41806</v>
      </c>
      <c r="K870" s="2">
        <f t="shared" si="13"/>
        <v>30613732.260445371</v>
      </c>
      <c r="L870" s="2">
        <f>$C$2*시뮬레이션!F870*시뮬레이션!D870</f>
        <v>30735729.908176456</v>
      </c>
    </row>
    <row r="871" spans="2:12" x14ac:dyDescent="0.3">
      <c r="B871" s="5">
        <v>41807</v>
      </c>
      <c r="C871" s="6">
        <f>VLOOKUP(시뮬레이션!B871,시뮬레이션!$H:$N,6,0)</f>
        <v>228.4199470665985</v>
      </c>
      <c r="D871" s="6">
        <f>VLOOKUP(시뮬레이션!B871,시뮬레이션!$H:$N,7,0)</f>
        <v>155.68582608272209</v>
      </c>
      <c r="F871" s="5">
        <v>41807</v>
      </c>
      <c r="G871" s="7">
        <f>C871*시뮬레이션!D871*시뮬레이션!F871</f>
        <v>21578839.823029842</v>
      </c>
      <c r="H871" s="2">
        <f>D871*시뮬레이션!E871*시뮬레이션!D871</f>
        <v>9157993.1957864929</v>
      </c>
      <c r="J871" s="5">
        <v>41807</v>
      </c>
      <c r="K871" s="2">
        <f t="shared" si="13"/>
        <v>30736833.018816337</v>
      </c>
      <c r="L871" s="2">
        <f>$C$2*시뮬레이션!F871*시뮬레이션!D871</f>
        <v>30811158.840976384</v>
      </c>
    </row>
    <row r="872" spans="2:12" x14ac:dyDescent="0.3">
      <c r="B872" s="5">
        <v>41808</v>
      </c>
      <c r="C872" s="6">
        <f>VLOOKUP(시뮬레이션!B872,시뮬레이션!$H:$N,6,0)</f>
        <v>228.4199470665985</v>
      </c>
      <c r="D872" s="6">
        <f>VLOOKUP(시뮬레이션!B872,시뮬레이션!$H:$N,7,0)</f>
        <v>155.68582608272209</v>
      </c>
      <c r="F872" s="5">
        <v>41808</v>
      </c>
      <c r="G872" s="7">
        <f>C872*시뮬레이션!D872*시뮬레이션!F872</f>
        <v>21712955.224430311</v>
      </c>
      <c r="H872" s="2">
        <f>D872*시뮬레이션!E872*시뮬레이션!D872</f>
        <v>9198864.6709904689</v>
      </c>
      <c r="J872" s="5">
        <v>41808</v>
      </c>
      <c r="K872" s="2">
        <f t="shared" si="13"/>
        <v>30911819.895420782</v>
      </c>
      <c r="L872" s="2">
        <f>$C$2*시뮬레이션!F872*시뮬레이션!D872</f>
        <v>31002654.35090464</v>
      </c>
    </row>
    <row r="873" spans="2:12" x14ac:dyDescent="0.3">
      <c r="B873" s="5">
        <v>41809</v>
      </c>
      <c r="C873" s="6">
        <f>VLOOKUP(시뮬레이션!B873,시뮬레이션!$H:$N,6,0)</f>
        <v>228.4199470665985</v>
      </c>
      <c r="D873" s="6">
        <f>VLOOKUP(시뮬레이션!B873,시뮬레이션!$H:$N,7,0)</f>
        <v>155.68582608272209</v>
      </c>
      <c r="F873" s="5">
        <v>41809</v>
      </c>
      <c r="G873" s="7">
        <f>C873*시뮬레이션!D873*시뮬레이션!F873</f>
        <v>21620419.10599437</v>
      </c>
      <c r="H873" s="2">
        <f>D873*시뮬레이션!E873*시뮬레이션!D873</f>
        <v>9146633.3760828376</v>
      </c>
      <c r="J873" s="5">
        <v>41809</v>
      </c>
      <c r="K873" s="2">
        <f t="shared" si="13"/>
        <v>30767052.482077207</v>
      </c>
      <c r="L873" s="2">
        <f>$C$2*시뮬레이션!F873*시뮬레이션!D873</f>
        <v>30870527.458678752</v>
      </c>
    </row>
    <row r="874" spans="2:12" x14ac:dyDescent="0.3">
      <c r="B874" s="5">
        <v>41810</v>
      </c>
      <c r="C874" s="6">
        <f>VLOOKUP(시뮬레이션!B874,시뮬레이션!$H:$N,6,0)</f>
        <v>228.4199470665985</v>
      </c>
      <c r="D874" s="6">
        <f>VLOOKUP(시뮬레이션!B874,시뮬레이션!$H:$N,7,0)</f>
        <v>155.68582608272209</v>
      </c>
      <c r="F874" s="5">
        <v>41810</v>
      </c>
      <c r="G874" s="7">
        <f>C874*시뮬레이션!D874*시뮬레이션!F874</f>
        <v>21628102.696173795</v>
      </c>
      <c r="H874" s="2">
        <f>D874*시뮬레이션!E874*시뮬레이션!D874</f>
        <v>9168504.2778622508</v>
      </c>
      <c r="J874" s="5">
        <v>41810</v>
      </c>
      <c r="K874" s="2">
        <f t="shared" si="13"/>
        <v>30796606.974036045</v>
      </c>
      <c r="L874" s="2">
        <f>$C$2*시뮬레이션!F874*시뮬레이션!D874</f>
        <v>30881498.406117484</v>
      </c>
    </row>
    <row r="875" spans="2:12" x14ac:dyDescent="0.3">
      <c r="B875" s="5">
        <v>41813</v>
      </c>
      <c r="C875" s="6">
        <f>VLOOKUP(시뮬레이션!B875,시뮬레이션!$H:$N,6,0)</f>
        <v>228.4199470665985</v>
      </c>
      <c r="D875" s="6">
        <f>VLOOKUP(시뮬레이션!B875,시뮬레이션!$H:$N,7,0)</f>
        <v>155.68582608272209</v>
      </c>
      <c r="F875" s="5">
        <v>41813</v>
      </c>
      <c r="G875" s="7">
        <f>C875*시뮬레이션!D875*시뮬레이션!F875</f>
        <v>21588255.75008782</v>
      </c>
      <c r="H875" s="2">
        <f>D875*시뮬레이션!E875*시뮬레이션!D875</f>
        <v>9162129.2233855389</v>
      </c>
      <c r="J875" s="5">
        <v>41813</v>
      </c>
      <c r="K875" s="2">
        <f t="shared" si="13"/>
        <v>30750384.973473359</v>
      </c>
      <c r="L875" s="2">
        <f>$C$2*시뮬레이션!F875*시뮬레이션!D875</f>
        <v>30824603.290566709</v>
      </c>
    </row>
    <row r="876" spans="2:12" x14ac:dyDescent="0.3">
      <c r="B876" s="5">
        <v>41814</v>
      </c>
      <c r="C876" s="6">
        <f>VLOOKUP(시뮬레이션!B876,시뮬레이션!$H:$N,6,0)</f>
        <v>228.4199470665985</v>
      </c>
      <c r="D876" s="6">
        <f>VLOOKUP(시뮬레이션!B876,시뮬레이션!$H:$N,7,0)</f>
        <v>155.68582608272209</v>
      </c>
      <c r="F876" s="5">
        <v>41814</v>
      </c>
      <c r="G876" s="7">
        <f>C876*시뮬레이션!D876*시뮬레이션!F876</f>
        <v>21564140.428386237</v>
      </c>
      <c r="H876" s="2">
        <f>D876*시뮬레이션!E876*시뮬레이션!D876</f>
        <v>9102859.5689204652</v>
      </c>
      <c r="J876" s="5">
        <v>41814</v>
      </c>
      <c r="K876" s="2">
        <f t="shared" si="13"/>
        <v>30666999.997306705</v>
      </c>
      <c r="L876" s="2">
        <f>$C$2*시뮬레이션!F876*시뮬레이션!D876</f>
        <v>30790170.438126899</v>
      </c>
    </row>
    <row r="877" spans="2:12" x14ac:dyDescent="0.3">
      <c r="B877" s="5">
        <v>41815</v>
      </c>
      <c r="C877" s="6">
        <f>VLOOKUP(시뮬레이션!B877,시뮬레이션!$H:$N,6,0)</f>
        <v>228.4199470665985</v>
      </c>
      <c r="D877" s="6">
        <f>VLOOKUP(시뮬레이션!B877,시뮬레이션!$H:$N,7,0)</f>
        <v>155.68582608272209</v>
      </c>
      <c r="F877" s="5">
        <v>41815</v>
      </c>
      <c r="G877" s="7">
        <f>C877*시뮬레이션!D877*시뮬레이션!F877</f>
        <v>21755726.631098587</v>
      </c>
      <c r="H877" s="2">
        <f>D877*시뮬레이션!E877*시뮬레이션!D877</f>
        <v>9193937.406049598</v>
      </c>
      <c r="J877" s="5">
        <v>41815</v>
      </c>
      <c r="K877" s="2">
        <f t="shared" si="13"/>
        <v>30949664.037148185</v>
      </c>
      <c r="L877" s="2">
        <f>$C$2*시뮬레이션!F877*시뮬레이션!D877</f>
        <v>31063725.132073414</v>
      </c>
    </row>
    <row r="878" spans="2:12" x14ac:dyDescent="0.3">
      <c r="B878" s="5">
        <v>41816</v>
      </c>
      <c r="C878" s="6">
        <f>VLOOKUP(시뮬레이션!B878,시뮬레이션!$H:$N,6,0)</f>
        <v>228.4199470665985</v>
      </c>
      <c r="D878" s="6">
        <f>VLOOKUP(시뮬레이션!B878,시뮬레이션!$H:$N,7,0)</f>
        <v>155.68582608272209</v>
      </c>
      <c r="F878" s="5">
        <v>41816</v>
      </c>
      <c r="G878" s="7">
        <f>C878*시뮬레이션!D878*시뮬레이션!F878</f>
        <v>21668245.560301203</v>
      </c>
      <c r="H878" s="2">
        <f>D878*시뮬레이션!E878*시뮬레이션!D878</f>
        <v>9134496.1040216368</v>
      </c>
      <c r="J878" s="5">
        <v>41816</v>
      </c>
      <c r="K878" s="2">
        <f t="shared" si="13"/>
        <v>30802741.664322838</v>
      </c>
      <c r="L878" s="2">
        <f>$C$2*시뮬레이션!F878*시뮬레이션!D878</f>
        <v>30938816.045671079</v>
      </c>
    </row>
    <row r="879" spans="2:12" x14ac:dyDescent="0.3">
      <c r="B879" s="5">
        <v>41817</v>
      </c>
      <c r="C879" s="6">
        <f>VLOOKUP(시뮬레이션!B879,시뮬레이션!$H:$N,6,0)</f>
        <v>228.4199470665985</v>
      </c>
      <c r="D879" s="6">
        <f>VLOOKUP(시뮬레이션!B879,시뮬레이션!$H:$N,7,0)</f>
        <v>155.68582608272209</v>
      </c>
      <c r="F879" s="5">
        <v>41817</v>
      </c>
      <c r="G879" s="7">
        <f>C879*시뮬레이션!D879*시뮬레이션!F879</f>
        <v>21704534.751501646</v>
      </c>
      <c r="H879" s="2">
        <f>D879*시뮬레이션!E879*시뮬레이션!D879</f>
        <v>9132358.0658236276</v>
      </c>
      <c r="J879" s="5">
        <v>41817</v>
      </c>
      <c r="K879" s="2">
        <f t="shared" si="13"/>
        <v>30836892.817325272</v>
      </c>
      <c r="L879" s="2">
        <f>$C$2*시뮬레이션!F879*시뮬레이션!D879</f>
        <v>30990631.251838658</v>
      </c>
    </row>
    <row r="880" spans="2:12" x14ac:dyDescent="0.3">
      <c r="B880" s="5">
        <v>41820</v>
      </c>
      <c r="C880" s="6">
        <f>VLOOKUP(시뮬레이션!B880,시뮬레이션!$H:$N,6,0)</f>
        <v>228.4199470665985</v>
      </c>
      <c r="D880" s="6">
        <f>VLOOKUP(시뮬레이션!B880,시뮬레이션!$H:$N,7,0)</f>
        <v>155.68582608272209</v>
      </c>
      <c r="F880" s="5">
        <v>41820</v>
      </c>
      <c r="G880" s="7">
        <f>C880*시뮬레이션!D880*시뮬레이션!F880</f>
        <v>21705110.598188203</v>
      </c>
      <c r="H880" s="2">
        <f>D880*시뮬레이션!E880*시뮬레이션!D880</f>
        <v>9150076.3960376233</v>
      </c>
      <c r="J880" s="5">
        <v>41820</v>
      </c>
      <c r="K880" s="2">
        <f t="shared" si="13"/>
        <v>30855186.994225826</v>
      </c>
      <c r="L880" s="2">
        <f>$C$2*시뮬레이션!F880*시뮬레이션!D880</f>
        <v>30991453.469523806</v>
      </c>
    </row>
    <row r="881" spans="2:12" x14ac:dyDescent="0.3">
      <c r="B881" s="5">
        <v>41821</v>
      </c>
      <c r="C881" s="6">
        <f>VLOOKUP(시뮬레이션!B881,시뮬레이션!$H:$N,6,0)</f>
        <v>228.4199470665985</v>
      </c>
      <c r="D881" s="6">
        <f>VLOOKUP(시뮬레이션!B881,시뮬레이션!$H:$N,7,0)</f>
        <v>155.68582608272209</v>
      </c>
      <c r="F881" s="5">
        <v>41821</v>
      </c>
      <c r="G881" s="7">
        <f>C881*시뮬레이션!D881*시뮬레이션!F881</f>
        <v>21937749.575887095</v>
      </c>
      <c r="H881" s="2">
        <f>D881*시뮬레이션!E881*시뮬레이션!D881</f>
        <v>9267101.4933099877</v>
      </c>
      <c r="J881" s="5">
        <v>41821</v>
      </c>
      <c r="K881" s="2">
        <f t="shared" si="13"/>
        <v>31204851.069197081</v>
      </c>
      <c r="L881" s="2">
        <f>$C$2*시뮬레이션!F881*시뮬레이션!D881</f>
        <v>31323625.011333629</v>
      </c>
    </row>
    <row r="882" spans="2:12" x14ac:dyDescent="0.3">
      <c r="B882" s="5">
        <v>41822</v>
      </c>
      <c r="C882" s="6">
        <f>VLOOKUP(시뮬레이션!B882,시뮬레이션!$H:$N,6,0)</f>
        <v>228.4199470665985</v>
      </c>
      <c r="D882" s="6">
        <f>VLOOKUP(시뮬레이션!B882,시뮬레이션!$H:$N,7,0)</f>
        <v>155.68582608272209</v>
      </c>
      <c r="F882" s="5">
        <v>41822</v>
      </c>
      <c r="G882" s="7">
        <f>C882*시뮬레이션!D882*시뮬레이션!F882</f>
        <v>21922586.146121025</v>
      </c>
      <c r="H882" s="2">
        <f>D882*시뮬레이션!E882*시뮬레이션!D882</f>
        <v>9256206.4565925021</v>
      </c>
      <c r="J882" s="5">
        <v>41822</v>
      </c>
      <c r="K882" s="2">
        <f t="shared" si="13"/>
        <v>31178792.602713525</v>
      </c>
      <c r="L882" s="2">
        <f>$C$2*시뮬레이션!F882*시뮬레이션!D882</f>
        <v>31301974.039968718</v>
      </c>
    </row>
    <row r="883" spans="2:12" x14ac:dyDescent="0.3">
      <c r="B883" s="5">
        <v>41823</v>
      </c>
      <c r="C883" s="6">
        <f>VLOOKUP(시뮬레이션!B883,시뮬레이션!$H:$N,6,0)</f>
        <v>228.4199470665985</v>
      </c>
      <c r="D883" s="6">
        <f>VLOOKUP(시뮬레이션!B883,시뮬레이션!$H:$N,7,0)</f>
        <v>155.68582608272209</v>
      </c>
      <c r="F883" s="5">
        <v>41823</v>
      </c>
      <c r="G883" s="7">
        <f>C883*시뮬레이션!D883*시뮬레이션!F883</f>
        <v>22046690.129661512</v>
      </c>
      <c r="H883" s="2">
        <f>D883*시뮬레이션!E883*시뮬레이션!D883</f>
        <v>9299227.7744830381</v>
      </c>
      <c r="J883" s="5">
        <v>41823</v>
      </c>
      <c r="K883" s="2">
        <f t="shared" si="13"/>
        <v>31345917.904144548</v>
      </c>
      <c r="L883" s="2">
        <f>$C$2*시뮬레이션!F883*시뮬레이션!D883</f>
        <v>31479174.833942033</v>
      </c>
    </row>
    <row r="884" spans="2:12" x14ac:dyDescent="0.3">
      <c r="B884" s="5">
        <v>41827</v>
      </c>
      <c r="C884" s="6">
        <f>VLOOKUP(시뮬레이션!B884,시뮬레이션!$H:$N,6,0)</f>
        <v>228.4199470665985</v>
      </c>
      <c r="D884" s="6">
        <f>VLOOKUP(시뮬레이션!B884,시뮬레이션!$H:$N,7,0)</f>
        <v>155.68582608272209</v>
      </c>
      <c r="F884" s="5">
        <v>41827</v>
      </c>
      <c r="G884" s="7">
        <f>C884*시뮬레이션!D884*시뮬레이션!F884</f>
        <v>22025648.426767658</v>
      </c>
      <c r="H884" s="2">
        <f>D884*시뮬레이션!E884*시뮬레이션!D884</f>
        <v>9246944.0648283362</v>
      </c>
      <c r="J884" s="5">
        <v>41827</v>
      </c>
      <c r="K884" s="2">
        <f t="shared" si="13"/>
        <v>31272592.491595995</v>
      </c>
      <c r="L884" s="2">
        <f>$C$2*시뮬레이션!F884*시뮬레이션!D884</f>
        <v>31449130.621395666</v>
      </c>
    </row>
    <row r="885" spans="2:12" x14ac:dyDescent="0.3">
      <c r="B885" s="5">
        <v>41828</v>
      </c>
      <c r="C885" s="6">
        <f>VLOOKUP(시뮬레이션!B885,시뮬레이션!$H:$N,6,0)</f>
        <v>228.4199470665985</v>
      </c>
      <c r="D885" s="6">
        <f>VLOOKUP(시뮬레이션!B885,시뮬레이션!$H:$N,7,0)</f>
        <v>155.68582608272209</v>
      </c>
      <c r="F885" s="5">
        <v>41828</v>
      </c>
      <c r="G885" s="7">
        <f>C885*시뮬레이션!D885*시뮬레이션!F885</f>
        <v>21786004.951391973</v>
      </c>
      <c r="H885" s="2">
        <f>D885*시뮬레이션!E885*시뮬레이션!D885</f>
        <v>9121821.6654960886</v>
      </c>
      <c r="J885" s="5">
        <v>41828</v>
      </c>
      <c r="K885" s="2">
        <f t="shared" si="13"/>
        <v>30907826.616888061</v>
      </c>
      <c r="L885" s="2">
        <f>$C$2*시뮬레이션!F885*시뮬레이션!D885</f>
        <v>31106957.76847316</v>
      </c>
    </row>
    <row r="886" spans="2:12" x14ac:dyDescent="0.3">
      <c r="B886" s="5">
        <v>41829</v>
      </c>
      <c r="C886" s="6">
        <f>VLOOKUP(시뮬레이션!B886,시뮬레이션!$H:$N,6,0)</f>
        <v>228.4199470665985</v>
      </c>
      <c r="D886" s="6">
        <f>VLOOKUP(시뮬레이션!B886,시뮬레이션!$H:$N,7,0)</f>
        <v>155.68582608272209</v>
      </c>
      <c r="F886" s="5">
        <v>41829</v>
      </c>
      <c r="G886" s="7">
        <f>C886*시뮬레이션!D886*시뮬레이션!F886</f>
        <v>21954300.885251537</v>
      </c>
      <c r="H886" s="2">
        <f>D886*시뮬레이션!E886*시뮬레이션!D886</f>
        <v>9181964.7049991842</v>
      </c>
      <c r="J886" s="5">
        <v>41829</v>
      </c>
      <c r="K886" s="2">
        <f t="shared" si="13"/>
        <v>31136265.590250723</v>
      </c>
      <c r="L886" s="2">
        <f>$C$2*시뮬레이션!F886*시뮬레이션!D886</f>
        <v>31347257.654517241</v>
      </c>
    </row>
    <row r="887" spans="2:12" x14ac:dyDescent="0.3">
      <c r="B887" s="5">
        <v>41830</v>
      </c>
      <c r="C887" s="6">
        <f>VLOOKUP(시뮬레이션!B887,시뮬레이션!$H:$N,6,0)</f>
        <v>228.4199470665985</v>
      </c>
      <c r="D887" s="6">
        <f>VLOOKUP(시뮬레이션!B887,시뮬레이션!$H:$N,7,0)</f>
        <v>155.68582608272209</v>
      </c>
      <c r="F887" s="5">
        <v>41830</v>
      </c>
      <c r="G887" s="7">
        <f>C887*시뮬레이션!D887*시뮬레이션!F887</f>
        <v>21913051.212270625</v>
      </c>
      <c r="H887" s="2">
        <f>D887*시뮬레이션!E887*시뮬레이션!D887</f>
        <v>9153214.8576346189</v>
      </c>
      <c r="J887" s="5">
        <v>41830</v>
      </c>
      <c r="K887" s="2">
        <f t="shared" si="13"/>
        <v>31066266.069905244</v>
      </c>
      <c r="L887" s="2">
        <f>$C$2*시뮬레이션!F887*시뮬레이션!D887</f>
        <v>31288359.667564444</v>
      </c>
    </row>
    <row r="888" spans="2:12" x14ac:dyDescent="0.3">
      <c r="B888" s="5">
        <v>41831</v>
      </c>
      <c r="C888" s="6">
        <f>VLOOKUP(시뮬레이션!B888,시뮬레이션!$H:$N,6,0)</f>
        <v>228.4199470665985</v>
      </c>
      <c r="D888" s="6">
        <f>VLOOKUP(시뮬레이션!B888,시뮬레이션!$H:$N,7,0)</f>
        <v>155.68582608272209</v>
      </c>
      <c r="F888" s="5">
        <v>41831</v>
      </c>
      <c r="G888" s="7">
        <f>C888*시뮬레이션!D888*시뮬레이션!F888</f>
        <v>22171773.920564942</v>
      </c>
      <c r="H888" s="2">
        <f>D888*시뮬레이션!E888*시뮬레이션!D888</f>
        <v>9242910.3486056086</v>
      </c>
      <c r="J888" s="5">
        <v>41831</v>
      </c>
      <c r="K888" s="2">
        <f t="shared" si="13"/>
        <v>31414684.269170552</v>
      </c>
      <c r="L888" s="2">
        <f>$C$2*시뮬레이션!F888*시뮬레이션!D888</f>
        <v>31657774.637340363</v>
      </c>
    </row>
    <row r="889" spans="2:12" x14ac:dyDescent="0.3">
      <c r="B889" s="5">
        <v>41834</v>
      </c>
      <c r="C889" s="6">
        <f>VLOOKUP(시뮬레이션!B889,시뮬레이션!$H:$N,6,0)</f>
        <v>228.4199470665985</v>
      </c>
      <c r="D889" s="6">
        <f>VLOOKUP(시뮬레이션!B889,시뮬레이션!$H:$N,7,0)</f>
        <v>155.68582608272209</v>
      </c>
      <c r="F889" s="5">
        <v>41834</v>
      </c>
      <c r="G889" s="7">
        <f>C889*시뮬레이션!D889*시뮬레이션!F889</f>
        <v>22293043.829296194</v>
      </c>
      <c r="H889" s="2">
        <f>D889*시뮬레이션!E889*시뮬레이션!D889</f>
        <v>9298984.9474390894</v>
      </c>
      <c r="J889" s="5">
        <v>41834</v>
      </c>
      <c r="K889" s="2">
        <f t="shared" si="13"/>
        <v>31592028.776735283</v>
      </c>
      <c r="L889" s="2">
        <f>$C$2*시뮬레이션!F889*시뮬레이션!D889</f>
        <v>31830928.822235953</v>
      </c>
    </row>
    <row r="890" spans="2:12" x14ac:dyDescent="0.3">
      <c r="B890" s="5">
        <v>41835</v>
      </c>
      <c r="C890" s="6">
        <f>VLOOKUP(시뮬레이션!B890,시뮬레이션!$H:$N,6,0)</f>
        <v>228.4199470665985</v>
      </c>
      <c r="D890" s="6">
        <f>VLOOKUP(시뮬레이션!B890,시뮬레이션!$H:$N,7,0)</f>
        <v>155.68582608272209</v>
      </c>
      <c r="F890" s="5">
        <v>41835</v>
      </c>
      <c r="G890" s="7">
        <f>C890*시뮬레이션!D890*시뮬레이션!F890</f>
        <v>22413067.387428269</v>
      </c>
      <c r="H890" s="2">
        <f>D890*시뮬레이션!E890*시뮬레이션!D890</f>
        <v>9335213.0058984756</v>
      </c>
      <c r="J890" s="5">
        <v>41835</v>
      </c>
      <c r="K890" s="2">
        <f t="shared" si="13"/>
        <v>31748280.393326744</v>
      </c>
      <c r="L890" s="2">
        <f>$C$2*시뮬레이션!F890*시뮬레이션!D890</f>
        <v>32002303.41626393</v>
      </c>
    </row>
    <row r="891" spans="2:12" x14ac:dyDescent="0.3">
      <c r="B891" s="5">
        <v>41836</v>
      </c>
      <c r="C891" s="6">
        <f>VLOOKUP(시뮬레이션!B891,시뮬레이션!$H:$N,6,0)</f>
        <v>228.4199470665985</v>
      </c>
      <c r="D891" s="6">
        <f>VLOOKUP(시뮬레이션!B891,시뮬레이션!$H:$N,7,0)</f>
        <v>155.68582608272209</v>
      </c>
      <c r="F891" s="5">
        <v>41836</v>
      </c>
      <c r="G891" s="7">
        <f>C891*시뮬레이션!D891*시뮬레이션!F891</f>
        <v>22605185.922827259</v>
      </c>
      <c r="H891" s="2">
        <f>D891*시뮬레이션!E891*시뮬레이션!D891</f>
        <v>9419535.4274190459</v>
      </c>
      <c r="J891" s="5">
        <v>41836</v>
      </c>
      <c r="K891" s="2">
        <f t="shared" si="13"/>
        <v>32024721.350246303</v>
      </c>
      <c r="L891" s="2">
        <f>$C$2*시뮬레이션!F891*시뮬레이션!D891</f>
        <v>32276618.196809106</v>
      </c>
    </row>
    <row r="892" spans="2:12" x14ac:dyDescent="0.3">
      <c r="B892" s="5">
        <v>41837</v>
      </c>
      <c r="C892" s="6">
        <f>VLOOKUP(시뮬레이션!B892,시뮬레이션!$H:$N,6,0)</f>
        <v>228.4199470665985</v>
      </c>
      <c r="D892" s="6">
        <f>VLOOKUP(시뮬레이션!B892,시뮬레이션!$H:$N,7,0)</f>
        <v>155.68582608272209</v>
      </c>
      <c r="F892" s="5">
        <v>41837</v>
      </c>
      <c r="G892" s="7">
        <f>C892*시뮬레이션!D892*시뮬레이션!F892</f>
        <v>22243962.687062122</v>
      </c>
      <c r="H892" s="2">
        <f>D892*시뮬레이션!E892*시뮬레이션!D892</f>
        <v>9245722.3706725184</v>
      </c>
      <c r="J892" s="5">
        <v>41837</v>
      </c>
      <c r="K892" s="2">
        <f t="shared" si="13"/>
        <v>31489685.057734638</v>
      </c>
      <c r="L892" s="2">
        <f>$C$2*시뮬레이션!F892*시뮬레이션!D892</f>
        <v>31760848.739994619</v>
      </c>
    </row>
    <row r="893" spans="2:12" x14ac:dyDescent="0.3">
      <c r="B893" s="5">
        <v>41838</v>
      </c>
      <c r="C893" s="6">
        <f>VLOOKUP(시뮬레이션!B893,시뮬레이션!$H:$N,6,0)</f>
        <v>228.4199470665985</v>
      </c>
      <c r="D893" s="6">
        <f>VLOOKUP(시뮬레이션!B893,시뮬레이션!$H:$N,7,0)</f>
        <v>155.68582608272209</v>
      </c>
      <c r="F893" s="5">
        <v>41838</v>
      </c>
      <c r="G893" s="7">
        <f>C893*시뮬레이션!D893*시뮬레이션!F893</f>
        <v>22599028.063684262</v>
      </c>
      <c r="H893" s="2">
        <f>D893*시뮬레이션!E893*시뮬레이션!D893</f>
        <v>9381408.0219337828</v>
      </c>
      <c r="J893" s="5">
        <v>41838</v>
      </c>
      <c r="K893" s="2">
        <f t="shared" si="13"/>
        <v>31980436.085618045</v>
      </c>
      <c r="L893" s="2">
        <f>$C$2*시뮬레이션!F893*시뮬레이션!D893</f>
        <v>32267825.75116647</v>
      </c>
    </row>
    <row r="894" spans="2:12" x14ac:dyDescent="0.3">
      <c r="B894" s="5">
        <v>41841</v>
      </c>
      <c r="C894" s="6">
        <f>VLOOKUP(시뮬레이션!B894,시뮬레이션!$H:$N,6,0)</f>
        <v>228.4199470665985</v>
      </c>
      <c r="D894" s="6">
        <f>VLOOKUP(시뮬레이션!B894,시뮬레이션!$H:$N,7,0)</f>
        <v>155.68582608272209</v>
      </c>
      <c r="F894" s="5">
        <v>41841</v>
      </c>
      <c r="G894" s="7">
        <f>C894*시뮬레이션!D894*시뮬레이션!F894</f>
        <v>22518186.58969824</v>
      </c>
      <c r="H894" s="2">
        <f>D894*시뮬레이션!E894*시뮬레이션!D894</f>
        <v>9372652.8062505461</v>
      </c>
      <c r="J894" s="5">
        <v>41841</v>
      </c>
      <c r="K894" s="2">
        <f t="shared" si="13"/>
        <v>31890839.395948786</v>
      </c>
      <c r="L894" s="2">
        <f>$C$2*시뮬레이션!F894*시뮬레이션!D894</f>
        <v>32152396.955348469</v>
      </c>
    </row>
    <row r="895" spans="2:12" x14ac:dyDescent="0.3">
      <c r="B895" s="5">
        <v>41842</v>
      </c>
      <c r="C895" s="6">
        <f>VLOOKUP(시뮬레이션!B895,시뮬레이션!$H:$N,6,0)</f>
        <v>228.4199470665985</v>
      </c>
      <c r="D895" s="6">
        <f>VLOOKUP(시뮬레이션!B895,시뮬레이션!$H:$N,7,0)</f>
        <v>155.68582608272209</v>
      </c>
      <c r="F895" s="5">
        <v>41842</v>
      </c>
      <c r="G895" s="7">
        <f>C895*시뮬레이션!D895*시뮬레이션!F895</f>
        <v>22606101.772605021</v>
      </c>
      <c r="H895" s="2">
        <f>D895*시뮬레이션!E895*시뮬레이션!D895</f>
        <v>9403927.3522208016</v>
      </c>
      <c r="J895" s="5">
        <v>41842</v>
      </c>
      <c r="K895" s="2">
        <f t="shared" si="13"/>
        <v>32010029.12482582</v>
      </c>
      <c r="L895" s="2">
        <f>$C$2*시뮬레이션!F895*시뮬레이션!D895</f>
        <v>32277925.88495215</v>
      </c>
    </row>
    <row r="896" spans="2:12" x14ac:dyDescent="0.3">
      <c r="B896" s="5">
        <v>41843</v>
      </c>
      <c r="C896" s="6">
        <f>VLOOKUP(시뮬레이션!B896,시뮬레이션!$H:$N,6,0)</f>
        <v>228.4199470665985</v>
      </c>
      <c r="D896" s="6">
        <f>VLOOKUP(시뮬레이션!B896,시뮬레이션!$H:$N,7,0)</f>
        <v>155.68582608272209</v>
      </c>
      <c r="F896" s="5">
        <v>41843</v>
      </c>
      <c r="G896" s="7">
        <f>C896*시뮬레이션!D896*시뮬레이션!F896</f>
        <v>22736040.115538474</v>
      </c>
      <c r="H896" s="2">
        <f>D896*시뮬레이션!E896*시뮬레이션!D896</f>
        <v>9353291.6115195937</v>
      </c>
      <c r="J896" s="5">
        <v>41843</v>
      </c>
      <c r="K896" s="2">
        <f t="shared" si="13"/>
        <v>32089331.727058068</v>
      </c>
      <c r="L896" s="2">
        <f>$C$2*시뮬레이션!F896*시뮬레이션!D896</f>
        <v>32463457.218262434</v>
      </c>
    </row>
    <row r="897" spans="2:12" x14ac:dyDescent="0.3">
      <c r="B897" s="5">
        <v>41844</v>
      </c>
      <c r="C897" s="6">
        <f>VLOOKUP(시뮬레이션!B897,시뮬레이션!$H:$N,6,0)</f>
        <v>228.4199470665985</v>
      </c>
      <c r="D897" s="6">
        <f>VLOOKUP(시뮬레이션!B897,시뮬레이션!$H:$N,7,0)</f>
        <v>155.68582608272209</v>
      </c>
      <c r="F897" s="5">
        <v>41844</v>
      </c>
      <c r="G897" s="7">
        <f>C897*시뮬레이션!D897*시뮬레이션!F897</f>
        <v>22820830.22804445</v>
      </c>
      <c r="H897" s="2">
        <f>D897*시뮬레이션!E897*시뮬레이션!D897</f>
        <v>9388268.0631581061</v>
      </c>
      <c r="J897" s="5">
        <v>41844</v>
      </c>
      <c r="K897" s="2">
        <f t="shared" si="13"/>
        <v>32209098.291202556</v>
      </c>
      <c r="L897" s="2">
        <f>$C$2*시뮬레이션!F897*시뮬레이션!D897</f>
        <v>32584524.04326281</v>
      </c>
    </row>
    <row r="898" spans="2:12" x14ac:dyDescent="0.3">
      <c r="B898" s="5">
        <v>41845</v>
      </c>
      <c r="C898" s="6">
        <f>VLOOKUP(시뮬레이션!B898,시뮬레이션!$H:$N,6,0)</f>
        <v>228.4199470665985</v>
      </c>
      <c r="D898" s="6">
        <f>VLOOKUP(시뮬레이션!B898,시뮬레이션!$H:$N,7,0)</f>
        <v>155.68582608272209</v>
      </c>
      <c r="F898" s="5">
        <v>41845</v>
      </c>
      <c r="G898" s="7">
        <f>C898*시뮬레이션!D898*시뮬레이션!F898</f>
        <v>22672981.534166489</v>
      </c>
      <c r="H898" s="2">
        <f>D898*시뮬레이션!E898*시뮬레이션!D898</f>
        <v>9248829.8064387329</v>
      </c>
      <c r="J898" s="5">
        <v>41845</v>
      </c>
      <c r="K898" s="2">
        <f t="shared" ref="K898:K961" si="14">SUM(G898:H898)</f>
        <v>31921811.340605222</v>
      </c>
      <c r="L898" s="2">
        <f>$C$2*시뮬레이션!F898*시뮬레이션!D898</f>
        <v>32373419.571063939</v>
      </c>
    </row>
    <row r="899" spans="2:12" x14ac:dyDescent="0.3">
      <c r="B899" s="5">
        <v>41848</v>
      </c>
      <c r="C899" s="6">
        <f>VLOOKUP(시뮬레이션!B899,시뮬레이션!$H:$N,6,0)</f>
        <v>228.4199470665985</v>
      </c>
      <c r="D899" s="6">
        <f>VLOOKUP(시뮬레이션!B899,시뮬레이션!$H:$N,7,0)</f>
        <v>155.68582608272209</v>
      </c>
      <c r="F899" s="5">
        <v>41848</v>
      </c>
      <c r="G899" s="7">
        <f>C899*시뮬레이션!D899*시뮬레이션!F899</f>
        <v>22685538.692336526</v>
      </c>
      <c r="H899" s="2">
        <f>D899*시뮬레이션!E899*시뮬레이션!D899</f>
        <v>9241766.4052886739</v>
      </c>
      <c r="J899" s="5">
        <v>41848</v>
      </c>
      <c r="K899" s="2">
        <f t="shared" si="14"/>
        <v>31927305.0976252</v>
      </c>
      <c r="L899" s="2">
        <f>$C$2*시뮬레이션!F899*시뮬레이션!D899</f>
        <v>32391349.200188644</v>
      </c>
    </row>
    <row r="900" spans="2:12" x14ac:dyDescent="0.3">
      <c r="B900" s="5">
        <v>41849</v>
      </c>
      <c r="C900" s="6">
        <f>VLOOKUP(시뮬레이션!B900,시뮬레이션!$H:$N,6,0)</f>
        <v>228.4199470665985</v>
      </c>
      <c r="D900" s="6">
        <f>VLOOKUP(시뮬레이션!B900,시뮬레이션!$H:$N,7,0)</f>
        <v>155.68582608272209</v>
      </c>
      <c r="F900" s="5">
        <v>41849</v>
      </c>
      <c r="G900" s="7">
        <f>C900*시뮬레이션!D900*시뮬레이션!F900</f>
        <v>22603761.83866727</v>
      </c>
      <c r="H900" s="2">
        <f>D900*시뮬레이션!E900*시뮬레이션!D900</f>
        <v>9221540.8091313206</v>
      </c>
      <c r="J900" s="5">
        <v>41849</v>
      </c>
      <c r="K900" s="2">
        <f t="shared" si="14"/>
        <v>31825302.64779859</v>
      </c>
      <c r="L900" s="2">
        <f>$C$2*시뮬레이션!F900*시뮬레이션!D900</f>
        <v>32274584.830621857</v>
      </c>
    </row>
    <row r="901" spans="2:12" x14ac:dyDescent="0.3">
      <c r="B901" s="5">
        <v>41850</v>
      </c>
      <c r="C901" s="6">
        <f>VLOOKUP(시뮬레이션!B901,시뮬레이션!$H:$N,6,0)</f>
        <v>228.4199470665985</v>
      </c>
      <c r="D901" s="6">
        <f>VLOOKUP(시뮬레이션!B901,시뮬레이션!$H:$N,7,0)</f>
        <v>155.68582608272209</v>
      </c>
      <c r="F901" s="5">
        <v>41850</v>
      </c>
      <c r="G901" s="7">
        <f>C901*시뮬레이션!D901*시뮬레이션!F901</f>
        <v>22690464.111655127</v>
      </c>
      <c r="H901" s="2">
        <f>D901*시뮬레이션!E901*시뮬레이션!D901</f>
        <v>9303334.8599865939</v>
      </c>
      <c r="J901" s="5">
        <v>41850</v>
      </c>
      <c r="K901" s="2">
        <f t="shared" si="14"/>
        <v>31993798.971641719</v>
      </c>
      <c r="L901" s="2">
        <f>$C$2*시뮬레이션!F901*시뮬레이션!D901</f>
        <v>32398381.917342503</v>
      </c>
    </row>
    <row r="902" spans="2:12" x14ac:dyDescent="0.3">
      <c r="B902" s="5">
        <v>41851</v>
      </c>
      <c r="C902" s="6">
        <f>VLOOKUP(시뮬레이션!B902,시뮬레이션!$H:$N,6,0)</f>
        <v>228.4199470665985</v>
      </c>
      <c r="D902" s="6">
        <f>VLOOKUP(시뮬레이션!B902,시뮬레이션!$H:$N,7,0)</f>
        <v>155.68582608272209</v>
      </c>
      <c r="F902" s="5">
        <v>41851</v>
      </c>
      <c r="G902" s="7">
        <f>C902*시뮬레이션!D902*시뮬레이션!F902</f>
        <v>22306762.228793129</v>
      </c>
      <c r="H902" s="2">
        <f>D902*시뮬레이션!E902*시뮬레이션!D902</f>
        <v>9143549.0277462006</v>
      </c>
      <c r="J902" s="5">
        <v>41851</v>
      </c>
      <c r="K902" s="2">
        <f t="shared" si="14"/>
        <v>31450311.25653933</v>
      </c>
      <c r="L902" s="2">
        <f>$C$2*시뮬레이션!F902*시뮬레이션!D902</f>
        <v>31850516.519693762</v>
      </c>
    </row>
    <row r="903" spans="2:12" x14ac:dyDescent="0.3">
      <c r="B903" s="5">
        <v>41852</v>
      </c>
      <c r="C903" s="6">
        <f>VLOOKUP(시뮬레이션!B903,시뮬레이션!$H:$N,6,0)</f>
        <v>228.4199470665985</v>
      </c>
      <c r="D903" s="6">
        <f>VLOOKUP(시뮬레이션!B903,시뮬레이션!$H:$N,7,0)</f>
        <v>155.68582608272209</v>
      </c>
      <c r="F903" s="5">
        <v>41852</v>
      </c>
      <c r="G903" s="7">
        <f>C903*시뮬레이션!D903*시뮬레이션!F903</f>
        <v>22425704.720999729</v>
      </c>
      <c r="H903" s="2">
        <f>D903*시뮬레이션!E903*시뮬레이션!D903</f>
        <v>9222146.7317497842</v>
      </c>
      <c r="J903" s="5">
        <v>41852</v>
      </c>
      <c r="K903" s="2">
        <f t="shared" si="14"/>
        <v>31647851.452749513</v>
      </c>
      <c r="L903" s="2">
        <f>$C$2*시뮬레이션!F903*시뮬레이션!D903</f>
        <v>32020347.523138534</v>
      </c>
    </row>
    <row r="904" spans="2:12" x14ac:dyDescent="0.3">
      <c r="B904" s="5">
        <v>41855</v>
      </c>
      <c r="C904" s="6">
        <f>VLOOKUP(시뮬레이션!B904,시뮬레이션!$H:$N,6,0)</f>
        <v>228.4199470665985</v>
      </c>
      <c r="D904" s="6">
        <f>VLOOKUP(시뮬레이션!B904,시뮬레이션!$H:$N,7,0)</f>
        <v>155.68582608272209</v>
      </c>
      <c r="F904" s="5">
        <v>41855</v>
      </c>
      <c r="G904" s="7">
        <f>C904*시뮬레이션!D904*시뮬레이션!F904</f>
        <v>22503473.147227891</v>
      </c>
      <c r="H904" s="2">
        <f>D904*시뮬레이션!E904*시뮬레이션!D904</f>
        <v>9273011.9910346065</v>
      </c>
      <c r="J904" s="5">
        <v>41855</v>
      </c>
      <c r="K904" s="2">
        <f t="shared" si="14"/>
        <v>31776485.138262495</v>
      </c>
      <c r="L904" s="2">
        <f>$C$2*시뮬레이션!F904*시뮬레이션!D904</f>
        <v>32131388.494431682</v>
      </c>
    </row>
    <row r="905" spans="2:12" x14ac:dyDescent="0.3">
      <c r="B905" s="5">
        <v>41856</v>
      </c>
      <c r="C905" s="6">
        <f>VLOOKUP(시뮬레이션!B905,시뮬레이션!$H:$N,6,0)</f>
        <v>228.4199470665985</v>
      </c>
      <c r="D905" s="6">
        <f>VLOOKUP(시뮬레이션!B905,시뮬레이션!$H:$N,7,0)</f>
        <v>155.68582608272209</v>
      </c>
      <c r="F905" s="5">
        <v>41856</v>
      </c>
      <c r="G905" s="7">
        <f>C905*시뮬레이션!D905*시뮬레이션!F905</f>
        <v>22216619.151932638</v>
      </c>
      <c r="H905" s="2">
        <f>D905*시뮬레이션!E905*시뮬레이션!D905</f>
        <v>9141512.3441619296</v>
      </c>
      <c r="J905" s="5">
        <v>41856</v>
      </c>
      <c r="K905" s="2">
        <f t="shared" si="14"/>
        <v>31358131.49609457</v>
      </c>
      <c r="L905" s="2">
        <f>$C$2*시뮬레이션!F905*시뮬레이션!D905</f>
        <v>31721806.51107695</v>
      </c>
    </row>
    <row r="906" spans="2:12" x14ac:dyDescent="0.3">
      <c r="B906" s="5">
        <v>41857</v>
      </c>
      <c r="C906" s="6">
        <f>VLOOKUP(시뮬레이션!B906,시뮬레이션!$H:$N,6,0)</f>
        <v>228.4199470665985</v>
      </c>
      <c r="D906" s="6">
        <f>VLOOKUP(시뮬레이션!B906,시뮬레이션!$H:$N,7,0)</f>
        <v>155.68582608272209</v>
      </c>
      <c r="F906" s="5">
        <v>41857</v>
      </c>
      <c r="G906" s="7">
        <f>C906*시뮬레이션!D906*시뮬레이션!F906</f>
        <v>22316765.423535019</v>
      </c>
      <c r="H906" s="2">
        <f>D906*시뮬레이션!E906*시뮬레이션!D906</f>
        <v>9195788.3178215902</v>
      </c>
      <c r="J906" s="5">
        <v>41857</v>
      </c>
      <c r="K906" s="2">
        <f t="shared" si="14"/>
        <v>31512553.741356611</v>
      </c>
      <c r="L906" s="2">
        <f>$C$2*시뮬레이션!F906*시뮬레이션!D906</f>
        <v>31864799.49434102</v>
      </c>
    </row>
    <row r="907" spans="2:12" x14ac:dyDescent="0.3">
      <c r="B907" s="5">
        <v>41858</v>
      </c>
      <c r="C907" s="6">
        <f>VLOOKUP(시뮬레이션!B907,시뮬레이션!$H:$N,6,0)</f>
        <v>228.4199470665985</v>
      </c>
      <c r="D907" s="6">
        <f>VLOOKUP(시뮬레이션!B907,시뮬레이션!$H:$N,7,0)</f>
        <v>155.68582608272209</v>
      </c>
      <c r="F907" s="5">
        <v>41858</v>
      </c>
      <c r="G907" s="7">
        <f>C907*시뮬레이션!D907*시뮬레이션!F907</f>
        <v>22328792.190587968</v>
      </c>
      <c r="H907" s="2">
        <f>D907*시뮬레이션!E907*시뮬레이션!D907</f>
        <v>9168886.3275905922</v>
      </c>
      <c r="J907" s="5">
        <v>41858</v>
      </c>
      <c r="K907" s="2">
        <f t="shared" si="14"/>
        <v>31497678.51817856</v>
      </c>
      <c r="L907" s="2">
        <f>$C$2*시뮬레이션!F907*시뮬레이션!D907</f>
        <v>31881971.80912026</v>
      </c>
    </row>
    <row r="908" spans="2:12" x14ac:dyDescent="0.3">
      <c r="B908" s="5">
        <v>41859</v>
      </c>
      <c r="C908" s="6">
        <f>VLOOKUP(시뮬레이션!B908,시뮬레이션!$H:$N,6,0)</f>
        <v>228.4199470665985</v>
      </c>
      <c r="D908" s="6">
        <f>VLOOKUP(시뮬레이션!B908,시뮬레이션!$H:$N,7,0)</f>
        <v>155.68582608272209</v>
      </c>
      <c r="F908" s="5">
        <v>41859</v>
      </c>
      <c r="G908" s="7">
        <f>C908*시뮬레이션!D908*시뮬레이션!F908</f>
        <v>22455259.178480864</v>
      </c>
      <c r="H908" s="2">
        <f>D908*시뮬레이션!E908*시뮬레이션!D908</f>
        <v>9230145.8393687084</v>
      </c>
      <c r="J908" s="5">
        <v>41859</v>
      </c>
      <c r="K908" s="2">
        <f t="shared" si="14"/>
        <v>31685405.017849572</v>
      </c>
      <c r="L908" s="2">
        <f>$C$2*시뮬레이션!F908*시뮬레이션!D908</f>
        <v>32062546.59831487</v>
      </c>
    </row>
    <row r="909" spans="2:12" x14ac:dyDescent="0.3">
      <c r="B909" s="5">
        <v>41862</v>
      </c>
      <c r="C909" s="6">
        <f>VLOOKUP(시뮬레이션!B909,시뮬레이션!$H:$N,6,0)</f>
        <v>228.4199470665985</v>
      </c>
      <c r="D909" s="6">
        <f>VLOOKUP(시뮬레이션!B909,시뮬레이션!$H:$N,7,0)</f>
        <v>155.68582608272209</v>
      </c>
      <c r="F909" s="5">
        <v>41862</v>
      </c>
      <c r="G909" s="7">
        <f>C909*시뮬레이션!D909*시뮬레이션!F909</f>
        <v>22473290.420682356</v>
      </c>
      <c r="H909" s="2">
        <f>D909*시뮬레이션!E909*시뮬레이션!D909</f>
        <v>9249772.3127055708</v>
      </c>
      <c r="J909" s="5">
        <v>41862</v>
      </c>
      <c r="K909" s="2">
        <f t="shared" si="14"/>
        <v>31723062.733387925</v>
      </c>
      <c r="L909" s="2">
        <f>$C$2*시뮬레이션!F909*시뮬레이션!D909</f>
        <v>32088292.350733738</v>
      </c>
    </row>
    <row r="910" spans="2:12" x14ac:dyDescent="0.3">
      <c r="B910" s="5">
        <v>41863</v>
      </c>
      <c r="C910" s="6">
        <f>VLOOKUP(시뮬레이션!B910,시뮬레이션!$H:$N,6,0)</f>
        <v>228.4199470665985</v>
      </c>
      <c r="D910" s="6">
        <f>VLOOKUP(시뮬레이션!B910,시뮬레이션!$H:$N,7,0)</f>
        <v>155.68582608272209</v>
      </c>
      <c r="F910" s="5">
        <v>41863</v>
      </c>
      <c r="G910" s="7">
        <f>C910*시뮬레이션!D910*시뮬레이션!F910</f>
        <v>22375600.462980747</v>
      </c>
      <c r="H910" s="2">
        <f>D910*시뮬레이션!E910*시뮬레이션!D910</f>
        <v>9199759.5721124634</v>
      </c>
      <c r="J910" s="5">
        <v>41863</v>
      </c>
      <c r="K910" s="2">
        <f t="shared" si="14"/>
        <v>31575360.035093211</v>
      </c>
      <c r="L910" s="2">
        <f>$C$2*시뮬레이션!F910*시뮬레이션!D910</f>
        <v>31948806.593918398</v>
      </c>
    </row>
    <row r="911" spans="2:12" x14ac:dyDescent="0.3">
      <c r="B911" s="5">
        <v>41864</v>
      </c>
      <c r="C911" s="6">
        <f>VLOOKUP(시뮬레이션!B911,시뮬레이션!$H:$N,6,0)</f>
        <v>228.4199470665985</v>
      </c>
      <c r="D911" s="6">
        <f>VLOOKUP(시뮬레이션!B911,시뮬레이션!$H:$N,7,0)</f>
        <v>155.68582608272209</v>
      </c>
      <c r="F911" s="5">
        <v>41864</v>
      </c>
      <c r="G911" s="7">
        <f>C911*시뮬레이션!D911*시뮬레이션!F911</f>
        <v>22674115.639203683</v>
      </c>
      <c r="H911" s="2">
        <f>D911*시뮬레이션!E911*시뮬레이션!D911</f>
        <v>9324012.5768765062</v>
      </c>
      <c r="J911" s="5">
        <v>41864</v>
      </c>
      <c r="K911" s="2">
        <f t="shared" si="14"/>
        <v>31998128.216080189</v>
      </c>
      <c r="L911" s="2">
        <f>$C$2*시뮬레이션!F911*시뮬레이션!D911</f>
        <v>32375038.893081706</v>
      </c>
    </row>
    <row r="912" spans="2:12" x14ac:dyDescent="0.3">
      <c r="B912" s="5">
        <v>41865</v>
      </c>
      <c r="C912" s="6">
        <f>VLOOKUP(시뮬레이션!B912,시뮬레이션!$H:$N,6,0)</f>
        <v>228.4199470665985</v>
      </c>
      <c r="D912" s="6">
        <f>VLOOKUP(시뮬레이션!B912,시뮬레이션!$H:$N,7,0)</f>
        <v>155.68582608272209</v>
      </c>
      <c r="F912" s="5">
        <v>41865</v>
      </c>
      <c r="G912" s="7">
        <f>C912*시뮬레이션!D912*시뮬레이션!F912</f>
        <v>22605701.124017868</v>
      </c>
      <c r="H912" s="2">
        <f>D912*시뮬레이션!E912*시뮬레이션!D912</f>
        <v>9292743.6018121652</v>
      </c>
      <c r="J912" s="5">
        <v>41865</v>
      </c>
      <c r="K912" s="2">
        <f t="shared" si="14"/>
        <v>31898444.725830033</v>
      </c>
      <c r="L912" s="2">
        <f>$C$2*시뮬레이션!F912*시뮬레이션!D912</f>
        <v>32277353.822350107</v>
      </c>
    </row>
    <row r="913" spans="2:12" x14ac:dyDescent="0.3">
      <c r="B913" s="5">
        <v>41866</v>
      </c>
      <c r="C913" s="6">
        <f>VLOOKUP(시뮬레이션!B913,시뮬레이션!$H:$N,6,0)</f>
        <v>228.4199470665985</v>
      </c>
      <c r="D913" s="6">
        <f>VLOOKUP(시뮬레이션!B913,시뮬레이션!$H:$N,7,0)</f>
        <v>155.68582608272209</v>
      </c>
      <c r="F913" s="5">
        <v>41866</v>
      </c>
      <c r="G913" s="7">
        <f>C913*시뮬레이션!D913*시뮬레이션!F913</f>
        <v>22718650.219443358</v>
      </c>
      <c r="H913" s="2">
        <f>D913*시뮬레이션!E913*시뮬레이션!D913</f>
        <v>9332742.2283243556</v>
      </c>
      <c r="J913" s="5">
        <v>41866</v>
      </c>
      <c r="K913" s="2">
        <f t="shared" si="14"/>
        <v>32051392.447767712</v>
      </c>
      <c r="L913" s="2">
        <f>$C$2*시뮬레이션!F913*시뮬레이션!D913</f>
        <v>32438627.206305869</v>
      </c>
    </row>
    <row r="914" spans="2:12" x14ac:dyDescent="0.3">
      <c r="B914" s="5">
        <v>41869</v>
      </c>
      <c r="C914" s="6">
        <f>VLOOKUP(시뮬레이션!B914,시뮬레이션!$H:$N,6,0)</f>
        <v>228.4199470665985</v>
      </c>
      <c r="D914" s="6">
        <f>VLOOKUP(시뮬레이션!B914,시뮬레이션!$H:$N,7,0)</f>
        <v>155.68582608272209</v>
      </c>
      <c r="F914" s="5">
        <v>41869</v>
      </c>
      <c r="G914" s="7">
        <f>C914*시뮬레이션!D914*시뮬레이션!F914</f>
        <v>22818483.441508286</v>
      </c>
      <c r="H914" s="2">
        <f>D914*시뮬레이션!E914*시뮬레이션!D914</f>
        <v>9374635.0329061709</v>
      </c>
      <c r="J914" s="5">
        <v>41869</v>
      </c>
      <c r="K914" s="2">
        <f t="shared" si="14"/>
        <v>32193118.474414457</v>
      </c>
      <c r="L914" s="2">
        <f>$C$2*시뮬레이션!F914*시뮬레이션!D914</f>
        <v>32581173.204509448</v>
      </c>
    </row>
    <row r="915" spans="2:12" x14ac:dyDescent="0.3">
      <c r="B915" s="5">
        <v>41870</v>
      </c>
      <c r="C915" s="6">
        <f>VLOOKUP(시뮬레이션!B915,시뮬레이션!$H:$N,6,0)</f>
        <v>228.4199470665985</v>
      </c>
      <c r="D915" s="6">
        <f>VLOOKUP(시뮬레이션!B915,시뮬레이션!$H:$N,7,0)</f>
        <v>155.68582608272209</v>
      </c>
      <c r="F915" s="5">
        <v>41870</v>
      </c>
      <c r="G915" s="7">
        <f>C915*시뮬레이션!D915*시뮬레이션!F915</f>
        <v>22937332.624166507</v>
      </c>
      <c r="H915" s="2">
        <f>D915*시뮬레이션!E915*시뮬레이션!D915</f>
        <v>9428734.7511664368</v>
      </c>
      <c r="J915" s="5">
        <v>41870</v>
      </c>
      <c r="K915" s="2">
        <f t="shared" si="14"/>
        <v>32366067.375332944</v>
      </c>
      <c r="L915" s="2">
        <f>$C$2*시뮬레이션!F915*시뮬레이션!D915</f>
        <v>32750870.976726774</v>
      </c>
    </row>
    <row r="916" spans="2:12" x14ac:dyDescent="0.3">
      <c r="B916" s="5">
        <v>41871</v>
      </c>
      <c r="C916" s="6">
        <f>VLOOKUP(시뮬레이션!B916,시뮬레이션!$H:$N,6,0)</f>
        <v>228.4199470665985</v>
      </c>
      <c r="D916" s="6">
        <f>VLOOKUP(시뮬레이션!B916,시뮬레이션!$H:$N,7,0)</f>
        <v>155.68582608272209</v>
      </c>
      <c r="F916" s="5">
        <v>41871</v>
      </c>
      <c r="G916" s="7">
        <f>C916*시뮬레이션!D916*시뮬레이션!F916</f>
        <v>23057948.635115288</v>
      </c>
      <c r="H916" s="2">
        <f>D916*시뮬레이션!E916*시뮬레이션!D916</f>
        <v>9495272.0870417263</v>
      </c>
      <c r="J916" s="5">
        <v>41871</v>
      </c>
      <c r="K916" s="2">
        <f t="shared" si="14"/>
        <v>32553220.722157016</v>
      </c>
      <c r="L916" s="2">
        <f>$C$2*시뮬레이션!F916*시뮬레이션!D916</f>
        <v>32923091.499358475</v>
      </c>
    </row>
    <row r="917" spans="2:12" x14ac:dyDescent="0.3">
      <c r="B917" s="5">
        <v>41872</v>
      </c>
      <c r="C917" s="6">
        <f>VLOOKUP(시뮬레이션!B917,시뮬레이션!$H:$N,6,0)</f>
        <v>228.4199470665985</v>
      </c>
      <c r="D917" s="6">
        <f>VLOOKUP(시뮬레이션!B917,시뮬레이션!$H:$N,7,0)</f>
        <v>155.68582608272209</v>
      </c>
      <c r="F917" s="5">
        <v>41872</v>
      </c>
      <c r="G917" s="7">
        <f>C917*시뮬레이션!D917*시뮬레이션!F917</f>
        <v>23126133.131414406</v>
      </c>
      <c r="H917" s="2">
        <f>D917*시뮬레이션!E917*시뮬레이션!D917</f>
        <v>9533773.892457122</v>
      </c>
      <c r="J917" s="5">
        <v>41872</v>
      </c>
      <c r="K917" s="2">
        <f t="shared" si="14"/>
        <v>32659907.023871526</v>
      </c>
      <c r="L917" s="2">
        <f>$C$2*시뮬레이션!F917*시뮬레이션!D917</f>
        <v>33020448.13962242</v>
      </c>
    </row>
    <row r="918" spans="2:12" x14ac:dyDescent="0.3">
      <c r="B918" s="5">
        <v>41873</v>
      </c>
      <c r="C918" s="6">
        <f>VLOOKUP(시뮬레이션!B918,시뮬레이션!$H:$N,6,0)</f>
        <v>228.4199470665985</v>
      </c>
      <c r="D918" s="6">
        <f>VLOOKUP(시뮬레이션!B918,시뮬레이션!$H:$N,7,0)</f>
        <v>155.68582608272209</v>
      </c>
      <c r="F918" s="5">
        <v>41873</v>
      </c>
      <c r="G918" s="7">
        <f>C918*시뮬레이션!D918*시뮬레이션!F918</f>
        <v>23026589.431632381</v>
      </c>
      <c r="H918" s="2">
        <f>D918*시뮬레이션!E918*시뮬레이션!D918</f>
        <v>9508921.9587246627</v>
      </c>
      <c r="J918" s="5">
        <v>41873</v>
      </c>
      <c r="K918" s="2">
        <f t="shared" si="14"/>
        <v>32535511.390357044</v>
      </c>
      <c r="L918" s="2">
        <f>$C$2*시뮬레이션!F918*시뮬레이션!D918</f>
        <v>32878315.53329346</v>
      </c>
    </row>
    <row r="919" spans="2:12" x14ac:dyDescent="0.3">
      <c r="B919" s="5">
        <v>41876</v>
      </c>
      <c r="C919" s="6">
        <f>VLOOKUP(시뮬레이션!B919,시뮬레이션!$H:$N,6,0)</f>
        <v>228.4199470665985</v>
      </c>
      <c r="D919" s="6">
        <f>VLOOKUP(시뮬레이션!B919,시뮬레이션!$H:$N,7,0)</f>
        <v>155.68582608272209</v>
      </c>
      <c r="F919" s="5">
        <v>41876</v>
      </c>
      <c r="G919" s="7">
        <f>C919*시뮬레이션!D919*시뮬레이션!F919</f>
        <v>23162447.334599052</v>
      </c>
      <c r="H919" s="2">
        <f>D919*시뮬레이션!E919*시뮬레이션!D919</f>
        <v>9529457.9048319403</v>
      </c>
      <c r="J919" s="5">
        <v>41876</v>
      </c>
      <c r="K919" s="2">
        <f t="shared" si="14"/>
        <v>32691905.239430994</v>
      </c>
      <c r="L919" s="2">
        <f>$C$2*시뮬레이션!F919*시뮬레이션!D919</f>
        <v>33072299.058934193</v>
      </c>
    </row>
    <row r="920" spans="2:12" x14ac:dyDescent="0.3">
      <c r="B920" s="5">
        <v>41877</v>
      </c>
      <c r="C920" s="6">
        <f>VLOOKUP(시뮬레이션!B920,시뮬레이션!$H:$N,6,0)</f>
        <v>228.4199470665985</v>
      </c>
      <c r="D920" s="6">
        <f>VLOOKUP(시뮬레이션!B920,시뮬레이션!$H:$N,7,0)</f>
        <v>155.68582608272209</v>
      </c>
      <c r="F920" s="5">
        <v>41877</v>
      </c>
      <c r="G920" s="7">
        <f>C920*시뮬레이션!D920*시뮬레이션!F920</f>
        <v>23113020.684353046</v>
      </c>
      <c r="H920" s="2">
        <f>D920*시뮬레이션!E920*시뮬레이션!D920</f>
        <v>9527382.0288705677</v>
      </c>
      <c r="J920" s="5">
        <v>41877</v>
      </c>
      <c r="K920" s="2">
        <f t="shared" si="14"/>
        <v>32640402.713223614</v>
      </c>
      <c r="L920" s="2">
        <f>$C$2*시뮬레이션!F920*시뮬레이션!D920</f>
        <v>33001725.646081768</v>
      </c>
    </row>
    <row r="921" spans="2:12" x14ac:dyDescent="0.3">
      <c r="B921" s="5">
        <v>41878</v>
      </c>
      <c r="C921" s="6">
        <f>VLOOKUP(시뮬레이션!B921,시뮬레이션!$H:$N,6,0)</f>
        <v>228.4199470665985</v>
      </c>
      <c r="D921" s="6">
        <f>VLOOKUP(시뮬레이션!B921,시뮬레이션!$H:$N,7,0)</f>
        <v>155.68582608272209</v>
      </c>
      <c r="F921" s="5">
        <v>41878</v>
      </c>
      <c r="G921" s="7">
        <f>C921*시뮬레이션!D921*시뮬레이션!F921</f>
        <v>23056289.164199848</v>
      </c>
      <c r="H921" s="2">
        <f>D921*시뮬레이션!E921*시뮬레이션!D921</f>
        <v>9485694.4843740035</v>
      </c>
      <c r="J921" s="5">
        <v>41878</v>
      </c>
      <c r="K921" s="2">
        <f t="shared" si="14"/>
        <v>32541983.648573853</v>
      </c>
      <c r="L921" s="2">
        <f>$C$2*시뮬레이션!F921*시뮬레이션!D921</f>
        <v>32920722.038238831</v>
      </c>
    </row>
    <row r="922" spans="2:12" x14ac:dyDescent="0.3">
      <c r="B922" s="5">
        <v>41879</v>
      </c>
      <c r="C922" s="6">
        <f>VLOOKUP(시뮬레이션!B922,시뮬레이션!$H:$N,6,0)</f>
        <v>228.4199470665985</v>
      </c>
      <c r="D922" s="6">
        <f>VLOOKUP(시뮬레이션!B922,시뮬레이션!$H:$N,7,0)</f>
        <v>155.68582608272209</v>
      </c>
      <c r="F922" s="5">
        <v>41879</v>
      </c>
      <c r="G922" s="7">
        <f>C922*시뮬레이션!D922*시뮬레이션!F922</f>
        <v>23036481.728489969</v>
      </c>
      <c r="H922" s="2">
        <f>D922*시뮬레이션!E922*시뮬레이션!D922</f>
        <v>9479350.7484995499</v>
      </c>
      <c r="J922" s="5">
        <v>41879</v>
      </c>
      <c r="K922" s="2">
        <f t="shared" si="14"/>
        <v>32515832.476989519</v>
      </c>
      <c r="L922" s="2">
        <f>$C$2*시뮬레이션!F922*시뮬레이션!D922</f>
        <v>32892440.16336073</v>
      </c>
    </row>
    <row r="923" spans="2:12" x14ac:dyDescent="0.3">
      <c r="B923" s="5">
        <v>41880</v>
      </c>
      <c r="C923" s="6">
        <f>VLOOKUP(시뮬레이션!B923,시뮬레이션!$H:$N,6,0)</f>
        <v>228.4199470665985</v>
      </c>
      <c r="D923" s="6">
        <f>VLOOKUP(시뮬레이션!B923,시뮬레이션!$H:$N,7,0)</f>
        <v>155.68582608272209</v>
      </c>
      <c r="F923" s="5">
        <v>41880</v>
      </c>
      <c r="G923" s="7">
        <f>C923*시뮬레이션!D923*시뮬레이션!F923</f>
        <v>23109687.123645555</v>
      </c>
      <c r="H923" s="2">
        <f>D923*시뮬레이션!E923*시뮬레이션!D923</f>
        <v>9536373.4529262278</v>
      </c>
      <c r="J923" s="5">
        <v>41880</v>
      </c>
      <c r="K923" s="2">
        <f t="shared" si="14"/>
        <v>32646060.576571785</v>
      </c>
      <c r="L923" s="2">
        <f>$C$2*시뮬레이션!F923*시뮬레이션!D923</f>
        <v>32996965.850406613</v>
      </c>
    </row>
    <row r="924" spans="2:12" x14ac:dyDescent="0.3">
      <c r="B924" s="5">
        <v>41884</v>
      </c>
      <c r="C924" s="6">
        <f>VLOOKUP(시뮬레이션!B924,시뮬레이션!$H:$N,6,0)</f>
        <v>228.4199470665985</v>
      </c>
      <c r="D924" s="6">
        <f>VLOOKUP(시뮬레이션!B924,시뮬레이션!$H:$N,7,0)</f>
        <v>155.68582608272209</v>
      </c>
      <c r="F924" s="5">
        <v>41884</v>
      </c>
      <c r="G924" s="7">
        <f>C924*시뮬레이션!D924*시뮬레이션!F924</f>
        <v>23275142.312833432</v>
      </c>
      <c r="H924" s="2">
        <f>D924*시뮬레이션!E924*시뮬레이션!D924</f>
        <v>9589097.7345840521</v>
      </c>
      <c r="J924" s="5">
        <v>41884</v>
      </c>
      <c r="K924" s="2">
        <f t="shared" si="14"/>
        <v>32864240.047417484</v>
      </c>
      <c r="L924" s="2">
        <f>$C$2*시뮬레이션!F924*시뮬레이션!D924</f>
        <v>33233209.603867847</v>
      </c>
    </row>
    <row r="925" spans="2:12" x14ac:dyDescent="0.3">
      <c r="B925" s="5">
        <v>41885</v>
      </c>
      <c r="C925" s="6">
        <f>VLOOKUP(시뮬레이션!B925,시뮬레이션!$H:$N,6,0)</f>
        <v>228.4199470665985</v>
      </c>
      <c r="D925" s="6">
        <f>VLOOKUP(시뮬레이션!B925,시뮬레이션!$H:$N,7,0)</f>
        <v>155.68582608272209</v>
      </c>
      <c r="F925" s="5">
        <v>41885</v>
      </c>
      <c r="G925" s="7">
        <f>C925*시뮬레이션!D925*시뮬레이션!F925</f>
        <v>23171999.856785379</v>
      </c>
      <c r="H925" s="2">
        <f>D925*시뮬레이션!E925*시뮬레이션!D925</f>
        <v>9580279.4994580206</v>
      </c>
      <c r="J925" s="5">
        <v>41885</v>
      </c>
      <c r="K925" s="2">
        <f t="shared" si="14"/>
        <v>32752279.356243402</v>
      </c>
      <c r="L925" s="2">
        <f>$C$2*시뮬레이션!F925*시뮬레이션!D925</f>
        <v>33085938.544691011</v>
      </c>
    </row>
    <row r="926" spans="2:12" x14ac:dyDescent="0.3">
      <c r="B926" s="5">
        <v>41886</v>
      </c>
      <c r="C926" s="6">
        <f>VLOOKUP(시뮬레이션!B926,시뮬레이션!$H:$N,6,0)</f>
        <v>228.4199470665985</v>
      </c>
      <c r="D926" s="6">
        <f>VLOOKUP(시뮬레이션!B926,시뮬레이션!$H:$N,7,0)</f>
        <v>155.68582608272209</v>
      </c>
      <c r="F926" s="5">
        <v>41886</v>
      </c>
      <c r="G926" s="7">
        <f>C926*시뮬레이션!D926*시뮬레이션!F926</f>
        <v>23134009.051189259</v>
      </c>
      <c r="H926" s="2">
        <f>D926*시뮬레이션!E926*시뮬레이션!D926</f>
        <v>9583708.2272550818</v>
      </c>
      <c r="J926" s="5">
        <v>41886</v>
      </c>
      <c r="K926" s="2">
        <f t="shared" si="14"/>
        <v>32717717.278444342</v>
      </c>
      <c r="L926" s="2">
        <f>$C$2*시뮬레이션!F926*시뮬레이션!D926</f>
        <v>33031693.703201924</v>
      </c>
    </row>
    <row r="927" spans="2:12" x14ac:dyDescent="0.3">
      <c r="B927" s="5">
        <v>41887</v>
      </c>
      <c r="C927" s="6">
        <f>VLOOKUP(시뮬레이션!B927,시뮬레이션!$H:$N,6,0)</f>
        <v>228.4199470665985</v>
      </c>
      <c r="D927" s="6">
        <f>VLOOKUP(시뮬레이션!B927,시뮬레이션!$H:$N,7,0)</f>
        <v>155.68582608272209</v>
      </c>
      <c r="F927" s="5">
        <v>41887</v>
      </c>
      <c r="G927" s="7">
        <f>C927*시뮬레이션!D927*시뮬레이션!F927</f>
        <v>23369036.730484605</v>
      </c>
      <c r="H927" s="2">
        <f>D927*시뮬레이션!E927*시뮬레이션!D927</f>
        <v>9697172.6805145312</v>
      </c>
      <c r="J927" s="5">
        <v>41887</v>
      </c>
      <c r="K927" s="2">
        <f t="shared" si="14"/>
        <v>33066209.410999134</v>
      </c>
      <c r="L927" s="2">
        <f>$C$2*시뮬레이션!F927*시뮬레이션!D927</f>
        <v>33367275.93181954</v>
      </c>
    </row>
    <row r="928" spans="2:12" x14ac:dyDescent="0.3">
      <c r="B928" s="5">
        <v>41890</v>
      </c>
      <c r="C928" s="6">
        <f>VLOOKUP(시뮬레이션!B928,시뮬레이션!$H:$N,6,0)</f>
        <v>228.4199470665985</v>
      </c>
      <c r="D928" s="6">
        <f>VLOOKUP(시뮬레이션!B928,시뮬레이션!$H:$N,7,0)</f>
        <v>155.68582608272209</v>
      </c>
      <c r="F928" s="5">
        <v>41890</v>
      </c>
      <c r="G928" s="7">
        <f>C928*시뮬레이션!D928*시뮬레이션!F928</f>
        <v>23413486.795343868</v>
      </c>
      <c r="H928" s="2">
        <f>D928*시뮬레이션!E928*시뮬레이션!D928</f>
        <v>9741129.229571335</v>
      </c>
      <c r="J928" s="5">
        <v>41890</v>
      </c>
      <c r="K928" s="2">
        <f t="shared" si="14"/>
        <v>33154616.024915203</v>
      </c>
      <c r="L928" s="2">
        <f>$C$2*시뮬레이션!F928*시뮬레이션!D928</f>
        <v>33430743.570492532</v>
      </c>
    </row>
    <row r="929" spans="2:12" x14ac:dyDescent="0.3">
      <c r="B929" s="5">
        <v>41891</v>
      </c>
      <c r="C929" s="6">
        <f>VLOOKUP(시뮬레이션!B929,시뮬레이션!$H:$N,6,0)</f>
        <v>228.4199470665985</v>
      </c>
      <c r="D929" s="6">
        <f>VLOOKUP(시뮬레이션!B929,시뮬레이션!$H:$N,7,0)</f>
        <v>155.68582608272209</v>
      </c>
      <c r="F929" s="5">
        <v>41891</v>
      </c>
      <c r="G929" s="7">
        <f>C929*시뮬레이션!D929*시뮬레이션!F929</f>
        <v>23219310.196221814</v>
      </c>
      <c r="H929" s="2">
        <f>D929*시뮬레이션!E929*시뮬레이션!D929</f>
        <v>9645566.1860596668</v>
      </c>
      <c r="J929" s="5">
        <v>41891</v>
      </c>
      <c r="K929" s="2">
        <f t="shared" si="14"/>
        <v>32864876.382281482</v>
      </c>
      <c r="L929" s="2">
        <f>$C$2*시뮬레이션!F929*시뮬레이션!D929</f>
        <v>33153490.201552596</v>
      </c>
    </row>
    <row r="930" spans="2:12" x14ac:dyDescent="0.3">
      <c r="B930" s="5">
        <v>41892</v>
      </c>
      <c r="C930" s="6">
        <f>VLOOKUP(시뮬레이션!B930,시뮬레이션!$H:$N,6,0)</f>
        <v>228.4199470665985</v>
      </c>
      <c r="D930" s="6">
        <f>VLOOKUP(시뮬레이션!B930,시뮬레이션!$H:$N,7,0)</f>
        <v>155.68582608272209</v>
      </c>
      <c r="F930" s="5">
        <v>41892</v>
      </c>
      <c r="G930" s="7">
        <f>C930*시뮬레이션!D930*시뮬레이션!F930</f>
        <v>23411147.318246011</v>
      </c>
      <c r="H930" s="2">
        <f>D930*시뮬레이션!E930*시뮬레이션!D930</f>
        <v>9694624.6148138084</v>
      </c>
      <c r="J930" s="5">
        <v>41892</v>
      </c>
      <c r="K930" s="2">
        <f t="shared" si="14"/>
        <v>33105771.933059819</v>
      </c>
      <c r="L930" s="2">
        <f>$C$2*시뮬레이션!F930*시뮬레이션!D930</f>
        <v>33427403.168457109</v>
      </c>
    </row>
    <row r="931" spans="2:12" x14ac:dyDescent="0.3">
      <c r="B931" s="5">
        <v>41893</v>
      </c>
      <c r="C931" s="6">
        <f>VLOOKUP(시뮬레이션!B931,시뮬레이션!$H:$N,6,0)</f>
        <v>228.4199470665985</v>
      </c>
      <c r="D931" s="6">
        <f>VLOOKUP(시뮬레이션!B931,시뮬레이션!$H:$N,7,0)</f>
        <v>155.68582608272209</v>
      </c>
      <c r="F931" s="5">
        <v>41893</v>
      </c>
      <c r="G931" s="7">
        <f>C931*시뮬레이션!D931*시뮬레이션!F931</f>
        <v>23660798.099922635</v>
      </c>
      <c r="H931" s="2">
        <f>D931*시뮬레이션!E931*시뮬레이션!D931</f>
        <v>9820163.6034949645</v>
      </c>
      <c r="J931" s="5">
        <v>41893</v>
      </c>
      <c r="K931" s="2">
        <f t="shared" si="14"/>
        <v>33480961.703417599</v>
      </c>
      <c r="L931" s="2">
        <f>$C$2*시뮬레이션!F931*시뮬레이션!D931</f>
        <v>33783864.866680719</v>
      </c>
    </row>
    <row r="932" spans="2:12" x14ac:dyDescent="0.3">
      <c r="B932" s="5">
        <v>41894</v>
      </c>
      <c r="C932" s="6">
        <f>VLOOKUP(시뮬레이션!B932,시뮬레이션!$H:$N,6,0)</f>
        <v>228.4199470665985</v>
      </c>
      <c r="D932" s="6">
        <f>VLOOKUP(시뮬레이션!B932,시뮬레이션!$H:$N,7,0)</f>
        <v>155.68582608272209</v>
      </c>
      <c r="F932" s="5">
        <v>41894</v>
      </c>
      <c r="G932" s="7">
        <f>C932*시뮬레이션!D932*시뮬레이션!F932</f>
        <v>23526482.031598665</v>
      </c>
      <c r="H932" s="2">
        <f>D932*시뮬레이션!E932*시뮬레이션!D932</f>
        <v>9760414.6895107757</v>
      </c>
      <c r="J932" s="5">
        <v>41894</v>
      </c>
      <c r="K932" s="2">
        <f t="shared" si="14"/>
        <v>33286896.721109442</v>
      </c>
      <c r="L932" s="2">
        <f>$C$2*시뮬레이션!F932*시뮬레이션!D932</f>
        <v>33592082.836230285</v>
      </c>
    </row>
    <row r="933" spans="2:12" x14ac:dyDescent="0.3">
      <c r="B933" s="5">
        <v>41897</v>
      </c>
      <c r="C933" s="6">
        <f>VLOOKUP(시뮬레이션!B933,시뮬레이션!$H:$N,6,0)</f>
        <v>228.4199470665985</v>
      </c>
      <c r="D933" s="6">
        <f>VLOOKUP(시뮬레이션!B933,시뮬레이션!$H:$N,7,0)</f>
        <v>155.68582608272209</v>
      </c>
      <c r="F933" s="5">
        <v>41897</v>
      </c>
      <c r="G933" s="7">
        <f>C933*시뮬레이션!D933*시뮬레이션!F933</f>
        <v>23357957.449372083</v>
      </c>
      <c r="H933" s="2">
        <f>D933*시뮬레이션!E933*시뮬레이션!D933</f>
        <v>9648661.089512324</v>
      </c>
      <c r="J933" s="5">
        <v>41897</v>
      </c>
      <c r="K933" s="2">
        <f t="shared" si="14"/>
        <v>33006618.538884409</v>
      </c>
      <c r="L933" s="2">
        <f>$C$2*시뮬레이션!F933*시뮬레이션!D933</f>
        <v>33351456.476603165</v>
      </c>
    </row>
    <row r="934" spans="2:12" x14ac:dyDescent="0.3">
      <c r="B934" s="5">
        <v>41898</v>
      </c>
      <c r="C934" s="6">
        <f>VLOOKUP(시뮬레이션!B934,시뮬레이션!$H:$N,6,0)</f>
        <v>228.4199470665985</v>
      </c>
      <c r="D934" s="6">
        <f>VLOOKUP(시뮬레이션!B934,시뮬레이션!$H:$N,7,0)</f>
        <v>155.68582608272209</v>
      </c>
      <c r="F934" s="5">
        <v>41898</v>
      </c>
      <c r="G934" s="7">
        <f>C934*시뮬레이션!D934*시뮬레이션!F934</f>
        <v>23534613.096454393</v>
      </c>
      <c r="H934" s="2">
        <f>D934*시뮬레이션!E934*시뮬레이션!D934</f>
        <v>9749804.3388439864</v>
      </c>
      <c r="J934" s="5">
        <v>41898</v>
      </c>
      <c r="K934" s="2">
        <f t="shared" si="14"/>
        <v>33284417.43529838</v>
      </c>
      <c r="L934" s="2">
        <f>$C$2*시뮬레이션!F934*시뮬레이션!D934</f>
        <v>33603692.70649536</v>
      </c>
    </row>
    <row r="935" spans="2:12" x14ac:dyDescent="0.3">
      <c r="B935" s="5">
        <v>41899</v>
      </c>
      <c r="C935" s="6">
        <f>VLOOKUP(시뮬레이션!B935,시뮬레이션!$H:$N,6,0)</f>
        <v>228.4199470665985</v>
      </c>
      <c r="D935" s="6">
        <f>VLOOKUP(시뮬레이션!B935,시뮬레이션!$H:$N,7,0)</f>
        <v>155.68582608272209</v>
      </c>
      <c r="F935" s="5">
        <v>41899</v>
      </c>
      <c r="G935" s="7">
        <f>C935*시뮬레이션!D935*시뮬레이션!F935</f>
        <v>23526939.442542665</v>
      </c>
      <c r="H935" s="2">
        <f>D935*시뮬레이션!E935*시뮬레이션!D935</f>
        <v>9738365.4962478243</v>
      </c>
      <c r="J935" s="5">
        <v>41899</v>
      </c>
      <c r="K935" s="2">
        <f t="shared" si="14"/>
        <v>33265304.938790489</v>
      </c>
      <c r="L935" s="2">
        <f>$C$2*시뮬레이션!F935*시뮬레이션!D935</f>
        <v>33592735.946470074</v>
      </c>
    </row>
    <row r="936" spans="2:12" x14ac:dyDescent="0.3">
      <c r="B936" s="5">
        <v>41900</v>
      </c>
      <c r="C936" s="6">
        <f>VLOOKUP(시뮬레이션!B936,시뮬레이션!$H:$N,6,0)</f>
        <v>228.4199470665985</v>
      </c>
      <c r="D936" s="6">
        <f>VLOOKUP(시뮬레이션!B936,시뮬레이션!$H:$N,7,0)</f>
        <v>155.68582608272209</v>
      </c>
      <c r="F936" s="5">
        <v>41900</v>
      </c>
      <c r="G936" s="7">
        <f>C936*시뮬레이션!D936*시뮬레이션!F936</f>
        <v>23898925.323689692</v>
      </c>
      <c r="H936" s="2">
        <f>D936*시뮬레이션!E936*시뮬레이션!D936</f>
        <v>9912187.7344857678</v>
      </c>
      <c r="J936" s="5">
        <v>41900</v>
      </c>
      <c r="K936" s="2">
        <f t="shared" si="14"/>
        <v>33811113.05817546</v>
      </c>
      <c r="L936" s="2">
        <f>$C$2*시뮬레이션!F936*시뮬레이션!D936</f>
        <v>34123872.752925709</v>
      </c>
    </row>
    <row r="937" spans="2:12" x14ac:dyDescent="0.3">
      <c r="B937" s="5">
        <v>41901</v>
      </c>
      <c r="C937" s="6">
        <f>VLOOKUP(시뮬레이션!B937,시뮬레이션!$H:$N,6,0)</f>
        <v>228.4199470665985</v>
      </c>
      <c r="D937" s="6">
        <f>VLOOKUP(시뮬레이션!B937,시뮬레이션!$H:$N,7,0)</f>
        <v>155.68582608272209</v>
      </c>
      <c r="F937" s="5">
        <v>41901</v>
      </c>
      <c r="G937" s="7">
        <f>C937*시뮬레이션!D937*시뮬레이션!F937</f>
        <v>23855975.52104276</v>
      </c>
      <c r="H937" s="2">
        <f>D937*시뮬레이션!E937*시뮬레이션!D937</f>
        <v>9883766.8528822847</v>
      </c>
      <c r="J937" s="5">
        <v>41901</v>
      </c>
      <c r="K937" s="2">
        <f t="shared" si="14"/>
        <v>33739742.373925045</v>
      </c>
      <c r="L937" s="2">
        <f>$C$2*시뮬레이션!F937*시뮬레이션!D937</f>
        <v>34062547.250609733</v>
      </c>
    </row>
    <row r="938" spans="2:12" x14ac:dyDescent="0.3">
      <c r="B938" s="5">
        <v>41904</v>
      </c>
      <c r="C938" s="6">
        <f>VLOOKUP(시뮬레이션!B938,시뮬레이션!$H:$N,6,0)</f>
        <v>228.4199470665985</v>
      </c>
      <c r="D938" s="6">
        <f>VLOOKUP(시뮬레이션!B938,시뮬레이션!$H:$N,7,0)</f>
        <v>155.68582608272209</v>
      </c>
      <c r="F938" s="5">
        <v>41904</v>
      </c>
      <c r="G938" s="7">
        <f>C938*시뮬레이션!D938*시뮬레이션!F938</f>
        <v>23548095.583829999</v>
      </c>
      <c r="H938" s="2">
        <f>D938*시뮬레이션!E938*시뮬레이션!D938</f>
        <v>9724217.782041505</v>
      </c>
      <c r="J938" s="5">
        <v>41904</v>
      </c>
      <c r="K938" s="2">
        <f t="shared" si="14"/>
        <v>33272313.365871504</v>
      </c>
      <c r="L938" s="2">
        <f>$C$2*시뮬레이션!F938*시뮬레이션!D938</f>
        <v>33622943.558881678</v>
      </c>
    </row>
    <row r="939" spans="2:12" x14ac:dyDescent="0.3">
      <c r="B939" s="5">
        <v>41905</v>
      </c>
      <c r="C939" s="6">
        <f>VLOOKUP(시뮬레이션!B939,시뮬레이션!$H:$N,6,0)</f>
        <v>228.4199470665985</v>
      </c>
      <c r="D939" s="6">
        <f>VLOOKUP(시뮬레이션!B939,시뮬레이션!$H:$N,7,0)</f>
        <v>155.68582608272209</v>
      </c>
      <c r="F939" s="5">
        <v>41905</v>
      </c>
      <c r="G939" s="7">
        <f>C939*시뮬레이션!D939*시뮬레이션!F939</f>
        <v>23466983.432206705</v>
      </c>
      <c r="H939" s="2">
        <f>D939*시뮬레이션!E939*시뮬레이션!D939</f>
        <v>9688124.6381633617</v>
      </c>
      <c r="J939" s="5">
        <v>41905</v>
      </c>
      <c r="K939" s="2">
        <f t="shared" si="14"/>
        <v>33155108.070370067</v>
      </c>
      <c r="L939" s="2">
        <f>$C$2*시뮬레이션!F939*시뮬레이션!D939</f>
        <v>33507128.278352488</v>
      </c>
    </row>
    <row r="940" spans="2:12" x14ac:dyDescent="0.3">
      <c r="B940" s="5">
        <v>41906</v>
      </c>
      <c r="C940" s="6">
        <f>VLOOKUP(시뮬레이션!B940,시뮬레이션!$H:$N,6,0)</f>
        <v>228.4199470665985</v>
      </c>
      <c r="D940" s="6">
        <f>VLOOKUP(시뮬레이션!B940,시뮬레이션!$H:$N,7,0)</f>
        <v>155.68582608272209</v>
      </c>
      <c r="F940" s="5">
        <v>41906</v>
      </c>
      <c r="G940" s="7">
        <f>C940*시뮬레이션!D940*시뮬레이션!F940</f>
        <v>23716525.143358607</v>
      </c>
      <c r="H940" s="2">
        <f>D940*시뮬레이션!E940*시뮬레이션!D940</f>
        <v>9791592.292209601</v>
      </c>
      <c r="J940" s="5">
        <v>41906</v>
      </c>
      <c r="K940" s="2">
        <f t="shared" si="14"/>
        <v>33508117.435568206</v>
      </c>
      <c r="L940" s="2">
        <f>$C$2*시뮬레이션!F940*시뮬레이션!D940</f>
        <v>33863434.241175599</v>
      </c>
    </row>
    <row r="941" spans="2:12" x14ac:dyDescent="0.3">
      <c r="B941" s="5">
        <v>41907</v>
      </c>
      <c r="C941" s="6">
        <f>VLOOKUP(시뮬레이션!B941,시뮬레이션!$H:$N,6,0)</f>
        <v>228.4199470665985</v>
      </c>
      <c r="D941" s="6">
        <f>VLOOKUP(시뮬레이션!B941,시뮬레이션!$H:$N,7,0)</f>
        <v>155.68582608272209</v>
      </c>
      <c r="F941" s="5">
        <v>41907</v>
      </c>
      <c r="G941" s="7">
        <f>C941*시뮬레이션!D941*시뮬레이션!F941</f>
        <v>23277959.530250575</v>
      </c>
      <c r="H941" s="2">
        <f>D941*시뮬레이션!E941*시뮬레이션!D941</f>
        <v>9623660.3165493552</v>
      </c>
      <c r="J941" s="5">
        <v>41907</v>
      </c>
      <c r="K941" s="2">
        <f t="shared" si="14"/>
        <v>32901619.846799932</v>
      </c>
      <c r="L941" s="2">
        <f>$C$2*시뮬레이션!F941*시뮬레이션!D941</f>
        <v>33237232.143264834</v>
      </c>
    </row>
    <row r="942" spans="2:12" x14ac:dyDescent="0.3">
      <c r="B942" s="5">
        <v>41908</v>
      </c>
      <c r="C942" s="6">
        <f>VLOOKUP(시뮬레이션!B942,시뮬레이션!$H:$N,6,0)</f>
        <v>228.4199470665985</v>
      </c>
      <c r="D942" s="6">
        <f>VLOOKUP(시뮬레이션!B942,시뮬레이션!$H:$N,7,0)</f>
        <v>155.68582608272209</v>
      </c>
      <c r="F942" s="5">
        <v>41908</v>
      </c>
      <c r="G942" s="7">
        <f>C942*시뮬레이션!D942*시뮬레이션!F942</f>
        <v>23562877.552284472</v>
      </c>
      <c r="H942" s="2">
        <f>D942*시뮬레이션!E942*시뮬레이션!D942</f>
        <v>9742785.0295903813</v>
      </c>
      <c r="J942" s="5">
        <v>41908</v>
      </c>
      <c r="K942" s="2">
        <f t="shared" si="14"/>
        <v>33305662.581874855</v>
      </c>
      <c r="L942" s="2">
        <f>$C$2*시뮬레이션!F942*시뮬레이션!D942</f>
        <v>33644049.864029132</v>
      </c>
    </row>
    <row r="943" spans="2:12" x14ac:dyDescent="0.3">
      <c r="B943" s="5">
        <v>41911</v>
      </c>
      <c r="C943" s="6">
        <f>VLOOKUP(시뮬레이션!B943,시뮬레이션!$H:$N,6,0)</f>
        <v>228.4199470665985</v>
      </c>
      <c r="D943" s="6">
        <f>VLOOKUP(시뮬레이션!B943,시뮬레이션!$H:$N,7,0)</f>
        <v>155.68582608272209</v>
      </c>
      <c r="F943" s="5">
        <v>41911</v>
      </c>
      <c r="G943" s="7">
        <f>C943*시뮬레이션!D943*시뮬레이션!F943</f>
        <v>23745936.952582795</v>
      </c>
      <c r="H943" s="2">
        <f>D943*시뮬레이션!E943*시뮬레이션!D943</f>
        <v>9833172.2895252202</v>
      </c>
      <c r="J943" s="5">
        <v>41911</v>
      </c>
      <c r="K943" s="2">
        <f t="shared" si="14"/>
        <v>33579109.242108017</v>
      </c>
      <c r="L943" s="2">
        <f>$C$2*시뮬레이션!F943*시뮬레이션!D943</f>
        <v>33905429.637278393</v>
      </c>
    </row>
    <row r="944" spans="2:12" x14ac:dyDescent="0.3">
      <c r="B944" s="5">
        <v>41912</v>
      </c>
      <c r="C944" s="6">
        <f>VLOOKUP(시뮬레이션!B944,시뮬레이션!$H:$N,6,0)</f>
        <v>228.4199470665985</v>
      </c>
      <c r="D944" s="6">
        <f>VLOOKUP(시뮬레이션!B944,시뮬레이션!$H:$N,7,0)</f>
        <v>155.68582608272209</v>
      </c>
      <c r="F944" s="5">
        <v>41912</v>
      </c>
      <c r="G944" s="7">
        <f>C944*시뮬레이션!D944*시뮬레이션!F944</f>
        <v>23810099.773083888</v>
      </c>
      <c r="H944" s="2">
        <f>D944*시뮬레이션!E944*시뮬레이션!D944</f>
        <v>9820377.8427602369</v>
      </c>
      <c r="J944" s="5">
        <v>41912</v>
      </c>
      <c r="K944" s="2">
        <f t="shared" si="14"/>
        <v>33630477.615844123</v>
      </c>
      <c r="L944" s="2">
        <f>$C$2*시뮬레이션!F944*시뮬레이션!D944</f>
        <v>33997043.962717444</v>
      </c>
    </row>
    <row r="945" spans="2:12" x14ac:dyDescent="0.3">
      <c r="B945" s="5">
        <v>41913</v>
      </c>
      <c r="C945" s="6">
        <f>VLOOKUP(시뮬레이션!B945,시뮬레이션!$H:$N,6,0)</f>
        <v>228.4199470665985</v>
      </c>
      <c r="D945" s="6">
        <f>VLOOKUP(시뮬레이션!B945,시뮬레이션!$H:$N,7,0)</f>
        <v>155.68582608272209</v>
      </c>
      <c r="F945" s="5">
        <v>41913</v>
      </c>
      <c r="G945" s="7">
        <f>C945*시뮬레이션!D945*시뮬레이션!F945</f>
        <v>23595827.700698696</v>
      </c>
      <c r="H945" s="2">
        <f>D945*시뮬레이션!E945*시뮬레이션!D945</f>
        <v>9706347.9192754142</v>
      </c>
      <c r="J945" s="5">
        <v>41913</v>
      </c>
      <c r="K945" s="2">
        <f t="shared" si="14"/>
        <v>33302175.61997411</v>
      </c>
      <c r="L945" s="2">
        <f>$C$2*시뮬레이션!F945*시뮬레이션!D945</f>
        <v>33691097.446983106</v>
      </c>
    </row>
    <row r="946" spans="2:12" x14ac:dyDescent="0.3">
      <c r="B946" s="5">
        <v>41914</v>
      </c>
      <c r="C946" s="6">
        <f>VLOOKUP(시뮬레이션!B946,시뮬레이션!$H:$N,6,0)</f>
        <v>228.4199470665985</v>
      </c>
      <c r="D946" s="6">
        <f>VLOOKUP(시뮬레이션!B946,시뮬레이션!$H:$N,7,0)</f>
        <v>155.68582608272209</v>
      </c>
      <c r="F946" s="5">
        <v>41914</v>
      </c>
      <c r="G946" s="7">
        <f>C946*시뮬레이션!D946*시뮬레이션!F946</f>
        <v>23568071.821880765</v>
      </c>
      <c r="H946" s="2">
        <f>D946*시뮬레이션!E946*시뮬레이션!D946</f>
        <v>9691665.0583971441</v>
      </c>
      <c r="J946" s="5">
        <v>41914</v>
      </c>
      <c r="K946" s="2">
        <f t="shared" si="14"/>
        <v>33259736.880277909</v>
      </c>
      <c r="L946" s="2">
        <f>$C$2*시뮬레이션!F946*시뮬레이션!D946</f>
        <v>33651466.456714697</v>
      </c>
    </row>
    <row r="947" spans="2:12" x14ac:dyDescent="0.3">
      <c r="B947" s="5">
        <v>41915</v>
      </c>
      <c r="C947" s="6">
        <f>VLOOKUP(시뮬레이션!B947,시뮬레이션!$H:$N,6,0)</f>
        <v>228.4199470665985</v>
      </c>
      <c r="D947" s="6">
        <f>VLOOKUP(시뮬레이션!B947,시뮬레이션!$H:$N,7,0)</f>
        <v>155.68582608272209</v>
      </c>
      <c r="F947" s="5">
        <v>41915</v>
      </c>
      <c r="G947" s="7">
        <f>C947*시뮬레이션!D947*시뮬레이션!F947</f>
        <v>23803061.355044946</v>
      </c>
      <c r="H947" s="2">
        <f>D947*시뮬레이션!E947*시뮬레이션!D947</f>
        <v>9799000.9674476665</v>
      </c>
      <c r="J947" s="5">
        <v>41915</v>
      </c>
      <c r="K947" s="2">
        <f t="shared" si="14"/>
        <v>33602062.322492614</v>
      </c>
      <c r="L947" s="2">
        <f>$C$2*시뮬레이션!F947*시뮬레이션!D947</f>
        <v>33986994.218710557</v>
      </c>
    </row>
    <row r="948" spans="2:12" x14ac:dyDescent="0.3">
      <c r="B948" s="5">
        <v>41918</v>
      </c>
      <c r="C948" s="6">
        <f>VLOOKUP(시뮬레이션!B948,시뮬레이션!$H:$N,6,0)</f>
        <v>228.4199470665985</v>
      </c>
      <c r="D948" s="6">
        <f>VLOOKUP(시뮬레이션!B948,시뮬레이션!$H:$N,7,0)</f>
        <v>155.68582608272209</v>
      </c>
      <c r="F948" s="5">
        <v>41918</v>
      </c>
      <c r="G948" s="7">
        <f>C948*시뮬레이션!D948*시뮬레이션!F948</f>
        <v>23918844.45675369</v>
      </c>
      <c r="H948" s="2">
        <f>D948*시뮬레이션!E948*시뮬레이션!D948</f>
        <v>9812618.9471615795</v>
      </c>
      <c r="J948" s="5">
        <v>41918</v>
      </c>
      <c r="K948" s="2">
        <f t="shared" si="14"/>
        <v>33731463.403915271</v>
      </c>
      <c r="L948" s="2">
        <f>$C$2*시뮬레이션!F948*시뮬레이션!D948</f>
        <v>34152314.11389982</v>
      </c>
    </row>
    <row r="949" spans="2:12" x14ac:dyDescent="0.3">
      <c r="B949" s="5">
        <v>41919</v>
      </c>
      <c r="C949" s="6">
        <f>VLOOKUP(시뮬레이션!B949,시뮬레이션!$H:$N,6,0)</f>
        <v>228.4199470665985</v>
      </c>
      <c r="D949" s="6">
        <f>VLOOKUP(시뮬레이션!B949,시뮬레이션!$H:$N,7,0)</f>
        <v>155.68582608272209</v>
      </c>
      <c r="F949" s="5">
        <v>41919</v>
      </c>
      <c r="G949" s="7">
        <f>C949*시뮬레이션!D949*시뮬레이션!F949</f>
        <v>23515479.156958438</v>
      </c>
      <c r="H949" s="2">
        <f>D949*시뮬레이션!E949*시뮬레이션!D949</f>
        <v>9619730.2562609985</v>
      </c>
      <c r="J949" s="5">
        <v>41919</v>
      </c>
      <c r="K949" s="2">
        <f t="shared" si="14"/>
        <v>33135209.413219437</v>
      </c>
      <c r="L949" s="2">
        <f>$C$2*시뮬레이션!F949*시뮬레이션!D949</f>
        <v>33576372.477331124</v>
      </c>
    </row>
    <row r="950" spans="2:12" x14ac:dyDescent="0.3">
      <c r="B950" s="5">
        <v>41920</v>
      </c>
      <c r="C950" s="6">
        <f>VLOOKUP(시뮬레이션!B950,시뮬레이션!$H:$N,6,0)</f>
        <v>228.4199470665985</v>
      </c>
      <c r="D950" s="6">
        <f>VLOOKUP(시뮬레이션!B950,시뮬레이션!$H:$N,7,0)</f>
        <v>155.68582608272209</v>
      </c>
      <c r="F950" s="5">
        <v>41920</v>
      </c>
      <c r="G950" s="7">
        <f>C950*시뮬레이션!D950*시뮬레이션!F950</f>
        <v>24155424.820639219</v>
      </c>
      <c r="H950" s="2">
        <f>D950*시뮬레이션!E950*시뮬레이션!D950</f>
        <v>9894867.8684864827</v>
      </c>
      <c r="J950" s="5">
        <v>41920</v>
      </c>
      <c r="K950" s="2">
        <f t="shared" si="14"/>
        <v>34050292.689125702</v>
      </c>
      <c r="L950" s="2">
        <f>$C$2*시뮬레이션!F950*시뮬레이션!D950</f>
        <v>34490113.329710931</v>
      </c>
    </row>
    <row r="951" spans="2:12" x14ac:dyDescent="0.3">
      <c r="B951" s="5">
        <v>41921</v>
      </c>
      <c r="C951" s="6">
        <f>VLOOKUP(시뮬레이션!B951,시뮬레이션!$H:$N,6,0)</f>
        <v>228.4199470665985</v>
      </c>
      <c r="D951" s="6">
        <f>VLOOKUP(시뮬레이션!B951,시뮬레이션!$H:$N,7,0)</f>
        <v>155.68582608272209</v>
      </c>
      <c r="F951" s="5">
        <v>41921</v>
      </c>
      <c r="G951" s="7">
        <f>C951*시뮬레이션!D951*시뮬레이션!F951</f>
        <v>23766412.97347774</v>
      </c>
      <c r="H951" s="2">
        <f>D951*시뮬레이션!E951*시뮬레이션!D951</f>
        <v>9682625.4996780083</v>
      </c>
      <c r="J951" s="5">
        <v>41921</v>
      </c>
      <c r="K951" s="2">
        <f t="shared" si="14"/>
        <v>33449038.473155748</v>
      </c>
      <c r="L951" s="2">
        <f>$C$2*시뮬레이션!F951*시뮬레이션!D951</f>
        <v>33934666.145700499</v>
      </c>
    </row>
    <row r="952" spans="2:12" x14ac:dyDescent="0.3">
      <c r="B952" s="5">
        <v>41922</v>
      </c>
      <c r="C952" s="6">
        <f>VLOOKUP(시뮬레이션!B952,시뮬레이션!$H:$N,6,0)</f>
        <v>228.4199470665985</v>
      </c>
      <c r="D952" s="6">
        <f>VLOOKUP(시뮬레이션!B952,시뮬레이션!$H:$N,7,0)</f>
        <v>155.68582608272209</v>
      </c>
      <c r="F952" s="5">
        <v>41922</v>
      </c>
      <c r="G952" s="7">
        <f>C952*시뮬레이션!D952*시뮬레이션!F952</f>
        <v>23091725.777947865</v>
      </c>
      <c r="H952" s="2">
        <f>D952*시뮬레이션!E952*시뮬레이션!D952</f>
        <v>9258372.0060328394</v>
      </c>
      <c r="J952" s="5">
        <v>41922</v>
      </c>
      <c r="K952" s="2">
        <f t="shared" si="14"/>
        <v>32350097.783980705</v>
      </c>
      <c r="L952" s="2">
        <f>$C$2*시뮬레이션!F952*시뮬레이션!D952</f>
        <v>32971319.899103034</v>
      </c>
    </row>
    <row r="953" spans="2:12" x14ac:dyDescent="0.3">
      <c r="B953" s="5">
        <v>41925</v>
      </c>
      <c r="C953" s="6">
        <f>VLOOKUP(시뮬레이션!B953,시뮬레이션!$H:$N,6,0)</f>
        <v>228.4199470665985</v>
      </c>
      <c r="D953" s="6">
        <f>VLOOKUP(시뮬레이션!B953,시뮬레이션!$H:$N,7,0)</f>
        <v>155.68582608272209</v>
      </c>
      <c r="F953" s="5">
        <v>41925</v>
      </c>
      <c r="G953" s="7">
        <f>C953*시뮬레이션!D953*시뮬레이션!F953</f>
        <v>22674639.634562243</v>
      </c>
      <c r="H953" s="2">
        <f>D953*시뮬레이션!E953*시뮬레이션!D953</f>
        <v>9059545.7168645244</v>
      </c>
      <c r="J953" s="5">
        <v>41925</v>
      </c>
      <c r="K953" s="2">
        <f t="shared" si="14"/>
        <v>31734185.351426765</v>
      </c>
      <c r="L953" s="2">
        <f>$C$2*시뮬레이션!F953*시뮬레이션!D953</f>
        <v>32375787.075298961</v>
      </c>
    </row>
    <row r="954" spans="2:12" x14ac:dyDescent="0.3">
      <c r="B954" s="5">
        <v>41926</v>
      </c>
      <c r="C954" s="6">
        <f>VLOOKUP(시뮬레이션!B954,시뮬레이션!$H:$N,6,0)</f>
        <v>228.4199470665985</v>
      </c>
      <c r="D954" s="6">
        <f>VLOOKUP(시뮬레이션!B954,시뮬레이션!$H:$N,7,0)</f>
        <v>155.68582608272209</v>
      </c>
      <c r="F954" s="5">
        <v>41926</v>
      </c>
      <c r="G954" s="7">
        <f>C954*시뮬레이션!D954*시뮬레이션!F954</f>
        <v>22606999.348787017</v>
      </c>
      <c r="H954" s="2">
        <f>D954*시뮬레이션!E954*시뮬레이션!D954</f>
        <v>9089239.6230191141</v>
      </c>
      <c r="J954" s="5">
        <v>41926</v>
      </c>
      <c r="K954" s="2">
        <f t="shared" si="14"/>
        <v>31696238.971806131</v>
      </c>
      <c r="L954" s="2">
        <f>$C$2*시뮬레이션!F954*시뮬레이션!D954</f>
        <v>32279207.481300339</v>
      </c>
    </row>
    <row r="955" spans="2:12" x14ac:dyDescent="0.3">
      <c r="B955" s="5">
        <v>41927</v>
      </c>
      <c r="C955" s="6">
        <f>VLOOKUP(시뮬레이션!B955,시뮬레이션!$H:$N,6,0)</f>
        <v>228.4199470665985</v>
      </c>
      <c r="D955" s="6">
        <f>VLOOKUP(시뮬레이션!B955,시뮬레이션!$H:$N,7,0)</f>
        <v>155.68582608272209</v>
      </c>
      <c r="F955" s="5">
        <v>41927</v>
      </c>
      <c r="G955" s="7">
        <f>C955*시뮬레이션!D955*시뮬레이션!F955</f>
        <v>22426287.077654779</v>
      </c>
      <c r="H955" s="2">
        <f>D955*시뮬레이션!E955*시뮬레이션!D955</f>
        <v>9074021.5319411177</v>
      </c>
      <c r="J955" s="5">
        <v>41927</v>
      </c>
      <c r="K955" s="2">
        <f t="shared" si="14"/>
        <v>31500308.609595895</v>
      </c>
      <c r="L955" s="2">
        <f>$C$2*시뮬레이션!F955*시뮬레이션!D955</f>
        <v>32021179.036025602</v>
      </c>
    </row>
    <row r="956" spans="2:12" x14ac:dyDescent="0.3">
      <c r="B956" s="5">
        <v>41928</v>
      </c>
      <c r="C956" s="6">
        <f>VLOOKUP(시뮬레이션!B956,시뮬레이션!$H:$N,6,0)</f>
        <v>228.4199470665985</v>
      </c>
      <c r="D956" s="6">
        <f>VLOOKUP(시뮬레이션!B956,시뮬레이션!$H:$N,7,0)</f>
        <v>155.68582608272209</v>
      </c>
      <c r="F956" s="5">
        <v>41928</v>
      </c>
      <c r="G956" s="7">
        <f>C956*시뮬레이션!D956*시뮬레이션!F956</f>
        <v>22258213.624823648</v>
      </c>
      <c r="H956" s="2">
        <f>D956*시뮬레이션!E956*시뮬레이션!D956</f>
        <v>9050863.1827978212</v>
      </c>
      <c r="J956" s="5">
        <v>41928</v>
      </c>
      <c r="K956" s="2">
        <f t="shared" si="14"/>
        <v>31309076.807621472</v>
      </c>
      <c r="L956" s="2">
        <f>$C$2*시뮬레이션!F956*시뮬레이션!D956</f>
        <v>31781196.817583784</v>
      </c>
    </row>
    <row r="957" spans="2:12" x14ac:dyDescent="0.3">
      <c r="B957" s="5">
        <v>41929</v>
      </c>
      <c r="C957" s="6">
        <f>VLOOKUP(시뮬레이션!B957,시뮬레이션!$H:$N,6,0)</f>
        <v>228.4199470665985</v>
      </c>
      <c r="D957" s="6">
        <f>VLOOKUP(시뮬레이션!B957,시뮬레이션!$H:$N,7,0)</f>
        <v>155.68582608272209</v>
      </c>
      <c r="F957" s="5">
        <v>41929</v>
      </c>
      <c r="G957" s="7">
        <f>C957*시뮬레이션!D957*시뮬레이션!F957</f>
        <v>22639785.948519144</v>
      </c>
      <c r="H957" s="2">
        <f>D957*시뮬레이션!E957*시뮬레이션!D957</f>
        <v>9179952.6482172869</v>
      </c>
      <c r="J957" s="5">
        <v>41929</v>
      </c>
      <c r="K957" s="2">
        <f t="shared" si="14"/>
        <v>31819738.596736431</v>
      </c>
      <c r="L957" s="2">
        <f>$C$2*시뮬레이션!F957*시뮬레이션!D957</f>
        <v>32326021.542690419</v>
      </c>
    </row>
    <row r="958" spans="2:12" x14ac:dyDescent="0.3">
      <c r="B958" s="5">
        <v>41932</v>
      </c>
      <c r="C958" s="6">
        <f>VLOOKUP(시뮬레이션!B958,시뮬레이션!$H:$N,6,0)</f>
        <v>228.4199470665985</v>
      </c>
      <c r="D958" s="6">
        <f>VLOOKUP(시뮬레이션!B958,시뮬레이션!$H:$N,7,0)</f>
        <v>155.68582608272209</v>
      </c>
      <c r="F958" s="5">
        <v>41932</v>
      </c>
      <c r="G958" s="7">
        <f>C958*시뮬레이션!D958*시뮬레이션!F958</f>
        <v>22848802.192132302</v>
      </c>
      <c r="H958" s="2">
        <f>D958*시뮬레이션!E958*시뮬레이션!D958</f>
        <v>9255961.8140688874</v>
      </c>
      <c r="J958" s="5">
        <v>41932</v>
      </c>
      <c r="K958" s="2">
        <f t="shared" si="14"/>
        <v>32104764.006201189</v>
      </c>
      <c r="L958" s="2">
        <f>$C$2*시뮬레이션!F958*시뮬레이션!D958</f>
        <v>32624463.569005299</v>
      </c>
    </row>
    <row r="959" spans="2:12" x14ac:dyDescent="0.3">
      <c r="B959" s="5">
        <v>41933</v>
      </c>
      <c r="C959" s="6">
        <f>VLOOKUP(시뮬레이션!B959,시뮬레이션!$H:$N,6,0)</f>
        <v>228.4199470665985</v>
      </c>
      <c r="D959" s="6">
        <f>VLOOKUP(시뮬레이션!B959,시뮬레이션!$H:$N,7,0)</f>
        <v>155.68582608272209</v>
      </c>
      <c r="F959" s="5">
        <v>41933</v>
      </c>
      <c r="G959" s="7">
        <f>C959*시뮬레이션!D959*시뮬레이션!F959</f>
        <v>23337389.375238474</v>
      </c>
      <c r="H959" s="2">
        <f>D959*시뮬레이션!E959*시뮬레이션!D959</f>
        <v>9473240.970885843</v>
      </c>
      <c r="J959" s="5">
        <v>41933</v>
      </c>
      <c r="K959" s="2">
        <f t="shared" si="14"/>
        <v>32810630.346124317</v>
      </c>
      <c r="L959" s="2">
        <f>$C$2*시뮬레이션!F959*시뮬레이션!D959</f>
        <v>33322088.530764516</v>
      </c>
    </row>
    <row r="960" spans="2:12" x14ac:dyDescent="0.3">
      <c r="B960" s="5">
        <v>41934</v>
      </c>
      <c r="C960" s="6">
        <f>VLOOKUP(시뮬레이션!B960,시뮬레이션!$H:$N,6,0)</f>
        <v>228.4199470665985</v>
      </c>
      <c r="D960" s="6">
        <f>VLOOKUP(시뮬레이션!B960,시뮬레이션!$H:$N,7,0)</f>
        <v>155.68582608272209</v>
      </c>
      <c r="F960" s="5">
        <v>41934</v>
      </c>
      <c r="G960" s="7">
        <f>C960*시뮬레이션!D960*시뮬레이션!F960</f>
        <v>23144289.776166838</v>
      </c>
      <c r="H960" s="2">
        <f>D960*시뮬레이션!E960*시뮬레이션!D960</f>
        <v>9348165.5439133998</v>
      </c>
      <c r="J960" s="5">
        <v>41934</v>
      </c>
      <c r="K960" s="2">
        <f t="shared" si="14"/>
        <v>32492455.320080236</v>
      </c>
      <c r="L960" s="2">
        <f>$C$2*시뮬레이션!F960*시뮬레이션!D960</f>
        <v>33046372.946983438</v>
      </c>
    </row>
    <row r="961" spans="2:12" x14ac:dyDescent="0.3">
      <c r="B961" s="5">
        <v>41935</v>
      </c>
      <c r="C961" s="6">
        <f>VLOOKUP(시뮬레이션!B961,시뮬레이션!$H:$N,6,0)</f>
        <v>228.4199470665985</v>
      </c>
      <c r="D961" s="6">
        <f>VLOOKUP(시뮬레이션!B961,시뮬레이션!$H:$N,7,0)</f>
        <v>155.68582608272209</v>
      </c>
      <c r="F961" s="5">
        <v>41935</v>
      </c>
      <c r="G961" s="7">
        <f>C961*시뮬레이션!D961*시뮬레이션!F961</f>
        <v>23597539.822411928</v>
      </c>
      <c r="H961" s="2">
        <f>D961*시뮬레이션!E961*시뮬레이션!D961</f>
        <v>9538025.5356752872</v>
      </c>
      <c r="J961" s="5">
        <v>41935</v>
      </c>
      <c r="K961" s="2">
        <f t="shared" si="14"/>
        <v>33135565.358087216</v>
      </c>
      <c r="L961" s="2">
        <f>$C$2*시뮬레이션!F961*시뮬레이션!D961</f>
        <v>33693542.085086651</v>
      </c>
    </row>
    <row r="962" spans="2:12" x14ac:dyDescent="0.3">
      <c r="B962" s="5">
        <v>41936</v>
      </c>
      <c r="C962" s="6">
        <f>VLOOKUP(시뮬레이션!B962,시뮬레이션!$H:$N,6,0)</f>
        <v>228.4199470665985</v>
      </c>
      <c r="D962" s="6">
        <f>VLOOKUP(시뮬레이션!B962,시뮬레이션!$H:$N,7,0)</f>
        <v>155.68582608272209</v>
      </c>
      <c r="F962" s="5">
        <v>41936</v>
      </c>
      <c r="G962" s="7">
        <f>C962*시뮬레이션!D962*시뮬레이션!F962</f>
        <v>23822064.752541155</v>
      </c>
      <c r="H962" s="2">
        <f>D962*시뮬레이션!E962*시뮬레이션!D962</f>
        <v>9631126.2754101958</v>
      </c>
      <c r="J962" s="5">
        <v>41936</v>
      </c>
      <c r="K962" s="2">
        <f t="shared" ref="K962:K1025" si="15">SUM(G962:H962)</f>
        <v>33453191.027951352</v>
      </c>
      <c r="L962" s="2">
        <f>$C$2*시뮬레이션!F962*시뮬레이션!D962</f>
        <v>34014128.054615349</v>
      </c>
    </row>
    <row r="963" spans="2:12" x14ac:dyDescent="0.3">
      <c r="B963" s="5">
        <v>41939</v>
      </c>
      <c r="C963" s="6">
        <f>VLOOKUP(시뮬레이션!B963,시뮬레이션!$H:$N,6,0)</f>
        <v>228.4199470665985</v>
      </c>
      <c r="D963" s="6">
        <f>VLOOKUP(시뮬레이션!B963,시뮬레이션!$H:$N,7,0)</f>
        <v>155.68582608272209</v>
      </c>
      <c r="F963" s="5">
        <v>41939</v>
      </c>
      <c r="G963" s="7">
        <f>C963*시뮬레이션!D963*시뮬레이션!F963</f>
        <v>23720624.025098741</v>
      </c>
      <c r="H963" s="2">
        <f>D963*시뮬레이션!E963*시뮬레이션!D963</f>
        <v>9594635.4401071463</v>
      </c>
      <c r="J963" s="5">
        <v>41939</v>
      </c>
      <c r="K963" s="2">
        <f t="shared" si="15"/>
        <v>33315259.465205885</v>
      </c>
      <c r="L963" s="2">
        <f>$C$2*시뮬레이션!F963*시뮬레이션!D963</f>
        <v>33869286.793833733</v>
      </c>
    </row>
    <row r="964" spans="2:12" x14ac:dyDescent="0.3">
      <c r="B964" s="5">
        <v>41940</v>
      </c>
      <c r="C964" s="6">
        <f>VLOOKUP(시뮬레이션!B964,시뮬레이션!$H:$N,6,0)</f>
        <v>228.4199470665985</v>
      </c>
      <c r="D964" s="6">
        <f>VLOOKUP(시뮬레이션!B964,시뮬레이션!$H:$N,7,0)</f>
        <v>155.68582608272209</v>
      </c>
      <c r="F964" s="5">
        <v>41940</v>
      </c>
      <c r="G964" s="7">
        <f>C964*시뮬레이션!D964*시뮬레이션!F964</f>
        <v>24018112.567869578</v>
      </c>
      <c r="H964" s="2">
        <f>D964*시뮬레이션!E964*시뮬레이션!D964</f>
        <v>9700213.1113586463</v>
      </c>
      <c r="J964" s="5">
        <v>41940</v>
      </c>
      <c r="K964" s="2">
        <f t="shared" si="15"/>
        <v>33718325.679228224</v>
      </c>
      <c r="L964" s="2">
        <f>$C$2*시뮬레이션!F964*시뮬레이션!D964</f>
        <v>34294053.223347723</v>
      </c>
    </row>
    <row r="965" spans="2:12" x14ac:dyDescent="0.3">
      <c r="B965" s="5">
        <v>41941</v>
      </c>
      <c r="C965" s="6">
        <f>VLOOKUP(시뮬레이션!B965,시뮬레이션!$H:$N,6,0)</f>
        <v>228.4199470665985</v>
      </c>
      <c r="D965" s="6">
        <f>VLOOKUP(시뮬레이션!B965,시뮬레이션!$H:$N,7,0)</f>
        <v>155.68582608272209</v>
      </c>
      <c r="F965" s="5">
        <v>41941</v>
      </c>
      <c r="G965" s="7">
        <f>C965*시뮬레이션!D965*시뮬레이션!F965</f>
        <v>23876968.456277918</v>
      </c>
      <c r="H965" s="2">
        <f>D965*시뮬레이션!E965*시뮬레이션!D965</f>
        <v>9644963.277391905</v>
      </c>
      <c r="J965" s="5">
        <v>41941</v>
      </c>
      <c r="K965" s="2">
        <f t="shared" si="15"/>
        <v>33521931.733669825</v>
      </c>
      <c r="L965" s="2">
        <f>$C$2*시뮬레이션!F965*시뮬레이션!D965</f>
        <v>34092521.830678605</v>
      </c>
    </row>
    <row r="966" spans="2:12" x14ac:dyDescent="0.3">
      <c r="B966" s="5">
        <v>41942</v>
      </c>
      <c r="C966" s="6">
        <f>VLOOKUP(시뮬레이션!B966,시뮬레이션!$H:$N,6,0)</f>
        <v>228.4199470665985</v>
      </c>
      <c r="D966" s="6">
        <f>VLOOKUP(시뮬레이션!B966,시뮬레이션!$H:$N,7,0)</f>
        <v>155.68582608272209</v>
      </c>
      <c r="F966" s="5">
        <v>41942</v>
      </c>
      <c r="G966" s="7">
        <f>C966*시뮬레이션!D966*시뮬레이션!F966</f>
        <v>24116832.014272604</v>
      </c>
      <c r="H966" s="2">
        <f>D966*시뮬레이션!E966*시뮬레이션!D966</f>
        <v>9722792.3462821357</v>
      </c>
      <c r="J966" s="5">
        <v>41942</v>
      </c>
      <c r="K966" s="2">
        <f t="shared" si="15"/>
        <v>33839624.36055474</v>
      </c>
      <c r="L966" s="2">
        <f>$C$2*시뮬레이션!F966*시뮬레이션!D966</f>
        <v>34435008.926655315</v>
      </c>
    </row>
    <row r="967" spans="2:12" x14ac:dyDescent="0.3">
      <c r="B967" s="5">
        <v>41943</v>
      </c>
      <c r="C967" s="6">
        <f>VLOOKUP(시뮬레이션!B967,시뮬레이션!$H:$N,6,0)</f>
        <v>228.4199470665985</v>
      </c>
      <c r="D967" s="6">
        <f>VLOOKUP(시뮬레이션!B967,시뮬레이션!$H:$N,7,0)</f>
        <v>155.68582608272209</v>
      </c>
      <c r="F967" s="5">
        <v>41943</v>
      </c>
      <c r="G967" s="7">
        <f>C967*시뮬레이션!D967*시뮬레이션!F967</f>
        <v>24747206.653751347</v>
      </c>
      <c r="H967" s="2">
        <f>D967*시뮬레이션!E967*시뮬레이션!D967</f>
        <v>10088517.529286195</v>
      </c>
      <c r="J967" s="5">
        <v>41943</v>
      </c>
      <c r="K967" s="2">
        <f t="shared" si="15"/>
        <v>34835724.183037542</v>
      </c>
      <c r="L967" s="2">
        <f>$C$2*시뮬레이션!F967*시뮬레이션!D967</f>
        <v>35335083.875336021</v>
      </c>
    </row>
    <row r="968" spans="2:12" x14ac:dyDescent="0.3">
      <c r="B968" s="5">
        <v>41946</v>
      </c>
      <c r="C968" s="6">
        <f>VLOOKUP(시뮬레이션!B968,시뮬레이션!$H:$N,6,0)</f>
        <v>228.4199470665985</v>
      </c>
      <c r="D968" s="6">
        <f>VLOOKUP(시뮬레이션!B968,시뮬레이션!$H:$N,7,0)</f>
        <v>155.68582608272209</v>
      </c>
      <c r="F968" s="5">
        <v>41946</v>
      </c>
      <c r="G968" s="7">
        <f>C968*시뮬레이션!D968*시뮬레이션!F968</f>
        <v>24917990.537674367</v>
      </c>
      <c r="H968" s="2">
        <f>D968*시뮬레이션!E968*시뮬레이션!D968</f>
        <v>10175069.024579035</v>
      </c>
      <c r="J968" s="5">
        <v>41946</v>
      </c>
      <c r="K968" s="2">
        <f t="shared" si="15"/>
        <v>35093059.562253401</v>
      </c>
      <c r="L968" s="2">
        <f>$C$2*시뮬레이션!F968*시뮬레이션!D968</f>
        <v>35578936.159248665</v>
      </c>
    </row>
    <row r="969" spans="2:12" x14ac:dyDescent="0.3">
      <c r="B969" s="5">
        <v>41947</v>
      </c>
      <c r="C969" s="6">
        <f>VLOOKUP(시뮬레이션!B969,시뮬레이션!$H:$N,6,0)</f>
        <v>228.4199470665985</v>
      </c>
      <c r="D969" s="6">
        <f>VLOOKUP(시뮬레이션!B969,시뮬레이션!$H:$N,7,0)</f>
        <v>155.68582608272209</v>
      </c>
      <c r="F969" s="5">
        <v>41947</v>
      </c>
      <c r="G969" s="7">
        <f>C969*시뮬레이션!D969*시뮬레이션!F969</f>
        <v>24926138.505606174</v>
      </c>
      <c r="H969" s="2">
        <f>D969*시뮬레이션!E969*시뮬레이션!D969</f>
        <v>10192914.484368756</v>
      </c>
      <c r="J969" s="5">
        <v>41947</v>
      </c>
      <c r="K969" s="2">
        <f t="shared" si="15"/>
        <v>35119052.989974931</v>
      </c>
      <c r="L969" s="2">
        <f>$C$2*시뮬레이션!F969*시뮬레이션!D969</f>
        <v>35590570.164423965</v>
      </c>
    </row>
    <row r="970" spans="2:12" x14ac:dyDescent="0.3">
      <c r="B970" s="5">
        <v>41948</v>
      </c>
      <c r="C970" s="6">
        <f>VLOOKUP(시뮬레이션!B970,시뮬레이션!$H:$N,6,0)</f>
        <v>228.4199470665985</v>
      </c>
      <c r="D970" s="6">
        <f>VLOOKUP(시뮬레이션!B970,시뮬레이션!$H:$N,7,0)</f>
        <v>155.68582608272209</v>
      </c>
      <c r="F970" s="5">
        <v>41948</v>
      </c>
      <c r="G970" s="7">
        <f>C970*시뮬레이션!D970*시뮬레이션!F970</f>
        <v>25088366.691991873</v>
      </c>
      <c r="H970" s="2">
        <f>D970*시뮬레이션!E970*시뮬레이션!D970</f>
        <v>10251763.989660788</v>
      </c>
      <c r="J970" s="5">
        <v>41948</v>
      </c>
      <c r="K970" s="2">
        <f t="shared" si="15"/>
        <v>35340130.681652665</v>
      </c>
      <c r="L970" s="2">
        <f>$C$2*시뮬레이션!F970*시뮬레이션!D970</f>
        <v>35822206.26998876</v>
      </c>
    </row>
    <row r="971" spans="2:12" x14ac:dyDescent="0.3">
      <c r="B971" s="5">
        <v>41949</v>
      </c>
      <c r="C971" s="6">
        <f>VLOOKUP(시뮬레이션!B971,시뮬레이션!$H:$N,6,0)</f>
        <v>228.4199470665985</v>
      </c>
      <c r="D971" s="6">
        <f>VLOOKUP(시뮬레이션!B971,시뮬레이션!$H:$N,7,0)</f>
        <v>155.68582608272209</v>
      </c>
      <c r="F971" s="5">
        <v>41949</v>
      </c>
      <c r="G971" s="7">
        <f>C971*시뮬레이션!D971*시뮬레이션!F971</f>
        <v>25174532.863363963</v>
      </c>
      <c r="H971" s="2">
        <f>D971*시뮬레이션!E971*시뮬레이션!D971</f>
        <v>10254104.742714327</v>
      </c>
      <c r="J971" s="5">
        <v>41949</v>
      </c>
      <c r="K971" s="2">
        <f t="shared" si="15"/>
        <v>35428637.606078289</v>
      </c>
      <c r="L971" s="2">
        <f>$C$2*시뮬레이션!F971*시뮬레이션!D971</f>
        <v>35945237.888678059</v>
      </c>
    </row>
    <row r="972" spans="2:12" x14ac:dyDescent="0.3">
      <c r="B972" s="5">
        <v>41950</v>
      </c>
      <c r="C972" s="6">
        <f>VLOOKUP(시뮬레이션!B972,시뮬레이션!$H:$N,6,0)</f>
        <v>228.4199470665985</v>
      </c>
      <c r="D972" s="6">
        <f>VLOOKUP(시뮬레이션!B972,시뮬레이션!$H:$N,7,0)</f>
        <v>155.68582608272209</v>
      </c>
      <c r="F972" s="5">
        <v>41950</v>
      </c>
      <c r="G972" s="7">
        <f>C972*시뮬레이션!D972*시뮬레이션!F972</f>
        <v>25373883.631126966</v>
      </c>
      <c r="H972" s="2">
        <f>D972*시뮬레이션!E972*시뮬레이션!D972</f>
        <v>10299489.51428654</v>
      </c>
      <c r="J972" s="5">
        <v>41950</v>
      </c>
      <c r="K972" s="2">
        <f t="shared" si="15"/>
        <v>35673373.145413503</v>
      </c>
      <c r="L972" s="2">
        <f>$C$2*시뮬레이션!F972*시뮬레이션!D972</f>
        <v>36229879.149329215</v>
      </c>
    </row>
    <row r="973" spans="2:12" x14ac:dyDescent="0.3">
      <c r="B973" s="5">
        <v>41953</v>
      </c>
      <c r="C973" s="6">
        <f>VLOOKUP(시뮬레이션!B973,시뮬레이션!$H:$N,6,0)</f>
        <v>228.4199470665985</v>
      </c>
      <c r="D973" s="6">
        <f>VLOOKUP(시뮬레이션!B973,시뮬레이션!$H:$N,7,0)</f>
        <v>155.68582608272209</v>
      </c>
      <c r="F973" s="5">
        <v>41953</v>
      </c>
      <c r="G973" s="7">
        <f>C973*시뮬레이션!D973*시뮬레이션!F973</f>
        <v>25269322.116157763</v>
      </c>
      <c r="H973" s="2">
        <f>D973*시뮬레이션!E973*시뮬레이션!D973</f>
        <v>10297443.080538798</v>
      </c>
      <c r="J973" s="5">
        <v>41953</v>
      </c>
      <c r="K973" s="2">
        <f t="shared" si="15"/>
        <v>35566765.196696565</v>
      </c>
      <c r="L973" s="2">
        <f>$C$2*시뮬레이션!F973*시뮬레이션!D973</f>
        <v>36080581.899208702</v>
      </c>
    </row>
    <row r="974" spans="2:12" x14ac:dyDescent="0.3">
      <c r="B974" s="5">
        <v>41954</v>
      </c>
      <c r="C974" s="6">
        <f>VLOOKUP(시뮬레이션!B974,시뮬레이션!$H:$N,6,0)</f>
        <v>228.4199470665985</v>
      </c>
      <c r="D974" s="6">
        <f>VLOOKUP(시뮬레이션!B974,시뮬레이션!$H:$N,7,0)</f>
        <v>155.68582608272209</v>
      </c>
      <c r="F974" s="5">
        <v>41954</v>
      </c>
      <c r="G974" s="7">
        <f>C974*시뮬레이션!D974*시뮬레이션!F974</f>
        <v>25505160.2294253</v>
      </c>
      <c r="H974" s="2">
        <f>D974*시뮬레이션!E974*시뮬레이션!D974</f>
        <v>10386742.861989578</v>
      </c>
      <c r="J974" s="5">
        <v>41954</v>
      </c>
      <c r="K974" s="2">
        <f t="shared" si="15"/>
        <v>35891903.091414876</v>
      </c>
      <c r="L974" s="2">
        <f>$C$2*시뮬레이션!F974*시뮬레이션!D974</f>
        <v>36417321.298927829</v>
      </c>
    </row>
    <row r="975" spans="2:12" x14ac:dyDescent="0.3">
      <c r="B975" s="5">
        <v>41955</v>
      </c>
      <c r="C975" s="6">
        <f>VLOOKUP(시뮬레이션!B975,시뮬레이션!$H:$N,6,0)</f>
        <v>228.4199470665985</v>
      </c>
      <c r="D975" s="6">
        <f>VLOOKUP(시뮬레이션!B975,시뮬레이션!$H:$N,7,0)</f>
        <v>155.68582608272209</v>
      </c>
      <c r="F975" s="5">
        <v>41955</v>
      </c>
      <c r="G975" s="7">
        <f>C975*시뮬레이션!D975*시뮬레이션!F975</f>
        <v>25651853.118371092</v>
      </c>
      <c r="H975" s="2">
        <f>D975*시뮬레이션!E975*시뮬레이션!D975</f>
        <v>10440636.184344245</v>
      </c>
      <c r="J975" s="5">
        <v>41955</v>
      </c>
      <c r="K975" s="2">
        <f t="shared" si="15"/>
        <v>36092489.302715339</v>
      </c>
      <c r="L975" s="2">
        <f>$C$2*시뮬레이션!F975*시뮬레이션!D975</f>
        <v>36626775.465102553</v>
      </c>
    </row>
    <row r="976" spans="2:12" x14ac:dyDescent="0.3">
      <c r="B976" s="5">
        <v>41956</v>
      </c>
      <c r="C976" s="6">
        <f>VLOOKUP(시뮬레이션!B976,시뮬레이션!$H:$N,6,0)</f>
        <v>228.4199470665985</v>
      </c>
      <c r="D976" s="6">
        <f>VLOOKUP(시뮬레이션!B976,시뮬레이션!$H:$N,7,0)</f>
        <v>155.68582608272209</v>
      </c>
      <c r="F976" s="5">
        <v>41956</v>
      </c>
      <c r="G976" s="7">
        <f>C976*시뮬레이션!D976*시뮬레이션!F976</f>
        <v>25776114.026415225</v>
      </c>
      <c r="H976" s="2">
        <f>D976*시뮬레이션!E976*시뮬레이션!D976</f>
        <v>10450227.21068643</v>
      </c>
      <c r="J976" s="5">
        <v>41956</v>
      </c>
      <c r="K976" s="2">
        <f t="shared" si="15"/>
        <v>36226341.237101659</v>
      </c>
      <c r="L976" s="2">
        <f>$C$2*시뮬레이션!F976*시뮬레이션!D976</f>
        <v>36804200.322364137</v>
      </c>
    </row>
    <row r="977" spans="2:12" x14ac:dyDescent="0.3">
      <c r="B977" s="5">
        <v>41957</v>
      </c>
      <c r="C977" s="6">
        <f>VLOOKUP(시뮬레이션!B977,시뮬레이션!$H:$N,6,0)</f>
        <v>228.4199470665985</v>
      </c>
      <c r="D977" s="6">
        <f>VLOOKUP(시뮬레이션!B977,시뮬레이션!$H:$N,7,0)</f>
        <v>155.68582608272209</v>
      </c>
      <c r="F977" s="5">
        <v>41957</v>
      </c>
      <c r="G977" s="7">
        <f>C977*시뮬레이션!D977*시뮬레이션!F977</f>
        <v>25952940.760037888</v>
      </c>
      <c r="H977" s="2">
        <f>D977*시뮬레이션!E977*시뮬레이션!D977</f>
        <v>10564979.694119649</v>
      </c>
      <c r="J977" s="5">
        <v>41957</v>
      </c>
      <c r="K977" s="2">
        <f t="shared" si="15"/>
        <v>36517920.454157539</v>
      </c>
      <c r="L977" s="2">
        <f>$C$2*시뮬레이션!F977*시뮬레이션!D977</f>
        <v>37056680.83668559</v>
      </c>
    </row>
    <row r="978" spans="2:12" x14ac:dyDescent="0.3">
      <c r="B978" s="5">
        <v>41960</v>
      </c>
      <c r="C978" s="6">
        <f>VLOOKUP(시뮬레이션!B978,시뮬레이션!$H:$N,6,0)</f>
        <v>228.4199470665985</v>
      </c>
      <c r="D978" s="6">
        <f>VLOOKUP(시뮬레이션!B978,시뮬레이션!$H:$N,7,0)</f>
        <v>155.68582608272209</v>
      </c>
      <c r="F978" s="5">
        <v>41960</v>
      </c>
      <c r="G978" s="7">
        <f>C978*시뮬레이션!D978*시뮬레이션!F978</f>
        <v>25715150.912532646</v>
      </c>
      <c r="H978" s="2">
        <f>D978*시뮬레이션!E978*시뮬레이션!D978</f>
        <v>10448311.39181992</v>
      </c>
      <c r="J978" s="5">
        <v>41960</v>
      </c>
      <c r="K978" s="2">
        <f t="shared" si="15"/>
        <v>36163462.304352567</v>
      </c>
      <c r="L978" s="2">
        <f>$C$2*시뮬레이션!F978*시뮬레이션!D978</f>
        <v>36717154.670202985</v>
      </c>
    </row>
    <row r="979" spans="2:12" x14ac:dyDescent="0.3">
      <c r="B979" s="5">
        <v>41961</v>
      </c>
      <c r="C979" s="6">
        <f>VLOOKUP(시뮬레이션!B979,시뮬레이션!$H:$N,6,0)</f>
        <v>228.4199470665985</v>
      </c>
      <c r="D979" s="6">
        <f>VLOOKUP(시뮬레이션!B979,시뮬레이션!$H:$N,7,0)</f>
        <v>155.68582608272209</v>
      </c>
      <c r="F979" s="5">
        <v>41961</v>
      </c>
      <c r="G979" s="7">
        <f>C979*시뮬레이션!D979*시뮬레이션!F979</f>
        <v>26030707.929956343</v>
      </c>
      <c r="H979" s="2">
        <f>D979*시뮬레이션!E979*시뮬레이션!D979</f>
        <v>10597318.066404946</v>
      </c>
      <c r="J979" s="5">
        <v>41961</v>
      </c>
      <c r="K979" s="2">
        <f t="shared" si="15"/>
        <v>36628025.996361285</v>
      </c>
      <c r="L979" s="2">
        <f>$C$2*시뮬레이션!F979*시뮬레이션!D979</f>
        <v>37167720.014167853</v>
      </c>
    </row>
    <row r="980" spans="2:12" x14ac:dyDescent="0.3">
      <c r="B980" s="5">
        <v>41962</v>
      </c>
      <c r="C980" s="6">
        <f>VLOOKUP(시뮬레이션!B980,시뮬레이션!$H:$N,6,0)</f>
        <v>228.4199470665985</v>
      </c>
      <c r="D980" s="6">
        <f>VLOOKUP(시뮬레이션!B980,시뮬레이션!$H:$N,7,0)</f>
        <v>155.68582608272209</v>
      </c>
      <c r="F980" s="5">
        <v>41962</v>
      </c>
      <c r="G980" s="7">
        <f>C980*시뮬레이션!D980*시뮬레이션!F980</f>
        <v>26082447.674796313</v>
      </c>
      <c r="H980" s="2">
        <f>D980*시뮬레이션!E980*시뮬레이션!D980</f>
        <v>10581468.789725164</v>
      </c>
      <c r="J980" s="5">
        <v>41962</v>
      </c>
      <c r="K980" s="2">
        <f t="shared" si="15"/>
        <v>36663916.464521475</v>
      </c>
      <c r="L980" s="2">
        <f>$C$2*시뮬레이션!F980*시뮬레이션!D980</f>
        <v>37241596.159026884</v>
      </c>
    </row>
    <row r="981" spans="2:12" x14ac:dyDescent="0.3">
      <c r="B981" s="5">
        <v>41963</v>
      </c>
      <c r="C981" s="6">
        <f>VLOOKUP(시뮬레이션!B981,시뮬레이션!$H:$N,6,0)</f>
        <v>228.4199470665985</v>
      </c>
      <c r="D981" s="6">
        <f>VLOOKUP(시뮬레이션!B981,시뮬레이션!$H:$N,7,0)</f>
        <v>155.68582608272209</v>
      </c>
      <c r="F981" s="5">
        <v>41963</v>
      </c>
      <c r="G981" s="7">
        <f>C981*시뮬레이션!D981*시뮬레이션!F981</f>
        <v>26407081.986706469</v>
      </c>
      <c r="H981" s="2">
        <f>D981*시뮬레이션!E981*시뮬레이션!D981</f>
        <v>10717817.547475876</v>
      </c>
      <c r="J981" s="5">
        <v>41963</v>
      </c>
      <c r="K981" s="2">
        <f t="shared" si="15"/>
        <v>37124899.534182347</v>
      </c>
      <c r="L981" s="2">
        <f>$C$2*시뮬레이션!F981*시뮬레이션!D981</f>
        <v>37705122.43900881</v>
      </c>
    </row>
    <row r="982" spans="2:12" x14ac:dyDescent="0.3">
      <c r="B982" s="5">
        <v>41964</v>
      </c>
      <c r="C982" s="6">
        <f>VLOOKUP(시뮬레이션!B982,시뮬레이션!$H:$N,6,0)</f>
        <v>228.4199470665985</v>
      </c>
      <c r="D982" s="6">
        <f>VLOOKUP(시뮬레이션!B982,시뮬레이션!$H:$N,7,0)</f>
        <v>155.68582608272209</v>
      </c>
      <c r="F982" s="5">
        <v>41964</v>
      </c>
      <c r="G982" s="7">
        <f>C982*시뮬레이션!D982*시뮬레이션!F982</f>
        <v>26423623.816643111</v>
      </c>
      <c r="H982" s="2">
        <f>D982*시뮬레이션!E982*시뮬레이션!D982</f>
        <v>10744728.207862202</v>
      </c>
      <c r="J982" s="5">
        <v>41964</v>
      </c>
      <c r="K982" s="2">
        <f t="shared" si="15"/>
        <v>37168352.024505317</v>
      </c>
      <c r="L982" s="2">
        <f>$C$2*시뮬레이션!F982*시뮬레이션!D982</f>
        <v>37728741.547073849</v>
      </c>
    </row>
    <row r="983" spans="2:12" x14ac:dyDescent="0.3">
      <c r="B983" s="5">
        <v>41967</v>
      </c>
      <c r="C983" s="6">
        <f>VLOOKUP(시뮬레이션!B983,시뮬레이션!$H:$N,6,0)</f>
        <v>228.4199470665985</v>
      </c>
      <c r="D983" s="6">
        <f>VLOOKUP(시뮬레이션!B983,시뮬레이션!$H:$N,7,0)</f>
        <v>155.68582608272209</v>
      </c>
      <c r="F983" s="5">
        <v>41967</v>
      </c>
      <c r="G983" s="7">
        <f>C983*시뮬레이션!D983*시뮬레이션!F983</f>
        <v>26599792.015558384</v>
      </c>
      <c r="H983" s="2">
        <f>D983*시뮬레이션!E983*시뮬레이션!D983</f>
        <v>10805023.893666936</v>
      </c>
      <c r="J983" s="5">
        <v>41967</v>
      </c>
      <c r="K983" s="2">
        <f t="shared" si="15"/>
        <v>37404815.909225322</v>
      </c>
      <c r="L983" s="2">
        <f>$C$2*시뮬레이션!F983*시뮬레이션!D983</f>
        <v>37980281.77833847</v>
      </c>
    </row>
    <row r="984" spans="2:12" x14ac:dyDescent="0.3">
      <c r="B984" s="5">
        <v>41968</v>
      </c>
      <c r="C984" s="6">
        <f>VLOOKUP(시뮬레이션!B984,시뮬레이션!$H:$N,6,0)</f>
        <v>228.4199470665985</v>
      </c>
      <c r="D984" s="6">
        <f>VLOOKUP(시뮬레이션!B984,시뮬레이션!$H:$N,7,0)</f>
        <v>155.68582608272209</v>
      </c>
      <c r="F984" s="5">
        <v>41968</v>
      </c>
      <c r="G984" s="7">
        <f>C984*시뮬레이션!D984*시뮬레이션!F984</f>
        <v>26562619.410212658</v>
      </c>
      <c r="H984" s="2">
        <f>D984*시뮬레이션!E984*시뮬레이션!D984</f>
        <v>10781033.866364742</v>
      </c>
      <c r="J984" s="5">
        <v>41968</v>
      </c>
      <c r="K984" s="2">
        <f t="shared" si="15"/>
        <v>37343653.276577398</v>
      </c>
      <c r="L984" s="2">
        <f>$C$2*시뮬레이션!F984*시뮬레이션!D984</f>
        <v>37927205.196963705</v>
      </c>
    </row>
    <row r="985" spans="2:12" x14ac:dyDescent="0.3">
      <c r="B985" s="5">
        <v>41969</v>
      </c>
      <c r="C985" s="6">
        <f>VLOOKUP(시뮬레이션!B985,시뮬레이션!$H:$N,6,0)</f>
        <v>228.4199470665985</v>
      </c>
      <c r="D985" s="6">
        <f>VLOOKUP(시뮬레이션!B985,시뮬레이션!$H:$N,7,0)</f>
        <v>155.68582608272209</v>
      </c>
      <c r="F985" s="5">
        <v>41969</v>
      </c>
      <c r="G985" s="7">
        <f>C985*시뮬레이션!D985*시뮬레이션!F985</f>
        <v>26672239.056489702</v>
      </c>
      <c r="H985" s="2">
        <f>D985*시뮬레이션!E985*시뮬레이션!D985</f>
        <v>10879890.192301646</v>
      </c>
      <c r="J985" s="5">
        <v>41969</v>
      </c>
      <c r="K985" s="2">
        <f t="shared" si="15"/>
        <v>37552129.248791352</v>
      </c>
      <c r="L985" s="2">
        <f>$C$2*시뮬레이션!F985*시뮬레이션!D985</f>
        <v>38083724.655898154</v>
      </c>
    </row>
    <row r="986" spans="2:12" x14ac:dyDescent="0.3">
      <c r="B986" s="5">
        <v>41971</v>
      </c>
      <c r="C986" s="6">
        <f>VLOOKUP(시뮬레이션!B986,시뮬레이션!$H:$N,6,0)</f>
        <v>228.4199470665985</v>
      </c>
      <c r="D986" s="6">
        <f>VLOOKUP(시뮬레이션!B986,시뮬레이션!$H:$N,7,0)</f>
        <v>155.68582608272209</v>
      </c>
      <c r="F986" s="5">
        <v>41971</v>
      </c>
      <c r="G986" s="7">
        <f>C986*시뮬레이션!D986*시뮬레이션!F986</f>
        <v>26831207.576020785</v>
      </c>
      <c r="H986" s="2">
        <f>D986*시뮬레이션!E986*시뮬레이션!D986</f>
        <v>10923229.812637927</v>
      </c>
      <c r="J986" s="5">
        <v>41971</v>
      </c>
      <c r="K986" s="2">
        <f t="shared" si="15"/>
        <v>37754437.38865871</v>
      </c>
      <c r="L986" s="2">
        <f>$C$2*시뮬레이션!F986*시뮬레이션!D986</f>
        <v>38310706.474483207</v>
      </c>
    </row>
    <row r="987" spans="2:12" x14ac:dyDescent="0.3">
      <c r="B987" s="5">
        <v>41974</v>
      </c>
      <c r="C987" s="6">
        <f>VLOOKUP(시뮬레이션!B987,시뮬레이션!$H:$N,6,0)</f>
        <v>228.4199470665985</v>
      </c>
      <c r="D987" s="6">
        <f>VLOOKUP(시뮬레이션!B987,시뮬레이션!$H:$N,7,0)</f>
        <v>155.68582608272209</v>
      </c>
      <c r="F987" s="5">
        <v>41974</v>
      </c>
      <c r="G987" s="7">
        <f>C987*시뮬레이션!D987*시뮬레이션!F987</f>
        <v>26660357.56452309</v>
      </c>
      <c r="H987" s="2">
        <f>D987*시뮬레이션!E987*시뮬레이션!D987</f>
        <v>10843190.196382448</v>
      </c>
      <c r="J987" s="5">
        <v>41974</v>
      </c>
      <c r="K987" s="2">
        <f t="shared" si="15"/>
        <v>37503547.760905534</v>
      </c>
      <c r="L987" s="2">
        <f>$C$2*시뮬레이션!F987*시뮬레이션!D987</f>
        <v>38066759.770887956</v>
      </c>
    </row>
    <row r="988" spans="2:12" x14ac:dyDescent="0.3">
      <c r="B988" s="5">
        <v>41975</v>
      </c>
      <c r="C988" s="6">
        <f>VLOOKUP(시뮬레이션!B988,시뮬레이션!$H:$N,6,0)</f>
        <v>228.4199470665985</v>
      </c>
      <c r="D988" s="6">
        <f>VLOOKUP(시뮬레이션!B988,시뮬레이션!$H:$N,7,0)</f>
        <v>155.68582608272209</v>
      </c>
      <c r="F988" s="5">
        <v>41975</v>
      </c>
      <c r="G988" s="7">
        <f>C988*시뮬레이션!D988*시뮬레이션!F988</f>
        <v>26602541.392251249</v>
      </c>
      <c r="H988" s="2">
        <f>D988*시뮬레이션!E988*시뮬레이션!D988</f>
        <v>10836629.343127118</v>
      </c>
      <c r="J988" s="5">
        <v>41975</v>
      </c>
      <c r="K988" s="2">
        <f t="shared" si="15"/>
        <v>37439170.73537837</v>
      </c>
      <c r="L988" s="2">
        <f>$C$2*시뮬레이션!F988*시뮬레이션!D988</f>
        <v>37984207.451947071</v>
      </c>
    </row>
    <row r="989" spans="2:12" x14ac:dyDescent="0.3">
      <c r="B989" s="5">
        <v>41976</v>
      </c>
      <c r="C989" s="6">
        <f>VLOOKUP(시뮬레이션!B989,시뮬레이션!$H:$N,6,0)</f>
        <v>228.4199470665985</v>
      </c>
      <c r="D989" s="6">
        <f>VLOOKUP(시뮬레이션!B989,시뮬레이션!$H:$N,7,0)</f>
        <v>155.68582608272209</v>
      </c>
      <c r="F989" s="5">
        <v>41976</v>
      </c>
      <c r="G989" s="7">
        <f>C989*시뮬레이션!D989*시뮬레이션!F989</f>
        <v>26797462.297770817</v>
      </c>
      <c r="H989" s="2">
        <f>D989*시뮬레이션!E989*시뮬레이션!D989</f>
        <v>10979087.850226769</v>
      </c>
      <c r="J989" s="5">
        <v>41976</v>
      </c>
      <c r="K989" s="2">
        <f t="shared" si="15"/>
        <v>37776550.147997588</v>
      </c>
      <c r="L989" s="2">
        <f>$C$2*시뮬레이션!F989*시뮬레이션!D989</f>
        <v>38262523.57230591</v>
      </c>
    </row>
    <row r="990" spans="2:12" x14ac:dyDescent="0.3">
      <c r="B990" s="5">
        <v>41977</v>
      </c>
      <c r="C990" s="6">
        <f>VLOOKUP(시뮬레이션!B990,시뮬레이션!$H:$N,6,0)</f>
        <v>228.4199470665985</v>
      </c>
      <c r="D990" s="6">
        <f>VLOOKUP(시뮬레이션!B990,시뮬레이션!$H:$N,7,0)</f>
        <v>155.68582608272209</v>
      </c>
      <c r="F990" s="5">
        <v>41977</v>
      </c>
      <c r="G990" s="7">
        <f>C990*시뮬레이션!D990*시뮬레이션!F990</f>
        <v>26846127.39591331</v>
      </c>
      <c r="H990" s="2">
        <f>D990*시뮬레이션!E990*시뮬레이션!D990</f>
        <v>11030024.606377674</v>
      </c>
      <c r="J990" s="5">
        <v>41977</v>
      </c>
      <c r="K990" s="2">
        <f t="shared" si="15"/>
        <v>37876152.002290986</v>
      </c>
      <c r="L990" s="2">
        <f>$C$2*시뮬레이션!F990*시뮬레이션!D990</f>
        <v>38332009.609608047</v>
      </c>
    </row>
    <row r="991" spans="2:12" x14ac:dyDescent="0.3">
      <c r="B991" s="5">
        <v>41978</v>
      </c>
      <c r="C991" s="6">
        <f>VLOOKUP(시뮬레이션!B991,시뮬레이션!$H:$N,6,0)</f>
        <v>228.4199470665985</v>
      </c>
      <c r="D991" s="6">
        <f>VLOOKUP(시뮬레이션!B991,시뮬레이션!$H:$N,7,0)</f>
        <v>155.68582608272209</v>
      </c>
      <c r="F991" s="5">
        <v>41978</v>
      </c>
      <c r="G991" s="7">
        <f>C991*시뮬레이션!D991*시뮬레이션!F991</f>
        <v>26814975.940372258</v>
      </c>
      <c r="H991" s="2">
        <f>D991*시뮬레이션!E991*시뮬레이션!D991</f>
        <v>11064361.396812646</v>
      </c>
      <c r="J991" s="5">
        <v>41978</v>
      </c>
      <c r="K991" s="2">
        <f t="shared" si="15"/>
        <v>37879337.337184906</v>
      </c>
      <c r="L991" s="2">
        <f>$C$2*시뮬레이션!F991*시뮬레이션!D991</f>
        <v>38287530.27463571</v>
      </c>
    </row>
    <row r="992" spans="2:12" x14ac:dyDescent="0.3">
      <c r="B992" s="5">
        <v>41981</v>
      </c>
      <c r="C992" s="6">
        <f>VLOOKUP(시뮬레이션!B992,시뮬레이션!$H:$N,6,0)</f>
        <v>228.4199470665985</v>
      </c>
      <c r="D992" s="6">
        <f>VLOOKUP(시뮬레이션!B992,시뮬레이션!$H:$N,7,0)</f>
        <v>155.68582608272209</v>
      </c>
      <c r="F992" s="5">
        <v>41981</v>
      </c>
      <c r="G992" s="7">
        <f>C992*시뮬레이션!D992*시뮬레이션!F992</f>
        <v>26708974.580266714</v>
      </c>
      <c r="H992" s="2">
        <f>D992*시뮬레이션!E992*시뮬레이션!D992</f>
        <v>10960747.692807049</v>
      </c>
      <c r="J992" s="5">
        <v>41981</v>
      </c>
      <c r="K992" s="2">
        <f t="shared" si="15"/>
        <v>37669722.273073763</v>
      </c>
      <c r="L992" s="2">
        <f>$C$2*시뮬레이션!F992*시뮬레이션!D992</f>
        <v>38136177.154154889</v>
      </c>
    </row>
    <row r="993" spans="2:12" x14ac:dyDescent="0.3">
      <c r="B993" s="5">
        <v>41982</v>
      </c>
      <c r="C993" s="6">
        <f>VLOOKUP(시뮬레이션!B993,시뮬레이션!$H:$N,6,0)</f>
        <v>228.4199470665985</v>
      </c>
      <c r="D993" s="6">
        <f>VLOOKUP(시뮬레이션!B993,시뮬레이션!$H:$N,7,0)</f>
        <v>155.68582608272209</v>
      </c>
      <c r="F993" s="5">
        <v>41982</v>
      </c>
      <c r="G993" s="7">
        <f>C993*시뮬레이션!D993*시뮬레이션!F993</f>
        <v>26559458.078145251</v>
      </c>
      <c r="H993" s="2">
        <f>D993*시뮬레이션!E993*시뮬레이션!D993</f>
        <v>10893907.702308031</v>
      </c>
      <c r="J993" s="5">
        <v>41982</v>
      </c>
      <c r="K993" s="2">
        <f t="shared" si="15"/>
        <v>37453365.78045328</v>
      </c>
      <c r="L993" s="2">
        <f>$C$2*시뮬레이션!F993*시뮬레이션!D993</f>
        <v>37922691.316454992</v>
      </c>
    </row>
    <row r="994" spans="2:12" x14ac:dyDescent="0.3">
      <c r="B994" s="5">
        <v>41983</v>
      </c>
      <c r="C994" s="6">
        <f>VLOOKUP(시뮬레이션!B994,시뮬레이션!$H:$N,6,0)</f>
        <v>228.4199470665985</v>
      </c>
      <c r="D994" s="6">
        <f>VLOOKUP(시뮬레이션!B994,시뮬레이션!$H:$N,7,0)</f>
        <v>155.68582608272209</v>
      </c>
      <c r="F994" s="5">
        <v>41983</v>
      </c>
      <c r="G994" s="7">
        <f>C994*시뮬레이션!D994*시뮬레이션!F994</f>
        <v>26014506.559950802</v>
      </c>
      <c r="H994" s="2">
        <f>D994*시뮬레이션!E994*시뮬레이션!D994</f>
        <v>10650046.000087943</v>
      </c>
      <c r="J994" s="5">
        <v>41983</v>
      </c>
      <c r="K994" s="2">
        <f t="shared" si="15"/>
        <v>36664552.560038745</v>
      </c>
      <c r="L994" s="2">
        <f>$C$2*시뮬레이션!F994*시뮬레이션!D994</f>
        <v>37144587.028855577</v>
      </c>
    </row>
    <row r="995" spans="2:12" x14ac:dyDescent="0.3">
      <c r="B995" s="5">
        <v>41984</v>
      </c>
      <c r="C995" s="6">
        <f>VLOOKUP(시뮬레이션!B995,시뮬레이션!$H:$N,6,0)</f>
        <v>228.4199470665985</v>
      </c>
      <c r="D995" s="6">
        <f>VLOOKUP(시뮬레이션!B995,시뮬레이션!$H:$N,7,0)</f>
        <v>155.68582608272209</v>
      </c>
      <c r="F995" s="5">
        <v>41984</v>
      </c>
      <c r="G995" s="7">
        <f>C995*시뮬레이션!D995*시뮬레이션!F995</f>
        <v>26101143.047993902</v>
      </c>
      <c r="H995" s="2">
        <f>D995*시뮬레이션!E995*시뮬레이션!D995</f>
        <v>10689881.242365275</v>
      </c>
      <c r="J995" s="5">
        <v>41984</v>
      </c>
      <c r="K995" s="2">
        <f t="shared" si="15"/>
        <v>36791024.290359177</v>
      </c>
      <c r="L995" s="2">
        <f>$C$2*시뮬레이션!F995*시뮬레이션!D995</f>
        <v>37268290.185114764</v>
      </c>
    </row>
    <row r="996" spans="2:12" x14ac:dyDescent="0.3">
      <c r="B996" s="5">
        <v>41985</v>
      </c>
      <c r="C996" s="6">
        <f>VLOOKUP(시뮬레이션!B996,시뮬레이션!$H:$N,6,0)</f>
        <v>228.4199470665985</v>
      </c>
      <c r="D996" s="6">
        <f>VLOOKUP(시뮬레이션!B996,시뮬레이션!$H:$N,7,0)</f>
        <v>155.68582608272209</v>
      </c>
      <c r="F996" s="5">
        <v>41985</v>
      </c>
      <c r="G996" s="7">
        <f>C996*시뮬레이션!D996*시뮬레이션!F996</f>
        <v>25872109.564949483</v>
      </c>
      <c r="H996" s="2">
        <f>D996*시뮬레이션!E996*시뮬레이션!D996</f>
        <v>10575841.737974714</v>
      </c>
      <c r="J996" s="5">
        <v>41985</v>
      </c>
      <c r="K996" s="2">
        <f t="shared" si="15"/>
        <v>36447951.302924201</v>
      </c>
      <c r="L996" s="2">
        <f>$C$2*시뮬레이션!F996*시뮬레이션!D996</f>
        <v>36941266.717502192</v>
      </c>
    </row>
    <row r="997" spans="2:12" x14ac:dyDescent="0.3">
      <c r="B997" s="5">
        <v>41988</v>
      </c>
      <c r="C997" s="6">
        <f>VLOOKUP(시뮬레이션!B997,시뮬레이션!$H:$N,6,0)</f>
        <v>228.4199470665985</v>
      </c>
      <c r="D997" s="6">
        <f>VLOOKUP(시뮬레이션!B997,시뮬레이션!$H:$N,7,0)</f>
        <v>155.68582608272209</v>
      </c>
      <c r="F997" s="5">
        <v>41988</v>
      </c>
      <c r="G997" s="7">
        <f>C997*시뮬레이션!D997*시뮬레이션!F997</f>
        <v>25512158.102923632</v>
      </c>
      <c r="H997" s="2">
        <f>D997*시뮬레이션!E997*시뮬레이션!D997</f>
        <v>10440765.642774429</v>
      </c>
      <c r="J997" s="5">
        <v>41988</v>
      </c>
      <c r="K997" s="2">
        <f t="shared" si="15"/>
        <v>35952923.745698065</v>
      </c>
      <c r="L997" s="2">
        <f>$C$2*시뮬레이션!F997*시뮬레이션!D997</f>
        <v>36427313.151764885</v>
      </c>
    </row>
    <row r="998" spans="2:12" x14ac:dyDescent="0.3">
      <c r="B998" s="5">
        <v>41989</v>
      </c>
      <c r="C998" s="6">
        <f>VLOOKUP(시뮬레이션!B998,시뮬레이션!$H:$N,6,0)</f>
        <v>228.4199470665985</v>
      </c>
      <c r="D998" s="6">
        <f>VLOOKUP(시뮬레이션!B998,시뮬레이션!$H:$N,7,0)</f>
        <v>155.68582608272209</v>
      </c>
      <c r="F998" s="5">
        <v>41989</v>
      </c>
      <c r="G998" s="7">
        <f>C998*시뮬레이션!D998*시뮬레이션!F998</f>
        <v>24816289.297282331</v>
      </c>
      <c r="H998" s="2">
        <f>D998*시뮬레이션!E998*시뮬레이션!D998</f>
        <v>10181301.146256683</v>
      </c>
      <c r="J998" s="5">
        <v>41989</v>
      </c>
      <c r="K998" s="2">
        <f t="shared" si="15"/>
        <v>34997590.443539016</v>
      </c>
      <c r="L998" s="2">
        <f>$C$2*시뮬레이션!F998*시뮬레이션!D998</f>
        <v>35433722.927316748</v>
      </c>
    </row>
    <row r="999" spans="2:12" x14ac:dyDescent="0.3">
      <c r="B999" s="5">
        <v>41990</v>
      </c>
      <c r="C999" s="6">
        <f>VLOOKUP(시뮬레이션!B999,시뮬레이션!$H:$N,6,0)</f>
        <v>228.4199470665985</v>
      </c>
      <c r="D999" s="6">
        <f>VLOOKUP(시뮬레이션!B999,시뮬레이션!$H:$N,7,0)</f>
        <v>155.68582608272209</v>
      </c>
      <c r="F999" s="5">
        <v>41990</v>
      </c>
      <c r="G999" s="7">
        <f>C999*시뮬레이션!D999*시뮬레이션!F999</f>
        <v>25457549.289338525</v>
      </c>
      <c r="H999" s="2">
        <f>D999*시뮬레이션!E999*시뮬레이션!D999</f>
        <v>10479123.616430443</v>
      </c>
      <c r="J999" s="5">
        <v>41990</v>
      </c>
      <c r="K999" s="2">
        <f t="shared" si="15"/>
        <v>35936672.905768968</v>
      </c>
      <c r="L999" s="2">
        <f>$C$2*시뮬레이션!F999*시뮬레이션!D999</f>
        <v>36349340.432040989</v>
      </c>
    </row>
    <row r="1000" spans="2:12" x14ac:dyDescent="0.3">
      <c r="B1000" s="5">
        <v>41991</v>
      </c>
      <c r="C1000" s="6">
        <f>VLOOKUP(시뮬레이션!B1000,시뮬레이션!$H:$N,6,0)</f>
        <v>228.4199470665985</v>
      </c>
      <c r="D1000" s="6">
        <f>VLOOKUP(시뮬레이션!B1000,시뮬레이션!$H:$N,7,0)</f>
        <v>155.68582608272209</v>
      </c>
      <c r="F1000" s="5">
        <v>41991</v>
      </c>
      <c r="G1000" s="7">
        <f>C1000*시뮬레이션!D1000*시뮬레이션!F1000</f>
        <v>26248826.822670076</v>
      </c>
      <c r="H1000" s="2">
        <f>D1000*시뮬레이션!E1000*시뮬레이션!D1000</f>
        <v>10802923.625434157</v>
      </c>
      <c r="J1000" s="5">
        <v>41991</v>
      </c>
      <c r="K1000" s="2">
        <f t="shared" si="15"/>
        <v>37051750.448104233</v>
      </c>
      <c r="L1000" s="2">
        <f>$C$2*시뮬레이션!F1000*시뮬레이션!D1000</f>
        <v>37479159.178865127</v>
      </c>
    </row>
    <row r="1001" spans="2:12" x14ac:dyDescent="0.3">
      <c r="B1001" s="5">
        <v>41992</v>
      </c>
      <c r="C1001" s="6">
        <f>VLOOKUP(시뮬레이션!B1001,시뮬레이션!$H:$N,6,0)</f>
        <v>228.4199470665985</v>
      </c>
      <c r="D1001" s="6">
        <f>VLOOKUP(시뮬레이션!B1001,시뮬레이션!$H:$N,7,0)</f>
        <v>155.68582608272209</v>
      </c>
      <c r="F1001" s="5">
        <v>41992</v>
      </c>
      <c r="G1001" s="7">
        <f>C1001*시뮬레이션!D1001*시뮬레이션!F1001</f>
        <v>26256920.426654488</v>
      </c>
      <c r="H1001" s="2">
        <f>D1001*시뮬레이션!E1001*시뮬레이션!D1001</f>
        <v>10826403.486047463</v>
      </c>
      <c r="J1001" s="5">
        <v>41992</v>
      </c>
      <c r="K1001" s="2">
        <f t="shared" si="15"/>
        <v>37083323.912701949</v>
      </c>
      <c r="L1001" s="2">
        <f>$C$2*시뮬레이션!F1001*시뮬레이션!D1001</f>
        <v>37490715.560950764</v>
      </c>
    </row>
    <row r="1002" spans="2:12" x14ac:dyDescent="0.3">
      <c r="B1002" s="5">
        <v>41995</v>
      </c>
      <c r="C1002" s="6">
        <f>VLOOKUP(시뮬레이션!B1002,시뮬레이션!$H:$N,6,0)</f>
        <v>228.4199470665985</v>
      </c>
      <c r="D1002" s="6">
        <f>VLOOKUP(시뮬레이션!B1002,시뮬레이션!$H:$N,7,0)</f>
        <v>155.68582608272209</v>
      </c>
      <c r="F1002" s="5">
        <v>41995</v>
      </c>
      <c r="G1002" s="7">
        <f>C1002*시뮬레이션!D1002*시뮬레이션!F1002</f>
        <v>26187393.277906515</v>
      </c>
      <c r="H1002" s="2">
        <f>D1002*시뮬레이션!E1002*시뮬레이션!D1002</f>
        <v>10857431.083121464</v>
      </c>
      <c r="J1002" s="5">
        <v>41995</v>
      </c>
      <c r="K1002" s="2">
        <f t="shared" si="15"/>
        <v>37044824.361027978</v>
      </c>
      <c r="L1002" s="2">
        <f>$C$2*시뮬레이션!F1002*시뮬레이션!D1002</f>
        <v>37391441.826060355</v>
      </c>
    </row>
    <row r="1003" spans="2:12" x14ac:dyDescent="0.3">
      <c r="B1003" s="5">
        <v>41996</v>
      </c>
      <c r="C1003" s="6">
        <f>VLOOKUP(시뮬레이션!B1003,시뮬레이션!$H:$N,6,0)</f>
        <v>228.4199470665985</v>
      </c>
      <c r="D1003" s="6">
        <f>VLOOKUP(시뮬레이션!B1003,시뮬레이션!$H:$N,7,0)</f>
        <v>155.68582608272209</v>
      </c>
      <c r="F1003" s="5">
        <v>41996</v>
      </c>
      <c r="G1003" s="7">
        <f>C1003*시뮬레이션!D1003*시뮬레이션!F1003</f>
        <v>26249466.969571728</v>
      </c>
      <c r="H1003" s="2">
        <f>D1003*시뮬레이션!E1003*시뮬레이션!D1003</f>
        <v>10872537.095700819</v>
      </c>
      <c r="J1003" s="5">
        <v>41996</v>
      </c>
      <c r="K1003" s="2">
        <f t="shared" si="15"/>
        <v>37122004.065272547</v>
      </c>
      <c r="L1003" s="2">
        <f>$C$2*시뮬레이션!F1003*시뮬레이션!D1003</f>
        <v>37480073.207053401</v>
      </c>
    </row>
    <row r="1004" spans="2:12" x14ac:dyDescent="0.3">
      <c r="B1004" s="5">
        <v>41997</v>
      </c>
      <c r="C1004" s="6">
        <f>VLOOKUP(시뮬레이션!B1004,시뮬레이션!$H:$N,6,0)</f>
        <v>228.4199470665985</v>
      </c>
      <c r="D1004" s="6">
        <f>VLOOKUP(시뮬레이션!B1004,시뮬레이션!$H:$N,7,0)</f>
        <v>155.68582608272209</v>
      </c>
      <c r="F1004" s="5">
        <v>41997</v>
      </c>
      <c r="G1004" s="7">
        <f>C1004*시뮬레이션!D1004*시뮬레이션!F1004</f>
        <v>26273328.288292173</v>
      </c>
      <c r="H1004" s="2">
        <f>D1004*시뮬레이션!E1004*시뮬레이션!D1004</f>
        <v>10854115.632712891</v>
      </c>
      <c r="J1004" s="5">
        <v>41997</v>
      </c>
      <c r="K1004" s="2">
        <f t="shared" si="15"/>
        <v>37127443.921005063</v>
      </c>
      <c r="L1004" s="2">
        <f>$C$2*시뮬레이션!F1004*시뮬레이션!D1004</f>
        <v>37514143.383544825</v>
      </c>
    </row>
    <row r="1005" spans="2:12" x14ac:dyDescent="0.3">
      <c r="B1005" s="5">
        <v>41999</v>
      </c>
      <c r="C1005" s="6">
        <f>VLOOKUP(시뮬레이션!B1005,시뮬레이션!$H:$N,6,0)</f>
        <v>228.4199470665985</v>
      </c>
      <c r="D1005" s="6">
        <f>VLOOKUP(시뮬레이션!B1005,시뮬레이션!$H:$N,7,0)</f>
        <v>155.68582608272209</v>
      </c>
      <c r="F1005" s="5">
        <v>41999</v>
      </c>
      <c r="G1005" s="7">
        <f>C1005*시뮬레이션!D1005*시뮬레이션!F1005</f>
        <v>26360163.501689225</v>
      </c>
      <c r="H1005" s="2">
        <f>D1005*시뮬레이션!E1005*시뮬레이션!D1005</f>
        <v>10849378.107109133</v>
      </c>
      <c r="J1005" s="5">
        <v>41999</v>
      </c>
      <c r="K1005" s="2">
        <f t="shared" si="15"/>
        <v>37209541.608798355</v>
      </c>
      <c r="L1005" s="2">
        <f>$C$2*시뮬레이션!F1005*시뮬레이션!D1005</f>
        <v>37638130.288072996</v>
      </c>
    </row>
    <row r="1006" spans="2:12" x14ac:dyDescent="0.3">
      <c r="B1006" s="5">
        <v>42002</v>
      </c>
      <c r="C1006" s="6">
        <f>VLOOKUP(시뮬레이션!B1006,시뮬레이션!$H:$N,6,0)</f>
        <v>228.4199470665985</v>
      </c>
      <c r="D1006" s="6">
        <f>VLOOKUP(시뮬레이션!B1006,시뮬레이션!$H:$N,7,0)</f>
        <v>155.68582608272209</v>
      </c>
      <c r="F1006" s="5">
        <v>42002</v>
      </c>
      <c r="G1006" s="7">
        <f>C1006*시뮬레이션!D1006*시뮬레이션!F1006</f>
        <v>26332355.20049344</v>
      </c>
      <c r="H1006" s="2">
        <f>D1006*시뮬레이션!E1006*시뮬레이션!D1006</f>
        <v>10802967.200807074</v>
      </c>
      <c r="J1006" s="5">
        <v>42002</v>
      </c>
      <c r="K1006" s="2">
        <f t="shared" si="15"/>
        <v>37135322.401300512</v>
      </c>
      <c r="L1006" s="2">
        <f>$C$2*시뮬레이션!F1006*시뮬레이션!D1006</f>
        <v>37598424.446968108</v>
      </c>
    </row>
    <row r="1007" spans="2:12" x14ac:dyDescent="0.3">
      <c r="B1007" s="5">
        <v>42003</v>
      </c>
      <c r="C1007" s="6">
        <f>VLOOKUP(시뮬레이션!B1007,시뮬레이션!$H:$N,6,0)</f>
        <v>228.4199470665985</v>
      </c>
      <c r="D1007" s="6">
        <f>VLOOKUP(시뮬레이션!B1007,시뮬레이션!$H:$N,7,0)</f>
        <v>155.68582608272209</v>
      </c>
      <c r="F1007" s="5">
        <v>42003</v>
      </c>
      <c r="G1007" s="7">
        <f>C1007*시뮬레이션!D1007*시뮬레이션!F1007</f>
        <v>26189008.435352221</v>
      </c>
      <c r="H1007" s="2">
        <f>D1007*시뮬레이션!E1007*시뮬레이션!D1007</f>
        <v>10749037.398368767</v>
      </c>
      <c r="J1007" s="5">
        <v>42003</v>
      </c>
      <c r="K1007" s="2">
        <f t="shared" si="15"/>
        <v>36938045.83372099</v>
      </c>
      <c r="L1007" s="2">
        <f>$C$2*시뮬레이션!F1007*시뮬레이션!D1007</f>
        <v>37393748.014577486</v>
      </c>
    </row>
    <row r="1008" spans="2:12" x14ac:dyDescent="0.3">
      <c r="B1008" s="5">
        <v>42004</v>
      </c>
      <c r="C1008" s="6">
        <f>VLOOKUP(시뮬레이션!B1008,시뮬레이션!$H:$N,6,0)</f>
        <v>228.4199470665985</v>
      </c>
      <c r="D1008" s="6">
        <f>VLOOKUP(시뮬레이션!B1008,시뮬레이션!$H:$N,7,0)</f>
        <v>155.68582608272209</v>
      </c>
      <c r="F1008" s="5">
        <v>42004</v>
      </c>
      <c r="G1008" s="7">
        <f>C1008*시뮬레이션!D1008*시뮬레이션!F1008</f>
        <v>25922748.782484494</v>
      </c>
      <c r="H1008" s="2">
        <f>D1008*시뮬레이션!E1008*시뮬레이션!D1008</f>
        <v>10670681.522715695</v>
      </c>
      <c r="J1008" s="5">
        <v>42004</v>
      </c>
      <c r="K1008" s="2">
        <f t="shared" si="15"/>
        <v>36593430.305200189</v>
      </c>
      <c r="L1008" s="2">
        <f>$C$2*시뮬레이션!F1008*시뮬레이션!D1008</f>
        <v>37013571.4840165</v>
      </c>
    </row>
    <row r="1009" spans="2:12" x14ac:dyDescent="0.3">
      <c r="B1009" s="5">
        <v>42006</v>
      </c>
      <c r="C1009" s="6">
        <f>VLOOKUP(시뮬레이션!B1009,시뮬레이션!$H:$N,6,0)</f>
        <v>272.86765666751523</v>
      </c>
      <c r="D1009" s="6">
        <f>VLOOKUP(시뮬레이션!B1009,시뮬레이션!$H:$N,7,0)</f>
        <v>81.720147201053493</v>
      </c>
      <c r="F1009" s="5">
        <v>42006</v>
      </c>
      <c r="G1009" s="7">
        <f>C1009*시뮬레이션!D1009*시뮬레이션!F1009</f>
        <v>30994803.273281291</v>
      </c>
      <c r="H1009" s="2">
        <f>D1009*시뮬레이션!E1009*시뮬레이션!D1009</f>
        <v>5622810.2915352704</v>
      </c>
      <c r="J1009" s="5">
        <v>42006</v>
      </c>
      <c r="K1009" s="2">
        <f t="shared" si="15"/>
        <v>36617613.564816564</v>
      </c>
      <c r="L1009" s="2">
        <f>$C$2*시뮬레이션!F1009*시뮬레이션!D1009</f>
        <v>37046807.701515086</v>
      </c>
    </row>
    <row r="1010" spans="2:12" x14ac:dyDescent="0.3">
      <c r="B1010" s="5">
        <v>42009</v>
      </c>
      <c r="C1010" s="6">
        <f>VLOOKUP(시뮬레이션!B1010,시뮬레이션!$H:$N,6,0)</f>
        <v>272.86765666751523</v>
      </c>
      <c r="D1010" s="6">
        <f>VLOOKUP(시뮬레이션!B1010,시뮬레이션!$H:$N,7,0)</f>
        <v>81.720147201053493</v>
      </c>
      <c r="F1010" s="5">
        <v>42009</v>
      </c>
      <c r="G1010" s="7">
        <f>C1010*시뮬레이션!D1010*시뮬레이션!F1010</f>
        <v>30713129.631597806</v>
      </c>
      <c r="H1010" s="2">
        <f>D1010*시뮬레이션!E1010*시뮬레이션!D1010</f>
        <v>5561503.0880990308</v>
      </c>
      <c r="J1010" s="5">
        <v>42009</v>
      </c>
      <c r="K1010" s="2">
        <f t="shared" si="15"/>
        <v>36274632.719696835</v>
      </c>
      <c r="L1010" s="2">
        <f>$C$2*시뮬레이션!F1010*시뮬레이션!D1010</f>
        <v>36710134.835872836</v>
      </c>
    </row>
    <row r="1011" spans="2:12" x14ac:dyDescent="0.3">
      <c r="B1011" s="5">
        <v>42010</v>
      </c>
      <c r="C1011" s="6">
        <f>VLOOKUP(시뮬레이션!B1011,시뮬레이션!$H:$N,6,0)</f>
        <v>272.86765666751523</v>
      </c>
      <c r="D1011" s="6">
        <f>VLOOKUP(시뮬레이션!B1011,시뮬레이션!$H:$N,7,0)</f>
        <v>81.720147201053493</v>
      </c>
      <c r="F1011" s="5">
        <v>42010</v>
      </c>
      <c r="G1011" s="7">
        <f>C1011*시뮬레이션!D1011*시뮬레이션!F1011</f>
        <v>30000955.416666541</v>
      </c>
      <c r="H1011" s="2">
        <f>D1011*시뮬레이션!E1011*시뮬레이션!D1011</f>
        <v>5426527.5700796219</v>
      </c>
      <c r="J1011" s="5">
        <v>42010</v>
      </c>
      <c r="K1011" s="2">
        <f t="shared" si="15"/>
        <v>35427482.986746162</v>
      </c>
      <c r="L1011" s="2">
        <f>$C$2*시뮬레이션!F1011*시뮬레이션!D1011</f>
        <v>35858902.422557928</v>
      </c>
    </row>
    <row r="1012" spans="2:12" x14ac:dyDescent="0.3">
      <c r="B1012" s="5">
        <v>42011</v>
      </c>
      <c r="C1012" s="6">
        <f>VLOOKUP(시뮬레이션!B1012,시뮬레이션!$H:$N,6,0)</f>
        <v>272.86765666751523</v>
      </c>
      <c r="D1012" s="6">
        <f>VLOOKUP(시뮬레이션!B1012,시뮬레이션!$H:$N,7,0)</f>
        <v>81.720147201053493</v>
      </c>
      <c r="F1012" s="5">
        <v>42011</v>
      </c>
      <c r="G1012" s="7">
        <f>C1012*시뮬레이션!D1012*시뮬레이션!F1012</f>
        <v>30421716.197203696</v>
      </c>
      <c r="H1012" s="2">
        <f>D1012*시뮬레이션!E1012*시뮬레이션!D1012</f>
        <v>5487235.5732685095</v>
      </c>
      <c r="J1012" s="5">
        <v>42011</v>
      </c>
      <c r="K1012" s="2">
        <f t="shared" si="15"/>
        <v>35908951.770472206</v>
      </c>
      <c r="L1012" s="2">
        <f>$C$2*시뮬레이션!F1012*시뮬레이션!D1012</f>
        <v>36361820.398434758</v>
      </c>
    </row>
    <row r="1013" spans="2:12" x14ac:dyDescent="0.3">
      <c r="B1013" s="5">
        <v>42012</v>
      </c>
      <c r="C1013" s="6">
        <f>VLOOKUP(시뮬레이션!B1013,시뮬레이션!$H:$N,6,0)</f>
        <v>272.86765666751523</v>
      </c>
      <c r="D1013" s="6">
        <f>VLOOKUP(시뮬레이션!B1013,시뮬레이션!$H:$N,7,0)</f>
        <v>81.720147201053493</v>
      </c>
      <c r="F1013" s="5">
        <v>42012</v>
      </c>
      <c r="G1013" s="7">
        <f>C1013*시뮬레이션!D1013*시뮬레이션!F1013</f>
        <v>30917162.055988427</v>
      </c>
      <c r="H1013" s="2">
        <f>D1013*시뮬레이션!E1013*시뮬레이션!D1013</f>
        <v>5606199.3825589679</v>
      </c>
      <c r="J1013" s="5">
        <v>42012</v>
      </c>
      <c r="K1013" s="2">
        <f t="shared" si="15"/>
        <v>36523361.438547395</v>
      </c>
      <c r="L1013" s="2">
        <f>$C$2*시뮬레이션!F1013*시뮬레이션!D1013</f>
        <v>36954006.362484172</v>
      </c>
    </row>
    <row r="1014" spans="2:12" x14ac:dyDescent="0.3">
      <c r="B1014" s="5">
        <v>42013</v>
      </c>
      <c r="C1014" s="6">
        <f>VLOOKUP(시뮬레이션!B1014,시뮬레이션!$H:$N,6,0)</f>
        <v>272.86765666751523</v>
      </c>
      <c r="D1014" s="6">
        <f>VLOOKUP(시뮬레이션!B1014,시뮬레이션!$H:$N,7,0)</f>
        <v>81.720147201053493</v>
      </c>
      <c r="F1014" s="5">
        <v>42013</v>
      </c>
      <c r="G1014" s="7">
        <f>C1014*시뮬레이션!D1014*시뮬레이션!F1014</f>
        <v>30514269.577359907</v>
      </c>
      <c r="H1014" s="2">
        <f>D1014*시뮬레이션!E1014*시뮬레이션!D1014</f>
        <v>5543313.9106426565</v>
      </c>
      <c r="J1014" s="5">
        <v>42013</v>
      </c>
      <c r="K1014" s="2">
        <f t="shared" si="15"/>
        <v>36057583.488002561</v>
      </c>
      <c r="L1014" s="2">
        <f>$C$2*시뮬레이션!F1014*시뮬레이션!D1014</f>
        <v>36472445.629591756</v>
      </c>
    </row>
    <row r="1015" spans="2:12" x14ac:dyDescent="0.3">
      <c r="B1015" s="5">
        <v>42016</v>
      </c>
      <c r="C1015" s="6">
        <f>VLOOKUP(시뮬레이션!B1015,시뮬레이션!$H:$N,6,0)</f>
        <v>272.86765666751523</v>
      </c>
      <c r="D1015" s="6">
        <f>VLOOKUP(시뮬레이션!B1015,시뮬레이션!$H:$N,7,0)</f>
        <v>81.720147201053493</v>
      </c>
      <c r="F1015" s="5">
        <v>42016</v>
      </c>
      <c r="G1015" s="7">
        <f>C1015*시뮬레이션!D1015*시뮬레이션!F1015</f>
        <v>29966666.457628213</v>
      </c>
      <c r="H1015" s="2">
        <f>D1015*시뮬레이션!E1015*시뮬레이션!D1015</f>
        <v>5428996.5378613491</v>
      </c>
      <c r="J1015" s="5">
        <v>42016</v>
      </c>
      <c r="K1015" s="2">
        <f t="shared" si="15"/>
        <v>35395662.99548956</v>
      </c>
      <c r="L1015" s="2">
        <f>$C$2*시뮬레이션!F1015*시뮬레이션!D1015</f>
        <v>35817918.246579207</v>
      </c>
    </row>
    <row r="1016" spans="2:12" x14ac:dyDescent="0.3">
      <c r="B1016" s="5">
        <v>42017</v>
      </c>
      <c r="C1016" s="6">
        <f>VLOOKUP(시뮬레이션!B1016,시뮬레이션!$H:$N,6,0)</f>
        <v>272.86765666751523</v>
      </c>
      <c r="D1016" s="6">
        <f>VLOOKUP(시뮬레이션!B1016,시뮬레이션!$H:$N,7,0)</f>
        <v>81.720147201053493</v>
      </c>
      <c r="F1016" s="5">
        <v>42017</v>
      </c>
      <c r="G1016" s="7">
        <f>C1016*시뮬레이션!D1016*시뮬레이션!F1016</f>
        <v>30013216.724818897</v>
      </c>
      <c r="H1016" s="2">
        <f>D1016*시뮬레이션!E1016*시뮬레이션!D1016</f>
        <v>5417362.8580449456</v>
      </c>
      <c r="J1016" s="5">
        <v>42017</v>
      </c>
      <c r="K1016" s="2">
        <f t="shared" si="15"/>
        <v>35430579.582863845</v>
      </c>
      <c r="L1016" s="2">
        <f>$C$2*시뮬레이션!F1016*시뮬레이션!D1016</f>
        <v>35873557.857576638</v>
      </c>
    </row>
    <row r="1017" spans="2:12" x14ac:dyDescent="0.3">
      <c r="B1017" s="5">
        <v>42018</v>
      </c>
      <c r="C1017" s="6">
        <f>VLOOKUP(시뮬레이션!B1017,시뮬레이션!$H:$N,6,0)</f>
        <v>272.86765666751523</v>
      </c>
      <c r="D1017" s="6">
        <f>VLOOKUP(시뮬레이션!B1017,시뮬레이션!$H:$N,7,0)</f>
        <v>81.720147201053493</v>
      </c>
      <c r="F1017" s="5">
        <v>42018</v>
      </c>
      <c r="G1017" s="7">
        <f>C1017*시뮬레이션!D1017*시뮬레이션!F1017</f>
        <v>29810468.415620539</v>
      </c>
      <c r="H1017" s="2">
        <f>D1017*시뮬레이션!E1017*시뮬레이션!D1017</f>
        <v>5379782.0824107621</v>
      </c>
      <c r="J1017" s="5">
        <v>42018</v>
      </c>
      <c r="K1017" s="2">
        <f t="shared" si="15"/>
        <v>35190250.498031303</v>
      </c>
      <c r="L1017" s="2">
        <f>$C$2*시뮬레이션!F1017*시뮬레이션!D1017</f>
        <v>35631221.180797219</v>
      </c>
    </row>
    <row r="1018" spans="2:12" x14ac:dyDescent="0.3">
      <c r="B1018" s="5">
        <v>42019</v>
      </c>
      <c r="C1018" s="6">
        <f>VLOOKUP(시뮬레이션!B1018,시뮬레이션!$H:$N,6,0)</f>
        <v>272.86765666751523</v>
      </c>
      <c r="D1018" s="6">
        <f>VLOOKUP(시뮬레이션!B1018,시뮬레이션!$H:$N,7,0)</f>
        <v>81.720147201053493</v>
      </c>
      <c r="F1018" s="5">
        <v>42019</v>
      </c>
      <c r="G1018" s="7">
        <f>C1018*시뮬레이션!D1018*시뮬레이션!F1018</f>
        <v>29454934.547328811</v>
      </c>
      <c r="H1018" s="2">
        <f>D1018*시뮬레이션!E1018*시뮬레이션!D1018</f>
        <v>5304095.1353019066</v>
      </c>
      <c r="J1018" s="5">
        <v>42019</v>
      </c>
      <c r="K1018" s="2">
        <f t="shared" si="15"/>
        <v>34759029.682630718</v>
      </c>
      <c r="L1018" s="2">
        <f>$C$2*시뮬레이션!F1018*시뮬레이션!D1018</f>
        <v>35206266.238065459</v>
      </c>
    </row>
    <row r="1019" spans="2:12" x14ac:dyDescent="0.3">
      <c r="B1019" s="5">
        <v>42020</v>
      </c>
      <c r="C1019" s="6">
        <f>VLOOKUP(시뮬레이션!B1019,시뮬레이션!$H:$N,6,0)</f>
        <v>272.86765666751523</v>
      </c>
      <c r="D1019" s="6">
        <f>VLOOKUP(시뮬레이션!B1019,시뮬레이션!$H:$N,7,0)</f>
        <v>81.720147201053493</v>
      </c>
      <c r="F1019" s="5">
        <v>42020</v>
      </c>
      <c r="G1019" s="7">
        <f>C1019*시뮬레이션!D1019*시뮬레이션!F1019</f>
        <v>29635704.594687045</v>
      </c>
      <c r="H1019" s="2">
        <f>D1019*시뮬레이션!E1019*시뮬레이션!D1019</f>
        <v>5345212.3174424572</v>
      </c>
      <c r="J1019" s="5">
        <v>42020</v>
      </c>
      <c r="K1019" s="2">
        <f t="shared" si="15"/>
        <v>34980916.912129499</v>
      </c>
      <c r="L1019" s="2">
        <f>$C$2*시뮬레이션!F1019*시뮬레이션!D1019</f>
        <v>35422333.206570692</v>
      </c>
    </row>
    <row r="1020" spans="2:12" x14ac:dyDescent="0.3">
      <c r="B1020" s="5">
        <v>42024</v>
      </c>
      <c r="C1020" s="6">
        <f>VLOOKUP(시뮬레이션!B1020,시뮬레이션!$H:$N,6,0)</f>
        <v>272.86765666751523</v>
      </c>
      <c r="D1020" s="6">
        <f>VLOOKUP(시뮬레이션!B1020,시뮬레이션!$H:$N,7,0)</f>
        <v>81.720147201053493</v>
      </c>
      <c r="F1020" s="5">
        <v>42024</v>
      </c>
      <c r="G1020" s="7">
        <f>C1020*시뮬레이션!D1020*시뮬레이션!F1020</f>
        <v>30177265.305742718</v>
      </c>
      <c r="H1020" s="2">
        <f>D1020*시뮬레이션!E1020*시뮬레이션!D1020</f>
        <v>5434968.3294306537</v>
      </c>
      <c r="J1020" s="5">
        <v>42024</v>
      </c>
      <c r="K1020" s="2">
        <f t="shared" si="15"/>
        <v>35612233.635173373</v>
      </c>
      <c r="L1020" s="2">
        <f>$C$2*시뮬레이션!F1020*시뮬레이션!D1020</f>
        <v>36069638.348154567</v>
      </c>
    </row>
    <row r="1021" spans="2:12" x14ac:dyDescent="0.3">
      <c r="B1021" s="5">
        <v>42025</v>
      </c>
      <c r="C1021" s="6">
        <f>VLOOKUP(시뮬레이션!B1021,시뮬레이션!$H:$N,6,0)</f>
        <v>272.86765666751523</v>
      </c>
      <c r="D1021" s="6">
        <f>VLOOKUP(시뮬레이션!B1021,시뮬레이션!$H:$N,7,0)</f>
        <v>81.720147201053493</v>
      </c>
      <c r="F1021" s="5">
        <v>42025</v>
      </c>
      <c r="G1021" s="7">
        <f>C1021*시뮬레이션!D1021*시뮬레이션!F1021</f>
        <v>30192331.966273271</v>
      </c>
      <c r="H1021" s="2">
        <f>D1021*시뮬레이션!E1021*시뮬레이션!D1021</f>
        <v>5459926.0322242733</v>
      </c>
      <c r="J1021" s="5">
        <v>42025</v>
      </c>
      <c r="K1021" s="2">
        <f t="shared" si="15"/>
        <v>35652257.998497546</v>
      </c>
      <c r="L1021" s="2">
        <f>$C$2*시뮬레이션!F1021*시뮬레이션!D1021</f>
        <v>36087646.904958688</v>
      </c>
    </row>
    <row r="1022" spans="2:12" x14ac:dyDescent="0.3">
      <c r="B1022" s="5">
        <v>42026</v>
      </c>
      <c r="C1022" s="6">
        <f>VLOOKUP(시뮬레이션!B1022,시뮬레이션!$H:$N,6,0)</f>
        <v>272.86765666751523</v>
      </c>
      <c r="D1022" s="6">
        <f>VLOOKUP(시뮬레이션!B1022,시뮬레이션!$H:$N,7,0)</f>
        <v>81.720147201053493</v>
      </c>
      <c r="F1022" s="5">
        <v>42026</v>
      </c>
      <c r="G1022" s="7">
        <f>C1022*시뮬레이션!D1022*시뮬레이션!F1022</f>
        <v>30799268.220586948</v>
      </c>
      <c r="H1022" s="2">
        <f>D1022*시뮬레이션!E1022*시뮬레이션!D1022</f>
        <v>5552046.0954058776</v>
      </c>
      <c r="J1022" s="5">
        <v>42026</v>
      </c>
      <c r="K1022" s="2">
        <f t="shared" si="15"/>
        <v>36351314.315992825</v>
      </c>
      <c r="L1022" s="2">
        <f>$C$2*시뮬레이션!F1022*시뮬레이션!D1022</f>
        <v>36813092.73219578</v>
      </c>
    </row>
    <row r="1023" spans="2:12" x14ac:dyDescent="0.3">
      <c r="B1023" s="5">
        <v>42027</v>
      </c>
      <c r="C1023" s="6">
        <f>VLOOKUP(시뮬레이션!B1023,시뮬레이션!$H:$N,6,0)</f>
        <v>272.86765666751523</v>
      </c>
      <c r="D1023" s="6">
        <f>VLOOKUP(시뮬레이션!B1023,시뮬레이션!$H:$N,7,0)</f>
        <v>81.720147201053493</v>
      </c>
      <c r="F1023" s="5">
        <v>42027</v>
      </c>
      <c r="G1023" s="7">
        <f>C1023*시뮬레이션!D1023*시뮬레이션!F1023</f>
        <v>30841758.080612585</v>
      </c>
      <c r="H1023" s="2">
        <f>D1023*시뮬레이션!E1023*시뮬레이션!D1023</f>
        <v>5554522.2007560134</v>
      </c>
      <c r="J1023" s="5">
        <v>42027</v>
      </c>
      <c r="K1023" s="2">
        <f t="shared" si="15"/>
        <v>36396280.281368598</v>
      </c>
      <c r="L1023" s="2">
        <f>$C$2*시뮬레이션!F1023*시뮬레이션!D1023</f>
        <v>36863879.106277749</v>
      </c>
    </row>
    <row r="1024" spans="2:12" x14ac:dyDescent="0.3">
      <c r="B1024" s="5">
        <v>42030</v>
      </c>
      <c r="C1024" s="6">
        <f>VLOOKUP(시뮬레이션!B1024,시뮬레이션!$H:$N,6,0)</f>
        <v>272.86765666751523</v>
      </c>
      <c r="D1024" s="6">
        <f>VLOOKUP(시뮬레이션!B1024,시뮬레이션!$H:$N,7,0)</f>
        <v>81.720147201053493</v>
      </c>
      <c r="F1024" s="5">
        <v>42030</v>
      </c>
      <c r="G1024" s="7">
        <f>C1024*시뮬레이션!D1024*시뮬레이션!F1024</f>
        <v>30711065.114907455</v>
      </c>
      <c r="H1024" s="2">
        <f>D1024*시뮬레이션!E1024*시뮬레이션!D1024</f>
        <v>5546330.2910066117</v>
      </c>
      <c r="J1024" s="5">
        <v>42030</v>
      </c>
      <c r="K1024" s="2">
        <f t="shared" si="15"/>
        <v>36257395.405914068</v>
      </c>
      <c r="L1024" s="2">
        <f>$C$2*시뮬레이션!F1024*시뮬레이션!D1024</f>
        <v>36707667.204375073</v>
      </c>
    </row>
    <row r="1025" spans="2:12" x14ac:dyDescent="0.3">
      <c r="B1025" s="5">
        <v>42031</v>
      </c>
      <c r="C1025" s="6">
        <f>VLOOKUP(시뮬레이션!B1025,시뮬레이션!$H:$N,6,0)</f>
        <v>272.86765666751523</v>
      </c>
      <c r="D1025" s="6">
        <f>VLOOKUP(시뮬레이션!B1025,시뮬레이션!$H:$N,7,0)</f>
        <v>81.720147201053493</v>
      </c>
      <c r="F1025" s="5">
        <v>42031</v>
      </c>
      <c r="G1025" s="7">
        <f>C1025*시뮬레이션!D1025*시뮬레이션!F1025</f>
        <v>29887150.775967877</v>
      </c>
      <c r="H1025" s="2">
        <f>D1025*시뮬레이션!E1025*시뮬레이션!D1025</f>
        <v>5416254.8884215876</v>
      </c>
      <c r="J1025" s="5">
        <v>42031</v>
      </c>
      <c r="K1025" s="2">
        <f t="shared" si="15"/>
        <v>35303405.664389461</v>
      </c>
      <c r="L1025" s="2">
        <f>$C$2*시뮬레이션!F1025*시뮬레이션!D1025</f>
        <v>35722876.437739432</v>
      </c>
    </row>
    <row r="1026" spans="2:12" x14ac:dyDescent="0.3">
      <c r="B1026" s="5">
        <v>42032</v>
      </c>
      <c r="C1026" s="6">
        <f>VLOOKUP(시뮬레이션!B1026,시뮬레이션!$H:$N,6,0)</f>
        <v>272.86765666751523</v>
      </c>
      <c r="D1026" s="6">
        <f>VLOOKUP(시뮬레이션!B1026,시뮬레이션!$H:$N,7,0)</f>
        <v>81.720147201053493</v>
      </c>
      <c r="F1026" s="5">
        <v>42032</v>
      </c>
      <c r="G1026" s="7">
        <f>C1026*시뮬레이션!D1026*시뮬레이션!F1026</f>
        <v>29863371.451159932</v>
      </c>
      <c r="H1026" s="2">
        <f>D1026*시뮬레이션!E1026*시뮬레이션!D1026</f>
        <v>5391323.5779499551</v>
      </c>
      <c r="J1026" s="5">
        <v>42032</v>
      </c>
      <c r="K1026" s="2">
        <f t="shared" ref="K1026:K1089" si="16">SUM(G1026:H1026)</f>
        <v>35254695.029109888</v>
      </c>
      <c r="L1026" s="2">
        <f>$C$2*시뮬레이션!F1026*시뮬레이션!D1026</f>
        <v>35694453.993316598</v>
      </c>
    </row>
    <row r="1027" spans="2:12" x14ac:dyDescent="0.3">
      <c r="B1027" s="5">
        <v>42033</v>
      </c>
      <c r="C1027" s="6">
        <f>VLOOKUP(시뮬레이션!B1027,시뮬레이션!$H:$N,6,0)</f>
        <v>272.86765666751523</v>
      </c>
      <c r="D1027" s="6">
        <f>VLOOKUP(시뮬레이션!B1027,시뮬레이션!$H:$N,7,0)</f>
        <v>81.720147201053493</v>
      </c>
      <c r="F1027" s="5">
        <v>42033</v>
      </c>
      <c r="G1027" s="7">
        <f>C1027*시뮬레이션!D1027*시뮬레이션!F1027</f>
        <v>30413138.929857541</v>
      </c>
      <c r="H1027" s="2">
        <f>D1027*시뮬레이션!E1027*시뮬레이션!D1027</f>
        <v>5474152.9101184392</v>
      </c>
      <c r="J1027" s="5">
        <v>42033</v>
      </c>
      <c r="K1027" s="2">
        <f t="shared" si="16"/>
        <v>35887291.839975983</v>
      </c>
      <c r="L1027" s="2">
        <f>$C$2*시뮬레이션!F1027*시뮬레이션!D1027</f>
        <v>36351568.345173575</v>
      </c>
    </row>
    <row r="1028" spans="2:12" x14ac:dyDescent="0.3">
      <c r="B1028" s="5">
        <v>42034</v>
      </c>
      <c r="C1028" s="6">
        <f>VLOOKUP(시뮬레이션!B1028,시뮬레이션!$H:$N,6,0)</f>
        <v>272.86765666751523</v>
      </c>
      <c r="D1028" s="6">
        <f>VLOOKUP(시뮬레이션!B1028,시뮬레이션!$H:$N,7,0)</f>
        <v>81.720147201053493</v>
      </c>
      <c r="F1028" s="5">
        <v>42034</v>
      </c>
      <c r="G1028" s="7">
        <f>C1028*시뮬레이션!D1028*시뮬레이션!F1028</f>
        <v>30169055.809424214</v>
      </c>
      <c r="H1028" s="2">
        <f>D1028*시뮬레이션!E1028*시뮬레이션!D1028</f>
        <v>5407588.9379819082</v>
      </c>
      <c r="J1028" s="5">
        <v>42034</v>
      </c>
      <c r="K1028" s="2">
        <f t="shared" si="16"/>
        <v>35576644.747406125</v>
      </c>
      <c r="L1028" s="2">
        <f>$C$2*시뮬레이션!F1028*시뮬레이션!D1028</f>
        <v>36059825.876407079</v>
      </c>
    </row>
    <row r="1029" spans="2:12" x14ac:dyDescent="0.3">
      <c r="B1029" s="5">
        <v>42037</v>
      </c>
      <c r="C1029" s="6">
        <f>VLOOKUP(시뮬레이션!B1029,시뮬레이션!$H:$N,6,0)</f>
        <v>272.86765666751523</v>
      </c>
      <c r="D1029" s="6">
        <f>VLOOKUP(시뮬레이션!B1029,시뮬레이션!$H:$N,7,0)</f>
        <v>81.720147201053493</v>
      </c>
      <c r="F1029" s="5">
        <v>42037</v>
      </c>
      <c r="G1029" s="7">
        <f>C1029*시뮬레이션!D1029*시뮬레이션!F1029</f>
        <v>30698794.529254775</v>
      </c>
      <c r="H1029" s="2">
        <f>D1029*시뮬레이션!E1029*시뮬레이션!D1029</f>
        <v>5484984.2232314758</v>
      </c>
      <c r="J1029" s="5">
        <v>42037</v>
      </c>
      <c r="K1029" s="2">
        <f t="shared" si="16"/>
        <v>36183778.752486251</v>
      </c>
      <c r="L1029" s="2">
        <f>$C$2*시뮬레이션!F1029*시뮬레이션!D1029</f>
        <v>36693000.680343561</v>
      </c>
    </row>
    <row r="1030" spans="2:12" x14ac:dyDescent="0.3">
      <c r="B1030" s="5">
        <v>42038</v>
      </c>
      <c r="C1030" s="6">
        <f>VLOOKUP(시뮬레이션!B1030,시뮬레이션!$H:$N,6,0)</f>
        <v>272.86765666751523</v>
      </c>
      <c r="D1030" s="6">
        <f>VLOOKUP(시뮬레이션!B1030,시뮬레이션!$H:$N,7,0)</f>
        <v>81.720147201053493</v>
      </c>
      <c r="F1030" s="5">
        <v>42038</v>
      </c>
      <c r="G1030" s="7">
        <f>C1030*시뮬레이션!D1030*시뮬레이션!F1030</f>
        <v>30830853.74331684</v>
      </c>
      <c r="H1030" s="2">
        <f>D1030*시뮬레이션!E1030*시뮬레이션!D1030</f>
        <v>5535129.0859707687</v>
      </c>
      <c r="J1030" s="5">
        <v>42038</v>
      </c>
      <c r="K1030" s="2">
        <f t="shared" si="16"/>
        <v>36365982.829287611</v>
      </c>
      <c r="L1030" s="2">
        <f>$C$2*시뮬레이션!F1030*시뮬레이션!D1030</f>
        <v>36850845.602456287</v>
      </c>
    </row>
    <row r="1031" spans="2:12" x14ac:dyDescent="0.3">
      <c r="B1031" s="5">
        <v>42039</v>
      </c>
      <c r="C1031" s="6">
        <f>VLOOKUP(시뮬레이션!B1031,시뮬레이션!$H:$N,6,0)</f>
        <v>272.86765666751523</v>
      </c>
      <c r="D1031" s="6">
        <f>VLOOKUP(시뮬레이션!B1031,시뮬레이션!$H:$N,7,0)</f>
        <v>81.720147201053493</v>
      </c>
      <c r="F1031" s="5">
        <v>42039</v>
      </c>
      <c r="G1031" s="7">
        <f>C1031*시뮬레이션!D1031*시뮬레이션!F1031</f>
        <v>30443205.534776587</v>
      </c>
      <c r="H1031" s="2">
        <f>D1031*시뮬레이션!E1031*시뮬레이션!D1031</f>
        <v>5465001.2887156494</v>
      </c>
      <c r="J1031" s="5">
        <v>42039</v>
      </c>
      <c r="K1031" s="2">
        <f t="shared" si="16"/>
        <v>35908206.823492236</v>
      </c>
      <c r="L1031" s="2">
        <f>$C$2*시뮬레이션!F1031*시뮬레이션!D1031</f>
        <v>36387505.715733811</v>
      </c>
    </row>
    <row r="1032" spans="2:12" x14ac:dyDescent="0.3">
      <c r="B1032" s="5">
        <v>42040</v>
      </c>
      <c r="C1032" s="6">
        <f>VLOOKUP(시뮬레이션!B1032,시뮬레이션!$H:$N,6,0)</f>
        <v>272.86765666751523</v>
      </c>
      <c r="D1032" s="6">
        <f>VLOOKUP(시뮬레이션!B1032,시뮬레이션!$H:$N,7,0)</f>
        <v>81.720147201053493</v>
      </c>
      <c r="F1032" s="5">
        <v>42040</v>
      </c>
      <c r="G1032" s="7">
        <f>C1032*시뮬레이션!D1032*시뮬레이션!F1032</f>
        <v>30900533.228123456</v>
      </c>
      <c r="H1032" s="2">
        <f>D1032*시뮬레이션!E1032*시뮬레이션!D1032</f>
        <v>5559514.0516687352</v>
      </c>
      <c r="J1032" s="5">
        <v>42040</v>
      </c>
      <c r="K1032" s="2">
        <f t="shared" si="16"/>
        <v>36460047.27979219</v>
      </c>
      <c r="L1032" s="2">
        <f>$C$2*시뮬레이션!F1032*시뮬레이션!D1032</f>
        <v>36934130.611611255</v>
      </c>
    </row>
    <row r="1033" spans="2:12" x14ac:dyDescent="0.3">
      <c r="B1033" s="5">
        <v>42041</v>
      </c>
      <c r="C1033" s="6">
        <f>VLOOKUP(시뮬레이션!B1033,시뮬레이션!$H:$N,6,0)</f>
        <v>272.86765666751523</v>
      </c>
      <c r="D1033" s="6">
        <f>VLOOKUP(시뮬레이션!B1033,시뮬레이션!$H:$N,7,0)</f>
        <v>81.720147201053493</v>
      </c>
      <c r="F1033" s="5">
        <v>42041</v>
      </c>
      <c r="G1033" s="7">
        <f>C1033*시뮬레이션!D1033*시뮬레이션!F1033</f>
        <v>30667888.992725298</v>
      </c>
      <c r="H1033" s="2">
        <f>D1033*시뮬레이션!E1033*시뮬레이션!D1033</f>
        <v>5531577.6036393</v>
      </c>
      <c r="J1033" s="5">
        <v>42041</v>
      </c>
      <c r="K1033" s="2">
        <f t="shared" si="16"/>
        <v>36199466.596364595</v>
      </c>
      <c r="L1033" s="2">
        <f>$C$2*시뮬레이션!F1033*시뮬레이션!D1033</f>
        <v>36656060.569492556</v>
      </c>
    </row>
    <row r="1034" spans="2:12" x14ac:dyDescent="0.3">
      <c r="B1034" s="5">
        <v>42044</v>
      </c>
      <c r="C1034" s="6">
        <f>VLOOKUP(시뮬레이션!B1034,시뮬레이션!$H:$N,6,0)</f>
        <v>272.86765666751523</v>
      </c>
      <c r="D1034" s="6">
        <f>VLOOKUP(시뮬레이션!B1034,시뮬레이션!$H:$N,7,0)</f>
        <v>81.720147201053493</v>
      </c>
      <c r="F1034" s="5">
        <v>42044</v>
      </c>
      <c r="G1034" s="7">
        <f>C1034*시뮬레이션!D1034*시뮬레이션!F1034</f>
        <v>30708607.941659164</v>
      </c>
      <c r="H1034" s="2">
        <f>D1034*시뮬레이션!E1034*시뮬레이션!D1034</f>
        <v>5516463.0680314014</v>
      </c>
      <c r="J1034" s="5">
        <v>42044</v>
      </c>
      <c r="K1034" s="2">
        <f t="shared" si="16"/>
        <v>36225071.009690568</v>
      </c>
      <c r="L1034" s="2">
        <f>$C$2*시뮬레이션!F1034*시뮬레이션!D1034</f>
        <v>36704730.246717498</v>
      </c>
    </row>
    <row r="1035" spans="2:12" x14ac:dyDescent="0.3">
      <c r="B1035" s="5">
        <v>42045</v>
      </c>
      <c r="C1035" s="6">
        <f>VLOOKUP(시뮬레이션!B1035,시뮬레이션!$H:$N,6,0)</f>
        <v>272.86765666751523</v>
      </c>
      <c r="D1035" s="6">
        <f>VLOOKUP(시뮬레이션!B1035,시뮬레이션!$H:$N,7,0)</f>
        <v>81.720147201053493</v>
      </c>
      <c r="F1035" s="5">
        <v>42045</v>
      </c>
      <c r="G1035" s="7">
        <f>C1035*시뮬레이션!D1035*시뮬레이션!F1035</f>
        <v>31041277.273961935</v>
      </c>
      <c r="H1035" s="2">
        <f>D1035*시뮬레이션!E1035*시뮬레이션!D1035</f>
        <v>5601449.3318371186</v>
      </c>
      <c r="J1035" s="5">
        <v>42045</v>
      </c>
      <c r="K1035" s="2">
        <f t="shared" si="16"/>
        <v>36642726.605799057</v>
      </c>
      <c r="L1035" s="2">
        <f>$C$2*시뮬레이션!F1035*시뮬레이션!D1035</f>
        <v>37102356.154304273</v>
      </c>
    </row>
    <row r="1036" spans="2:12" x14ac:dyDescent="0.3">
      <c r="B1036" s="5">
        <v>42046</v>
      </c>
      <c r="C1036" s="6">
        <f>VLOOKUP(시뮬레이션!B1036,시뮬레이션!$H:$N,6,0)</f>
        <v>272.86765666751523</v>
      </c>
      <c r="D1036" s="6">
        <f>VLOOKUP(시뮬레이션!B1036,시뮬레이션!$H:$N,7,0)</f>
        <v>81.720147201053493</v>
      </c>
      <c r="F1036" s="5">
        <v>42046</v>
      </c>
      <c r="G1036" s="7">
        <f>C1036*시뮬레이션!D1036*시뮬레이션!F1036</f>
        <v>31381561.796826974</v>
      </c>
      <c r="H1036" s="2">
        <f>D1036*시뮬레이션!E1036*시뮬레이션!D1036</f>
        <v>5659765.8915432505</v>
      </c>
      <c r="J1036" s="5">
        <v>42046</v>
      </c>
      <c r="K1036" s="2">
        <f t="shared" si="16"/>
        <v>37041327.688370228</v>
      </c>
      <c r="L1036" s="2">
        <f>$C$2*시뮬레이션!F1036*시뮬레이션!D1036</f>
        <v>37509084.184523784</v>
      </c>
    </row>
    <row r="1037" spans="2:12" x14ac:dyDescent="0.3">
      <c r="B1037" s="5">
        <v>42047</v>
      </c>
      <c r="C1037" s="6">
        <f>VLOOKUP(시뮬레이션!B1037,시뮬레이션!$H:$N,6,0)</f>
        <v>272.86765666751523</v>
      </c>
      <c r="D1037" s="6">
        <f>VLOOKUP(시뮬레이션!B1037,시뮬레이션!$H:$N,7,0)</f>
        <v>81.720147201053493</v>
      </c>
      <c r="F1037" s="5">
        <v>42047</v>
      </c>
      <c r="G1037" s="7">
        <f>C1037*시뮬레이션!D1037*시뮬레이션!F1037</f>
        <v>32120070.469303217</v>
      </c>
      <c r="H1037" s="2">
        <f>D1037*시뮬레이션!E1037*시뮬레이션!D1037</f>
        <v>5808464.4365942031</v>
      </c>
      <c r="J1037" s="5">
        <v>42047</v>
      </c>
      <c r="K1037" s="2">
        <f t="shared" si="16"/>
        <v>37928534.905897424</v>
      </c>
      <c r="L1037" s="2">
        <f>$C$2*시뮬레이션!F1037*시뮬레이션!D1037</f>
        <v>38391793.086848497</v>
      </c>
    </row>
    <row r="1038" spans="2:12" x14ac:dyDescent="0.3">
      <c r="B1038" s="5">
        <v>42048</v>
      </c>
      <c r="C1038" s="6">
        <f>VLOOKUP(시뮬레이션!B1038,시뮬레이션!$H:$N,6,0)</f>
        <v>272.86765666751523</v>
      </c>
      <c r="D1038" s="6">
        <f>VLOOKUP(시뮬레이션!B1038,시뮬레이션!$H:$N,7,0)</f>
        <v>81.720147201053493</v>
      </c>
      <c r="F1038" s="5">
        <v>42048</v>
      </c>
      <c r="G1038" s="7">
        <f>C1038*시뮬레이션!D1038*시뮬레이션!F1038</f>
        <v>31999075.220116053</v>
      </c>
      <c r="H1038" s="2">
        <f>D1038*시뮬레이션!E1038*시뮬레이션!D1038</f>
        <v>5793683.6678197412</v>
      </c>
      <c r="J1038" s="5">
        <v>42048</v>
      </c>
      <c r="K1038" s="2">
        <f t="shared" si="16"/>
        <v>37792758.887935795</v>
      </c>
      <c r="L1038" s="2">
        <f>$C$2*시뮬레이션!F1038*시뮬레이션!D1038</f>
        <v>38247172.464807071</v>
      </c>
    </row>
    <row r="1039" spans="2:12" x14ac:dyDescent="0.3">
      <c r="B1039" s="5">
        <v>42052</v>
      </c>
      <c r="C1039" s="6">
        <f>VLOOKUP(시뮬레이션!B1039,시뮬레이션!$H:$N,6,0)</f>
        <v>272.86765666751523</v>
      </c>
      <c r="D1039" s="6">
        <f>VLOOKUP(시뮬레이션!B1039,시뮬레이션!$H:$N,7,0)</f>
        <v>81.720147201053493</v>
      </c>
      <c r="F1039" s="5">
        <v>42052</v>
      </c>
      <c r="G1039" s="7">
        <f>C1039*시뮬레이션!D1039*시뮬레이션!F1039</f>
        <v>32177923.869869869</v>
      </c>
      <c r="H1039" s="2">
        <f>D1039*시뮬레이션!E1039*시뮬레이션!D1039</f>
        <v>5829574.5034337146</v>
      </c>
      <c r="J1039" s="5">
        <v>42052</v>
      </c>
      <c r="K1039" s="2">
        <f t="shared" si="16"/>
        <v>38007498.373303585</v>
      </c>
      <c r="L1039" s="2">
        <f>$C$2*시뮬레이션!F1039*시뮬레이션!D1039</f>
        <v>38460942.866144538</v>
      </c>
    </row>
    <row r="1040" spans="2:12" x14ac:dyDescent="0.3">
      <c r="B1040" s="5">
        <v>42053</v>
      </c>
      <c r="C1040" s="6">
        <f>VLOOKUP(시뮬레이션!B1040,시뮬레이션!$H:$N,6,0)</f>
        <v>272.86765666751523</v>
      </c>
      <c r="D1040" s="6">
        <f>VLOOKUP(시뮬레이션!B1040,시뮬레이션!$H:$N,7,0)</f>
        <v>81.720147201053493</v>
      </c>
      <c r="F1040" s="5">
        <v>42053</v>
      </c>
      <c r="G1040" s="7">
        <f>C1040*시뮬레이션!D1040*시뮬레이션!F1040</f>
        <v>32218642.818803731</v>
      </c>
      <c r="H1040" s="2">
        <f>D1040*시뮬레이션!E1040*시뮬레이션!D1040</f>
        <v>5833024.0446556397</v>
      </c>
      <c r="J1040" s="5">
        <v>42053</v>
      </c>
      <c r="K1040" s="2">
        <f t="shared" si="16"/>
        <v>38051666.863459371</v>
      </c>
      <c r="L1040" s="2">
        <f>$C$2*시뮬레이션!F1040*시뮬레이션!D1040</f>
        <v>38509612.543369457</v>
      </c>
    </row>
    <row r="1041" spans="2:12" x14ac:dyDescent="0.3">
      <c r="B1041" s="5">
        <v>42054</v>
      </c>
      <c r="C1041" s="6">
        <f>VLOOKUP(시뮬레이션!B1041,시뮬레이션!$H:$N,6,0)</f>
        <v>272.86765666751523</v>
      </c>
      <c r="D1041" s="6">
        <f>VLOOKUP(시뮬레이션!B1041,시뮬레이션!$H:$N,7,0)</f>
        <v>81.720147201053493</v>
      </c>
      <c r="F1041" s="5">
        <v>42054</v>
      </c>
      <c r="G1041" s="7">
        <f>C1041*시뮬레이션!D1041*시뮬레이션!F1041</f>
        <v>32377992.209378257</v>
      </c>
      <c r="H1041" s="2">
        <f>D1041*시뮬레이션!E1041*시뮬레이션!D1041</f>
        <v>5871766.9943617703</v>
      </c>
      <c r="J1041" s="5">
        <v>42054</v>
      </c>
      <c r="K1041" s="2">
        <f t="shared" si="16"/>
        <v>38249759.203740031</v>
      </c>
      <c r="L1041" s="2">
        <f>$C$2*시뮬레이션!F1041*시뮬레이션!D1041</f>
        <v>38700076.285885185</v>
      </c>
    </row>
    <row r="1042" spans="2:12" x14ac:dyDescent="0.3">
      <c r="B1042" s="5">
        <v>42055</v>
      </c>
      <c r="C1042" s="6">
        <f>VLOOKUP(시뮬레이션!B1042,시뮬레이션!$H:$N,6,0)</f>
        <v>272.86765666751523</v>
      </c>
      <c r="D1042" s="6">
        <f>VLOOKUP(시뮬레이션!B1042,시뮬레이션!$H:$N,7,0)</f>
        <v>81.720147201053493</v>
      </c>
      <c r="F1042" s="5">
        <v>42055</v>
      </c>
      <c r="G1042" s="7">
        <f>C1042*시뮬레이션!D1042*시뮬레이션!F1042</f>
        <v>32594466.853177611</v>
      </c>
      <c r="H1042" s="2">
        <f>D1042*시뮬레이션!E1042*시뮬레이션!D1042</f>
        <v>5911322.1350325244</v>
      </c>
      <c r="J1042" s="5">
        <v>42055</v>
      </c>
      <c r="K1042" s="2">
        <f t="shared" si="16"/>
        <v>38505788.988210134</v>
      </c>
      <c r="L1042" s="2">
        <f>$C$2*시뮬레이션!F1042*시뮬레이션!D1042</f>
        <v>38958819.483265042</v>
      </c>
    </row>
    <row r="1043" spans="2:12" x14ac:dyDescent="0.3">
      <c r="B1043" s="5">
        <v>42058</v>
      </c>
      <c r="C1043" s="6">
        <f>VLOOKUP(시뮬레이션!B1043,시뮬레이션!$H:$N,6,0)</f>
        <v>272.86765666751523</v>
      </c>
      <c r="D1043" s="6">
        <f>VLOOKUP(시뮬레이션!B1043,시뮬레이션!$H:$N,7,0)</f>
        <v>81.720147201053493</v>
      </c>
      <c r="F1043" s="5">
        <v>42058</v>
      </c>
      <c r="G1043" s="7">
        <f>C1043*시뮬레이션!D1043*시뮬레이션!F1043</f>
        <v>32830378.815198191</v>
      </c>
      <c r="H1043" s="2">
        <f>D1043*시뮬레이션!E1043*시뮬레이션!D1043</f>
        <v>5931176.1362472186</v>
      </c>
      <c r="J1043" s="5">
        <v>42058</v>
      </c>
      <c r="K1043" s="2">
        <f t="shared" si="16"/>
        <v>38761554.951445408</v>
      </c>
      <c r="L1043" s="2">
        <f>$C$2*시뮬레이션!F1043*시뮬레이션!D1043</f>
        <v>39240795.303998768</v>
      </c>
    </row>
    <row r="1044" spans="2:12" x14ac:dyDescent="0.3">
      <c r="B1044" s="5">
        <v>42059</v>
      </c>
      <c r="C1044" s="6">
        <f>VLOOKUP(시뮬레이션!B1044,시뮬레이션!$H:$N,6,0)</f>
        <v>272.86765666751523</v>
      </c>
      <c r="D1044" s="6">
        <f>VLOOKUP(시뮬레이션!B1044,시뮬레이션!$H:$N,7,0)</f>
        <v>81.720147201053493</v>
      </c>
      <c r="F1044" s="5">
        <v>42059</v>
      </c>
      <c r="G1044" s="7">
        <f>C1044*시뮬레이션!D1044*시뮬레이션!F1044</f>
        <v>32888659.526515175</v>
      </c>
      <c r="H1044" s="2">
        <f>D1044*시뮬레이션!E1044*시뮬레이션!D1044</f>
        <v>5963352.8175701899</v>
      </c>
      <c r="J1044" s="5">
        <v>42059</v>
      </c>
      <c r="K1044" s="2">
        <f t="shared" si="16"/>
        <v>38852012.344085366</v>
      </c>
      <c r="L1044" s="2">
        <f>$C$2*시뮬레이션!F1044*시뮬레이션!D1044</f>
        <v>39310455.830178946</v>
      </c>
    </row>
    <row r="1045" spans="2:12" x14ac:dyDescent="0.3">
      <c r="B1045" s="5">
        <v>42060</v>
      </c>
      <c r="C1045" s="6">
        <f>VLOOKUP(시뮬레이션!B1045,시뮬레이션!$H:$N,6,0)</f>
        <v>272.86765666751523</v>
      </c>
      <c r="D1045" s="6">
        <f>VLOOKUP(시뮬레이션!B1045,시뮬레이션!$H:$N,7,0)</f>
        <v>81.720147201053493</v>
      </c>
      <c r="F1045" s="5">
        <v>42060</v>
      </c>
      <c r="G1045" s="7">
        <f>C1045*시뮬레이션!D1045*시뮬레이션!F1045</f>
        <v>32487646.805886667</v>
      </c>
      <c r="H1045" s="2">
        <f>D1045*시뮬레이션!E1045*시뮬레이션!D1045</f>
        <v>5907204.7788842218</v>
      </c>
      <c r="J1045" s="5">
        <v>42060</v>
      </c>
      <c r="K1045" s="2">
        <f t="shared" si="16"/>
        <v>38394851.584770888</v>
      </c>
      <c r="L1045" s="2">
        <f>$C$2*시뮬레이션!F1045*시뮬레이션!D1045</f>
        <v>38831141.894355632</v>
      </c>
    </row>
    <row r="1046" spans="2:12" x14ac:dyDescent="0.3">
      <c r="B1046" s="5">
        <v>42061</v>
      </c>
      <c r="C1046" s="6">
        <f>VLOOKUP(시뮬레이션!B1046,시뮬레이션!$H:$N,6,0)</f>
        <v>272.86765666751523</v>
      </c>
      <c r="D1046" s="6">
        <f>VLOOKUP(시뮬레이션!B1046,시뮬레이션!$H:$N,7,0)</f>
        <v>81.720147201053493</v>
      </c>
      <c r="F1046" s="5">
        <v>42061</v>
      </c>
      <c r="G1046" s="7">
        <f>C1046*시뮬레이션!D1046*시뮬레이션!F1046</f>
        <v>32600596.961518474</v>
      </c>
      <c r="H1046" s="2">
        <f>D1046*시뮬레이션!E1046*시뮬레이션!D1046</f>
        <v>5938658.5982905682</v>
      </c>
      <c r="J1046" s="5">
        <v>42061</v>
      </c>
      <c r="K1046" s="2">
        <f t="shared" si="16"/>
        <v>38539255.559809044</v>
      </c>
      <c r="L1046" s="2">
        <f>$C$2*시뮬레이션!F1046*시뮬레이션!D1046</f>
        <v>38966146.548479535</v>
      </c>
    </row>
    <row r="1047" spans="2:12" x14ac:dyDescent="0.3">
      <c r="B1047" s="5">
        <v>42062</v>
      </c>
      <c r="C1047" s="6">
        <f>VLOOKUP(시뮬레이션!B1047,시뮬레이션!$H:$N,6,0)</f>
        <v>272.86765666751523</v>
      </c>
      <c r="D1047" s="6">
        <f>VLOOKUP(시뮬레이션!B1047,시뮬레이션!$H:$N,7,0)</f>
        <v>81.720147201053493</v>
      </c>
      <c r="F1047" s="5">
        <v>42062</v>
      </c>
      <c r="G1047" s="7">
        <f>C1047*시뮬레이션!D1047*시뮬레이션!F1047</f>
        <v>32486455.329263825</v>
      </c>
      <c r="H1047" s="2">
        <f>D1047*시뮬레이션!E1047*시뮬레이션!D1047</f>
        <v>5906203.7271433054</v>
      </c>
      <c r="J1047" s="5">
        <v>42062</v>
      </c>
      <c r="K1047" s="2">
        <f t="shared" si="16"/>
        <v>38392659.056407131</v>
      </c>
      <c r="L1047" s="2">
        <f>$C$2*시뮬레이션!F1047*시뮬레이션!D1047</f>
        <v>38829717.771578088</v>
      </c>
    </row>
    <row r="1048" spans="2:12" x14ac:dyDescent="0.3">
      <c r="B1048" s="5">
        <v>42065</v>
      </c>
      <c r="C1048" s="6">
        <f>VLOOKUP(시뮬레이션!B1048,시뮬레이션!$H:$N,6,0)</f>
        <v>272.86765666751523</v>
      </c>
      <c r="D1048" s="6">
        <f>VLOOKUP(시뮬레이션!B1048,시뮬레이션!$H:$N,7,0)</f>
        <v>81.720147201053493</v>
      </c>
      <c r="F1048" s="5">
        <v>42065</v>
      </c>
      <c r="G1048" s="7">
        <f>C1048*시뮬레이션!D1048*시뮬레이션!F1048</f>
        <v>32856260.039565444</v>
      </c>
      <c r="H1048" s="2">
        <f>D1048*시뮬레이션!E1048*시뮬레이션!D1048</f>
        <v>6010049.1249512406</v>
      </c>
      <c r="J1048" s="5">
        <v>42065</v>
      </c>
      <c r="K1048" s="2">
        <f t="shared" si="16"/>
        <v>38866309.164516687</v>
      </c>
      <c r="L1048" s="2">
        <f>$C$2*시뮬레이션!F1048*시뮬레이션!D1048</f>
        <v>39271730.062118039</v>
      </c>
    </row>
    <row r="1049" spans="2:12" x14ac:dyDescent="0.3">
      <c r="B1049" s="5">
        <v>42066</v>
      </c>
      <c r="C1049" s="6">
        <f>VLOOKUP(시뮬레이션!B1049,시뮬레이션!$H:$N,6,0)</f>
        <v>272.86765666751523</v>
      </c>
      <c r="D1049" s="6">
        <f>VLOOKUP(시뮬레이션!B1049,시뮬레이션!$H:$N,7,0)</f>
        <v>81.720147201053493</v>
      </c>
      <c r="F1049" s="5">
        <v>42066</v>
      </c>
      <c r="G1049" s="7">
        <f>C1049*시뮬레이션!D1049*시뮬레이션!F1049</f>
        <v>32567895.682940468</v>
      </c>
      <c r="H1049" s="2">
        <f>D1049*시뮬레이션!E1049*시뮬레이션!D1049</f>
        <v>5916237.865761023</v>
      </c>
      <c r="J1049" s="5">
        <v>42066</v>
      </c>
      <c r="K1049" s="2">
        <f t="shared" si="16"/>
        <v>38484133.548701495</v>
      </c>
      <c r="L1049" s="2">
        <f>$C$2*시뮬레이션!F1049*시뮬레이션!D1049</f>
        <v>38927060.061354861</v>
      </c>
    </row>
    <row r="1050" spans="2:12" x14ac:dyDescent="0.3">
      <c r="B1050" s="5">
        <v>42067</v>
      </c>
      <c r="C1050" s="6">
        <f>VLOOKUP(시뮬레이션!B1050,시뮬레이션!$H:$N,6,0)</f>
        <v>272.86765666751523</v>
      </c>
      <c r="D1050" s="6">
        <f>VLOOKUP(시뮬레이션!B1050,시뮬레이션!$H:$N,7,0)</f>
        <v>81.720147201053493</v>
      </c>
      <c r="F1050" s="5">
        <v>42067</v>
      </c>
      <c r="G1050" s="7">
        <f>C1050*시뮬레이션!D1050*시뮬레이션!F1050</f>
        <v>32485163.983078651</v>
      </c>
      <c r="H1050" s="2">
        <f>D1050*시뮬레이션!E1050*시뮬레이션!D1050</f>
        <v>5912579.3049878618</v>
      </c>
      <c r="J1050" s="5">
        <v>42067</v>
      </c>
      <c r="K1050" s="2">
        <f t="shared" si="16"/>
        <v>38397743.288066514</v>
      </c>
      <c r="L1050" s="2">
        <f>$C$2*시뮬레이션!F1050*시뮬레이션!D1050</f>
        <v>38828174.278839104</v>
      </c>
    </row>
    <row r="1051" spans="2:12" x14ac:dyDescent="0.3">
      <c r="B1051" s="5">
        <v>42068</v>
      </c>
      <c r="C1051" s="6">
        <f>VLOOKUP(시뮬레이션!B1051,시뮬레이션!$H:$N,6,0)</f>
        <v>272.86765666751523</v>
      </c>
      <c r="D1051" s="6">
        <f>VLOOKUP(시뮬레이션!B1051,시뮬레이션!$H:$N,7,0)</f>
        <v>81.720147201053493</v>
      </c>
      <c r="F1051" s="5">
        <v>42068</v>
      </c>
      <c r="G1051" s="7">
        <f>C1051*시뮬레이션!D1051*시뮬레이션!F1051</f>
        <v>32638420.784615096</v>
      </c>
      <c r="H1051" s="2">
        <f>D1051*시뮬레이션!E1051*시뮬레이션!D1051</f>
        <v>5943561.2823444484</v>
      </c>
      <c r="J1051" s="5">
        <v>42068</v>
      </c>
      <c r="K1051" s="2">
        <f t="shared" si="16"/>
        <v>38581982.066959545</v>
      </c>
      <c r="L1051" s="2">
        <f>$C$2*시뮬레이션!F1051*시뮬레이션!D1051</f>
        <v>39011355.801412746</v>
      </c>
    </row>
    <row r="1052" spans="2:12" x14ac:dyDescent="0.3">
      <c r="B1052" s="5">
        <v>42069</v>
      </c>
      <c r="C1052" s="6">
        <f>VLOOKUP(시뮬레이션!B1052,시뮬레이션!$H:$N,6,0)</f>
        <v>272.86765666751523</v>
      </c>
      <c r="D1052" s="6">
        <f>VLOOKUP(시뮬레이션!B1052,시뮬레이션!$H:$N,7,0)</f>
        <v>81.720147201053493</v>
      </c>
      <c r="F1052" s="5">
        <v>42069</v>
      </c>
      <c r="G1052" s="7">
        <f>C1052*시뮬레이션!D1052*시뮬레이션!F1052</f>
        <v>32205881.480670534</v>
      </c>
      <c r="H1052" s="2">
        <f>D1052*시뮬레이션!E1052*시뮬레이션!D1052</f>
        <v>5862641.450863109</v>
      </c>
      <c r="J1052" s="5">
        <v>42069</v>
      </c>
      <c r="K1052" s="2">
        <f t="shared" si="16"/>
        <v>38068522.931533642</v>
      </c>
      <c r="L1052" s="2">
        <f>$C$2*시뮬레이션!F1052*시뮬레이션!D1052</f>
        <v>38494359.443175003</v>
      </c>
    </row>
    <row r="1053" spans="2:12" x14ac:dyDescent="0.3">
      <c r="B1053" s="5">
        <v>42072</v>
      </c>
      <c r="C1053" s="6">
        <f>VLOOKUP(시뮬레이션!B1053,시뮬레이션!$H:$N,6,0)</f>
        <v>272.86765666751523</v>
      </c>
      <c r="D1053" s="6">
        <f>VLOOKUP(시뮬레이션!B1053,시뮬레이션!$H:$N,7,0)</f>
        <v>81.720147201053493</v>
      </c>
      <c r="F1053" s="5">
        <v>42072</v>
      </c>
      <c r="G1053" s="7">
        <f>C1053*시뮬레이션!D1053*시뮬레이션!F1053</f>
        <v>32689763.017158352</v>
      </c>
      <c r="H1053" s="2">
        <f>D1053*시뮬레이션!E1053*시뮬레이션!D1053</f>
        <v>5953044.2500315504</v>
      </c>
      <c r="J1053" s="5">
        <v>42072</v>
      </c>
      <c r="K1053" s="2">
        <f t="shared" si="16"/>
        <v>38642807.267189905</v>
      </c>
      <c r="L1053" s="2">
        <f>$C$2*시뮬레이션!F1053*시뮬레이션!D1053</f>
        <v>39072723.050600484</v>
      </c>
    </row>
    <row r="1054" spans="2:12" x14ac:dyDescent="0.3">
      <c r="B1054" s="5">
        <v>42073</v>
      </c>
      <c r="C1054" s="6">
        <f>VLOOKUP(시뮬레이션!B1054,시뮬레이션!$H:$N,6,0)</f>
        <v>272.86765666751523</v>
      </c>
      <c r="D1054" s="6">
        <f>VLOOKUP(시뮬레이션!B1054,시뮬레이션!$H:$N,7,0)</f>
        <v>81.720147201053493</v>
      </c>
      <c r="F1054" s="5">
        <v>42073</v>
      </c>
      <c r="G1054" s="7">
        <f>C1054*시뮬레이션!D1054*시뮬레이션!F1054</f>
        <v>32385722.959393136</v>
      </c>
      <c r="H1054" s="2">
        <f>D1054*시뮬레이션!E1054*시뮬레이션!D1054</f>
        <v>5903473.0089905262</v>
      </c>
      <c r="J1054" s="5">
        <v>42073</v>
      </c>
      <c r="K1054" s="2">
        <f t="shared" si="16"/>
        <v>38289195.968383662</v>
      </c>
      <c r="L1054" s="2">
        <f>$C$2*시뮬레이션!F1054*시뮬레이션!D1054</f>
        <v>38709316.531956911</v>
      </c>
    </row>
    <row r="1055" spans="2:12" x14ac:dyDescent="0.3">
      <c r="B1055" s="5">
        <v>42074</v>
      </c>
      <c r="C1055" s="6">
        <f>VLOOKUP(시뮬레이션!B1055,시뮬레이션!$H:$N,6,0)</f>
        <v>272.86765666751523</v>
      </c>
      <c r="D1055" s="6">
        <f>VLOOKUP(시뮬레이션!B1055,시뮬레이션!$H:$N,7,0)</f>
        <v>81.720147201053493</v>
      </c>
      <c r="F1055" s="5">
        <v>42074</v>
      </c>
      <c r="G1055" s="7">
        <f>C1055*시뮬레이션!D1055*시뮬레이션!F1055</f>
        <v>32306412.883512095</v>
      </c>
      <c r="H1055" s="2">
        <f>D1055*시뮬레이션!E1055*시뮬레이션!D1055</f>
        <v>5920492.3447091989</v>
      </c>
      <c r="J1055" s="5">
        <v>42074</v>
      </c>
      <c r="K1055" s="2">
        <f t="shared" si="16"/>
        <v>38226905.228221297</v>
      </c>
      <c r="L1055" s="2">
        <f>$C$2*시뮬레이션!F1055*시뮬레이션!D1055</f>
        <v>38614520.475209869</v>
      </c>
    </row>
    <row r="1056" spans="2:12" x14ac:dyDescent="0.3">
      <c r="B1056" s="5">
        <v>42075</v>
      </c>
      <c r="C1056" s="6">
        <f>VLOOKUP(시뮬레이션!B1056,시뮬레이션!$H:$N,6,0)</f>
        <v>272.86765666751523</v>
      </c>
      <c r="D1056" s="6">
        <f>VLOOKUP(시뮬레이션!B1056,시뮬레이션!$H:$N,7,0)</f>
        <v>81.720147201053493</v>
      </c>
      <c r="F1056" s="5">
        <v>42075</v>
      </c>
      <c r="G1056" s="7">
        <f>C1056*시뮬레이션!D1056*시뮬레이션!F1056</f>
        <v>32518489.992156595</v>
      </c>
      <c r="H1056" s="2">
        <f>D1056*시뮬레이션!E1056*시뮬레이션!D1056</f>
        <v>5954817.6399868876</v>
      </c>
      <c r="J1056" s="5">
        <v>42075</v>
      </c>
      <c r="K1056" s="2">
        <f t="shared" si="16"/>
        <v>38473307.632143483</v>
      </c>
      <c r="L1056" s="2">
        <f>$C$2*시뮬레이션!F1056*시뮬레이션!D1056</f>
        <v>38868007.480517589</v>
      </c>
    </row>
    <row r="1057" spans="2:12" x14ac:dyDescent="0.3">
      <c r="B1057" s="5">
        <v>42076</v>
      </c>
      <c r="C1057" s="6">
        <f>VLOOKUP(시뮬레이션!B1057,시뮬레이션!$H:$N,6,0)</f>
        <v>272.86765666751523</v>
      </c>
      <c r="D1057" s="6">
        <f>VLOOKUP(시뮬레이션!B1057,시뮬레이션!$H:$N,7,0)</f>
        <v>81.720147201053493</v>
      </c>
      <c r="F1057" s="5">
        <v>42076</v>
      </c>
      <c r="G1057" s="7">
        <f>C1057*시뮬레이션!D1057*시뮬레이션!F1057</f>
        <v>32435455.327335577</v>
      </c>
      <c r="H1057" s="2">
        <f>D1057*시뮬레이션!E1057*시뮬레이션!D1057</f>
        <v>5961974.2196609583</v>
      </c>
      <c r="J1057" s="5">
        <v>42076</v>
      </c>
      <c r="K1057" s="2">
        <f t="shared" si="16"/>
        <v>38397429.546996534</v>
      </c>
      <c r="L1057" s="2">
        <f>$C$2*시뮬레이션!F1057*시뮬레이션!D1057</f>
        <v>38768759.576504089</v>
      </c>
    </row>
    <row r="1058" spans="2:12" x14ac:dyDescent="0.3">
      <c r="B1058" s="5">
        <v>42079</v>
      </c>
      <c r="C1058" s="6">
        <f>VLOOKUP(시뮬레이션!B1058,시뮬레이션!$H:$N,6,0)</f>
        <v>272.86765666751523</v>
      </c>
      <c r="D1058" s="6">
        <f>VLOOKUP(시뮬레이션!B1058,시뮬레이션!$H:$N,7,0)</f>
        <v>81.720147201053493</v>
      </c>
      <c r="F1058" s="5">
        <v>42079</v>
      </c>
      <c r="G1058" s="7">
        <f>C1058*시뮬레이션!D1058*시뮬레이션!F1058</f>
        <v>32947965.947353583</v>
      </c>
      <c r="H1058" s="2">
        <f>D1058*시뮬레이션!E1058*시뮬레이션!D1058</f>
        <v>6051222.817227344</v>
      </c>
      <c r="J1058" s="5">
        <v>42079</v>
      </c>
      <c r="K1058" s="2">
        <f t="shared" si="16"/>
        <v>38999188.764580928</v>
      </c>
      <c r="L1058" s="2">
        <f>$C$2*시뮬레이션!F1058*시뮬레이션!D1058</f>
        <v>39381342.344569556</v>
      </c>
    </row>
    <row r="1059" spans="2:12" x14ac:dyDescent="0.3">
      <c r="B1059" s="5">
        <v>42080</v>
      </c>
      <c r="C1059" s="6">
        <f>VLOOKUP(시뮬레이션!B1059,시뮬레이션!$H:$N,6,0)</f>
        <v>272.86765666751523</v>
      </c>
      <c r="D1059" s="6">
        <f>VLOOKUP(시뮬레이션!B1059,시뮬레이션!$H:$N,7,0)</f>
        <v>81.720147201053493</v>
      </c>
      <c r="F1059" s="5">
        <v>42080</v>
      </c>
      <c r="G1059" s="7">
        <f>C1059*시뮬레이션!D1059*시뮬레이션!F1059</f>
        <v>32920266.605789952</v>
      </c>
      <c r="H1059" s="2">
        <f>D1059*시뮬레이션!E1059*시뮬레이션!D1059</f>
        <v>6029436.4544730755</v>
      </c>
      <c r="J1059" s="5">
        <v>42080</v>
      </c>
      <c r="K1059" s="2">
        <f t="shared" si="16"/>
        <v>38949703.06026303</v>
      </c>
      <c r="L1059" s="2">
        <f>$C$2*시뮬레이션!F1059*시뮬레이션!D1059</f>
        <v>39348234.466086872</v>
      </c>
    </row>
    <row r="1060" spans="2:12" x14ac:dyDescent="0.3">
      <c r="B1060" s="5">
        <v>42081</v>
      </c>
      <c r="C1060" s="6">
        <f>VLOOKUP(시뮬레이션!B1060,시뮬레이션!$H:$N,6,0)</f>
        <v>272.86765666751523</v>
      </c>
      <c r="D1060" s="6">
        <f>VLOOKUP(시뮬레이션!B1060,시뮬레이션!$H:$N,7,0)</f>
        <v>81.720147201053493</v>
      </c>
      <c r="F1060" s="5">
        <v>42081</v>
      </c>
      <c r="G1060" s="7">
        <f>C1060*시뮬레이션!D1060*시뮬레이션!F1060</f>
        <v>33271684.401914682</v>
      </c>
      <c r="H1060" s="2">
        <f>D1060*시뮬레이션!E1060*시뮬레이션!D1060</f>
        <v>6094404.9150795927</v>
      </c>
      <c r="J1060" s="5">
        <v>42081</v>
      </c>
      <c r="K1060" s="2">
        <f t="shared" si="16"/>
        <v>39366089.316994272</v>
      </c>
      <c r="L1060" s="2">
        <f>$C$2*시뮬레이션!F1060*시뮬레이션!D1060</f>
        <v>39768269.637826316</v>
      </c>
    </row>
    <row r="1061" spans="2:12" x14ac:dyDescent="0.3">
      <c r="B1061" s="5">
        <v>42082</v>
      </c>
      <c r="C1061" s="6">
        <f>VLOOKUP(시뮬레이션!B1061,시뮬레이션!$H:$N,6,0)</f>
        <v>272.86765666751523</v>
      </c>
      <c r="D1061" s="6">
        <f>VLOOKUP(시뮬레이션!B1061,시뮬레이션!$H:$N,7,0)</f>
        <v>81.720147201053493</v>
      </c>
      <c r="F1061" s="5">
        <v>42082</v>
      </c>
      <c r="G1061" s="7">
        <f>C1061*시뮬레이션!D1061*시뮬레이션!F1061</f>
        <v>32947944.390808705</v>
      </c>
      <c r="H1061" s="2">
        <f>D1061*시뮬레이션!E1061*시뮬레이션!D1061</f>
        <v>6036396.3212123029</v>
      </c>
      <c r="J1061" s="5">
        <v>42082</v>
      </c>
      <c r="K1061" s="2">
        <f t="shared" si="16"/>
        <v>38984340.712021008</v>
      </c>
      <c r="L1061" s="2">
        <f>$C$2*시뮬레이션!F1061*시뮬레이션!D1061</f>
        <v>39381316.578922145</v>
      </c>
    </row>
    <row r="1062" spans="2:12" x14ac:dyDescent="0.3">
      <c r="B1062" s="5">
        <v>42083</v>
      </c>
      <c r="C1062" s="6">
        <f>VLOOKUP(시뮬레이션!B1062,시뮬레이션!$H:$N,6,0)</f>
        <v>272.86765666751523</v>
      </c>
      <c r="D1062" s="6">
        <f>VLOOKUP(시뮬레이션!B1062,시뮬레이션!$H:$N,7,0)</f>
        <v>81.720147201053493</v>
      </c>
      <c r="F1062" s="5">
        <v>42083</v>
      </c>
      <c r="G1062" s="7">
        <f>C1062*시뮬레이션!D1062*시뮬레이션!F1062</f>
        <v>33255408.255495954</v>
      </c>
      <c r="H1062" s="2">
        <f>D1062*시뮬레이션!E1062*시뮬레이션!D1062</f>
        <v>6109984.8629004546</v>
      </c>
      <c r="J1062" s="5">
        <v>42083</v>
      </c>
      <c r="K1062" s="2">
        <f t="shared" si="16"/>
        <v>39365393.118396409</v>
      </c>
      <c r="L1062" s="2">
        <f>$C$2*시뮬레이션!F1062*시뮬레이션!D1062</f>
        <v>39748815.432513908</v>
      </c>
    </row>
    <row r="1063" spans="2:12" x14ac:dyDescent="0.3">
      <c r="B1063" s="5">
        <v>42086</v>
      </c>
      <c r="C1063" s="6">
        <f>VLOOKUP(시뮬레이션!B1063,시뮬레이션!$H:$N,6,0)</f>
        <v>272.86765666751523</v>
      </c>
      <c r="D1063" s="6">
        <f>VLOOKUP(시뮬레이션!B1063,시뮬레이션!$H:$N,7,0)</f>
        <v>81.720147201053493</v>
      </c>
      <c r="F1063" s="5">
        <v>42086</v>
      </c>
      <c r="G1063" s="7">
        <f>C1063*시뮬레이션!D1063*시뮬레이션!F1063</f>
        <v>32942781.734744549</v>
      </c>
      <c r="H1063" s="2">
        <f>D1063*시뮬레이션!E1063*시뮬레이션!D1063</f>
        <v>6048052.4231943097</v>
      </c>
      <c r="J1063" s="5">
        <v>42086</v>
      </c>
      <c r="K1063" s="2">
        <f t="shared" si="16"/>
        <v>38990834.15793886</v>
      </c>
      <c r="L1063" s="2">
        <f>$C$2*시뮬레이션!F1063*시뮬레이션!D1063</f>
        <v>39375145.869440578</v>
      </c>
    </row>
    <row r="1064" spans="2:12" x14ac:dyDescent="0.3">
      <c r="B1064" s="5">
        <v>42087</v>
      </c>
      <c r="C1064" s="6">
        <f>VLOOKUP(시뮬레이션!B1064,시뮬레이션!$H:$N,6,0)</f>
        <v>272.86765666751523</v>
      </c>
      <c r="D1064" s="6">
        <f>VLOOKUP(시뮬레이션!B1064,시뮬레이션!$H:$N,7,0)</f>
        <v>81.720147201053493</v>
      </c>
      <c r="F1064" s="5">
        <v>42087</v>
      </c>
      <c r="G1064" s="7">
        <f>C1064*시뮬레이션!D1064*시뮬레이션!F1064</f>
        <v>32535557.181912005</v>
      </c>
      <c r="H1064" s="2">
        <f>D1064*시뮬레이션!E1064*시뮬레이션!D1064</f>
        <v>5970446.0409496883</v>
      </c>
      <c r="J1064" s="5">
        <v>42087</v>
      </c>
      <c r="K1064" s="2">
        <f t="shared" si="16"/>
        <v>38506003.222861692</v>
      </c>
      <c r="L1064" s="2">
        <f>$C$2*시뮬레이션!F1064*시뮬레이션!D1064</f>
        <v>38888407.187245816</v>
      </c>
    </row>
    <row r="1065" spans="2:12" x14ac:dyDescent="0.3">
      <c r="B1065" s="5">
        <v>42088</v>
      </c>
      <c r="C1065" s="6">
        <f>VLOOKUP(시뮬레이션!B1065,시뮬레이션!$H:$N,6,0)</f>
        <v>272.86765666751523</v>
      </c>
      <c r="D1065" s="6">
        <f>VLOOKUP(시뮬레이션!B1065,시뮬레이션!$H:$N,7,0)</f>
        <v>81.720147201053493</v>
      </c>
      <c r="F1065" s="5">
        <v>42088</v>
      </c>
      <c r="G1065" s="7">
        <f>C1065*시뮬레이션!D1065*시뮬레이션!F1065</f>
        <v>31678745.508983102</v>
      </c>
      <c r="H1065" s="2">
        <f>D1065*시뮬레이션!E1065*시뮬레이션!D1065</f>
        <v>5758740.4285617182</v>
      </c>
      <c r="J1065" s="5">
        <v>42088</v>
      </c>
      <c r="K1065" s="2">
        <f t="shared" si="16"/>
        <v>37437485.937544823</v>
      </c>
      <c r="L1065" s="2">
        <f>$C$2*시뮬레이션!F1065*시뮬레이션!D1065</f>
        <v>37864295.596553005</v>
      </c>
    </row>
    <row r="1066" spans="2:12" x14ac:dyDescent="0.3">
      <c r="B1066" s="5">
        <v>42089</v>
      </c>
      <c r="C1066" s="6">
        <f>VLOOKUP(시뮬레이션!B1066,시뮬레이션!$H:$N,6,0)</f>
        <v>272.86765666751523</v>
      </c>
      <c r="D1066" s="6">
        <f>VLOOKUP(시뮬레이션!B1066,시뮬레이션!$H:$N,7,0)</f>
        <v>81.720147201053493</v>
      </c>
      <c r="F1066" s="5">
        <v>42089</v>
      </c>
      <c r="G1066" s="7">
        <f>C1066*시뮬레이션!D1066*시뮬레이션!F1066</f>
        <v>31768487.315378543</v>
      </c>
      <c r="H1066" s="2">
        <f>D1066*시뮬레이션!E1066*시뮬레이션!D1066</f>
        <v>5758073.2328166412</v>
      </c>
      <c r="J1066" s="5">
        <v>42089</v>
      </c>
      <c r="K1066" s="2">
        <f t="shared" si="16"/>
        <v>37526560.548195183</v>
      </c>
      <c r="L1066" s="2">
        <f>$C$2*시뮬레이션!F1066*시뮬레이션!D1066</f>
        <v>37971560.269763067</v>
      </c>
    </row>
    <row r="1067" spans="2:12" x14ac:dyDescent="0.3">
      <c r="B1067" s="5">
        <v>42090</v>
      </c>
      <c r="C1067" s="6">
        <f>VLOOKUP(시뮬레이션!B1067,시뮬레이션!$H:$N,6,0)</f>
        <v>272.86765666751523</v>
      </c>
      <c r="D1067" s="6">
        <f>VLOOKUP(시뮬레이션!B1067,시뮬레이션!$H:$N,7,0)</f>
        <v>81.720147201053493</v>
      </c>
      <c r="F1067" s="5">
        <v>42090</v>
      </c>
      <c r="G1067" s="7">
        <f>C1067*시뮬레이션!D1067*시뮬레이션!F1067</f>
        <v>31768751.178402536</v>
      </c>
      <c r="H1067" s="2">
        <f>D1067*시뮬레이션!E1067*시뮬레이션!D1067</f>
        <v>5802851.6771736899</v>
      </c>
      <c r="J1067" s="5">
        <v>42090</v>
      </c>
      <c r="K1067" s="2">
        <f t="shared" si="16"/>
        <v>37571602.855576225</v>
      </c>
      <c r="L1067" s="2">
        <f>$C$2*시뮬레이션!F1067*시뮬레이션!D1067</f>
        <v>37971875.654333293</v>
      </c>
    </row>
    <row r="1068" spans="2:12" x14ac:dyDescent="0.3">
      <c r="B1068" s="5">
        <v>42093</v>
      </c>
      <c r="C1068" s="6">
        <f>VLOOKUP(시뮬레이션!B1068,시뮬레이션!$H:$N,6,0)</f>
        <v>272.86765666751523</v>
      </c>
      <c r="D1068" s="6">
        <f>VLOOKUP(시뮬레이션!B1068,시뮬레이션!$H:$N,7,0)</f>
        <v>81.720147201053493</v>
      </c>
      <c r="F1068" s="5">
        <v>42093</v>
      </c>
      <c r="G1068" s="7">
        <f>C1068*시뮬레이션!D1068*시뮬레이션!F1068</f>
        <v>32179641.162467107</v>
      </c>
      <c r="H1068" s="2">
        <f>D1068*시뮬레이션!E1068*시뮬레이션!D1068</f>
        <v>5866091.4709969684</v>
      </c>
      <c r="J1068" s="5">
        <v>42093</v>
      </c>
      <c r="K1068" s="2">
        <f t="shared" si="16"/>
        <v>38045732.633464076</v>
      </c>
      <c r="L1068" s="2">
        <f>$C$2*시뮬레이션!F1068*시뮬레이션!D1068</f>
        <v>38462995.475030489</v>
      </c>
    </row>
    <row r="1069" spans="2:12" x14ac:dyDescent="0.3">
      <c r="B1069" s="5">
        <v>42094</v>
      </c>
      <c r="C1069" s="6">
        <f>VLOOKUP(시뮬레이션!B1069,시뮬레이션!$H:$N,6,0)</f>
        <v>272.86765666751523</v>
      </c>
      <c r="D1069" s="6">
        <f>VLOOKUP(시뮬레이션!B1069,시뮬레이션!$H:$N,7,0)</f>
        <v>81.720147201053493</v>
      </c>
      <c r="F1069" s="5">
        <v>42094</v>
      </c>
      <c r="G1069" s="7">
        <f>C1069*시뮬레이션!D1069*시뮬레이션!F1069</f>
        <v>31972929.314121827</v>
      </c>
      <c r="H1069" s="2">
        <f>D1069*시뮬레이션!E1069*시뮬레이션!D1069</f>
        <v>5829565.3866392979</v>
      </c>
      <c r="J1069" s="5">
        <v>42094</v>
      </c>
      <c r="K1069" s="2">
        <f t="shared" si="16"/>
        <v>37802494.700761124</v>
      </c>
      <c r="L1069" s="2">
        <f>$C$2*시뮬레이션!F1069*시뮬레이션!D1069</f>
        <v>38215921.343675248</v>
      </c>
    </row>
    <row r="1070" spans="2:12" x14ac:dyDescent="0.3">
      <c r="B1070" s="5">
        <v>42095</v>
      </c>
      <c r="C1070" s="6">
        <f>VLOOKUP(시뮬레이션!B1070,시뮬레이션!$H:$N,6,0)</f>
        <v>272.86765666751523</v>
      </c>
      <c r="D1070" s="6">
        <f>VLOOKUP(시뮬레이션!B1070,시뮬레이션!$H:$N,7,0)</f>
        <v>81.720147201053493</v>
      </c>
      <c r="F1070" s="5">
        <v>42095</v>
      </c>
      <c r="G1070" s="7">
        <f>C1070*시뮬레이션!D1070*시뮬레이션!F1070</f>
        <v>31595717.747713797</v>
      </c>
      <c r="H1070" s="2">
        <f>D1070*시뮬레이션!E1070*시뮬레이션!D1070</f>
        <v>5752402.243568358</v>
      </c>
      <c r="J1070" s="5">
        <v>42095</v>
      </c>
      <c r="K1070" s="2">
        <f t="shared" si="16"/>
        <v>37348119.991282158</v>
      </c>
      <c r="L1070" s="2">
        <f>$C$2*시뮬레이션!F1070*시뮬레이션!D1070</f>
        <v>37765055.944069639</v>
      </c>
    </row>
    <row r="1071" spans="2:12" x14ac:dyDescent="0.3">
      <c r="B1071" s="5">
        <v>42096</v>
      </c>
      <c r="C1071" s="6">
        <f>VLOOKUP(시뮬레이션!B1071,시뮬레이션!$H:$N,6,0)</f>
        <v>272.86765666751523</v>
      </c>
      <c r="D1071" s="6">
        <f>VLOOKUP(시뮬레이션!B1071,시뮬레이션!$H:$N,7,0)</f>
        <v>81.720147201053493</v>
      </c>
      <c r="F1071" s="5">
        <v>42096</v>
      </c>
      <c r="G1071" s="7">
        <f>C1071*시뮬레이션!D1071*시뮬레이션!F1071</f>
        <v>31424589.751871567</v>
      </c>
      <c r="H1071" s="2">
        <f>D1071*시뮬레이션!E1071*시뮬레이션!D1071</f>
        <v>5718944.9608283276</v>
      </c>
      <c r="J1071" s="5">
        <v>42096</v>
      </c>
      <c r="K1071" s="2">
        <f t="shared" si="16"/>
        <v>37143534.712699898</v>
      </c>
      <c r="L1071" s="2">
        <f>$C$2*시뮬레이션!F1071*시뮬레이션!D1071</f>
        <v>37560513.72134877</v>
      </c>
    </row>
    <row r="1072" spans="2:12" x14ac:dyDescent="0.3">
      <c r="B1072" s="5">
        <v>42100</v>
      </c>
      <c r="C1072" s="6">
        <f>VLOOKUP(시뮬레이션!B1072,시뮬레이션!$H:$N,6,0)</f>
        <v>272.86765666751523</v>
      </c>
      <c r="D1072" s="6">
        <f>VLOOKUP(시뮬레이션!B1072,시뮬레이션!$H:$N,7,0)</f>
        <v>81.720147201053493</v>
      </c>
      <c r="F1072" s="5">
        <v>42100</v>
      </c>
      <c r="G1072" s="7">
        <f>C1072*시뮬레이션!D1072*시뮬레이션!F1072</f>
        <v>31378033.890893921</v>
      </c>
      <c r="H1072" s="2">
        <f>D1072*시뮬레이션!E1072*시뮬레이션!D1072</f>
        <v>5703980.745543777</v>
      </c>
      <c r="J1072" s="5">
        <v>42100</v>
      </c>
      <c r="K1072" s="2">
        <f t="shared" si="16"/>
        <v>37082014.636437699</v>
      </c>
      <c r="L1072" s="2">
        <f>$C$2*시뮬레이션!F1072*시뮬레이션!D1072</f>
        <v>37504867.424328908</v>
      </c>
    </row>
    <row r="1073" spans="2:12" x14ac:dyDescent="0.3">
      <c r="B1073" s="5">
        <v>42101</v>
      </c>
      <c r="C1073" s="6">
        <f>VLOOKUP(시뮬레이션!B1073,시뮬레이션!$H:$N,6,0)</f>
        <v>272.86765666751523</v>
      </c>
      <c r="D1073" s="6">
        <f>VLOOKUP(시뮬레이션!B1073,시뮬레이션!$H:$N,7,0)</f>
        <v>81.720147201053493</v>
      </c>
      <c r="F1073" s="5">
        <v>42101</v>
      </c>
      <c r="G1073" s="7">
        <f>C1073*시뮬레이션!D1073*시뮬레이션!F1073</f>
        <v>31422896.335194286</v>
      </c>
      <c r="H1073" s="2">
        <f>D1073*시뮬레이션!E1073*시뮬레이션!D1073</f>
        <v>5726263.4654190876</v>
      </c>
      <c r="J1073" s="5">
        <v>42101</v>
      </c>
      <c r="K1073" s="2">
        <f t="shared" si="16"/>
        <v>37149159.800613374</v>
      </c>
      <c r="L1073" s="2">
        <f>$C$2*시뮬레이션!F1073*시뮬레이션!D1073</f>
        <v>37558489.65036343</v>
      </c>
    </row>
    <row r="1074" spans="2:12" x14ac:dyDescent="0.3">
      <c r="B1074" s="5">
        <v>42102</v>
      </c>
      <c r="C1074" s="6">
        <f>VLOOKUP(시뮬레이션!B1074,시뮬레이션!$H:$N,6,0)</f>
        <v>272.86765666751523</v>
      </c>
      <c r="D1074" s="6">
        <f>VLOOKUP(시뮬레이션!B1074,시뮬레이션!$H:$N,7,0)</f>
        <v>81.720147201053493</v>
      </c>
      <c r="F1074" s="5">
        <v>42102</v>
      </c>
      <c r="G1074" s="7">
        <f>C1074*시뮬레이션!D1074*시뮬레이션!F1074</f>
        <v>31745125.205217645</v>
      </c>
      <c r="H1074" s="2">
        <f>D1074*시뮬레이션!E1074*시뮬레이션!D1074</f>
        <v>5780416.1957225138</v>
      </c>
      <c r="J1074" s="5">
        <v>42102</v>
      </c>
      <c r="K1074" s="2">
        <f t="shared" si="16"/>
        <v>37525541.400940157</v>
      </c>
      <c r="L1074" s="2">
        <f>$C$2*시뮬레이션!F1074*시뮬레이션!D1074</f>
        <v>37943636.504769258</v>
      </c>
    </row>
    <row r="1075" spans="2:12" x14ac:dyDescent="0.3">
      <c r="B1075" s="5">
        <v>42103</v>
      </c>
      <c r="C1075" s="6">
        <f>VLOOKUP(시뮬레이션!B1075,시뮬레이션!$H:$N,6,0)</f>
        <v>272.86765666751523</v>
      </c>
      <c r="D1075" s="6">
        <f>VLOOKUP(시뮬레이션!B1075,시뮬레이션!$H:$N,7,0)</f>
        <v>81.720147201053493</v>
      </c>
      <c r="F1075" s="5">
        <v>42103</v>
      </c>
      <c r="G1075" s="7">
        <f>C1075*시뮬레이션!D1075*시뮬레이션!F1075</f>
        <v>31985568.134677179</v>
      </c>
      <c r="H1075" s="2">
        <f>D1075*시뮬레이션!E1075*시뮬레이션!D1075</f>
        <v>5828149.7658805633</v>
      </c>
      <c r="J1075" s="5">
        <v>42103</v>
      </c>
      <c r="K1075" s="2">
        <f t="shared" si="16"/>
        <v>37813717.900557742</v>
      </c>
      <c r="L1075" s="2">
        <f>$C$2*시뮬레이션!F1075*시뮬레이션!D1075</f>
        <v>38231028.003671117</v>
      </c>
    </row>
    <row r="1076" spans="2:12" x14ac:dyDescent="0.3">
      <c r="B1076" s="5">
        <v>42104</v>
      </c>
      <c r="C1076" s="6">
        <f>VLOOKUP(시뮬레이션!B1076,시뮬레이션!$H:$N,6,0)</f>
        <v>272.86765666751523</v>
      </c>
      <c r="D1076" s="6">
        <f>VLOOKUP(시뮬레이션!B1076,시뮬레이션!$H:$N,7,0)</f>
        <v>81.720147201053493</v>
      </c>
      <c r="F1076" s="5">
        <v>42104</v>
      </c>
      <c r="G1076" s="7">
        <f>C1076*시뮬레이션!D1076*시뮬레이션!F1076</f>
        <v>32125538.054973699</v>
      </c>
      <c r="H1076" s="2">
        <f>D1076*시뮬레이션!E1076*시뮬레이션!D1076</f>
        <v>5858566.0071861865</v>
      </c>
      <c r="J1076" s="5">
        <v>42104</v>
      </c>
      <c r="K1076" s="2">
        <f t="shared" si="16"/>
        <v>37984104.062159888</v>
      </c>
      <c r="L1076" s="2">
        <f>$C$2*시뮬레이션!F1076*시뮬레이션!D1076</f>
        <v>38398328.26608935</v>
      </c>
    </row>
    <row r="1077" spans="2:12" x14ac:dyDescent="0.3">
      <c r="B1077" s="5">
        <v>42107</v>
      </c>
      <c r="C1077" s="6">
        <f>VLOOKUP(시뮬레이션!B1077,시뮬레이션!$H:$N,6,0)</f>
        <v>272.86765666751523</v>
      </c>
      <c r="D1077" s="6">
        <f>VLOOKUP(시뮬레이션!B1077,시뮬레이션!$H:$N,7,0)</f>
        <v>81.720147201053493</v>
      </c>
      <c r="F1077" s="5">
        <v>42107</v>
      </c>
      <c r="G1077" s="7">
        <f>C1077*시뮬레이션!D1077*시뮬레이션!F1077</f>
        <v>32213672.807305194</v>
      </c>
      <c r="H1077" s="2">
        <f>D1077*시뮬레이션!E1077*시뮬레이션!D1077</f>
        <v>5871769.5430088611</v>
      </c>
      <c r="J1077" s="5">
        <v>42107</v>
      </c>
      <c r="K1077" s="2">
        <f t="shared" si="16"/>
        <v>38085442.350314058</v>
      </c>
      <c r="L1077" s="2">
        <f>$C$2*시뮬레이션!F1077*시뮬레이션!D1077</f>
        <v>38503672.093977436</v>
      </c>
    </row>
    <row r="1078" spans="2:12" x14ac:dyDescent="0.3">
      <c r="B1078" s="5">
        <v>42108</v>
      </c>
      <c r="C1078" s="6">
        <f>VLOOKUP(시뮬레이션!B1078,시뮬레이션!$H:$N,6,0)</f>
        <v>272.86765666751523</v>
      </c>
      <c r="D1078" s="6">
        <f>VLOOKUP(시뮬레이션!B1078,시뮬레이션!$H:$N,7,0)</f>
        <v>81.720147201053493</v>
      </c>
      <c r="F1078" s="5">
        <v>42108</v>
      </c>
      <c r="G1078" s="7">
        <f>C1078*시뮬레이션!D1078*시뮬레이션!F1078</f>
        <v>31996476.564987786</v>
      </c>
      <c r="H1078" s="2">
        <f>D1078*시뮬레이션!E1078*시뮬레이션!D1078</f>
        <v>5823003.7871855684</v>
      </c>
      <c r="J1078" s="5">
        <v>42108</v>
      </c>
      <c r="K1078" s="2">
        <f t="shared" si="16"/>
        <v>37819480.352173358</v>
      </c>
      <c r="L1078" s="2">
        <f>$C$2*시뮬레이션!F1078*시뮬레이션!D1078</f>
        <v>38244066.399704129</v>
      </c>
    </row>
    <row r="1079" spans="2:12" x14ac:dyDescent="0.3">
      <c r="B1079" s="5">
        <v>42109</v>
      </c>
      <c r="C1079" s="6">
        <f>VLOOKUP(시뮬레이션!B1079,시뮬레이션!$H:$N,6,0)</f>
        <v>272.86765666751523</v>
      </c>
      <c r="D1079" s="6">
        <f>VLOOKUP(시뮬레이션!B1079,시뮬레이션!$H:$N,7,0)</f>
        <v>81.720147201053493</v>
      </c>
      <c r="F1079" s="5">
        <v>42109</v>
      </c>
      <c r="G1079" s="7">
        <f>C1079*시뮬레이션!D1079*시뮬레이션!F1079</f>
        <v>32275960.853027999</v>
      </c>
      <c r="H1079" s="2">
        <f>D1079*시뮬레이션!E1079*시뮬레이션!D1079</f>
        <v>5885699.604859733</v>
      </c>
      <c r="J1079" s="5">
        <v>42109</v>
      </c>
      <c r="K1079" s="2">
        <f t="shared" si="16"/>
        <v>38161660.457887731</v>
      </c>
      <c r="L1079" s="2">
        <f>$C$2*시뮬레이션!F1079*시뮬레이션!D1079</f>
        <v>38578122.421396844</v>
      </c>
    </row>
    <row r="1080" spans="2:12" x14ac:dyDescent="0.3">
      <c r="B1080" s="5">
        <v>42110</v>
      </c>
      <c r="C1080" s="6">
        <f>VLOOKUP(시뮬레이션!B1080,시뮬레이션!$H:$N,6,0)</f>
        <v>272.86765666751523</v>
      </c>
      <c r="D1080" s="6">
        <f>VLOOKUP(시뮬레이션!B1080,시뮬레이션!$H:$N,7,0)</f>
        <v>81.720147201053493</v>
      </c>
      <c r="F1080" s="5">
        <v>42110</v>
      </c>
      <c r="G1080" s="7">
        <f>C1080*시뮬레이션!D1080*시뮬레이션!F1080</f>
        <v>31991577.908381455</v>
      </c>
      <c r="H1080" s="2">
        <f>D1080*시뮬레이션!E1080*시뮬레이션!D1080</f>
        <v>5854094.9027385246</v>
      </c>
      <c r="J1080" s="5">
        <v>42110</v>
      </c>
      <c r="K1080" s="2">
        <f t="shared" si="16"/>
        <v>37845672.811119981</v>
      </c>
      <c r="L1080" s="2">
        <f>$C$2*시뮬레이션!F1080*시뮬레이션!D1080</f>
        <v>38238211.237866506</v>
      </c>
    </row>
    <row r="1081" spans="2:12" x14ac:dyDescent="0.3">
      <c r="B1081" s="5">
        <v>42111</v>
      </c>
      <c r="C1081" s="6">
        <f>VLOOKUP(시뮬레이션!B1081,시뮬레이션!$H:$N,6,0)</f>
        <v>272.86765666751523</v>
      </c>
      <c r="D1081" s="6">
        <f>VLOOKUP(시뮬레이션!B1081,시뮬레이션!$H:$N,7,0)</f>
        <v>81.720147201053493</v>
      </c>
      <c r="F1081" s="5">
        <v>42111</v>
      </c>
      <c r="G1081" s="7">
        <f>C1081*시뮬레이션!D1081*시뮬레이션!F1081</f>
        <v>31349311.432051618</v>
      </c>
      <c r="H1081" s="2">
        <f>D1081*시뮬레이션!E1081*시뮬레이션!D1081</f>
        <v>5739642.7307581799</v>
      </c>
      <c r="J1081" s="5">
        <v>42111</v>
      </c>
      <c r="K1081" s="2">
        <f t="shared" si="16"/>
        <v>37088954.162809797</v>
      </c>
      <c r="L1081" s="2">
        <f>$C$2*시뮬레이션!F1081*시뮬레이션!D1081</f>
        <v>37470536.656036437</v>
      </c>
    </row>
    <row r="1082" spans="2:12" x14ac:dyDescent="0.3">
      <c r="B1082" s="5">
        <v>42114</v>
      </c>
      <c r="C1082" s="6">
        <f>VLOOKUP(시뮬레이션!B1082,시뮬레이션!$H:$N,6,0)</f>
        <v>272.86765666751523</v>
      </c>
      <c r="D1082" s="6">
        <f>VLOOKUP(시뮬레이션!B1082,시뮬레이션!$H:$N,7,0)</f>
        <v>81.720147201053493</v>
      </c>
      <c r="F1082" s="5">
        <v>42114</v>
      </c>
      <c r="G1082" s="7">
        <f>C1082*시뮬레이션!D1082*시뮬레이션!F1082</f>
        <v>31687384.226125542</v>
      </c>
      <c r="H1082" s="2">
        <f>D1082*시뮬레이션!E1082*시뮬레이션!D1082</f>
        <v>5785159.1788447453</v>
      </c>
      <c r="J1082" s="5">
        <v>42114</v>
      </c>
      <c r="K1082" s="2">
        <f t="shared" si="16"/>
        <v>37472543.404970288</v>
      </c>
      <c r="L1082" s="2">
        <f>$C$2*시뮬레이션!F1082*시뮬레이션!D1082</f>
        <v>37874621.09821669</v>
      </c>
    </row>
    <row r="1083" spans="2:12" x14ac:dyDescent="0.3">
      <c r="B1083" s="5">
        <v>42115</v>
      </c>
      <c r="C1083" s="6">
        <f>VLOOKUP(시뮬레이션!B1083,시뮬레이션!$H:$N,6,0)</f>
        <v>272.86765666751523</v>
      </c>
      <c r="D1083" s="6">
        <f>VLOOKUP(시뮬레이션!B1083,시뮬레이션!$H:$N,7,0)</f>
        <v>81.720147201053493</v>
      </c>
      <c r="F1083" s="5">
        <v>42115</v>
      </c>
      <c r="G1083" s="7">
        <f>C1083*시뮬레이션!D1083*시뮬레이션!F1083</f>
        <v>31943743.662432328</v>
      </c>
      <c r="H1083" s="2">
        <f>D1083*시뮬레이션!E1083*시뮬레이션!D1083</f>
        <v>5826594.9978368767</v>
      </c>
      <c r="J1083" s="5">
        <v>42115</v>
      </c>
      <c r="K1083" s="2">
        <f t="shared" si="16"/>
        <v>37770338.660269201</v>
      </c>
      <c r="L1083" s="2">
        <f>$C$2*시뮬레이션!F1083*시뮬레이션!D1083</f>
        <v>38181036.940110855</v>
      </c>
    </row>
    <row r="1084" spans="2:12" x14ac:dyDescent="0.3">
      <c r="B1084" s="5">
        <v>42116</v>
      </c>
      <c r="C1084" s="6">
        <f>VLOOKUP(시뮬레이션!B1084,시뮬레이션!$H:$N,6,0)</f>
        <v>272.86765666751523</v>
      </c>
      <c r="D1084" s="6">
        <f>VLOOKUP(시뮬레이션!B1084,시뮬레이션!$H:$N,7,0)</f>
        <v>81.720147201053493</v>
      </c>
      <c r="F1084" s="5">
        <v>42116</v>
      </c>
      <c r="G1084" s="7">
        <f>C1084*시뮬레이션!D1084*시뮬레이션!F1084</f>
        <v>32006977.740320805</v>
      </c>
      <c r="H1084" s="2">
        <f>D1084*시뮬레이션!E1084*시뮬레이션!D1084</f>
        <v>5860406.799790632</v>
      </c>
      <c r="J1084" s="5">
        <v>42116</v>
      </c>
      <c r="K1084" s="2">
        <f t="shared" si="16"/>
        <v>37867384.540111437</v>
      </c>
      <c r="L1084" s="2">
        <f>$C$2*시뮬레이션!F1084*시뮬레이션!D1084</f>
        <v>38256618.020689495</v>
      </c>
    </row>
    <row r="1085" spans="2:12" x14ac:dyDescent="0.3">
      <c r="B1085" s="5">
        <v>42117</v>
      </c>
      <c r="C1085" s="6">
        <f>VLOOKUP(시뮬레이션!B1085,시뮬레이션!$H:$N,6,0)</f>
        <v>272.86765666751523</v>
      </c>
      <c r="D1085" s="6">
        <f>VLOOKUP(시뮬레이션!B1085,시뮬레이션!$H:$N,7,0)</f>
        <v>81.720147201053493</v>
      </c>
      <c r="F1085" s="5">
        <v>42117</v>
      </c>
      <c r="G1085" s="7">
        <f>C1085*시뮬레이션!D1085*시뮬레이션!F1085</f>
        <v>32203644.102319691</v>
      </c>
      <c r="H1085" s="2">
        <f>D1085*시뮬레이션!E1085*시뮬레이션!D1085</f>
        <v>5855533.825574331</v>
      </c>
      <c r="J1085" s="5">
        <v>42117</v>
      </c>
      <c r="K1085" s="2">
        <f t="shared" si="16"/>
        <v>38059177.927894026</v>
      </c>
      <c r="L1085" s="2">
        <f>$C$2*시뮬레이션!F1085*시뮬레이션!D1085</f>
        <v>38491685.197276808</v>
      </c>
    </row>
    <row r="1086" spans="2:12" x14ac:dyDescent="0.3">
      <c r="B1086" s="5">
        <v>42118</v>
      </c>
      <c r="C1086" s="6">
        <f>VLOOKUP(시뮬레이션!B1086,시뮬레이션!$H:$N,6,0)</f>
        <v>272.86765666751523</v>
      </c>
      <c r="D1086" s="6">
        <f>VLOOKUP(시뮬레이션!B1086,시뮬레이션!$H:$N,7,0)</f>
        <v>81.720147201053493</v>
      </c>
      <c r="F1086" s="5">
        <v>42118</v>
      </c>
      <c r="G1086" s="7">
        <f>C1086*시뮬레이션!D1086*시뮬레이션!F1086</f>
        <v>32559224.49454689</v>
      </c>
      <c r="H1086" s="2">
        <f>D1086*시뮬레이션!E1086*시뮬레이션!D1086</f>
        <v>5875926.9193928093</v>
      </c>
      <c r="J1086" s="5">
        <v>42118</v>
      </c>
      <c r="K1086" s="2">
        <f t="shared" si="16"/>
        <v>38435151.4139397</v>
      </c>
      <c r="L1086" s="2">
        <f>$C$2*시뮬레이션!F1086*시뮬레이션!D1086</f>
        <v>38916695.748146355</v>
      </c>
    </row>
    <row r="1087" spans="2:12" x14ac:dyDescent="0.3">
      <c r="B1087" s="5">
        <v>42121</v>
      </c>
      <c r="C1087" s="6">
        <f>VLOOKUP(시뮬레이션!B1087,시뮬레이션!$H:$N,6,0)</f>
        <v>272.86765666751523</v>
      </c>
      <c r="D1087" s="6">
        <f>VLOOKUP(시뮬레이션!B1087,시뮬레이션!$H:$N,7,0)</f>
        <v>81.720147201053493</v>
      </c>
      <c r="F1087" s="5">
        <v>42121</v>
      </c>
      <c r="G1087" s="7">
        <f>C1087*시뮬레이션!D1087*시뮬레이션!F1087</f>
        <v>32282694.135323927</v>
      </c>
      <c r="H1087" s="2">
        <f>D1087*시뮬레이션!E1087*시뮬레이션!D1087</f>
        <v>5831557.9760581115</v>
      </c>
      <c r="J1087" s="5">
        <v>42121</v>
      </c>
      <c r="K1087" s="2">
        <f t="shared" si="16"/>
        <v>38114252.111382037</v>
      </c>
      <c r="L1087" s="2">
        <f>$C$2*시뮬레이션!F1087*시뮬레이션!D1087</f>
        <v>38586170.435517728</v>
      </c>
    </row>
    <row r="1088" spans="2:12" x14ac:dyDescent="0.3">
      <c r="B1088" s="5">
        <v>42122</v>
      </c>
      <c r="C1088" s="6">
        <f>VLOOKUP(시뮬레이션!B1088,시뮬레이션!$H:$N,6,0)</f>
        <v>272.86765666751523</v>
      </c>
      <c r="D1088" s="6">
        <f>VLOOKUP(시뮬레이션!B1088,시뮬레이션!$H:$N,7,0)</f>
        <v>81.720147201053493</v>
      </c>
      <c r="F1088" s="5">
        <v>42122</v>
      </c>
      <c r="G1088" s="7">
        <f>C1088*시뮬레이션!D1088*시뮬레이션!F1088</f>
        <v>32128201.925471917</v>
      </c>
      <c r="H1088" s="2">
        <f>D1088*시뮬레이션!E1088*시뮬레이션!D1088</f>
        <v>5802431.230448585</v>
      </c>
      <c r="J1088" s="5">
        <v>42122</v>
      </c>
      <c r="K1088" s="2">
        <f t="shared" si="16"/>
        <v>37930633.155920506</v>
      </c>
      <c r="L1088" s="2">
        <f>$C$2*시뮬레이션!F1088*시뮬레이션!D1088</f>
        <v>38401512.280429401</v>
      </c>
    </row>
    <row r="1089" spans="2:12" x14ac:dyDescent="0.3">
      <c r="B1089" s="5">
        <v>42123</v>
      </c>
      <c r="C1089" s="6">
        <f>VLOOKUP(시뮬레이션!B1089,시뮬레이션!$H:$N,6,0)</f>
        <v>272.86765666751523</v>
      </c>
      <c r="D1089" s="6">
        <f>VLOOKUP(시뮬레이션!B1089,시뮬레이션!$H:$N,7,0)</f>
        <v>81.720147201053493</v>
      </c>
      <c r="F1089" s="5">
        <v>42123</v>
      </c>
      <c r="G1089" s="7">
        <f>C1089*시뮬레이션!D1089*시뮬레이션!F1089</f>
        <v>31883478.521082222</v>
      </c>
      <c r="H1089" s="2">
        <f>D1089*시뮬레이션!E1089*시뮬레이션!D1089</f>
        <v>5769417.7268235926</v>
      </c>
      <c r="J1089" s="5">
        <v>42123</v>
      </c>
      <c r="K1089" s="2">
        <f t="shared" si="16"/>
        <v>37652896.247905813</v>
      </c>
      <c r="L1089" s="2">
        <f>$C$2*시뮬레이션!F1089*시뮬레이션!D1089</f>
        <v>38109004.506705262</v>
      </c>
    </row>
    <row r="1090" spans="2:12" x14ac:dyDescent="0.3">
      <c r="B1090" s="5">
        <v>42124</v>
      </c>
      <c r="C1090" s="6">
        <f>VLOOKUP(시뮬레이션!B1090,시뮬레이션!$H:$N,6,0)</f>
        <v>272.86765666751523</v>
      </c>
      <c r="D1090" s="6">
        <f>VLOOKUP(시뮬레이션!B1090,시뮬레이션!$H:$N,7,0)</f>
        <v>81.720147201053493</v>
      </c>
      <c r="F1090" s="5">
        <v>42124</v>
      </c>
      <c r="G1090" s="7">
        <f>C1090*시뮬레이션!D1090*시뮬레이션!F1090</f>
        <v>31493574.652058132</v>
      </c>
      <c r="H1090" s="2">
        <f>D1090*시뮬레이션!E1090*시뮬레이션!D1090</f>
        <v>5716465.9655146468</v>
      </c>
      <c r="J1090" s="5">
        <v>42124</v>
      </c>
      <c r="K1090" s="2">
        <f t="shared" ref="K1090:K1153" si="17">SUM(G1090:H1090)</f>
        <v>37210040.617572777</v>
      </c>
      <c r="L1090" s="2">
        <f>$C$2*시뮬레이션!F1090*시뮬레이션!D1090</f>
        <v>37642968.522206403</v>
      </c>
    </row>
    <row r="1091" spans="2:12" x14ac:dyDescent="0.3">
      <c r="B1091" s="5">
        <v>42125</v>
      </c>
      <c r="C1091" s="6">
        <f>VLOOKUP(시뮬레이션!B1091,시뮬레이션!$H:$N,6,0)</f>
        <v>272.86765666751523</v>
      </c>
      <c r="D1091" s="6">
        <f>VLOOKUP(시뮬레이션!B1091,시뮬레이션!$H:$N,7,0)</f>
        <v>81.720147201053493</v>
      </c>
      <c r="F1091" s="5">
        <v>42125</v>
      </c>
      <c r="G1091" s="7">
        <f>C1091*시뮬레이션!D1091*시뮬레이션!F1091</f>
        <v>31910568.139867038</v>
      </c>
      <c r="H1091" s="2">
        <f>D1091*시뮬레이션!E1091*시뮬레이션!D1091</f>
        <v>5796333.3446512911</v>
      </c>
      <c r="J1091" s="5">
        <v>42125</v>
      </c>
      <c r="K1091" s="2">
        <f t="shared" si="17"/>
        <v>37706901.484518327</v>
      </c>
      <c r="L1091" s="2">
        <f>$C$2*시뮬레이션!F1091*시뮬레이션!D1091</f>
        <v>38141383.608743101</v>
      </c>
    </row>
    <row r="1092" spans="2:12" x14ac:dyDescent="0.3">
      <c r="B1092" s="5">
        <v>42128</v>
      </c>
      <c r="C1092" s="6">
        <f>VLOOKUP(시뮬레이션!B1092,시뮬레이션!$H:$N,6,0)</f>
        <v>272.86765666751523</v>
      </c>
      <c r="D1092" s="6">
        <f>VLOOKUP(시뮬레이션!B1092,시뮬레이션!$H:$N,7,0)</f>
        <v>81.720147201053493</v>
      </c>
      <c r="F1092" s="5">
        <v>42128</v>
      </c>
      <c r="G1092" s="7">
        <f>C1092*시뮬레이션!D1092*시뮬레이션!F1092</f>
        <v>32159955.534678314</v>
      </c>
      <c r="H1092" s="2">
        <f>D1092*시뮬레이션!E1092*시뮬레이션!D1092</f>
        <v>5831240.6055738032</v>
      </c>
      <c r="J1092" s="5">
        <v>42128</v>
      </c>
      <c r="K1092" s="2">
        <f t="shared" si="17"/>
        <v>37991196.140252113</v>
      </c>
      <c r="L1092" s="2">
        <f>$C$2*시뮬레이션!F1092*시뮬레이션!D1092</f>
        <v>38439466.057510234</v>
      </c>
    </row>
    <row r="1093" spans="2:12" x14ac:dyDescent="0.3">
      <c r="B1093" s="5">
        <v>42129</v>
      </c>
      <c r="C1093" s="6">
        <f>VLOOKUP(시뮬레이션!B1093,시뮬레이션!$H:$N,6,0)</f>
        <v>272.86765666751523</v>
      </c>
      <c r="D1093" s="6">
        <f>VLOOKUP(시뮬레이션!B1093,시뮬레이션!$H:$N,7,0)</f>
        <v>81.720147201053493</v>
      </c>
      <c r="F1093" s="5">
        <v>42129</v>
      </c>
      <c r="G1093" s="7">
        <f>C1093*시뮬레이션!D1093*시뮬레이션!F1093</f>
        <v>31640278.40038589</v>
      </c>
      <c r="H1093" s="2">
        <f>D1093*시뮬레이션!E1093*시뮬레이션!D1093</f>
        <v>5747384.753482461</v>
      </c>
      <c r="J1093" s="5">
        <v>42129</v>
      </c>
      <c r="K1093" s="2">
        <f t="shared" si="17"/>
        <v>37387663.153868347</v>
      </c>
      <c r="L1093" s="2">
        <f>$C$2*시뮬레이션!F1093*시뮬레이션!D1093</f>
        <v>37818317.451040387</v>
      </c>
    </row>
    <row r="1094" spans="2:12" x14ac:dyDescent="0.3">
      <c r="B1094" s="5">
        <v>42130</v>
      </c>
      <c r="C1094" s="6">
        <f>VLOOKUP(시뮬레이션!B1094,시뮬레이션!$H:$N,6,0)</f>
        <v>272.86765666751523</v>
      </c>
      <c r="D1094" s="6">
        <f>VLOOKUP(시뮬레이션!B1094,시뮬레이션!$H:$N,7,0)</f>
        <v>81.720147201053493</v>
      </c>
      <c r="F1094" s="5">
        <v>42130</v>
      </c>
      <c r="G1094" s="7">
        <f>C1094*시뮬레이션!D1094*시뮬레이션!F1094</f>
        <v>31452947.795958392</v>
      </c>
      <c r="H1094" s="2">
        <f>D1094*시뮬레이션!E1094*시뮬레이션!D1094</f>
        <v>5731275.5843947819</v>
      </c>
      <c r="J1094" s="5">
        <v>42130</v>
      </c>
      <c r="K1094" s="2">
        <f t="shared" si="17"/>
        <v>37184223.380353175</v>
      </c>
      <c r="L1094" s="2">
        <f>$C$2*시뮬레이션!F1094*시뮬레이션!D1094</f>
        <v>37594408.91974099</v>
      </c>
    </row>
    <row r="1095" spans="2:12" x14ac:dyDescent="0.3">
      <c r="B1095" s="5">
        <v>42131</v>
      </c>
      <c r="C1095" s="6">
        <f>VLOOKUP(시뮬레이션!B1095,시뮬레이션!$H:$N,6,0)</f>
        <v>272.86765666751523</v>
      </c>
      <c r="D1095" s="6">
        <f>VLOOKUP(시뮬레이션!B1095,시뮬레이션!$H:$N,7,0)</f>
        <v>81.720147201053493</v>
      </c>
      <c r="F1095" s="5">
        <v>42131</v>
      </c>
      <c r="G1095" s="7">
        <f>C1095*시뮬레이션!D1095*시뮬레이션!F1095</f>
        <v>31916936.87097365</v>
      </c>
      <c r="H1095" s="2">
        <f>D1095*시뮬레이션!E1095*시뮬레이션!D1095</f>
        <v>5830766.9388414584</v>
      </c>
      <c r="J1095" s="5">
        <v>42131</v>
      </c>
      <c r="K1095" s="2">
        <f t="shared" si="17"/>
        <v>37747703.809815109</v>
      </c>
      <c r="L1095" s="2">
        <f>$C$2*시뮬레이션!F1095*시뮬레이션!D1095</f>
        <v>38148995.889890015</v>
      </c>
    </row>
    <row r="1096" spans="2:12" x14ac:dyDescent="0.3">
      <c r="B1096" s="5">
        <v>42132</v>
      </c>
      <c r="C1096" s="6">
        <f>VLOOKUP(시뮬레이션!B1096,시뮬레이션!$H:$N,6,0)</f>
        <v>272.86765666751523</v>
      </c>
      <c r="D1096" s="6">
        <f>VLOOKUP(시뮬레이션!B1096,시뮬레이션!$H:$N,7,0)</f>
        <v>81.720147201053493</v>
      </c>
      <c r="F1096" s="5">
        <v>42132</v>
      </c>
      <c r="G1096" s="7">
        <f>C1096*시뮬레이션!D1096*시뮬레이션!F1096</f>
        <v>32279751.530514427</v>
      </c>
      <c r="H1096" s="2">
        <f>D1096*시뮬레이션!E1096*시뮬레이션!D1096</f>
        <v>5890396.0076615009</v>
      </c>
      <c r="J1096" s="5">
        <v>42132</v>
      </c>
      <c r="K1096" s="2">
        <f t="shared" si="17"/>
        <v>38170147.538175926</v>
      </c>
      <c r="L1096" s="2">
        <f>$C$2*시뮬레이션!F1096*시뮬레이션!D1096</f>
        <v>38582653.261572205</v>
      </c>
    </row>
    <row r="1097" spans="2:12" x14ac:dyDescent="0.3">
      <c r="B1097" s="5">
        <v>42135</v>
      </c>
      <c r="C1097" s="6">
        <f>VLOOKUP(시뮬레이션!B1097,시뮬레이션!$H:$N,6,0)</f>
        <v>272.86765666751523</v>
      </c>
      <c r="D1097" s="6">
        <f>VLOOKUP(시뮬레이션!B1097,시뮬레이션!$H:$N,7,0)</f>
        <v>81.720147201053493</v>
      </c>
      <c r="F1097" s="5">
        <v>42135</v>
      </c>
      <c r="G1097" s="7">
        <f>C1097*시뮬레이션!D1097*시뮬레이션!F1097</f>
        <v>32242169.058860119</v>
      </c>
      <c r="H1097" s="2">
        <f>D1097*시뮬레이션!E1097*시뮬레이션!D1097</f>
        <v>5896946.9420280233</v>
      </c>
      <c r="J1097" s="5">
        <v>42135</v>
      </c>
      <c r="K1097" s="2">
        <f t="shared" si="17"/>
        <v>38139116.000888139</v>
      </c>
      <c r="L1097" s="2">
        <f>$C$2*시뮬레이션!F1097*시뮬레이션!D1097</f>
        <v>38537732.486045785</v>
      </c>
    </row>
    <row r="1098" spans="2:12" x14ac:dyDescent="0.3">
      <c r="B1098" s="5">
        <v>42136</v>
      </c>
      <c r="C1098" s="6">
        <f>VLOOKUP(시뮬레이션!B1098,시뮬레이션!$H:$N,6,0)</f>
        <v>272.86765666751523</v>
      </c>
      <c r="D1098" s="6">
        <f>VLOOKUP(시뮬레이션!B1098,시뮬레이션!$H:$N,7,0)</f>
        <v>81.720147201053493</v>
      </c>
      <c r="F1098" s="5">
        <v>42136</v>
      </c>
      <c r="G1098" s="7">
        <f>C1098*시뮬레이션!D1098*시뮬레이션!F1098</f>
        <v>32225652.51603587</v>
      </c>
      <c r="H1098" s="2">
        <f>D1098*시뮬레이션!E1098*시뮬레이션!D1098</f>
        <v>5881735.6483782288</v>
      </c>
      <c r="J1098" s="5">
        <v>42136</v>
      </c>
      <c r="K1098" s="2">
        <f t="shared" si="17"/>
        <v>38107388.1644141</v>
      </c>
      <c r="L1098" s="2">
        <f>$C$2*시뮬레이션!F1098*시뮬레이션!D1098</f>
        <v>38517990.944842607</v>
      </c>
    </row>
    <row r="1099" spans="2:12" x14ac:dyDescent="0.3">
      <c r="B1099" s="5">
        <v>42137</v>
      </c>
      <c r="C1099" s="6">
        <f>VLOOKUP(시뮬레이션!B1099,시뮬레이션!$H:$N,6,0)</f>
        <v>272.86765666751523</v>
      </c>
      <c r="D1099" s="6">
        <f>VLOOKUP(시뮬레이션!B1099,시뮬레이션!$H:$N,7,0)</f>
        <v>81.720147201053493</v>
      </c>
      <c r="F1099" s="5">
        <v>42137</v>
      </c>
      <c r="G1099" s="7">
        <f>C1099*시뮬레이션!D1099*시뮬레이션!F1099</f>
        <v>32407247.305886384</v>
      </c>
      <c r="H1099" s="2">
        <f>D1099*시뮬레이션!E1099*시뮬레이션!D1099</f>
        <v>5920693.6575716734</v>
      </c>
      <c r="J1099" s="5">
        <v>42137</v>
      </c>
      <c r="K1099" s="2">
        <f t="shared" si="17"/>
        <v>38327940.963458061</v>
      </c>
      <c r="L1099" s="2">
        <f>$C$2*시뮬레이션!F1099*시뮬레이션!D1099</f>
        <v>38735043.693971947</v>
      </c>
    </row>
    <row r="1100" spans="2:12" x14ac:dyDescent="0.3">
      <c r="B1100" s="5">
        <v>42138</v>
      </c>
      <c r="C1100" s="6">
        <f>VLOOKUP(시뮬레이션!B1100,시뮬레이션!$H:$N,6,0)</f>
        <v>272.86765666751523</v>
      </c>
      <c r="D1100" s="6">
        <f>VLOOKUP(시뮬레이션!B1100,시뮬레이션!$H:$N,7,0)</f>
        <v>81.720147201053493</v>
      </c>
      <c r="F1100" s="5">
        <v>42138</v>
      </c>
      <c r="G1100" s="7">
        <f>C1100*시뮬레이션!D1100*시뮬레이션!F1100</f>
        <v>32603873.556339741</v>
      </c>
      <c r="H1100" s="2">
        <f>D1100*시뮬레이션!E1100*시뮬레이션!D1100</f>
        <v>5954392.2781218095</v>
      </c>
      <c r="J1100" s="5">
        <v>42138</v>
      </c>
      <c r="K1100" s="2">
        <f t="shared" si="17"/>
        <v>38558265.834461547</v>
      </c>
      <c r="L1100" s="2">
        <f>$C$2*시뮬레이션!F1100*시뮬레이션!D1100</f>
        <v>38970062.926886238</v>
      </c>
    </row>
    <row r="1101" spans="2:12" x14ac:dyDescent="0.3">
      <c r="B1101" s="5">
        <v>42139</v>
      </c>
      <c r="C1101" s="6">
        <f>VLOOKUP(시뮬레이션!B1101,시뮬레이션!$H:$N,6,0)</f>
        <v>272.86765666751523</v>
      </c>
      <c r="D1101" s="6">
        <f>VLOOKUP(시뮬레이션!B1101,시뮬레이션!$H:$N,7,0)</f>
        <v>81.720147201053493</v>
      </c>
      <c r="F1101" s="5">
        <v>42139</v>
      </c>
      <c r="G1101" s="7">
        <f>C1101*시뮬레이션!D1101*시뮬레이션!F1101</f>
        <v>32461844.576706015</v>
      </c>
      <c r="H1101" s="2">
        <f>D1101*시뮬레이션!E1101*시뮬레이션!D1101</f>
        <v>5921454.6774966735</v>
      </c>
      <c r="J1101" s="5">
        <v>42139</v>
      </c>
      <c r="K1101" s="2">
        <f t="shared" si="17"/>
        <v>38383299.254202686</v>
      </c>
      <c r="L1101" s="2">
        <f>$C$2*시뮬레이션!F1101*시뮬레이션!D1101</f>
        <v>38800301.555918969</v>
      </c>
    </row>
    <row r="1102" spans="2:12" x14ac:dyDescent="0.3">
      <c r="B1102" s="5">
        <v>42142</v>
      </c>
      <c r="C1102" s="6">
        <f>VLOOKUP(시뮬레이션!B1102,시뮬레이션!$H:$N,6,0)</f>
        <v>272.86765666751523</v>
      </c>
      <c r="D1102" s="6">
        <f>VLOOKUP(시뮬레이션!B1102,시뮬레이션!$H:$N,7,0)</f>
        <v>81.720147201053493</v>
      </c>
      <c r="F1102" s="5">
        <v>42142</v>
      </c>
      <c r="G1102" s="7">
        <f>C1102*시뮬레이션!D1102*시뮬레이션!F1102</f>
        <v>32601036.005578049</v>
      </c>
      <c r="H1102" s="2">
        <f>D1102*시뮬레이션!E1102*시뮬레이션!D1102</f>
        <v>5960961.5155131398</v>
      </c>
      <c r="J1102" s="5">
        <v>42142</v>
      </c>
      <c r="K1102" s="2">
        <f t="shared" si="17"/>
        <v>38561997.521091186</v>
      </c>
      <c r="L1102" s="2">
        <f>$C$2*시뮬레이션!F1102*시뮬레이션!D1102</f>
        <v>38966671.319703415</v>
      </c>
    </row>
    <row r="1103" spans="2:12" x14ac:dyDescent="0.3">
      <c r="B1103" s="5">
        <v>42143</v>
      </c>
      <c r="C1103" s="6">
        <f>VLOOKUP(시뮬레이션!B1103,시뮬레이션!$H:$N,6,0)</f>
        <v>272.86765666751523</v>
      </c>
      <c r="D1103" s="6">
        <f>VLOOKUP(시뮬레이션!B1103,시뮬레이션!$H:$N,7,0)</f>
        <v>81.720147201053493</v>
      </c>
      <c r="F1103" s="5">
        <v>42143</v>
      </c>
      <c r="G1103" s="7">
        <f>C1103*시뮬레이션!D1103*시뮬레이션!F1103</f>
        <v>32641988.256358366</v>
      </c>
      <c r="H1103" s="2">
        <f>D1103*시뮬레이션!E1103*시뮬레이션!D1103</f>
        <v>5953750.4795479495</v>
      </c>
      <c r="J1103" s="5">
        <v>42143</v>
      </c>
      <c r="K1103" s="2">
        <f t="shared" si="17"/>
        <v>38595738.735906318</v>
      </c>
      <c r="L1103" s="2">
        <f>$C$2*시뮬레이션!F1103*시뮬레이션!D1103</f>
        <v>39015619.852985784</v>
      </c>
    </row>
    <row r="1104" spans="2:12" x14ac:dyDescent="0.3">
      <c r="B1104" s="5">
        <v>42144</v>
      </c>
      <c r="C1104" s="6">
        <f>VLOOKUP(시뮬레이션!B1104,시뮬레이션!$H:$N,6,0)</f>
        <v>272.86765666751523</v>
      </c>
      <c r="D1104" s="6">
        <f>VLOOKUP(시뮬레이션!B1104,시뮬레이션!$H:$N,7,0)</f>
        <v>81.720147201053493</v>
      </c>
      <c r="F1104" s="5">
        <v>42144</v>
      </c>
      <c r="G1104" s="7">
        <f>C1104*시뮬레이션!D1104*시뮬레이션!F1104</f>
        <v>32899915.317352716</v>
      </c>
      <c r="H1104" s="2">
        <f>D1104*시뮬레이션!E1104*시뮬레이션!D1104</f>
        <v>6005825.9136726242</v>
      </c>
      <c r="J1104" s="5">
        <v>42144</v>
      </c>
      <c r="K1104" s="2">
        <f t="shared" si="17"/>
        <v>38905741.231025338</v>
      </c>
      <c r="L1104" s="2">
        <f>$C$2*시뮬레이션!F1104*시뮬레이션!D1104</f>
        <v>39323909.411897473</v>
      </c>
    </row>
    <row r="1105" spans="2:12" x14ac:dyDescent="0.3">
      <c r="B1105" s="5">
        <v>42145</v>
      </c>
      <c r="C1105" s="6">
        <f>VLOOKUP(시뮬레이션!B1105,시뮬레이션!$H:$N,6,0)</f>
        <v>272.86765666751523</v>
      </c>
      <c r="D1105" s="6">
        <f>VLOOKUP(시뮬레이션!B1105,시뮬레이션!$H:$N,7,0)</f>
        <v>81.720147201053493</v>
      </c>
      <c r="F1105" s="5">
        <v>42145</v>
      </c>
      <c r="G1105" s="7">
        <f>C1105*시뮬레이션!D1105*시뮬레이션!F1105</f>
        <v>33010033.788877457</v>
      </c>
      <c r="H1105" s="2">
        <f>D1105*시뮬레이션!E1105*시뮬레이션!D1105</f>
        <v>6023768.2045045579</v>
      </c>
      <c r="J1105" s="5">
        <v>42145</v>
      </c>
      <c r="K1105" s="2">
        <f t="shared" si="17"/>
        <v>39033801.993382014</v>
      </c>
      <c r="L1105" s="2">
        <f>$C$2*시뮬레이션!F1105*시뮬레이션!D1105</f>
        <v>39455529.471008435</v>
      </c>
    </row>
    <row r="1106" spans="2:12" x14ac:dyDescent="0.3">
      <c r="B1106" s="5">
        <v>42146</v>
      </c>
      <c r="C1106" s="6">
        <f>VLOOKUP(시뮬레이션!B1106,시뮬레이션!$H:$N,6,0)</f>
        <v>272.86765666751523</v>
      </c>
      <c r="D1106" s="6">
        <f>VLOOKUP(시뮬레이션!B1106,시뮬레이션!$H:$N,7,0)</f>
        <v>81.720147201053493</v>
      </c>
      <c r="F1106" s="5">
        <v>42146</v>
      </c>
      <c r="G1106" s="7">
        <f>C1106*시뮬레이션!D1106*시뮬레이션!F1106</f>
        <v>32859636.503949046</v>
      </c>
      <c r="H1106" s="2">
        <f>D1106*시뮬레이션!E1106*시뮬레이션!D1106</f>
        <v>6004445.4341850318</v>
      </c>
      <c r="J1106" s="5">
        <v>42146</v>
      </c>
      <c r="K1106" s="2">
        <f t="shared" si="17"/>
        <v>38864081.938134074</v>
      </c>
      <c r="L1106" s="2">
        <f>$C$2*시뮬레이션!F1106*시뮬레이션!D1106</f>
        <v>39275765.81048616</v>
      </c>
    </row>
    <row r="1107" spans="2:12" x14ac:dyDescent="0.3">
      <c r="B1107" s="5">
        <v>42150</v>
      </c>
      <c r="C1107" s="6">
        <f>VLOOKUP(시뮬레이션!B1107,시뮬레이션!$H:$N,6,0)</f>
        <v>272.86765666751523</v>
      </c>
      <c r="D1107" s="6">
        <f>VLOOKUP(시뮬레이션!B1107,시뮬레이션!$H:$N,7,0)</f>
        <v>81.720147201053493</v>
      </c>
      <c r="F1107" s="5">
        <v>42150</v>
      </c>
      <c r="G1107" s="7">
        <f>C1107*시뮬레이션!D1107*시뮬레이션!F1107</f>
        <v>32808149.924415428</v>
      </c>
      <c r="H1107" s="2">
        <f>D1107*시뮬레이션!E1107*시뮬레이션!D1107</f>
        <v>6006227.3205840727</v>
      </c>
      <c r="J1107" s="5">
        <v>42150</v>
      </c>
      <c r="K1107" s="2">
        <f t="shared" si="17"/>
        <v>38814377.244999498</v>
      </c>
      <c r="L1107" s="2">
        <f>$C$2*시뮬레이션!F1107*시뮬레이션!D1107</f>
        <v>39214226.029305004</v>
      </c>
    </row>
    <row r="1108" spans="2:12" x14ac:dyDescent="0.3">
      <c r="B1108" s="5">
        <v>42151</v>
      </c>
      <c r="C1108" s="6">
        <f>VLOOKUP(시뮬레이션!B1108,시뮬레이션!$H:$N,6,0)</f>
        <v>272.86765666751523</v>
      </c>
      <c r="D1108" s="6">
        <f>VLOOKUP(시뮬레이션!B1108,시뮬레이션!$H:$N,7,0)</f>
        <v>81.720147201053493</v>
      </c>
      <c r="F1108" s="5">
        <v>42151</v>
      </c>
      <c r="G1108" s="7">
        <f>C1108*시뮬레이션!D1108*시뮬레이션!F1108</f>
        <v>33476201.984998867</v>
      </c>
      <c r="H1108" s="2">
        <f>D1108*시뮬레이션!E1108*시뮬레이션!D1108</f>
        <v>6166590.0172039382</v>
      </c>
      <c r="J1108" s="5">
        <v>42151</v>
      </c>
      <c r="K1108" s="2">
        <f t="shared" si="17"/>
        <v>39642792.002202809</v>
      </c>
      <c r="L1108" s="2">
        <f>$C$2*시뮬레이션!F1108*시뮬레이션!D1108</f>
        <v>40012721.05457817</v>
      </c>
    </row>
    <row r="1109" spans="2:12" x14ac:dyDescent="0.3">
      <c r="B1109" s="5">
        <v>42152</v>
      </c>
      <c r="C1109" s="6">
        <f>VLOOKUP(시뮬레이션!B1109,시뮬레이션!$H:$N,6,0)</f>
        <v>272.86765666751523</v>
      </c>
      <c r="D1109" s="6">
        <f>VLOOKUP(시뮬레이션!B1109,시뮬레이션!$H:$N,7,0)</f>
        <v>81.720147201053493</v>
      </c>
      <c r="F1109" s="5">
        <v>42152</v>
      </c>
      <c r="G1109" s="7">
        <f>C1109*시뮬레이션!D1109*시뮬레이션!F1109</f>
        <v>33411351.166244633</v>
      </c>
      <c r="H1109" s="2">
        <f>D1109*시뮬레이션!E1109*시뮬레이션!D1109</f>
        <v>6161523.8876950284</v>
      </c>
      <c r="J1109" s="5">
        <v>42152</v>
      </c>
      <c r="K1109" s="2">
        <f t="shared" si="17"/>
        <v>39572875.053939663</v>
      </c>
      <c r="L1109" s="2">
        <f>$C$2*시뮬레이션!F1109*시뮬레이션!D1109</f>
        <v>39935207.550443597</v>
      </c>
    </row>
    <row r="1110" spans="2:12" x14ac:dyDescent="0.3">
      <c r="B1110" s="5">
        <v>42153</v>
      </c>
      <c r="C1110" s="6">
        <f>VLOOKUP(시뮬레이션!B1110,시뮬레이션!$H:$N,6,0)</f>
        <v>272.86765666751523</v>
      </c>
      <c r="D1110" s="6">
        <f>VLOOKUP(시뮬레이션!B1110,시뮬레이션!$H:$N,7,0)</f>
        <v>81.720147201053493</v>
      </c>
      <c r="F1110" s="5">
        <v>42153</v>
      </c>
      <c r="G1110" s="7">
        <f>C1110*시뮬레이션!D1110*시뮬레이션!F1110</f>
        <v>33279734.134220198</v>
      </c>
      <c r="H1110" s="2">
        <f>D1110*시뮬레이션!E1110*시뮬레이션!D1110</f>
        <v>6152308.2180288071</v>
      </c>
      <c r="J1110" s="5">
        <v>42153</v>
      </c>
      <c r="K1110" s="2">
        <f t="shared" si="17"/>
        <v>39432042.352249004</v>
      </c>
      <c r="L1110" s="2">
        <f>$C$2*시뮬레이션!F1110*시뮬레이션!D1110</f>
        <v>39777891.150250256</v>
      </c>
    </row>
    <row r="1111" spans="2:12" x14ac:dyDescent="0.3">
      <c r="B1111" s="5">
        <v>42156</v>
      </c>
      <c r="C1111" s="6">
        <f>VLOOKUP(시뮬레이션!B1111,시뮬레이션!$H:$N,6,0)</f>
        <v>272.86765666751523</v>
      </c>
      <c r="D1111" s="6">
        <f>VLOOKUP(시뮬레이션!B1111,시뮬레이션!$H:$N,7,0)</f>
        <v>81.720147201053493</v>
      </c>
      <c r="F1111" s="5">
        <v>42156</v>
      </c>
      <c r="G1111" s="7">
        <f>C1111*시뮬레이션!D1111*시뮬레이션!F1111</f>
        <v>33453390.794636775</v>
      </c>
      <c r="H1111" s="2">
        <f>D1111*시뮬레이션!E1111*시뮬레이션!D1111</f>
        <v>6180054.2008310724</v>
      </c>
      <c r="J1111" s="5">
        <v>42156</v>
      </c>
      <c r="K1111" s="2">
        <f t="shared" si="17"/>
        <v>39633444.995467849</v>
      </c>
      <c r="L1111" s="2">
        <f>$C$2*시뮬레이션!F1111*시뮬레이션!D1111</f>
        <v>39985455.781256832</v>
      </c>
    </row>
    <row r="1112" spans="2:12" x14ac:dyDescent="0.3">
      <c r="B1112" s="5">
        <v>42157</v>
      </c>
      <c r="C1112" s="6">
        <f>VLOOKUP(시뮬레이션!B1112,시뮬레이션!$H:$N,6,0)</f>
        <v>272.86765666751523</v>
      </c>
      <c r="D1112" s="6">
        <f>VLOOKUP(시뮬레이션!B1112,시뮬레이션!$H:$N,7,0)</f>
        <v>81.720147201053493</v>
      </c>
      <c r="F1112" s="5">
        <v>42157</v>
      </c>
      <c r="G1112" s="7">
        <f>C1112*시뮬레이션!D1112*시뮬레이션!F1112</f>
        <v>33410425.599153224</v>
      </c>
      <c r="H1112" s="2">
        <f>D1112*시뮬레이션!E1112*시뮬레이션!D1112</f>
        <v>6162558.7370501244</v>
      </c>
      <c r="J1112" s="5">
        <v>42157</v>
      </c>
      <c r="K1112" s="2">
        <f t="shared" si="17"/>
        <v>39572984.336203352</v>
      </c>
      <c r="L1112" s="2">
        <f>$C$2*시뮬레이션!F1112*시뮬레이션!D1112</f>
        <v>39934101.258342043</v>
      </c>
    </row>
    <row r="1113" spans="2:12" x14ac:dyDescent="0.3">
      <c r="B1113" s="5">
        <v>42158</v>
      </c>
      <c r="C1113" s="6">
        <f>VLOOKUP(시뮬레이션!B1113,시뮬레이션!$H:$N,6,0)</f>
        <v>272.86765666751523</v>
      </c>
      <c r="D1113" s="6">
        <f>VLOOKUP(시뮬레이션!B1113,시뮬레이션!$H:$N,7,0)</f>
        <v>81.720147201053493</v>
      </c>
      <c r="F1113" s="5">
        <v>42158</v>
      </c>
      <c r="G1113" s="7">
        <f>C1113*시뮬레이션!D1113*시뮬레이션!F1113</f>
        <v>33277127.565929893</v>
      </c>
      <c r="H1113" s="2">
        <f>D1113*시뮬레이션!E1113*시뮬레이션!D1113</f>
        <v>6123924.3563595386</v>
      </c>
      <c r="J1113" s="5">
        <v>42158</v>
      </c>
      <c r="K1113" s="2">
        <f t="shared" si="17"/>
        <v>39401051.922289431</v>
      </c>
      <c r="L1113" s="2">
        <f>$C$2*시뮬레이션!F1113*시뮬레이션!D1113</f>
        <v>39774775.62687169</v>
      </c>
    </row>
    <row r="1114" spans="2:12" x14ac:dyDescent="0.3">
      <c r="B1114" s="5">
        <v>42159</v>
      </c>
      <c r="C1114" s="6">
        <f>VLOOKUP(시뮬레이션!B1114,시뮬레이션!$H:$N,6,0)</f>
        <v>272.86765666751523</v>
      </c>
      <c r="D1114" s="6">
        <f>VLOOKUP(시뮬레이션!B1114,시뮬레이션!$H:$N,7,0)</f>
        <v>81.720147201053493</v>
      </c>
      <c r="F1114" s="5">
        <v>42159</v>
      </c>
      <c r="G1114" s="7">
        <f>C1114*시뮬레이션!D1114*시뮬레이션!F1114</f>
        <v>33295979.992329042</v>
      </c>
      <c r="H1114" s="2">
        <f>D1114*시뮬레이션!E1114*시뮬레이션!D1114</f>
        <v>6121804.6500267684</v>
      </c>
      <c r="J1114" s="5">
        <v>42159</v>
      </c>
      <c r="K1114" s="2">
        <f t="shared" si="17"/>
        <v>39417784.642355815</v>
      </c>
      <c r="L1114" s="2">
        <f>$C$2*시뮬레이션!F1114*시뮬레이션!D1114</f>
        <v>39797309.153197326</v>
      </c>
    </row>
    <row r="1115" spans="2:12" x14ac:dyDescent="0.3">
      <c r="B1115" s="5">
        <v>42160</v>
      </c>
      <c r="C1115" s="6">
        <f>VLOOKUP(시뮬레이션!B1115,시뮬레이션!$H:$N,6,0)</f>
        <v>272.86765666751523</v>
      </c>
      <c r="D1115" s="6">
        <f>VLOOKUP(시뮬레이션!B1115,시뮬레이션!$H:$N,7,0)</f>
        <v>81.720147201053493</v>
      </c>
      <c r="F1115" s="5">
        <v>42160</v>
      </c>
      <c r="G1115" s="7">
        <f>C1115*시뮬레이션!D1115*시뮬레이션!F1115</f>
        <v>33139420.809977777</v>
      </c>
      <c r="H1115" s="2">
        <f>D1115*시뮬레이션!E1115*시뮬레이션!D1115</f>
        <v>6112289.8378511043</v>
      </c>
      <c r="J1115" s="5">
        <v>42160</v>
      </c>
      <c r="K1115" s="2">
        <f t="shared" si="17"/>
        <v>39251710.647828884</v>
      </c>
      <c r="L1115" s="2">
        <f>$C$2*시뮬레이션!F1115*시뮬레이션!D1115</f>
        <v>39610180.431284331</v>
      </c>
    </row>
    <row r="1116" spans="2:12" x14ac:dyDescent="0.3">
      <c r="B1116" s="5">
        <v>42163</v>
      </c>
      <c r="C1116" s="6">
        <f>VLOOKUP(시뮬레이션!B1116,시뮬레이션!$H:$N,6,0)</f>
        <v>272.86765666751523</v>
      </c>
      <c r="D1116" s="6">
        <f>VLOOKUP(시뮬레이션!B1116,시뮬레이션!$H:$N,7,0)</f>
        <v>81.720147201053493</v>
      </c>
      <c r="F1116" s="5">
        <v>42163</v>
      </c>
      <c r="G1116" s="7">
        <f>C1116*시뮬레이션!D1116*시뮬레이션!F1116</f>
        <v>33160083.031109776</v>
      </c>
      <c r="H1116" s="2">
        <f>D1116*시뮬레이션!E1116*시뮬레이션!D1116</f>
        <v>6095375.462650842</v>
      </c>
      <c r="J1116" s="5">
        <v>42163</v>
      </c>
      <c r="K1116" s="2">
        <f t="shared" si="17"/>
        <v>39255458.493760616</v>
      </c>
      <c r="L1116" s="2">
        <f>$C$2*시뮬레이션!F1116*시뮬레이션!D1116</f>
        <v>39634877.130476594</v>
      </c>
    </row>
    <row r="1117" spans="2:12" x14ac:dyDescent="0.3">
      <c r="B1117" s="5">
        <v>42164</v>
      </c>
      <c r="C1117" s="6">
        <f>VLOOKUP(시뮬레이션!B1117,시뮬레이션!$H:$N,6,0)</f>
        <v>272.86765666751523</v>
      </c>
      <c r="D1117" s="6">
        <f>VLOOKUP(시뮬레이션!B1117,시뮬레이션!$H:$N,7,0)</f>
        <v>81.720147201053493</v>
      </c>
      <c r="F1117" s="5">
        <v>42164</v>
      </c>
      <c r="G1117" s="7">
        <f>C1117*시뮬레이션!D1117*시뮬레이션!F1117</f>
        <v>32976708.189100999</v>
      </c>
      <c r="H1117" s="2">
        <f>D1117*시뮬레이션!E1117*시뮬레이션!D1117</f>
        <v>6067235.6132551106</v>
      </c>
      <c r="J1117" s="5">
        <v>42164</v>
      </c>
      <c r="K1117" s="2">
        <f t="shared" si="17"/>
        <v>39043943.802356109</v>
      </c>
      <c r="L1117" s="2">
        <f>$C$2*시뮬레이션!F1117*시뮬레이션!D1117</f>
        <v>39415696.758551106</v>
      </c>
    </row>
    <row r="1118" spans="2:12" x14ac:dyDescent="0.3">
      <c r="B1118" s="5">
        <v>42165</v>
      </c>
      <c r="C1118" s="6">
        <f>VLOOKUP(시뮬레이션!B1118,시뮬레이션!$H:$N,6,0)</f>
        <v>272.86765666751523</v>
      </c>
      <c r="D1118" s="6">
        <f>VLOOKUP(시뮬레이션!B1118,시뮬레이션!$H:$N,7,0)</f>
        <v>81.720147201053493</v>
      </c>
      <c r="F1118" s="5">
        <v>42165</v>
      </c>
      <c r="G1118" s="7">
        <f>C1118*시뮬레이션!D1118*시뮬레이션!F1118</f>
        <v>33104411.753193505</v>
      </c>
      <c r="H1118" s="2">
        <f>D1118*시뮬레이션!E1118*시뮬레이션!D1118</f>
        <v>6088775.4838153953</v>
      </c>
      <c r="J1118" s="5">
        <v>42165</v>
      </c>
      <c r="K1118" s="2">
        <f t="shared" si="17"/>
        <v>39193187.237008899</v>
      </c>
      <c r="L1118" s="2">
        <f>$C$2*시뮬레이션!F1118*시뮬레이션!D1118</f>
        <v>39568335.552223057</v>
      </c>
    </row>
    <row r="1119" spans="2:12" x14ac:dyDescent="0.3">
      <c r="B1119" s="5">
        <v>42166</v>
      </c>
      <c r="C1119" s="6">
        <f>VLOOKUP(시뮬레이션!B1119,시뮬레이션!$H:$N,6,0)</f>
        <v>272.86765666751523</v>
      </c>
      <c r="D1119" s="6">
        <f>VLOOKUP(시뮬레이션!B1119,시뮬레이션!$H:$N,7,0)</f>
        <v>81.720147201053493</v>
      </c>
      <c r="F1119" s="5">
        <v>42166</v>
      </c>
      <c r="G1119" s="7">
        <f>C1119*시뮬레이션!D1119*시뮬레이션!F1119</f>
        <v>33170739.877440937</v>
      </c>
      <c r="H1119" s="2">
        <f>D1119*시뮬레이션!E1119*시뮬레이션!D1119</f>
        <v>6091062.3265631078</v>
      </c>
      <c r="J1119" s="5">
        <v>42166</v>
      </c>
      <c r="K1119" s="2">
        <f t="shared" si="17"/>
        <v>39261802.204004042</v>
      </c>
      <c r="L1119" s="2">
        <f>$C$2*시뮬레이션!F1119*시뮬레이션!D1119</f>
        <v>39647614.818573974</v>
      </c>
    </row>
    <row r="1120" spans="2:12" x14ac:dyDescent="0.3">
      <c r="B1120" s="5">
        <v>42167</v>
      </c>
      <c r="C1120" s="6">
        <f>VLOOKUP(시뮬레이션!B1120,시뮬레이션!$H:$N,6,0)</f>
        <v>272.86765666751523</v>
      </c>
      <c r="D1120" s="6">
        <f>VLOOKUP(시뮬레이션!B1120,시뮬레이션!$H:$N,7,0)</f>
        <v>81.720147201053493</v>
      </c>
      <c r="F1120" s="5">
        <v>42167</v>
      </c>
      <c r="G1120" s="7">
        <f>C1120*시뮬레이션!D1120*시뮬레이션!F1120</f>
        <v>33076522.768608492</v>
      </c>
      <c r="H1120" s="2">
        <f>D1120*시뮬레이션!E1120*시뮬레이션!D1120</f>
        <v>6072600.7589073535</v>
      </c>
      <c r="J1120" s="5">
        <v>42167</v>
      </c>
      <c r="K1120" s="2">
        <f t="shared" si="17"/>
        <v>39149123.527515844</v>
      </c>
      <c r="L1120" s="2">
        <f>$C$2*시뮬레이션!F1120*시뮬레이션!D1120</f>
        <v>39535001.001272634</v>
      </c>
    </row>
    <row r="1121" spans="2:12" x14ac:dyDescent="0.3">
      <c r="B1121" s="5">
        <v>42170</v>
      </c>
      <c r="C1121" s="6">
        <f>VLOOKUP(시뮬레이션!B1121,시뮬레이션!$H:$N,6,0)</f>
        <v>272.86765666751523</v>
      </c>
      <c r="D1121" s="6">
        <f>VLOOKUP(시뮬레이션!B1121,시뮬레이션!$H:$N,7,0)</f>
        <v>81.720147201053493</v>
      </c>
      <c r="F1121" s="5">
        <v>42170</v>
      </c>
      <c r="G1121" s="7">
        <f>C1121*시뮬레이션!D1121*시뮬레이션!F1121</f>
        <v>32990527.298705257</v>
      </c>
      <c r="H1121" s="2">
        <f>D1121*시뮬레이션!E1121*시뮬레이션!D1121</f>
        <v>6078281.6915566949</v>
      </c>
      <c r="J1121" s="5">
        <v>42170</v>
      </c>
      <c r="K1121" s="2">
        <f t="shared" si="17"/>
        <v>39068808.99026195</v>
      </c>
      <c r="L1121" s="2">
        <f>$C$2*시뮬레이션!F1121*시뮬레이션!D1121</f>
        <v>39432214.16927965</v>
      </c>
    </row>
    <row r="1122" spans="2:12" x14ac:dyDescent="0.3">
      <c r="B1122" s="5">
        <v>42171</v>
      </c>
      <c r="C1122" s="6">
        <f>VLOOKUP(시뮬레이션!B1122,시뮬레이션!$H:$N,6,0)</f>
        <v>272.86765666751523</v>
      </c>
      <c r="D1122" s="6">
        <f>VLOOKUP(시뮬레이션!B1122,시뮬레이션!$H:$N,7,0)</f>
        <v>81.720147201053493</v>
      </c>
      <c r="F1122" s="5">
        <v>42171</v>
      </c>
      <c r="G1122" s="7">
        <f>C1122*시뮬레이션!D1122*시뮬레이션!F1122</f>
        <v>33204544.769256324</v>
      </c>
      <c r="H1122" s="2">
        <f>D1122*시뮬레이션!E1122*시뮬레이션!D1122</f>
        <v>6114007.0215331595</v>
      </c>
      <c r="J1122" s="5">
        <v>42171</v>
      </c>
      <c r="K1122" s="2">
        <f t="shared" si="17"/>
        <v>39318551.790789485</v>
      </c>
      <c r="L1122" s="2">
        <f>$C$2*시뮬레이션!F1122*시뮬레이션!D1122</f>
        <v>39688020.409001932</v>
      </c>
    </row>
    <row r="1123" spans="2:12" x14ac:dyDescent="0.3">
      <c r="B1123" s="5">
        <v>42172</v>
      </c>
      <c r="C1123" s="6">
        <f>VLOOKUP(시뮬레이션!B1123,시뮬레이션!$H:$N,6,0)</f>
        <v>272.86765666751523</v>
      </c>
      <c r="D1123" s="6">
        <f>VLOOKUP(시뮬레이션!B1123,시뮬레이션!$H:$N,7,0)</f>
        <v>81.720147201053493</v>
      </c>
      <c r="F1123" s="5">
        <v>42172</v>
      </c>
      <c r="G1123" s="7">
        <f>C1123*시뮬레이션!D1123*시뮬레이션!F1123</f>
        <v>33272285.529362325</v>
      </c>
      <c r="H1123" s="2">
        <f>D1123*시뮬레이션!E1123*시뮬레이션!D1123</f>
        <v>6119732.6796190664</v>
      </c>
      <c r="J1123" s="5">
        <v>42172</v>
      </c>
      <c r="K1123" s="2">
        <f t="shared" si="17"/>
        <v>39392018.208981395</v>
      </c>
      <c r="L1123" s="2">
        <f>$C$2*시뮬레이션!F1123*시뮬레이션!D1123</f>
        <v>39768988.140626952</v>
      </c>
    </row>
    <row r="1124" spans="2:12" x14ac:dyDescent="0.3">
      <c r="B1124" s="5">
        <v>42173</v>
      </c>
      <c r="C1124" s="6">
        <f>VLOOKUP(시뮬레이션!B1124,시뮬레이션!$H:$N,6,0)</f>
        <v>272.86765666751523</v>
      </c>
      <c r="D1124" s="6">
        <f>VLOOKUP(시뮬레이션!B1124,시뮬레이션!$H:$N,7,0)</f>
        <v>81.720147201053493</v>
      </c>
      <c r="F1124" s="5">
        <v>42173</v>
      </c>
      <c r="G1124" s="7">
        <f>C1124*시뮬레이션!D1124*시뮬레이션!F1124</f>
        <v>33440049.612733159</v>
      </c>
      <c r="H1124" s="2">
        <f>D1124*시뮬레이션!E1124*시뮬레이션!D1124</f>
        <v>6141358.8655811837</v>
      </c>
      <c r="J1124" s="5">
        <v>42173</v>
      </c>
      <c r="K1124" s="2">
        <f t="shared" si="17"/>
        <v>39581408.47831434</v>
      </c>
      <c r="L1124" s="2">
        <f>$C$2*시뮬레이션!F1124*시뮬레이션!D1124</f>
        <v>39969509.617761739</v>
      </c>
    </row>
    <row r="1125" spans="2:12" x14ac:dyDescent="0.3">
      <c r="B1125" s="5">
        <v>42174</v>
      </c>
      <c r="C1125" s="6">
        <f>VLOOKUP(시뮬레이션!B1125,시뮬레이션!$H:$N,6,0)</f>
        <v>272.86765666751523</v>
      </c>
      <c r="D1125" s="6">
        <f>VLOOKUP(시뮬레이션!B1125,시뮬레이션!$H:$N,7,0)</f>
        <v>81.720147201053493</v>
      </c>
      <c r="F1125" s="5">
        <v>42174</v>
      </c>
      <c r="G1125" s="7">
        <f>C1125*시뮬레이션!D1125*시뮬레이션!F1125</f>
        <v>33195366.729190484</v>
      </c>
      <c r="H1125" s="2">
        <f>D1125*시뮬레이션!E1125*시뮬레이션!D1125</f>
        <v>6105465.9855550816</v>
      </c>
      <c r="J1125" s="5">
        <v>42174</v>
      </c>
      <c r="K1125" s="2">
        <f t="shared" si="17"/>
        <v>39300832.714745566</v>
      </c>
      <c r="L1125" s="2">
        <f>$C$2*시뮬레이션!F1125*시뮬레이션!D1125</f>
        <v>39677050.276931792</v>
      </c>
    </row>
    <row r="1126" spans="2:12" x14ac:dyDescent="0.3">
      <c r="B1126" s="5">
        <v>42177</v>
      </c>
      <c r="C1126" s="6">
        <f>VLOOKUP(시뮬레이션!B1126,시뮬레이션!$H:$N,6,0)</f>
        <v>272.86765666751523</v>
      </c>
      <c r="D1126" s="6">
        <f>VLOOKUP(시뮬레이션!B1126,시뮬레이션!$H:$N,7,0)</f>
        <v>81.720147201053493</v>
      </c>
      <c r="F1126" s="5">
        <v>42177</v>
      </c>
      <c r="G1126" s="7">
        <f>C1126*시뮬레이션!D1126*시뮬레이션!F1126</f>
        <v>33193867.457850926</v>
      </c>
      <c r="H1126" s="2">
        <f>D1126*시뮬레이션!E1126*시뮬레이션!D1126</f>
        <v>6106266.0783422347</v>
      </c>
      <c r="J1126" s="5">
        <v>42177</v>
      </c>
      <c r="K1126" s="2">
        <f t="shared" si="17"/>
        <v>39300133.536193162</v>
      </c>
      <c r="L1126" s="2">
        <f>$C$2*시뮬레이션!F1126*시뮬레이션!D1126</f>
        <v>39675258.259846888</v>
      </c>
    </row>
    <row r="1127" spans="2:12" x14ac:dyDescent="0.3">
      <c r="B1127" s="5">
        <v>42178</v>
      </c>
      <c r="C1127" s="6">
        <f>VLOOKUP(시뮬레이션!B1127,시뮬레이션!$H:$N,6,0)</f>
        <v>272.86765666751523</v>
      </c>
      <c r="D1127" s="6">
        <f>VLOOKUP(시뮬레이션!B1127,시뮬레이션!$H:$N,7,0)</f>
        <v>81.720147201053493</v>
      </c>
      <c r="F1127" s="5">
        <v>42178</v>
      </c>
      <c r="G1127" s="7">
        <f>C1127*시뮬레이션!D1127*시뮬레이션!F1127</f>
        <v>33396194.186519731</v>
      </c>
      <c r="H1127" s="2">
        <f>D1127*시뮬레이션!E1127*시뮬레이션!D1127</f>
        <v>6140445.8526219372</v>
      </c>
      <c r="J1127" s="5">
        <v>42178</v>
      </c>
      <c r="K1127" s="2">
        <f t="shared" si="17"/>
        <v>39536640.03914167</v>
      </c>
      <c r="L1127" s="2">
        <f>$C$2*시뮬레이션!F1127*시뮬레이션!D1127</f>
        <v>39917091.038838297</v>
      </c>
    </row>
    <row r="1128" spans="2:12" x14ac:dyDescent="0.3">
      <c r="B1128" s="5">
        <v>42179</v>
      </c>
      <c r="C1128" s="6">
        <f>VLOOKUP(시뮬레이션!B1128,시뮬레이션!$H:$N,6,0)</f>
        <v>272.86765666751523</v>
      </c>
      <c r="D1128" s="6">
        <f>VLOOKUP(시뮬레이션!B1128,시뮬레이션!$H:$N,7,0)</f>
        <v>81.720147201053493</v>
      </c>
      <c r="F1128" s="5">
        <v>42179</v>
      </c>
      <c r="G1128" s="7">
        <f>C1128*시뮬레이션!D1128*시뮬레이션!F1128</f>
        <v>33337158.177529085</v>
      </c>
      <c r="H1128" s="2">
        <f>D1128*시뮬레이션!E1128*시뮬레이션!D1128</f>
        <v>6106665.1391499778</v>
      </c>
      <c r="J1128" s="5">
        <v>42179</v>
      </c>
      <c r="K1128" s="2">
        <f t="shared" si="17"/>
        <v>39443823.31667906</v>
      </c>
      <c r="L1128" s="2">
        <f>$C$2*시뮬레이션!F1128*시뮬레이션!D1128</f>
        <v>39846527.736556374</v>
      </c>
    </row>
    <row r="1129" spans="2:12" x14ac:dyDescent="0.3">
      <c r="B1129" s="5">
        <v>42180</v>
      </c>
      <c r="C1129" s="6">
        <f>VLOOKUP(시뮬레이션!B1129,시뮬레이션!$H:$N,6,0)</f>
        <v>272.86765666751523</v>
      </c>
      <c r="D1129" s="6">
        <f>VLOOKUP(시뮬레이션!B1129,시뮬레이션!$H:$N,7,0)</f>
        <v>81.720147201053493</v>
      </c>
      <c r="F1129" s="5">
        <v>42180</v>
      </c>
      <c r="G1129" s="7">
        <f>C1129*시뮬레이션!D1129*시뮬레이션!F1129</f>
        <v>33321643.195438623</v>
      </c>
      <c r="H1129" s="2">
        <f>D1129*시뮬레이션!E1129*시뮬레이션!D1129</f>
        <v>6119230.5190800736</v>
      </c>
      <c r="J1129" s="5">
        <v>42180</v>
      </c>
      <c r="K1129" s="2">
        <f t="shared" si="17"/>
        <v>39440873.714518696</v>
      </c>
      <c r="L1129" s="2">
        <f>$C$2*시뮬레이션!F1129*시뮬레이션!D1129</f>
        <v>39827983.319515564</v>
      </c>
    </row>
    <row r="1130" spans="2:12" x14ac:dyDescent="0.3">
      <c r="B1130" s="5">
        <v>42181</v>
      </c>
      <c r="C1130" s="6">
        <f>VLOOKUP(시뮬레이션!B1130,시뮬레이션!$H:$N,6,0)</f>
        <v>272.86765666751523</v>
      </c>
      <c r="D1130" s="6">
        <f>VLOOKUP(시뮬레이션!B1130,시뮬레이션!$H:$N,7,0)</f>
        <v>81.720147201053493</v>
      </c>
      <c r="F1130" s="5">
        <v>42181</v>
      </c>
      <c r="G1130" s="7">
        <f>C1130*시뮬레이션!D1130*시뮬레이션!F1130</f>
        <v>33288351.021950103</v>
      </c>
      <c r="H1130" s="2">
        <f>D1130*시뮬레이션!E1130*시뮬레이션!D1130</f>
        <v>6078798.7368893204</v>
      </c>
      <c r="J1130" s="5">
        <v>42181</v>
      </c>
      <c r="K1130" s="2">
        <f t="shared" si="17"/>
        <v>39367149.758839421</v>
      </c>
      <c r="L1130" s="2">
        <f>$C$2*시뮬레이션!F1130*시뮬레이션!D1130</f>
        <v>39788190.560119085</v>
      </c>
    </row>
    <row r="1131" spans="2:12" x14ac:dyDescent="0.3">
      <c r="B1131" s="5">
        <v>42184</v>
      </c>
      <c r="C1131" s="6">
        <f>VLOOKUP(시뮬레이션!B1131,시뮬레이션!$H:$N,6,0)</f>
        <v>272.86765666751523</v>
      </c>
      <c r="D1131" s="6">
        <f>VLOOKUP(시뮬레이션!B1131,시뮬레이션!$H:$N,7,0)</f>
        <v>81.720147201053493</v>
      </c>
      <c r="F1131" s="5">
        <v>42184</v>
      </c>
      <c r="G1131" s="7">
        <f>C1131*시뮬레이션!D1131*시뮬레이션!F1131</f>
        <v>32758559.638661813</v>
      </c>
      <c r="H1131" s="2">
        <f>D1131*시뮬레이션!E1131*시뮬레이션!D1131</f>
        <v>5968545.2940675057</v>
      </c>
      <c r="J1131" s="5">
        <v>42184</v>
      </c>
      <c r="K1131" s="2">
        <f t="shared" si="17"/>
        <v>38727104.932729319</v>
      </c>
      <c r="L1131" s="2">
        <f>$C$2*시뮬레이션!F1131*시뮬레이션!D1131</f>
        <v>39154952.80972755</v>
      </c>
    </row>
    <row r="1132" spans="2:12" x14ac:dyDescent="0.3">
      <c r="B1132" s="5">
        <v>42185</v>
      </c>
      <c r="C1132" s="6">
        <f>VLOOKUP(시뮬레이션!B1132,시뮬레이션!$H:$N,6,0)</f>
        <v>272.86765666751523</v>
      </c>
      <c r="D1132" s="6">
        <f>VLOOKUP(시뮬레이션!B1132,시뮬레이션!$H:$N,7,0)</f>
        <v>81.720147201053493</v>
      </c>
      <c r="F1132" s="5">
        <v>42185</v>
      </c>
      <c r="G1132" s="7">
        <f>C1132*시뮬레이션!D1132*시뮬레이션!F1132</f>
        <v>32587459.475320559</v>
      </c>
      <c r="H1132" s="2">
        <f>D1132*시뮬레이션!E1132*시뮬레이션!D1132</f>
        <v>5948775.9518273016</v>
      </c>
      <c r="J1132" s="5">
        <v>42185</v>
      </c>
      <c r="K1132" s="2">
        <f t="shared" si="17"/>
        <v>38536235.427147858</v>
      </c>
      <c r="L1132" s="2">
        <f>$C$2*시뮬레이션!F1132*시뮬레이션!D1132</f>
        <v>38950443.854045115</v>
      </c>
    </row>
    <row r="1133" spans="2:12" x14ac:dyDescent="0.3">
      <c r="B1133" s="5">
        <v>42186</v>
      </c>
      <c r="C1133" s="6">
        <f>VLOOKUP(시뮬레이션!B1133,시뮬레이션!$H:$N,6,0)</f>
        <v>272.86765666751523</v>
      </c>
      <c r="D1133" s="6">
        <f>VLOOKUP(시뮬레이션!B1133,시뮬레이션!$H:$N,7,0)</f>
        <v>81.720147201053493</v>
      </c>
      <c r="F1133" s="5">
        <v>42186</v>
      </c>
      <c r="G1133" s="7">
        <f>C1133*시뮬레이션!D1133*시뮬레이션!F1133</f>
        <v>32910947.90244709</v>
      </c>
      <c r="H1133" s="2">
        <f>D1133*시뮬레이션!E1133*시뮬레이션!D1133</f>
        <v>5990501.2397744823</v>
      </c>
      <c r="J1133" s="5">
        <v>42186</v>
      </c>
      <c r="K1133" s="2">
        <f t="shared" si="17"/>
        <v>38901449.14222157</v>
      </c>
      <c r="L1133" s="2">
        <f>$C$2*시뮬레이션!F1133*시뮬레이션!D1133</f>
        <v>39337096.20501367</v>
      </c>
    </row>
    <row r="1134" spans="2:12" x14ac:dyDescent="0.3">
      <c r="B1134" s="5">
        <v>42187</v>
      </c>
      <c r="C1134" s="6">
        <f>VLOOKUP(시뮬레이션!B1134,시뮬레이션!$H:$N,6,0)</f>
        <v>272.86765666751523</v>
      </c>
      <c r="D1134" s="6">
        <f>VLOOKUP(시뮬레이션!B1134,시뮬레이션!$H:$N,7,0)</f>
        <v>81.720147201053493</v>
      </c>
      <c r="F1134" s="5">
        <v>42187</v>
      </c>
      <c r="G1134" s="7">
        <f>C1134*시뮬레이션!D1134*시뮬레이션!F1134</f>
        <v>33136598.676238693</v>
      </c>
      <c r="H1134" s="2">
        <f>D1134*시뮬레이션!E1134*시뮬레이션!D1134</f>
        <v>6034491.2032256844</v>
      </c>
      <c r="J1134" s="5">
        <v>42187</v>
      </c>
      <c r="K1134" s="2">
        <f t="shared" si="17"/>
        <v>39171089.87946438</v>
      </c>
      <c r="L1134" s="2">
        <f>$C$2*시뮬레이션!F1134*시뮬레이션!D1134</f>
        <v>39606807.251431637</v>
      </c>
    </row>
    <row r="1135" spans="2:12" x14ac:dyDescent="0.3">
      <c r="B1135" s="5">
        <v>42191</v>
      </c>
      <c r="C1135" s="6">
        <f>VLOOKUP(시뮬레이션!B1135,시뮬레이션!$H:$N,6,0)</f>
        <v>272.86765666751523</v>
      </c>
      <c r="D1135" s="6">
        <f>VLOOKUP(시뮬레이션!B1135,시뮬레이션!$H:$N,7,0)</f>
        <v>81.720147201053493</v>
      </c>
      <c r="F1135" s="5">
        <v>42191</v>
      </c>
      <c r="G1135" s="7">
        <f>C1135*시뮬레이션!D1135*시뮬레이션!F1135</f>
        <v>33103939.828581303</v>
      </c>
      <c r="H1135" s="2">
        <f>D1135*시뮬레이션!E1135*시뮬레이션!D1135</f>
        <v>5998954.7438727897</v>
      </c>
      <c r="J1135" s="5">
        <v>42191</v>
      </c>
      <c r="K1135" s="2">
        <f t="shared" si="17"/>
        <v>39102894.572454095</v>
      </c>
      <c r="L1135" s="2">
        <f>$C$2*시뮬레이션!F1135*시뮬레이션!D1135</f>
        <v>39567771.480233185</v>
      </c>
    </row>
    <row r="1136" spans="2:12" x14ac:dyDescent="0.3">
      <c r="B1136" s="5">
        <v>42192</v>
      </c>
      <c r="C1136" s="6">
        <f>VLOOKUP(시뮬레이션!B1136,시뮬레이션!$H:$N,6,0)</f>
        <v>272.86765666751523</v>
      </c>
      <c r="D1136" s="6">
        <f>VLOOKUP(시뮬레이션!B1136,시뮬레이션!$H:$N,7,0)</f>
        <v>81.720147201053493</v>
      </c>
      <c r="F1136" s="5">
        <v>42192</v>
      </c>
      <c r="G1136" s="7">
        <f>C1136*시뮬레이션!D1136*시뮬레이션!F1136</f>
        <v>33297410.910320614</v>
      </c>
      <c r="H1136" s="2">
        <f>D1136*시뮬레이션!E1136*시뮬레이션!D1136</f>
        <v>6018235.5895503554</v>
      </c>
      <c r="J1136" s="5">
        <v>42192</v>
      </c>
      <c r="K1136" s="2">
        <f t="shared" si="17"/>
        <v>39315646.499870971</v>
      </c>
      <c r="L1136" s="2">
        <f>$C$2*시뮬레이션!F1136*시뮬레이션!D1136</f>
        <v>39799019.470349617</v>
      </c>
    </row>
    <row r="1137" spans="2:12" x14ac:dyDescent="0.3">
      <c r="B1137" s="5">
        <v>42193</v>
      </c>
      <c r="C1137" s="6">
        <f>VLOOKUP(시뮬레이션!B1137,시뮬레이션!$H:$N,6,0)</f>
        <v>272.86765666751523</v>
      </c>
      <c r="D1137" s="6">
        <f>VLOOKUP(시뮬레이션!B1137,시뮬레이션!$H:$N,7,0)</f>
        <v>81.720147201053493</v>
      </c>
      <c r="F1137" s="5">
        <v>42193</v>
      </c>
      <c r="G1137" s="7">
        <f>C1137*시뮬레이션!D1137*시뮬레이션!F1137</f>
        <v>32905793.705280304</v>
      </c>
      <c r="H1137" s="2">
        <f>D1137*시뮬레이션!E1137*시뮬레이션!D1137</f>
        <v>5933818.5806802604</v>
      </c>
      <c r="J1137" s="5">
        <v>42193</v>
      </c>
      <c r="K1137" s="2">
        <f t="shared" si="17"/>
        <v>38839612.285960563</v>
      </c>
      <c r="L1137" s="2">
        <f>$C$2*시뮬레이션!F1137*시뮬레이션!D1137</f>
        <v>39330935.606102623</v>
      </c>
    </row>
    <row r="1138" spans="2:12" x14ac:dyDescent="0.3">
      <c r="B1138" s="5">
        <v>42194</v>
      </c>
      <c r="C1138" s="6">
        <f>VLOOKUP(시뮬레이션!B1138,시뮬레이션!$H:$N,6,0)</f>
        <v>272.86765666751523</v>
      </c>
      <c r="D1138" s="6">
        <f>VLOOKUP(시뮬레이션!B1138,시뮬레이션!$H:$N,7,0)</f>
        <v>81.720147201053493</v>
      </c>
      <c r="F1138" s="5">
        <v>42194</v>
      </c>
      <c r="G1138" s="7">
        <f>C1138*시뮬레이션!D1138*시뮬레이션!F1138</f>
        <v>32804726.936096359</v>
      </c>
      <c r="H1138" s="2">
        <f>D1138*시뮬레이션!E1138*시뮬레이션!D1138</f>
        <v>5911674.7058614222</v>
      </c>
      <c r="J1138" s="5">
        <v>42194</v>
      </c>
      <c r="K1138" s="2">
        <f t="shared" si="17"/>
        <v>38716401.641957782</v>
      </c>
      <c r="L1138" s="2">
        <f>$C$2*시뮬레이션!F1138*시뮬레이션!D1138</f>
        <v>39210134.67279911</v>
      </c>
    </row>
    <row r="1139" spans="2:12" x14ac:dyDescent="0.3">
      <c r="B1139" s="5">
        <v>42195</v>
      </c>
      <c r="C1139" s="6">
        <f>VLOOKUP(시뮬레이션!B1139,시뮬레이션!$H:$N,6,0)</f>
        <v>272.86765666751523</v>
      </c>
      <c r="D1139" s="6">
        <f>VLOOKUP(시뮬레이션!B1139,시뮬레이션!$H:$N,7,0)</f>
        <v>81.720147201053493</v>
      </c>
      <c r="F1139" s="5">
        <v>42195</v>
      </c>
      <c r="G1139" s="7">
        <f>C1139*시뮬레이션!D1139*시뮬레이션!F1139</f>
        <v>33179631.270033441</v>
      </c>
      <c r="H1139" s="2">
        <f>D1139*시뮬레이션!E1139*시뮬레이션!D1139</f>
        <v>5980414.9534878321</v>
      </c>
      <c r="J1139" s="5">
        <v>42195</v>
      </c>
      <c r="K1139" s="2">
        <f t="shared" si="17"/>
        <v>39160046.223521277</v>
      </c>
      <c r="L1139" s="2">
        <f>$C$2*시뮬레이션!F1139*시뮬레이션!D1139</f>
        <v>39658242.332763016</v>
      </c>
    </row>
    <row r="1140" spans="2:12" x14ac:dyDescent="0.3">
      <c r="B1140" s="5">
        <v>42198</v>
      </c>
      <c r="C1140" s="6">
        <f>VLOOKUP(시뮬레이션!B1140,시뮬레이션!$H:$N,6,0)</f>
        <v>272.86765666751523</v>
      </c>
      <c r="D1140" s="6">
        <f>VLOOKUP(시뮬레이션!B1140,시뮬레이션!$H:$N,7,0)</f>
        <v>81.720147201053493</v>
      </c>
      <c r="F1140" s="5">
        <v>42198</v>
      </c>
      <c r="G1140" s="7">
        <f>C1140*시뮬레이션!D1140*시뮬레이션!F1140</f>
        <v>33790558.077392049</v>
      </c>
      <c r="H1140" s="2">
        <f>D1140*시뮬레이션!E1140*시뮬레이션!D1140</f>
        <v>6070683.4145406922</v>
      </c>
      <c r="J1140" s="5">
        <v>42198</v>
      </c>
      <c r="K1140" s="2">
        <f t="shared" si="17"/>
        <v>39861241.491932742</v>
      </c>
      <c r="L1140" s="2">
        <f>$C$2*시뮬레이션!F1140*시뮬레이션!D1140</f>
        <v>40388457.903172046</v>
      </c>
    </row>
    <row r="1141" spans="2:12" x14ac:dyDescent="0.3">
      <c r="B1141" s="5">
        <v>42199</v>
      </c>
      <c r="C1141" s="6">
        <f>VLOOKUP(시뮬레이션!B1141,시뮬레이션!$H:$N,6,0)</f>
        <v>272.86765666751523</v>
      </c>
      <c r="D1141" s="6">
        <f>VLOOKUP(시뮬레이션!B1141,시뮬레이션!$H:$N,7,0)</f>
        <v>81.720147201053493</v>
      </c>
      <c r="F1141" s="5">
        <v>42199</v>
      </c>
      <c r="G1141" s="7">
        <f>C1141*시뮬레이션!D1141*시뮬레이션!F1141</f>
        <v>34367680.811538234</v>
      </c>
      <c r="H1141" s="2">
        <f>D1141*시뮬레이션!E1141*시뮬레이션!D1141</f>
        <v>6185236.2274274901</v>
      </c>
      <c r="J1141" s="5">
        <v>42199</v>
      </c>
      <c r="K1141" s="2">
        <f t="shared" si="17"/>
        <v>40552917.038965724</v>
      </c>
      <c r="L1141" s="2">
        <f>$C$2*시뮬레이션!F1141*시뮬레이션!D1141</f>
        <v>41078268.861595429</v>
      </c>
    </row>
    <row r="1142" spans="2:12" x14ac:dyDescent="0.3">
      <c r="B1142" s="5">
        <v>42200</v>
      </c>
      <c r="C1142" s="6">
        <f>VLOOKUP(시뮬레이션!B1142,시뮬레이션!$H:$N,6,0)</f>
        <v>272.86765666751523</v>
      </c>
      <c r="D1142" s="6">
        <f>VLOOKUP(시뮬레이션!B1142,시뮬레이션!$H:$N,7,0)</f>
        <v>81.720147201053493</v>
      </c>
      <c r="F1142" s="5">
        <v>42200</v>
      </c>
      <c r="G1142" s="7">
        <f>C1142*시뮬레이션!D1142*시뮬레이션!F1142</f>
        <v>34442733.333372287</v>
      </c>
      <c r="H1142" s="2">
        <f>D1142*시뮬레이션!E1142*시뮬레이션!D1142</f>
        <v>6168874.5537392208</v>
      </c>
      <c r="J1142" s="5">
        <v>42200</v>
      </c>
      <c r="K1142" s="2">
        <f t="shared" si="17"/>
        <v>40611607.887111507</v>
      </c>
      <c r="L1142" s="2">
        <f>$C$2*시뮬레이션!F1142*시뮬레이션!D1142</f>
        <v>41167976.039904788</v>
      </c>
    </row>
    <row r="1143" spans="2:12" x14ac:dyDescent="0.3">
      <c r="B1143" s="5">
        <v>42201</v>
      </c>
      <c r="C1143" s="6">
        <f>VLOOKUP(시뮬레이션!B1143,시뮬레이션!$H:$N,6,0)</f>
        <v>272.86765666751523</v>
      </c>
      <c r="D1143" s="6">
        <f>VLOOKUP(시뮬레이션!B1143,시뮬레이션!$H:$N,7,0)</f>
        <v>81.720147201053493</v>
      </c>
      <c r="F1143" s="5">
        <v>42201</v>
      </c>
      <c r="G1143" s="7">
        <f>C1143*시뮬레이션!D1143*시뮬레이션!F1143</f>
        <v>35103617.706350379</v>
      </c>
      <c r="H1143" s="2">
        <f>D1143*시뮬레이션!E1143*시뮬레이션!D1143</f>
        <v>6275337.0932664387</v>
      </c>
      <c r="J1143" s="5">
        <v>42201</v>
      </c>
      <c r="K1143" s="2">
        <f t="shared" si="17"/>
        <v>41378954.799616814</v>
      </c>
      <c r="L1143" s="2">
        <f>$C$2*시뮬레이션!F1143*시뮬레이션!D1143</f>
        <v>41957903.824339606</v>
      </c>
    </row>
    <row r="1144" spans="2:12" x14ac:dyDescent="0.3">
      <c r="B1144" s="5">
        <v>42202</v>
      </c>
      <c r="C1144" s="6">
        <f>VLOOKUP(시뮬레이션!B1144,시뮬레이션!$H:$N,6,0)</f>
        <v>272.86765666751523</v>
      </c>
      <c r="D1144" s="6">
        <f>VLOOKUP(시뮬레이션!B1144,시뮬레이션!$H:$N,7,0)</f>
        <v>81.720147201053493</v>
      </c>
      <c r="F1144" s="5">
        <v>42202</v>
      </c>
      <c r="G1144" s="7">
        <f>C1144*시뮬레이션!D1144*시뮬레이션!F1144</f>
        <v>35567424.996932775</v>
      </c>
      <c r="H1144" s="2">
        <f>D1144*시뮬레이션!E1144*시뮬레이션!D1144</f>
        <v>6326586.8373450506</v>
      </c>
      <c r="J1144" s="5">
        <v>42202</v>
      </c>
      <c r="K1144" s="2">
        <f t="shared" si="17"/>
        <v>41894011.834277824</v>
      </c>
      <c r="L1144" s="2">
        <f>$C$2*시뮬레이션!F1144*시뮬레이션!D1144</f>
        <v>42512273.515067041</v>
      </c>
    </row>
    <row r="1145" spans="2:12" x14ac:dyDescent="0.3">
      <c r="B1145" s="5">
        <v>42205</v>
      </c>
      <c r="C1145" s="6">
        <f>VLOOKUP(시뮬레이션!B1145,시뮬레이션!$H:$N,6,0)</f>
        <v>272.86765666751523</v>
      </c>
      <c r="D1145" s="6">
        <f>VLOOKUP(시뮬레이션!B1145,시뮬레이션!$H:$N,7,0)</f>
        <v>81.720147201053493</v>
      </c>
      <c r="F1145" s="5">
        <v>42205</v>
      </c>
      <c r="G1145" s="7">
        <f>C1145*시뮬레이션!D1145*시뮬레이션!F1145</f>
        <v>35831986.889572516</v>
      </c>
      <c r="H1145" s="2">
        <f>D1145*시뮬레이션!E1145*시뮬레이션!D1145</f>
        <v>6358592.8577685524</v>
      </c>
      <c r="J1145" s="5">
        <v>42205</v>
      </c>
      <c r="K1145" s="2">
        <f t="shared" si="17"/>
        <v>42190579.747341067</v>
      </c>
      <c r="L1145" s="2">
        <f>$C$2*시뮬레이션!F1145*시뮬레이션!D1145</f>
        <v>42828493.414104842</v>
      </c>
    </row>
    <row r="1146" spans="2:12" x14ac:dyDescent="0.3">
      <c r="B1146" s="5">
        <v>42206</v>
      </c>
      <c r="C1146" s="6">
        <f>VLOOKUP(시뮬레이션!B1146,시뮬레이션!$H:$N,6,0)</f>
        <v>272.86765666751523</v>
      </c>
      <c r="D1146" s="6">
        <f>VLOOKUP(시뮬레이션!B1146,시뮬레이션!$H:$N,7,0)</f>
        <v>81.720147201053493</v>
      </c>
      <c r="F1146" s="5">
        <v>42206</v>
      </c>
      <c r="G1146" s="7">
        <f>C1146*시뮬레이션!D1146*시뮬레이션!F1146</f>
        <v>35999583.295768335</v>
      </c>
      <c r="H1146" s="2">
        <f>D1146*시뮬레이션!E1146*시뮬레이션!D1146</f>
        <v>6392824.6178295752</v>
      </c>
      <c r="J1146" s="5">
        <v>42206</v>
      </c>
      <c r="K1146" s="2">
        <f t="shared" si="17"/>
        <v>42392407.913597912</v>
      </c>
      <c r="L1146" s="2">
        <f>$C$2*시뮬레이션!F1146*시뮬레이션!D1146</f>
        <v>43028814.473640442</v>
      </c>
    </row>
    <row r="1147" spans="2:12" x14ac:dyDescent="0.3">
      <c r="B1147" s="5">
        <v>42207</v>
      </c>
      <c r="C1147" s="6">
        <f>VLOOKUP(시뮬레이션!B1147,시뮬레이션!$H:$N,6,0)</f>
        <v>272.86765666751523</v>
      </c>
      <c r="D1147" s="6">
        <f>VLOOKUP(시뮬레이션!B1147,시뮬레이션!$H:$N,7,0)</f>
        <v>81.720147201053493</v>
      </c>
      <c r="F1147" s="5">
        <v>42207</v>
      </c>
      <c r="G1147" s="7">
        <f>C1147*시뮬레이션!D1147*시뮬레이션!F1147</f>
        <v>35449001.579983227</v>
      </c>
      <c r="H1147" s="2">
        <f>D1147*시뮬레이션!E1147*시뮬레이션!D1147</f>
        <v>6276008.7645943444</v>
      </c>
      <c r="J1147" s="5">
        <v>42207</v>
      </c>
      <c r="K1147" s="2">
        <f t="shared" si="17"/>
        <v>41725010.344577573</v>
      </c>
      <c r="L1147" s="2">
        <f>$C$2*시뮬레이션!F1147*시뮬레이션!D1147</f>
        <v>42370726.89783562</v>
      </c>
    </row>
    <row r="1148" spans="2:12" x14ac:dyDescent="0.3">
      <c r="B1148" s="5">
        <v>42208</v>
      </c>
      <c r="C1148" s="6">
        <f>VLOOKUP(시뮬레이션!B1148,시뮬레이션!$H:$N,6,0)</f>
        <v>272.86765666751523</v>
      </c>
      <c r="D1148" s="6">
        <f>VLOOKUP(시뮬레이션!B1148,시뮬레이션!$H:$N,7,0)</f>
        <v>81.720147201053493</v>
      </c>
      <c r="F1148" s="5">
        <v>42208</v>
      </c>
      <c r="G1148" s="7">
        <f>C1148*시뮬레이션!D1148*시뮬레이션!F1148</f>
        <v>35661226.855765298</v>
      </c>
      <c r="H1148" s="2">
        <f>D1148*시뮬레이션!E1148*시뮬레이션!D1148</f>
        <v>6343107.2170323897</v>
      </c>
      <c r="J1148" s="5">
        <v>42208</v>
      </c>
      <c r="K1148" s="2">
        <f t="shared" si="17"/>
        <v>42004334.072797686</v>
      </c>
      <c r="L1148" s="2">
        <f>$C$2*시뮬레이션!F1148*시뮬레이션!D1148</f>
        <v>42624391.001200877</v>
      </c>
    </row>
    <row r="1149" spans="2:12" x14ac:dyDescent="0.3">
      <c r="B1149" s="5">
        <v>42209</v>
      </c>
      <c r="C1149" s="6">
        <f>VLOOKUP(시뮬레이션!B1149,시뮬레이션!$H:$N,6,0)</f>
        <v>272.86765666751523</v>
      </c>
      <c r="D1149" s="6">
        <f>VLOOKUP(시뮬레이션!B1149,시뮬레이션!$H:$N,7,0)</f>
        <v>81.720147201053493</v>
      </c>
      <c r="F1149" s="5">
        <v>42209</v>
      </c>
      <c r="G1149" s="7">
        <f>C1149*시뮬레이션!D1149*시뮬레이션!F1149</f>
        <v>35404069.55443041</v>
      </c>
      <c r="H1149" s="2">
        <f>D1149*시뮬레이션!E1149*시뮬레이션!D1149</f>
        <v>6296230.1600572914</v>
      </c>
      <c r="J1149" s="5">
        <v>42209</v>
      </c>
      <c r="K1149" s="2">
        <f t="shared" si="17"/>
        <v>41700299.714487702</v>
      </c>
      <c r="L1149" s="2">
        <f>$C$2*시뮬레이션!F1149*시뮬레이션!D1149</f>
        <v>42317021.504205018</v>
      </c>
    </row>
    <row r="1150" spans="2:12" x14ac:dyDescent="0.3">
      <c r="B1150" s="5">
        <v>42212</v>
      </c>
      <c r="C1150" s="6">
        <f>VLOOKUP(시뮬레이션!B1150,시뮬레이션!$H:$N,6,0)</f>
        <v>272.86765666751523</v>
      </c>
      <c r="D1150" s="6">
        <f>VLOOKUP(시뮬레이션!B1150,시뮬레이션!$H:$N,7,0)</f>
        <v>81.720147201053493</v>
      </c>
      <c r="F1150" s="5">
        <v>42212</v>
      </c>
      <c r="G1150" s="7">
        <f>C1150*시뮬레이션!D1150*시뮬레이션!F1150</f>
        <v>35086842.894289091</v>
      </c>
      <c r="H1150" s="2">
        <f>D1150*시뮬레이션!E1150*시뮬레이션!D1150</f>
        <v>6236187.7387263803</v>
      </c>
      <c r="J1150" s="5">
        <v>42212</v>
      </c>
      <c r="K1150" s="2">
        <f t="shared" si="17"/>
        <v>41323030.633015469</v>
      </c>
      <c r="L1150" s="2">
        <f>$C$2*시뮬레이션!F1150*시뮬레이션!D1150</f>
        <v>41937853.584588625</v>
      </c>
    </row>
    <row r="1151" spans="2:12" x14ac:dyDescent="0.3">
      <c r="B1151" s="5">
        <v>42213</v>
      </c>
      <c r="C1151" s="6">
        <f>VLOOKUP(시뮬레이션!B1151,시뮬레이션!$H:$N,6,0)</f>
        <v>272.86765666751523</v>
      </c>
      <c r="D1151" s="6">
        <f>VLOOKUP(시뮬레이션!B1151,시뮬레이션!$H:$N,7,0)</f>
        <v>81.720147201053493</v>
      </c>
      <c r="F1151" s="5">
        <v>42213</v>
      </c>
      <c r="G1151" s="7">
        <f>C1151*시뮬레이션!D1151*시뮬레이션!F1151</f>
        <v>35319625.882890664</v>
      </c>
      <c r="H1151" s="2">
        <f>D1151*시뮬레이션!E1151*시뮬레이션!D1151</f>
        <v>6310356.0727704726</v>
      </c>
      <c r="J1151" s="5">
        <v>42213</v>
      </c>
      <c r="K1151" s="2">
        <f t="shared" si="17"/>
        <v>41629981.955661133</v>
      </c>
      <c r="L1151" s="2">
        <f>$C$2*시뮬레이션!F1151*시뮬레이션!D1151</f>
        <v>42216089.472678304</v>
      </c>
    </row>
    <row r="1152" spans="2:12" x14ac:dyDescent="0.3">
      <c r="B1152" s="5">
        <v>42214</v>
      </c>
      <c r="C1152" s="6">
        <f>VLOOKUP(시뮬레이션!B1152,시뮬레이션!$H:$N,6,0)</f>
        <v>272.86765666751523</v>
      </c>
      <c r="D1152" s="6">
        <f>VLOOKUP(시뮬레이션!B1152,시뮬레이션!$H:$N,7,0)</f>
        <v>81.720147201053493</v>
      </c>
      <c r="F1152" s="5">
        <v>42214</v>
      </c>
      <c r="G1152" s="7">
        <f>C1152*시뮬레이션!D1152*시뮬레이션!F1152</f>
        <v>35267437.214876436</v>
      </c>
      <c r="H1152" s="2">
        <f>D1152*시뮬레이션!E1152*시뮬레이션!D1152</f>
        <v>6291499.5472814813</v>
      </c>
      <c r="J1152" s="5">
        <v>42214</v>
      </c>
      <c r="K1152" s="2">
        <f t="shared" si="17"/>
        <v>41558936.762157917</v>
      </c>
      <c r="L1152" s="2">
        <f>$C$2*시뮬레이션!F1152*시뮬레이션!D1152</f>
        <v>42153710.514145344</v>
      </c>
    </row>
    <row r="1153" spans="2:12" x14ac:dyDescent="0.3">
      <c r="B1153" s="5">
        <v>42215</v>
      </c>
      <c r="C1153" s="6">
        <f>VLOOKUP(시뮬레이션!B1153,시뮬레이션!$H:$N,6,0)</f>
        <v>272.86765666751523</v>
      </c>
      <c r="D1153" s="6">
        <f>VLOOKUP(시뮬레이션!B1153,시뮬레이션!$H:$N,7,0)</f>
        <v>81.720147201053493</v>
      </c>
      <c r="F1153" s="5">
        <v>42215</v>
      </c>
      <c r="G1153" s="7">
        <f>C1153*시뮬레이션!D1153*시뮬레이션!F1153</f>
        <v>35727068.729848541</v>
      </c>
      <c r="H1153" s="2">
        <f>D1153*시뮬레이션!E1153*시뮬레이션!D1153</f>
        <v>6366313.8326006476</v>
      </c>
      <c r="J1153" s="5">
        <v>42215</v>
      </c>
      <c r="K1153" s="2">
        <f t="shared" si="17"/>
        <v>42093382.562449187</v>
      </c>
      <c r="L1153" s="2">
        <f>$C$2*시뮬레이션!F1153*시뮬레이션!D1153</f>
        <v>42703089.072821558</v>
      </c>
    </row>
    <row r="1154" spans="2:12" x14ac:dyDescent="0.3">
      <c r="B1154" s="5">
        <v>42216</v>
      </c>
      <c r="C1154" s="6">
        <f>VLOOKUP(시뮬레이션!B1154,시뮬레이션!$H:$N,6,0)</f>
        <v>272.86765666751523</v>
      </c>
      <c r="D1154" s="6">
        <f>VLOOKUP(시뮬레이션!B1154,시뮬레이션!$H:$N,7,0)</f>
        <v>81.720147201053493</v>
      </c>
      <c r="F1154" s="5">
        <v>42216</v>
      </c>
      <c r="G1154" s="7">
        <f>C1154*시뮬레이션!D1154*시뮬레이션!F1154</f>
        <v>35746724.478628933</v>
      </c>
      <c r="H1154" s="2">
        <f>D1154*시뮬레이션!E1154*시뮬레이션!D1154</f>
        <v>6352610.737303826</v>
      </c>
      <c r="J1154" s="5">
        <v>42216</v>
      </c>
      <c r="K1154" s="2">
        <f t="shared" ref="K1154:K1217" si="18">SUM(G1154:H1154)</f>
        <v>42099335.215932757</v>
      </c>
      <c r="L1154" s="2">
        <f>$C$2*시뮬레이션!F1154*시뮬레이션!D1154</f>
        <v>42726582.777197607</v>
      </c>
    </row>
    <row r="1155" spans="2:12" x14ac:dyDescent="0.3">
      <c r="B1155" s="5">
        <v>42219</v>
      </c>
      <c r="C1155" s="6">
        <f>VLOOKUP(시뮬레이션!B1155,시뮬레이션!$H:$N,6,0)</f>
        <v>272.86765666751523</v>
      </c>
      <c r="D1155" s="6">
        <f>VLOOKUP(시뮬레이션!B1155,시뮬레이션!$H:$N,7,0)</f>
        <v>81.720147201053493</v>
      </c>
      <c r="F1155" s="5">
        <v>42219</v>
      </c>
      <c r="G1155" s="7">
        <f>C1155*시뮬레이션!D1155*시뮬레이션!F1155</f>
        <v>35504022.34140601</v>
      </c>
      <c r="H1155" s="2">
        <f>D1155*시뮬레이션!E1155*시뮬레이션!D1155</f>
        <v>6304622.0897408053</v>
      </c>
      <c r="J1155" s="5">
        <v>42219</v>
      </c>
      <c r="K1155" s="2">
        <f t="shared" si="18"/>
        <v>41808644.431146815</v>
      </c>
      <c r="L1155" s="2">
        <f>$C$2*시뮬레이션!F1155*시뮬레이션!D1155</f>
        <v>42436490.940602683</v>
      </c>
    </row>
    <row r="1156" spans="2:12" x14ac:dyDescent="0.3">
      <c r="B1156" s="5">
        <v>42220</v>
      </c>
      <c r="C1156" s="6">
        <f>VLOOKUP(시뮬레이션!B1156,시뮬레이션!$H:$N,6,0)</f>
        <v>272.86765666751523</v>
      </c>
      <c r="D1156" s="6">
        <f>VLOOKUP(시뮬레이션!B1156,시뮬레이션!$H:$N,7,0)</f>
        <v>81.720147201053493</v>
      </c>
      <c r="F1156" s="5">
        <v>42220</v>
      </c>
      <c r="G1156" s="7">
        <f>C1156*시뮬레이션!D1156*시뮬레이션!F1156</f>
        <v>35422016.333077095</v>
      </c>
      <c r="H1156" s="2">
        <f>D1156*시뮬레이션!E1156*시뮬레이션!D1156</f>
        <v>6285820.4795267582</v>
      </c>
      <c r="J1156" s="5">
        <v>42220</v>
      </c>
      <c r="K1156" s="2">
        <f t="shared" si="18"/>
        <v>41707836.812603854</v>
      </c>
      <c r="L1156" s="2">
        <f>$C$2*시뮬레이션!F1156*시뮬레이션!D1156</f>
        <v>42338472.54719191</v>
      </c>
    </row>
    <row r="1157" spans="2:12" x14ac:dyDescent="0.3">
      <c r="B1157" s="5">
        <v>42221</v>
      </c>
      <c r="C1157" s="6">
        <f>VLOOKUP(시뮬레이션!B1157,시뮬레이션!$H:$N,6,0)</f>
        <v>272.86765666751523</v>
      </c>
      <c r="D1157" s="6">
        <f>VLOOKUP(시뮬레이션!B1157,시뮬레이션!$H:$N,7,0)</f>
        <v>81.720147201053493</v>
      </c>
      <c r="F1157" s="5">
        <v>42221</v>
      </c>
      <c r="G1157" s="7">
        <f>C1157*시뮬레이션!D1157*시뮬레이션!F1157</f>
        <v>35945125.869622745</v>
      </c>
      <c r="H1157" s="2">
        <f>D1157*시뮬레이션!E1157*시뮬레이션!D1157</f>
        <v>6396540.842790206</v>
      </c>
      <c r="J1157" s="5">
        <v>42221</v>
      </c>
      <c r="K1157" s="2">
        <f t="shared" si="18"/>
        <v>42341666.712412953</v>
      </c>
      <c r="L1157" s="2">
        <f>$C$2*시뮬레이션!F1157*시뮬레이션!D1157</f>
        <v>42963723.762254179</v>
      </c>
    </row>
    <row r="1158" spans="2:12" x14ac:dyDescent="0.3">
      <c r="B1158" s="5">
        <v>42222</v>
      </c>
      <c r="C1158" s="6">
        <f>VLOOKUP(시뮬레이션!B1158,시뮬레이션!$H:$N,6,0)</f>
        <v>272.86765666751523</v>
      </c>
      <c r="D1158" s="6">
        <f>VLOOKUP(시뮬레이션!B1158,시뮬레이션!$H:$N,7,0)</f>
        <v>81.720147201053493</v>
      </c>
      <c r="F1158" s="5">
        <v>42222</v>
      </c>
      <c r="G1158" s="7">
        <f>C1158*시뮬레이션!D1158*시뮬레이션!F1158</f>
        <v>35144193.126896836</v>
      </c>
      <c r="H1158" s="2">
        <f>D1158*시뮬레이션!E1158*시뮬레이션!D1158</f>
        <v>6253269.0972656477</v>
      </c>
      <c r="J1158" s="5">
        <v>42222</v>
      </c>
      <c r="K1158" s="2">
        <f t="shared" si="18"/>
        <v>41397462.224162482</v>
      </c>
      <c r="L1158" s="2">
        <f>$C$2*시뮬레이션!F1158*시뮬레이션!D1158</f>
        <v>42006401.94801341</v>
      </c>
    </row>
    <row r="1159" spans="2:12" x14ac:dyDescent="0.3">
      <c r="B1159" s="5">
        <v>42223</v>
      </c>
      <c r="C1159" s="6">
        <f>VLOOKUP(시뮬레이션!B1159,시뮬레이션!$H:$N,6,0)</f>
        <v>272.86765666751523</v>
      </c>
      <c r="D1159" s="6">
        <f>VLOOKUP(시뮬레이션!B1159,시뮬레이션!$H:$N,7,0)</f>
        <v>81.720147201053493</v>
      </c>
      <c r="F1159" s="5">
        <v>42223</v>
      </c>
      <c r="G1159" s="7">
        <f>C1159*시뮬레이션!D1159*시뮬레이션!F1159</f>
        <v>35138776.43104434</v>
      </c>
      <c r="H1159" s="2">
        <f>D1159*시뮬레이션!E1159*시뮬레이션!D1159</f>
        <v>6257437.8430222813</v>
      </c>
      <c r="J1159" s="5">
        <v>42223</v>
      </c>
      <c r="K1159" s="2">
        <f t="shared" si="18"/>
        <v>41396214.27406662</v>
      </c>
      <c r="L1159" s="2">
        <f>$C$2*시뮬레이션!F1159*시뮬레이션!D1159</f>
        <v>41999927.5952693</v>
      </c>
    </row>
    <row r="1160" spans="2:12" x14ac:dyDescent="0.3">
      <c r="B1160" s="5">
        <v>42226</v>
      </c>
      <c r="C1160" s="6">
        <f>VLOOKUP(시뮬레이션!B1160,시뮬레이션!$H:$N,6,0)</f>
        <v>272.86765666751523</v>
      </c>
      <c r="D1160" s="6">
        <f>VLOOKUP(시뮬레이션!B1160,시뮬레이션!$H:$N,7,0)</f>
        <v>81.720147201053493</v>
      </c>
      <c r="F1160" s="5">
        <v>42226</v>
      </c>
      <c r="G1160" s="7">
        <f>C1160*시뮬레이션!D1160*시뮬레이션!F1160</f>
        <v>35409235.484906435</v>
      </c>
      <c r="H1160" s="2">
        <f>D1160*시뮬레이션!E1160*시뮬레이션!D1160</f>
        <v>6326179.3512064768</v>
      </c>
      <c r="J1160" s="5">
        <v>42226</v>
      </c>
      <c r="K1160" s="2">
        <f t="shared" si="18"/>
        <v>41735414.836112909</v>
      </c>
      <c r="L1160" s="2">
        <f>$C$2*시뮬레이션!F1160*시뮬레이션!D1160</f>
        <v>42323196.127455808</v>
      </c>
    </row>
    <row r="1161" spans="2:12" x14ac:dyDescent="0.3">
      <c r="B1161" s="5">
        <v>42227</v>
      </c>
      <c r="C1161" s="6">
        <f>VLOOKUP(시뮬레이션!B1161,시뮬레이션!$H:$N,6,0)</f>
        <v>272.86765666751523</v>
      </c>
      <c r="D1161" s="6">
        <f>VLOOKUP(시뮬레이션!B1161,시뮬레이션!$H:$N,7,0)</f>
        <v>81.720147201053493</v>
      </c>
      <c r="F1161" s="5">
        <v>42227</v>
      </c>
      <c r="G1161" s="7">
        <f>C1161*시뮬레이션!D1161*시뮬레이션!F1161</f>
        <v>35430240.564249054</v>
      </c>
      <c r="H1161" s="2">
        <f>D1161*시뮬레이션!E1161*시뮬레이션!D1161</f>
        <v>6326335.7790787052</v>
      </c>
      <c r="J1161" s="5">
        <v>42227</v>
      </c>
      <c r="K1161" s="2">
        <f t="shared" si="18"/>
        <v>41756576.343327761</v>
      </c>
      <c r="L1161" s="2">
        <f>$C$2*시뮬레이션!F1161*시뮬레이션!D1161</f>
        <v>42348302.630900912</v>
      </c>
    </row>
    <row r="1162" spans="2:12" x14ac:dyDescent="0.3">
      <c r="B1162" s="5">
        <v>42228</v>
      </c>
      <c r="C1162" s="6">
        <f>VLOOKUP(시뮬레이션!B1162,시뮬레이션!$H:$N,6,0)</f>
        <v>272.86765666751523</v>
      </c>
      <c r="D1162" s="6">
        <f>VLOOKUP(시뮬레이션!B1162,시뮬레이션!$H:$N,7,0)</f>
        <v>81.720147201053493</v>
      </c>
      <c r="F1162" s="5">
        <v>42228</v>
      </c>
      <c r="G1162" s="7">
        <f>C1162*시뮬레이션!D1162*시뮬레이션!F1162</f>
        <v>35900797.563760303</v>
      </c>
      <c r="H1162" s="2">
        <f>D1162*시뮬레이션!E1162*시뮬레이션!D1162</f>
        <v>6397757.7835106188</v>
      </c>
      <c r="J1162" s="5">
        <v>42228</v>
      </c>
      <c r="K1162" s="2">
        <f t="shared" si="18"/>
        <v>42298555.347270921</v>
      </c>
      <c r="L1162" s="2">
        <f>$C$2*시뮬레이션!F1162*시뮬레이션!D1162</f>
        <v>42910739.969824843</v>
      </c>
    </row>
    <row r="1163" spans="2:12" x14ac:dyDescent="0.3">
      <c r="B1163" s="5">
        <v>42229</v>
      </c>
      <c r="C1163" s="6">
        <f>VLOOKUP(시뮬레이션!B1163,시뮬레이션!$H:$N,6,0)</f>
        <v>272.86765666751523</v>
      </c>
      <c r="D1163" s="6">
        <f>VLOOKUP(시뮬레이션!B1163,시뮬레이션!$H:$N,7,0)</f>
        <v>81.720147201053493</v>
      </c>
      <c r="F1163" s="5">
        <v>42229</v>
      </c>
      <c r="G1163" s="7">
        <f>C1163*시뮬레이션!D1163*시뮬레이션!F1163</f>
        <v>35341025.392430983</v>
      </c>
      <c r="H1163" s="2">
        <f>D1163*시뮬레이션!E1163*시뮬레이션!D1163</f>
        <v>6285378.010039187</v>
      </c>
      <c r="J1163" s="5">
        <v>42229</v>
      </c>
      <c r="K1163" s="2">
        <f t="shared" si="18"/>
        <v>41626403.402470171</v>
      </c>
      <c r="L1163" s="2">
        <f>$C$2*시뮬레이션!F1163*시뮬레이션!D1163</f>
        <v>42241667.422241561</v>
      </c>
    </row>
    <row r="1164" spans="2:12" x14ac:dyDescent="0.3">
      <c r="B1164" s="5">
        <v>42230</v>
      </c>
      <c r="C1164" s="6">
        <f>VLOOKUP(시뮬레이션!B1164,시뮬레이션!$H:$N,6,0)</f>
        <v>272.86765666751523</v>
      </c>
      <c r="D1164" s="6">
        <f>VLOOKUP(시뮬레이션!B1164,시뮬레이션!$H:$N,7,0)</f>
        <v>81.720147201053493</v>
      </c>
      <c r="F1164" s="5">
        <v>42230</v>
      </c>
      <c r="G1164" s="7">
        <f>C1164*시뮬레이션!D1164*시뮬레이션!F1164</f>
        <v>35407536.883743688</v>
      </c>
      <c r="H1164" s="2">
        <f>D1164*시뮬레이션!E1164*시뮬레이션!D1164</f>
        <v>6291807.2056572614</v>
      </c>
      <c r="J1164" s="5">
        <v>42230</v>
      </c>
      <c r="K1164" s="2">
        <f t="shared" si="18"/>
        <v>41699344.089400947</v>
      </c>
      <c r="L1164" s="2">
        <f>$C$2*시뮬레이션!F1164*시뮬레이션!D1164</f>
        <v>42321165.859669201</v>
      </c>
    </row>
    <row r="1165" spans="2:12" x14ac:dyDescent="0.3">
      <c r="B1165" s="5">
        <v>42233</v>
      </c>
      <c r="C1165" s="6">
        <f>VLOOKUP(시뮬레이션!B1165,시뮬레이션!$H:$N,6,0)</f>
        <v>272.86765666751523</v>
      </c>
      <c r="D1165" s="6">
        <f>VLOOKUP(시뮬레이션!B1165,시뮬레이션!$H:$N,7,0)</f>
        <v>81.720147201053493</v>
      </c>
      <c r="F1165" s="5">
        <v>42233</v>
      </c>
      <c r="G1165" s="7">
        <f>C1165*시뮬레이션!D1165*시뮬레이션!F1165</f>
        <v>35968355.366102509</v>
      </c>
      <c r="H1165" s="2">
        <f>D1165*시뮬레이션!E1165*시뮬레이션!D1165</f>
        <v>6387587.1929222764</v>
      </c>
      <c r="J1165" s="5">
        <v>42233</v>
      </c>
      <c r="K1165" s="2">
        <f t="shared" si="18"/>
        <v>42355942.559024788</v>
      </c>
      <c r="L1165" s="2">
        <f>$C$2*시뮬레이션!F1165*시뮬레이션!D1165</f>
        <v>42991489.019594297</v>
      </c>
    </row>
    <row r="1166" spans="2:12" x14ac:dyDescent="0.3">
      <c r="B1166" s="5">
        <v>42234</v>
      </c>
      <c r="C1166" s="6">
        <f>VLOOKUP(시뮬레이션!B1166,시뮬레이션!$H:$N,6,0)</f>
        <v>272.86765666751523</v>
      </c>
      <c r="D1166" s="6">
        <f>VLOOKUP(시뮬레이션!B1166,시뮬레이션!$H:$N,7,0)</f>
        <v>81.720147201053493</v>
      </c>
      <c r="F1166" s="5">
        <v>42234</v>
      </c>
      <c r="G1166" s="7">
        <f>C1166*시뮬레이션!D1166*시뮬레이션!F1166</f>
        <v>35849403.486362286</v>
      </c>
      <c r="H1166" s="2">
        <f>D1166*시뮬레이션!E1166*시뮬레이션!D1166</f>
        <v>6338070.9036176801</v>
      </c>
      <c r="J1166" s="5">
        <v>42234</v>
      </c>
      <c r="K1166" s="2">
        <f t="shared" si="18"/>
        <v>42187474.389979966</v>
      </c>
      <c r="L1166" s="2">
        <f>$C$2*시뮬레이션!F1166*시뮬레이션!D1166</f>
        <v>42849310.752624348</v>
      </c>
    </row>
    <row r="1167" spans="2:12" x14ac:dyDescent="0.3">
      <c r="B1167" s="5">
        <v>42235</v>
      </c>
      <c r="C1167" s="6">
        <f>VLOOKUP(시뮬레이션!B1167,시뮬레이션!$H:$N,6,0)</f>
        <v>272.86765666751523</v>
      </c>
      <c r="D1167" s="6">
        <f>VLOOKUP(시뮬레이션!B1167,시뮬레이션!$H:$N,7,0)</f>
        <v>81.720147201053493</v>
      </c>
      <c r="F1167" s="5">
        <v>42235</v>
      </c>
      <c r="G1167" s="7">
        <f>C1167*시뮬레이션!D1167*시뮬레이션!F1167</f>
        <v>35617847.03787744</v>
      </c>
      <c r="H1167" s="2">
        <f>D1167*시뮬레이션!E1167*시뮬레이션!D1167</f>
        <v>6293073.4376823027</v>
      </c>
      <c r="J1167" s="5">
        <v>42235</v>
      </c>
      <c r="K1167" s="2">
        <f t="shared" si="18"/>
        <v>41910920.475559741</v>
      </c>
      <c r="L1167" s="2">
        <f>$C$2*시뮬레이션!F1167*시뮬레이션!D1167</f>
        <v>42572540.897257693</v>
      </c>
    </row>
    <row r="1168" spans="2:12" x14ac:dyDescent="0.3">
      <c r="B1168" s="5">
        <v>42236</v>
      </c>
      <c r="C1168" s="6">
        <f>VLOOKUP(시뮬레이션!B1168,시뮬레이션!$H:$N,6,0)</f>
        <v>272.86765666751523</v>
      </c>
      <c r="D1168" s="6">
        <f>VLOOKUP(시뮬레이션!B1168,시뮬레이션!$H:$N,7,0)</f>
        <v>81.720147201053493</v>
      </c>
      <c r="F1168" s="5">
        <v>42236</v>
      </c>
      <c r="G1168" s="7">
        <f>C1168*시뮬레이션!D1168*시뮬레이션!F1168</f>
        <v>34628505.181311071</v>
      </c>
      <c r="H1168" s="2">
        <f>D1168*시뮬레이션!E1168*시뮬레이션!D1168</f>
        <v>6089330.4916295037</v>
      </c>
      <c r="J1168" s="5">
        <v>42236</v>
      </c>
      <c r="K1168" s="2">
        <f t="shared" si="18"/>
        <v>40717835.672940575</v>
      </c>
      <c r="L1168" s="2">
        <f>$C$2*시뮬레이션!F1168*시뮬레이션!D1168</f>
        <v>41390021.453978322</v>
      </c>
    </row>
    <row r="1169" spans="2:12" x14ac:dyDescent="0.3">
      <c r="B1169" s="5">
        <v>42237</v>
      </c>
      <c r="C1169" s="6">
        <f>VLOOKUP(시뮬레이션!B1169,시뮬레이션!$H:$N,6,0)</f>
        <v>272.86765666751523</v>
      </c>
      <c r="D1169" s="6">
        <f>VLOOKUP(시뮬레이션!B1169,시뮬레이션!$H:$N,7,0)</f>
        <v>81.720147201053493</v>
      </c>
      <c r="F1169" s="5">
        <v>42237</v>
      </c>
      <c r="G1169" s="7">
        <f>C1169*시뮬레이션!D1169*시뮬레이션!F1169</f>
        <v>33384681.081481952</v>
      </c>
      <c r="H1169" s="2">
        <f>D1169*시뮬레이션!E1169*시뮬레이션!D1169</f>
        <v>5931807.8969253786</v>
      </c>
      <c r="J1169" s="5">
        <v>42237</v>
      </c>
      <c r="K1169" s="2">
        <f t="shared" si="18"/>
        <v>39316488.978407331</v>
      </c>
      <c r="L1169" s="2">
        <f>$C$2*시뮬레이션!F1169*시뮬레이션!D1169</f>
        <v>39903329.900087997</v>
      </c>
    </row>
    <row r="1170" spans="2:12" x14ac:dyDescent="0.3">
      <c r="B1170" s="5">
        <v>42240</v>
      </c>
      <c r="C1170" s="6">
        <f>VLOOKUP(시뮬레이션!B1170,시뮬레이션!$H:$N,6,0)</f>
        <v>272.86765666751523</v>
      </c>
      <c r="D1170" s="6">
        <f>VLOOKUP(시뮬레이션!B1170,시뮬레이션!$H:$N,7,0)</f>
        <v>81.720147201053493</v>
      </c>
      <c r="F1170" s="5">
        <v>42240</v>
      </c>
      <c r="G1170" s="7">
        <f>C1170*시뮬레이션!D1170*시뮬레이션!F1170</f>
        <v>32211649.493631005</v>
      </c>
      <c r="H1170" s="2">
        <f>D1170*시뮬레이션!E1170*시뮬레이션!D1170</f>
        <v>5739771.5452680439</v>
      </c>
      <c r="J1170" s="5">
        <v>42240</v>
      </c>
      <c r="K1170" s="2">
        <f t="shared" si="18"/>
        <v>37951421.038899049</v>
      </c>
      <c r="L1170" s="2">
        <f>$C$2*시뮬레이션!F1170*시뮬레이션!D1170</f>
        <v>38501253.710742451</v>
      </c>
    </row>
    <row r="1171" spans="2:12" x14ac:dyDescent="0.3">
      <c r="B1171" s="5">
        <v>42241</v>
      </c>
      <c r="C1171" s="6">
        <f>VLOOKUP(시뮬레이션!B1171,시뮬레이션!$H:$N,6,0)</f>
        <v>272.86765666751523</v>
      </c>
      <c r="D1171" s="6">
        <f>VLOOKUP(시뮬레이션!B1171,시뮬레이션!$H:$N,7,0)</f>
        <v>81.720147201053493</v>
      </c>
      <c r="F1171" s="5">
        <v>42241</v>
      </c>
      <c r="G1171" s="7">
        <f>C1171*시뮬레이션!D1171*시뮬레이션!F1171</f>
        <v>31996922.703606438</v>
      </c>
      <c r="H1171" s="2">
        <f>D1171*시뮬레이션!E1171*시뮬레이션!D1171</f>
        <v>5690510.0242713606</v>
      </c>
      <c r="J1171" s="5">
        <v>42241</v>
      </c>
      <c r="K1171" s="2">
        <f t="shared" si="18"/>
        <v>37687432.727877796</v>
      </c>
      <c r="L1171" s="2">
        <f>$C$2*시뮬레이션!F1171*시뮬레이션!D1171</f>
        <v>38244599.650761336</v>
      </c>
    </row>
    <row r="1172" spans="2:12" x14ac:dyDescent="0.3">
      <c r="B1172" s="5">
        <v>42242</v>
      </c>
      <c r="C1172" s="6">
        <f>VLOOKUP(시뮬레이션!B1172,시뮬레이션!$H:$N,6,0)</f>
        <v>272.86765666751523</v>
      </c>
      <c r="D1172" s="6">
        <f>VLOOKUP(시뮬레이션!B1172,시뮬레이션!$H:$N,7,0)</f>
        <v>81.720147201053493</v>
      </c>
      <c r="F1172" s="5">
        <v>42242</v>
      </c>
      <c r="G1172" s="7">
        <f>C1172*시뮬레이션!D1172*시뮬레이션!F1172</f>
        <v>33339864.478947911</v>
      </c>
      <c r="H1172" s="2">
        <f>D1172*시뮬레이션!E1172*시뮬레이션!D1172</f>
        <v>5916836.3892593207</v>
      </c>
      <c r="J1172" s="5">
        <v>42242</v>
      </c>
      <c r="K1172" s="2">
        <f t="shared" si="18"/>
        <v>39256700.868207231</v>
      </c>
      <c r="L1172" s="2">
        <f>$C$2*시뮬레이션!F1172*시뮬레이션!D1172</f>
        <v>39849762.466822661</v>
      </c>
    </row>
    <row r="1173" spans="2:12" x14ac:dyDescent="0.3">
      <c r="B1173" s="5">
        <v>42243</v>
      </c>
      <c r="C1173" s="6">
        <f>VLOOKUP(시뮬레이션!B1173,시뮬레이션!$H:$N,6,0)</f>
        <v>272.86765666751523</v>
      </c>
      <c r="D1173" s="6">
        <f>VLOOKUP(시뮬레이션!B1173,시뮬레이션!$H:$N,7,0)</f>
        <v>81.720147201053493</v>
      </c>
      <c r="F1173" s="5">
        <v>42243</v>
      </c>
      <c r="G1173" s="7">
        <f>C1173*시뮬레이션!D1173*시뮬레이션!F1173</f>
        <v>34164266.159522295</v>
      </c>
      <c r="H1173" s="2">
        <f>D1173*시뮬레이션!E1173*시뮬레이션!D1173</f>
        <v>6087399.4447963024</v>
      </c>
      <c r="J1173" s="5">
        <v>42243</v>
      </c>
      <c r="K1173" s="2">
        <f t="shared" si="18"/>
        <v>40251665.604318596</v>
      </c>
      <c r="L1173" s="2">
        <f>$C$2*시뮬레이션!F1173*시뮬레이션!D1173</f>
        <v>40835135.732778281</v>
      </c>
    </row>
    <row r="1174" spans="2:12" x14ac:dyDescent="0.3">
      <c r="B1174" s="5">
        <v>42244</v>
      </c>
      <c r="C1174" s="6">
        <f>VLOOKUP(시뮬레이션!B1174,시뮬레이션!$H:$N,6,0)</f>
        <v>272.86765666751523</v>
      </c>
      <c r="D1174" s="6">
        <f>VLOOKUP(시뮬레이션!B1174,시뮬레이션!$H:$N,7,0)</f>
        <v>81.720147201053493</v>
      </c>
      <c r="F1174" s="5">
        <v>42244</v>
      </c>
      <c r="G1174" s="7">
        <f>C1174*시뮬레이션!D1174*시뮬레이션!F1174</f>
        <v>33827805.876865447</v>
      </c>
      <c r="H1174" s="2">
        <f>D1174*시뮬레이션!E1174*시뮬레이션!D1174</f>
        <v>6045798.0670244582</v>
      </c>
      <c r="J1174" s="5">
        <v>42244</v>
      </c>
      <c r="K1174" s="2">
        <f t="shared" si="18"/>
        <v>39873603.943889901</v>
      </c>
      <c r="L1174" s="2">
        <f>$C$2*시뮬레이션!F1174*시뮬레이션!D1174</f>
        <v>40432978.658868708</v>
      </c>
    </row>
    <row r="1175" spans="2:12" x14ac:dyDescent="0.3">
      <c r="B1175" s="5">
        <v>42247</v>
      </c>
      <c r="C1175" s="6">
        <f>VLOOKUP(시뮬레이션!B1175,시뮬레이션!$H:$N,6,0)</f>
        <v>272.86765666751523</v>
      </c>
      <c r="D1175" s="6">
        <f>VLOOKUP(시뮬레이션!B1175,시뮬레이션!$H:$N,7,0)</f>
        <v>81.720147201053493</v>
      </c>
      <c r="F1175" s="5">
        <v>42247</v>
      </c>
      <c r="G1175" s="7">
        <f>C1175*시뮬레이션!D1175*시뮬레이션!F1175</f>
        <v>33661560.302003965</v>
      </c>
      <c r="H1175" s="2">
        <f>D1175*시뮬레이션!E1175*시뮬레이션!D1175</f>
        <v>6036471.9143751254</v>
      </c>
      <c r="J1175" s="5">
        <v>42247</v>
      </c>
      <c r="K1175" s="2">
        <f t="shared" si="18"/>
        <v>39698032.216379091</v>
      </c>
      <c r="L1175" s="2">
        <f>$C$2*시뮬레이션!F1175*시뮬레이션!D1175</f>
        <v>40234272.192213044</v>
      </c>
    </row>
    <row r="1176" spans="2:12" x14ac:dyDescent="0.3">
      <c r="B1176" s="5">
        <v>42248</v>
      </c>
      <c r="C1176" s="6">
        <f>VLOOKUP(시뮬레이션!B1176,시뮬레이션!$H:$N,6,0)</f>
        <v>272.86765666751523</v>
      </c>
      <c r="D1176" s="6">
        <f>VLOOKUP(시뮬레이션!B1176,시뮬레이션!$H:$N,7,0)</f>
        <v>81.720147201053493</v>
      </c>
      <c r="F1176" s="5">
        <v>42248</v>
      </c>
      <c r="G1176" s="7">
        <f>C1176*시뮬레이션!D1176*시뮬레이션!F1176</f>
        <v>32308986.980551265</v>
      </c>
      <c r="H1176" s="2">
        <f>D1176*시뮬레이션!E1176*시뮬레이션!D1176</f>
        <v>5780001.3424963271</v>
      </c>
      <c r="J1176" s="5">
        <v>42248</v>
      </c>
      <c r="K1176" s="2">
        <f t="shared" si="18"/>
        <v>38088988.323047593</v>
      </c>
      <c r="L1176" s="2">
        <f>$C$2*시뮬레이션!F1176*시뮬레이션!D1176</f>
        <v>38617597.187043607</v>
      </c>
    </row>
    <row r="1177" spans="2:12" x14ac:dyDescent="0.3">
      <c r="B1177" s="5">
        <v>42249</v>
      </c>
      <c r="C1177" s="6">
        <f>VLOOKUP(시뮬레이션!B1177,시뮬레이션!$H:$N,6,0)</f>
        <v>272.86765666751523</v>
      </c>
      <c r="D1177" s="6">
        <f>VLOOKUP(시뮬레이션!B1177,시뮬레이션!$H:$N,7,0)</f>
        <v>81.720147201053493</v>
      </c>
      <c r="F1177" s="5">
        <v>42249</v>
      </c>
      <c r="G1177" s="7">
        <f>C1177*시뮬레이션!D1177*시뮬레이션!F1177</f>
        <v>33475383.65489652</v>
      </c>
      <c r="H1177" s="2">
        <f>D1177*시뮬레이션!E1177*시뮬레이션!D1177</f>
        <v>5963156.4275081363</v>
      </c>
      <c r="J1177" s="5">
        <v>42249</v>
      </c>
      <c r="K1177" s="2">
        <f t="shared" si="18"/>
        <v>39438540.082404658</v>
      </c>
      <c r="L1177" s="2">
        <f>$C$2*시뮬레이션!F1177*시뮬레이션!D1177</f>
        <v>40011742.938418806</v>
      </c>
    </row>
    <row r="1178" spans="2:12" x14ac:dyDescent="0.3">
      <c r="B1178" s="5">
        <v>42250</v>
      </c>
      <c r="C1178" s="6">
        <f>VLOOKUP(시뮬레이션!B1178,시뮬레이션!$H:$N,6,0)</f>
        <v>272.86765666751523</v>
      </c>
      <c r="D1178" s="6">
        <f>VLOOKUP(시뮬레이션!B1178,시뮬레이션!$H:$N,7,0)</f>
        <v>81.720147201053493</v>
      </c>
      <c r="F1178" s="5">
        <v>42250</v>
      </c>
      <c r="G1178" s="7">
        <f>C1178*시뮬레이션!D1178*시뮬레이션!F1178</f>
        <v>33580490.093303591</v>
      </c>
      <c r="H1178" s="2">
        <f>D1178*시뮬레이션!E1178*시뮬레이션!D1178</f>
        <v>6011479.3193398453</v>
      </c>
      <c r="J1178" s="5">
        <v>42250</v>
      </c>
      <c r="K1178" s="2">
        <f t="shared" si="18"/>
        <v>39591969.412643433</v>
      </c>
      <c r="L1178" s="2">
        <f>$C$2*시뮬레이션!F1178*시뮬레이션!D1178</f>
        <v>40137372.32143265</v>
      </c>
    </row>
    <row r="1179" spans="2:12" x14ac:dyDescent="0.3">
      <c r="B1179" s="5">
        <v>42251</v>
      </c>
      <c r="C1179" s="6">
        <f>VLOOKUP(시뮬레이션!B1179,시뮬레이션!$H:$N,6,0)</f>
        <v>272.86765666751523</v>
      </c>
      <c r="D1179" s="6">
        <f>VLOOKUP(시뮬레이션!B1179,시뮬레이션!$H:$N,7,0)</f>
        <v>81.720147201053493</v>
      </c>
      <c r="F1179" s="5">
        <v>42251</v>
      </c>
      <c r="G1179" s="7">
        <f>C1179*시뮬레이션!D1179*시뮬레이션!F1179</f>
        <v>33263227.687499244</v>
      </c>
      <c r="H1179" s="2">
        <f>D1179*시뮬레이션!E1179*시뮬레이션!D1179</f>
        <v>5940107.6281393422</v>
      </c>
      <c r="J1179" s="5">
        <v>42251</v>
      </c>
      <c r="K1179" s="2">
        <f t="shared" si="18"/>
        <v>39203335.315638587</v>
      </c>
      <c r="L1179" s="2">
        <f>$C$2*시뮬레이션!F1179*시뮬레이션!D1179</f>
        <v>39758161.676502191</v>
      </c>
    </row>
    <row r="1180" spans="2:12" x14ac:dyDescent="0.3">
      <c r="B1180" s="5">
        <v>42255</v>
      </c>
      <c r="C1180" s="6">
        <f>VLOOKUP(시뮬레이션!B1180,시뮬레이션!$H:$N,6,0)</f>
        <v>272.86765666751523</v>
      </c>
      <c r="D1180" s="6">
        <f>VLOOKUP(시뮬레이션!B1180,시뮬레이션!$H:$N,7,0)</f>
        <v>81.720147201053493</v>
      </c>
      <c r="F1180" s="5">
        <v>42255</v>
      </c>
      <c r="G1180" s="7">
        <f>C1180*시뮬레이션!D1180*시뮬레이션!F1180</f>
        <v>34410759.738261081</v>
      </c>
      <c r="H1180" s="2">
        <f>D1180*시뮬레이션!E1180*시뮬레이션!D1180</f>
        <v>6156066.3965439815</v>
      </c>
      <c r="J1180" s="5">
        <v>42255</v>
      </c>
      <c r="K1180" s="2">
        <f t="shared" si="18"/>
        <v>40566826.134805061</v>
      </c>
      <c r="L1180" s="2">
        <f>$C$2*시뮬레이션!F1180*시뮬레이션!D1180</f>
        <v>41129759.322761379</v>
      </c>
    </row>
    <row r="1181" spans="2:12" x14ac:dyDescent="0.3">
      <c r="B1181" s="5">
        <v>42256</v>
      </c>
      <c r="C1181" s="6">
        <f>VLOOKUP(시뮬레이션!B1181,시뮬레이션!$H:$N,6,0)</f>
        <v>272.86765666751523</v>
      </c>
      <c r="D1181" s="6">
        <f>VLOOKUP(시뮬레이션!B1181,시뮬레이션!$H:$N,7,0)</f>
        <v>81.720147201053493</v>
      </c>
      <c r="F1181" s="5">
        <v>42256</v>
      </c>
      <c r="G1181" s="7">
        <f>C1181*시뮬레이션!D1181*시뮬레이션!F1181</f>
        <v>33710471.420160137</v>
      </c>
      <c r="H1181" s="2">
        <f>D1181*시뮬레이션!E1181*시뮬레이션!D1181</f>
        <v>6030586.69945879</v>
      </c>
      <c r="J1181" s="5">
        <v>42256</v>
      </c>
      <c r="K1181" s="2">
        <f t="shared" si="18"/>
        <v>39741058.11961893</v>
      </c>
      <c r="L1181" s="2">
        <f>$C$2*시뮬레이션!F1181*시뮬레이션!D1181</f>
        <v>40292733.630823284</v>
      </c>
    </row>
    <row r="1182" spans="2:12" x14ac:dyDescent="0.3">
      <c r="B1182" s="5">
        <v>42257</v>
      </c>
      <c r="C1182" s="6">
        <f>VLOOKUP(시뮬레이션!B1182,시뮬레이션!$H:$N,6,0)</f>
        <v>272.86765666751523</v>
      </c>
      <c r="D1182" s="6">
        <f>VLOOKUP(시뮬레이션!B1182,시뮬레이션!$H:$N,7,0)</f>
        <v>81.720147201053493</v>
      </c>
      <c r="F1182" s="5">
        <v>42257</v>
      </c>
      <c r="G1182" s="7">
        <f>C1182*시뮬레이션!D1182*시뮬레이션!F1182</f>
        <v>34214754.589167826</v>
      </c>
      <c r="H1182" s="2">
        <f>D1182*시뮬레이션!E1182*시뮬레이션!D1182</f>
        <v>6102300.1335686892</v>
      </c>
      <c r="J1182" s="5">
        <v>42257</v>
      </c>
      <c r="K1182" s="2">
        <f t="shared" si="18"/>
        <v>40317054.722736515</v>
      </c>
      <c r="L1182" s="2">
        <f>$C$2*시뮬레이션!F1182*시뮬레이션!D1182</f>
        <v>40895482.46664001</v>
      </c>
    </row>
    <row r="1183" spans="2:12" x14ac:dyDescent="0.3">
      <c r="B1183" s="5">
        <v>42258</v>
      </c>
      <c r="C1183" s="6">
        <f>VLOOKUP(시뮬레이션!B1183,시뮬레이션!$H:$N,6,0)</f>
        <v>272.86765666751523</v>
      </c>
      <c r="D1183" s="6">
        <f>VLOOKUP(시뮬레이션!B1183,시뮬레이션!$H:$N,7,0)</f>
        <v>81.720147201053493</v>
      </c>
      <c r="F1183" s="5">
        <v>42258</v>
      </c>
      <c r="G1183" s="7">
        <f>C1183*시뮬레이션!D1183*시뮬레이션!F1183</f>
        <v>34121463.320294455</v>
      </c>
      <c r="H1183" s="2">
        <f>D1183*시뮬레이션!E1183*시뮬레이션!D1183</f>
        <v>6072217.4569719359</v>
      </c>
      <c r="J1183" s="5">
        <v>42258</v>
      </c>
      <c r="K1183" s="2">
        <f t="shared" si="18"/>
        <v>40193680.777266391</v>
      </c>
      <c r="L1183" s="2">
        <f>$C$2*시뮬레이션!F1183*시뮬레이션!D1183</f>
        <v>40783975.267587662</v>
      </c>
    </row>
    <row r="1184" spans="2:12" x14ac:dyDescent="0.3">
      <c r="B1184" s="5">
        <v>42261</v>
      </c>
      <c r="C1184" s="6">
        <f>VLOOKUP(시뮬레이션!B1184,시뮬레이션!$H:$N,6,0)</f>
        <v>272.86765666751523</v>
      </c>
      <c r="D1184" s="6">
        <f>VLOOKUP(시뮬레이션!B1184,시뮬레이션!$H:$N,7,0)</f>
        <v>81.720147201053493</v>
      </c>
      <c r="F1184" s="5">
        <v>42261</v>
      </c>
      <c r="G1184" s="7">
        <f>C1184*시뮬레이션!D1184*시뮬레이션!F1184</f>
        <v>33980700.446587674</v>
      </c>
      <c r="H1184" s="2">
        <f>D1184*시뮬레이션!E1184*시뮬레이션!D1184</f>
        <v>6051135.5186569598</v>
      </c>
      <c r="J1184" s="5">
        <v>42261</v>
      </c>
      <c r="K1184" s="2">
        <f t="shared" si="18"/>
        <v>40031835.965244636</v>
      </c>
      <c r="L1184" s="2">
        <f>$C$2*시뮬레이션!F1184*시뮬레이션!D1184</f>
        <v>40615727.220721588</v>
      </c>
    </row>
    <row r="1185" spans="2:12" x14ac:dyDescent="0.3">
      <c r="B1185" s="5">
        <v>42262</v>
      </c>
      <c r="C1185" s="6">
        <f>VLOOKUP(시뮬레이션!B1185,시뮬레이션!$H:$N,6,0)</f>
        <v>272.86765666751523</v>
      </c>
      <c r="D1185" s="6">
        <f>VLOOKUP(시뮬레이션!B1185,시뮬레이션!$H:$N,7,0)</f>
        <v>81.720147201053493</v>
      </c>
      <c r="F1185" s="5">
        <v>42262</v>
      </c>
      <c r="G1185" s="7">
        <f>C1185*시뮬레이션!D1185*시뮬레이션!F1185</f>
        <v>34474027.706312515</v>
      </c>
      <c r="H1185" s="2">
        <f>D1185*시뮬레이션!E1185*시뮬레이션!D1185</f>
        <v>6155569.0118284561</v>
      </c>
      <c r="J1185" s="5">
        <v>42262</v>
      </c>
      <c r="K1185" s="2">
        <f t="shared" si="18"/>
        <v>40629596.718140975</v>
      </c>
      <c r="L1185" s="2">
        <f>$C$2*시뮬레이션!F1185*시뮬레이션!D1185</f>
        <v>41205380.910851516</v>
      </c>
    </row>
    <row r="1186" spans="2:12" x14ac:dyDescent="0.3">
      <c r="B1186" s="5">
        <v>42263</v>
      </c>
      <c r="C1186" s="6">
        <f>VLOOKUP(시뮬레이션!B1186,시뮬레이션!$H:$N,6,0)</f>
        <v>272.86765666751523</v>
      </c>
      <c r="D1186" s="6">
        <f>VLOOKUP(시뮬레이션!B1186,시뮬레이션!$H:$N,7,0)</f>
        <v>81.720147201053493</v>
      </c>
      <c r="F1186" s="5">
        <v>42263</v>
      </c>
      <c r="G1186" s="7">
        <f>C1186*시뮬레이션!D1186*시뮬레이션!F1186</f>
        <v>34364363.28656847</v>
      </c>
      <c r="H1186" s="2">
        <f>D1186*시뮬레이션!E1186*시뮬레이션!D1186</f>
        <v>6134091.9804248204</v>
      </c>
      <c r="J1186" s="5">
        <v>42263</v>
      </c>
      <c r="K1186" s="2">
        <f t="shared" si="18"/>
        <v>40498455.266993292</v>
      </c>
      <c r="L1186" s="2">
        <f>$C$2*시뮬레이션!F1186*시뮬레이션!D1186</f>
        <v>41074303.5610734</v>
      </c>
    </row>
    <row r="1187" spans="2:12" x14ac:dyDescent="0.3">
      <c r="B1187" s="5">
        <v>42264</v>
      </c>
      <c r="C1187" s="6">
        <f>VLOOKUP(시뮬레이션!B1187,시뮬레이션!$H:$N,6,0)</f>
        <v>272.86765666751523</v>
      </c>
      <c r="D1187" s="6">
        <f>VLOOKUP(시뮬레이션!B1187,시뮬레이션!$H:$N,7,0)</f>
        <v>81.720147201053493</v>
      </c>
      <c r="F1187" s="5">
        <v>42264</v>
      </c>
      <c r="G1187" s="7">
        <f>C1187*시뮬레이션!D1187*시뮬레이션!F1187</f>
        <v>34083414.244947262</v>
      </c>
      <c r="H1187" s="2">
        <f>D1187*시뮬레이션!E1187*시뮬레이션!D1187</f>
        <v>6075680.6529644402</v>
      </c>
      <c r="J1187" s="5">
        <v>42264</v>
      </c>
      <c r="K1187" s="2">
        <f t="shared" si="18"/>
        <v>40159094.897911705</v>
      </c>
      <c r="L1187" s="2">
        <f>$C$2*시뮬레이션!F1187*시뮬레이션!D1187</f>
        <v>40738496.779946372</v>
      </c>
    </row>
    <row r="1188" spans="2:12" x14ac:dyDescent="0.3">
      <c r="B1188" s="5">
        <v>42265</v>
      </c>
      <c r="C1188" s="6">
        <f>VLOOKUP(시뮬레이션!B1188,시뮬레이션!$H:$N,6,0)</f>
        <v>272.86765666751523</v>
      </c>
      <c r="D1188" s="6">
        <f>VLOOKUP(시뮬레이션!B1188,시뮬레이션!$H:$N,7,0)</f>
        <v>81.720147201053493</v>
      </c>
      <c r="F1188" s="5">
        <v>42265</v>
      </c>
      <c r="G1188" s="7">
        <f>C1188*시뮬레이션!D1188*시뮬레이션!F1188</f>
        <v>33426555.352074146</v>
      </c>
      <c r="H1188" s="2">
        <f>D1188*시뮬레이션!E1188*시뮬레이션!D1188</f>
        <v>5973903.7146435883</v>
      </c>
      <c r="J1188" s="5">
        <v>42265</v>
      </c>
      <c r="K1188" s="2">
        <f t="shared" si="18"/>
        <v>39400459.066717736</v>
      </c>
      <c r="L1188" s="2">
        <f>$C$2*시뮬레이션!F1188*시뮬레이션!D1188</f>
        <v>39953380.485555261</v>
      </c>
    </row>
    <row r="1189" spans="2:12" x14ac:dyDescent="0.3">
      <c r="B1189" s="5">
        <v>42268</v>
      </c>
      <c r="C1189" s="6">
        <f>VLOOKUP(시뮬레이션!B1189,시뮬레이션!$H:$N,6,0)</f>
        <v>272.86765666751523</v>
      </c>
      <c r="D1189" s="6">
        <f>VLOOKUP(시뮬레이션!B1189,시뮬레이션!$H:$N,7,0)</f>
        <v>81.720147201053493</v>
      </c>
      <c r="F1189" s="5">
        <v>42268</v>
      </c>
      <c r="G1189" s="7">
        <f>C1189*시뮬레이션!D1189*시뮬레이션!F1189</f>
        <v>33874417.402845055</v>
      </c>
      <c r="H1189" s="2">
        <f>D1189*시뮬레이션!E1189*시뮬레이션!D1189</f>
        <v>6035190.7845220873</v>
      </c>
      <c r="J1189" s="5">
        <v>42268</v>
      </c>
      <c r="K1189" s="2">
        <f t="shared" si="18"/>
        <v>39909608.187367141</v>
      </c>
      <c r="L1189" s="2">
        <f>$C$2*시뮬레이션!F1189*시뮬레이션!D1189</f>
        <v>40488691.489965431</v>
      </c>
    </row>
    <row r="1190" spans="2:12" x14ac:dyDescent="0.3">
      <c r="B1190" s="5">
        <v>42269</v>
      </c>
      <c r="C1190" s="6">
        <f>VLOOKUP(시뮬레이션!B1190,시뮬레이션!$H:$N,6,0)</f>
        <v>272.86765666751523</v>
      </c>
      <c r="D1190" s="6">
        <f>VLOOKUP(시뮬레이션!B1190,시뮬레이션!$H:$N,7,0)</f>
        <v>81.720147201053493</v>
      </c>
      <c r="F1190" s="5">
        <v>42269</v>
      </c>
      <c r="G1190" s="7">
        <f>C1190*시뮬레이션!D1190*시뮬레이션!F1190</f>
        <v>33495792.791276965</v>
      </c>
      <c r="H1190" s="2">
        <f>D1190*시뮬레이션!E1190*시뮬레이션!D1190</f>
        <v>5961032.2519005165</v>
      </c>
      <c r="J1190" s="5">
        <v>42269</v>
      </c>
      <c r="K1190" s="2">
        <f t="shared" si="18"/>
        <v>39456825.043177485</v>
      </c>
      <c r="L1190" s="2">
        <f>$C$2*시뮬레이션!F1190*시뮬레이션!D1190</f>
        <v>40036137.135864548</v>
      </c>
    </row>
    <row r="1191" spans="2:12" x14ac:dyDescent="0.3">
      <c r="B1191" s="5">
        <v>42270</v>
      </c>
      <c r="C1191" s="6">
        <f>VLOOKUP(시뮬레이션!B1191,시뮬레이션!$H:$N,6,0)</f>
        <v>272.86765666751523</v>
      </c>
      <c r="D1191" s="6">
        <f>VLOOKUP(시뮬레이션!B1191,시뮬레이션!$H:$N,7,0)</f>
        <v>81.720147201053493</v>
      </c>
      <c r="F1191" s="5">
        <v>42270</v>
      </c>
      <c r="G1191" s="7">
        <f>C1191*시뮬레이션!D1191*시뮬레이션!F1191</f>
        <v>33859819.528948657</v>
      </c>
      <c r="H1191" s="2">
        <f>D1191*시뮬레이션!E1191*시뮬레이션!D1191</f>
        <v>6003435.2593294624</v>
      </c>
      <c r="J1191" s="5">
        <v>42270</v>
      </c>
      <c r="K1191" s="2">
        <f t="shared" si="18"/>
        <v>39863254.788278118</v>
      </c>
      <c r="L1191" s="2">
        <f>$C$2*시뮬레이션!F1191*시뮬레이션!D1191</f>
        <v>40471243.254455671</v>
      </c>
    </row>
    <row r="1192" spans="2:12" x14ac:dyDescent="0.3">
      <c r="B1192" s="5">
        <v>42271</v>
      </c>
      <c r="C1192" s="6">
        <f>VLOOKUP(시뮬레이션!B1192,시뮬레이션!$H:$N,6,0)</f>
        <v>272.86765666751523</v>
      </c>
      <c r="D1192" s="6">
        <f>VLOOKUP(시뮬레이션!B1192,시뮬레이션!$H:$N,7,0)</f>
        <v>81.720147201053493</v>
      </c>
      <c r="F1192" s="5">
        <v>42271</v>
      </c>
      <c r="G1192" s="7">
        <f>C1192*시뮬레이션!D1192*시뮬레이션!F1192</f>
        <v>33778800.210066244</v>
      </c>
      <c r="H1192" s="2">
        <f>D1192*시뮬레이션!E1192*시뮬레이션!D1192</f>
        <v>5995686.6961025521</v>
      </c>
      <c r="J1192" s="5">
        <v>42271</v>
      </c>
      <c r="K1192" s="2">
        <f t="shared" si="18"/>
        <v>39774486.906168796</v>
      </c>
      <c r="L1192" s="2">
        <f>$C$2*시뮬레이션!F1192*시뮬레이션!D1192</f>
        <v>40374404.21017202</v>
      </c>
    </row>
    <row r="1193" spans="2:12" x14ac:dyDescent="0.3">
      <c r="B1193" s="5">
        <v>42272</v>
      </c>
      <c r="C1193" s="6">
        <f>VLOOKUP(시뮬레이션!B1193,시뮬레이션!$H:$N,6,0)</f>
        <v>272.86765666751523</v>
      </c>
      <c r="D1193" s="6">
        <f>VLOOKUP(시뮬레이션!B1193,시뮬레이션!$H:$N,7,0)</f>
        <v>81.720147201053493</v>
      </c>
      <c r="F1193" s="5">
        <v>42272</v>
      </c>
      <c r="G1193" s="7">
        <f>C1193*시뮬레이션!D1193*시뮬레이션!F1193</f>
        <v>33548595.957254004</v>
      </c>
      <c r="H1193" s="2">
        <f>D1193*시뮬레이션!E1193*시뮬레이션!D1193</f>
        <v>5949844.1107229954</v>
      </c>
      <c r="J1193" s="5">
        <v>42272</v>
      </c>
      <c r="K1193" s="2">
        <f t="shared" si="18"/>
        <v>39498440.067976996</v>
      </c>
      <c r="L1193" s="2">
        <f>$C$2*시뮬레이션!F1193*시뮬레이션!D1193</f>
        <v>40099250.578422479</v>
      </c>
    </row>
    <row r="1194" spans="2:12" x14ac:dyDescent="0.3">
      <c r="B1194" s="5">
        <v>42275</v>
      </c>
      <c r="C1194" s="6">
        <f>VLOOKUP(시뮬레이션!B1194,시뮬레이션!$H:$N,6,0)</f>
        <v>272.86765666751523</v>
      </c>
      <c r="D1194" s="6">
        <f>VLOOKUP(시뮬레이션!B1194,시뮬레이션!$H:$N,7,0)</f>
        <v>81.720147201053493</v>
      </c>
      <c r="F1194" s="5">
        <v>42275</v>
      </c>
      <c r="G1194" s="7">
        <f>C1194*시뮬레이션!D1194*시뮬레이션!F1194</f>
        <v>32597603.194023348</v>
      </c>
      <c r="H1194" s="2">
        <f>D1194*시뮬레이션!E1194*시뮬레이션!D1194</f>
        <v>5767990.5361194741</v>
      </c>
      <c r="J1194" s="5">
        <v>42275</v>
      </c>
      <c r="K1194" s="2">
        <f t="shared" si="18"/>
        <v>38365593.730142824</v>
      </c>
      <c r="L1194" s="2">
        <f>$C$2*시뮬레이션!F1194*시뮬레이션!D1194</f>
        <v>38962568.221889846</v>
      </c>
    </row>
    <row r="1195" spans="2:12" x14ac:dyDescent="0.3">
      <c r="B1195" s="5">
        <v>42276</v>
      </c>
      <c r="C1195" s="6">
        <f>VLOOKUP(시뮬레이션!B1195,시뮬레이션!$H:$N,6,0)</f>
        <v>272.86765666751523</v>
      </c>
      <c r="D1195" s="6">
        <f>VLOOKUP(시뮬레이션!B1195,시뮬레이션!$H:$N,7,0)</f>
        <v>81.720147201053493</v>
      </c>
      <c r="F1195" s="5">
        <v>42276</v>
      </c>
      <c r="G1195" s="7">
        <f>C1195*시뮬레이션!D1195*시뮬레이션!F1195</f>
        <v>32428078.704965521</v>
      </c>
      <c r="H1195" s="2">
        <f>D1195*시뮬레이션!E1195*시뮬레이션!D1195</f>
        <v>5760661.0803644005</v>
      </c>
      <c r="J1195" s="5">
        <v>42276</v>
      </c>
      <c r="K1195" s="2">
        <f t="shared" si="18"/>
        <v>38188739.785329923</v>
      </c>
      <c r="L1195" s="2">
        <f>$C$2*시뮬레이션!F1195*시뮬레이션!D1195</f>
        <v>38759942.604574285</v>
      </c>
    </row>
    <row r="1196" spans="2:12" x14ac:dyDescent="0.3">
      <c r="B1196" s="5">
        <v>42277</v>
      </c>
      <c r="C1196" s="6">
        <f>VLOOKUP(시뮬레이션!B1196,시뮬레이션!$H:$N,6,0)</f>
        <v>272.86765666751523</v>
      </c>
      <c r="D1196" s="6">
        <f>VLOOKUP(시뮬레이션!B1196,시뮬레이션!$H:$N,7,0)</f>
        <v>81.720147201053493</v>
      </c>
      <c r="F1196" s="5">
        <v>42277</v>
      </c>
      <c r="G1196" s="7">
        <f>C1196*시뮬레이션!D1196*시뮬레이션!F1196</f>
        <v>32916405.255580444</v>
      </c>
      <c r="H1196" s="2">
        <f>D1196*시뮬레이션!E1196*시뮬레이션!D1196</f>
        <v>5872260.5328123318</v>
      </c>
      <c r="J1196" s="5">
        <v>42277</v>
      </c>
      <c r="K1196" s="2">
        <f t="shared" si="18"/>
        <v>38788665.788392775</v>
      </c>
      <c r="L1196" s="2">
        <f>$C$2*시뮬레이션!F1196*시뮬레이션!D1196</f>
        <v>39343619.153725684</v>
      </c>
    </row>
    <row r="1197" spans="2:12" x14ac:dyDescent="0.3">
      <c r="B1197" s="5">
        <v>42278</v>
      </c>
      <c r="C1197" s="6">
        <f>VLOOKUP(시뮬레이션!B1197,시뮬레이션!$H:$N,6,0)</f>
        <v>272.86765666751523</v>
      </c>
      <c r="D1197" s="6">
        <f>VLOOKUP(시뮬레이션!B1197,시뮬레이션!$H:$N,7,0)</f>
        <v>81.720147201053493</v>
      </c>
      <c r="F1197" s="5">
        <v>42278</v>
      </c>
      <c r="G1197" s="7">
        <f>C1197*시뮬레이션!D1197*시뮬레이션!F1197</f>
        <v>32808590.605680946</v>
      </c>
      <c r="H1197" s="2">
        <f>D1197*시뮬레이션!E1197*시뮬레이션!D1197</f>
        <v>5828811.6186386105</v>
      </c>
      <c r="J1197" s="5">
        <v>42278</v>
      </c>
      <c r="K1197" s="2">
        <f t="shared" si="18"/>
        <v>38637402.224319555</v>
      </c>
      <c r="L1197" s="2">
        <f>$C$2*시뮬레이션!F1197*시뮬레이션!D1197</f>
        <v>39214752.757413499</v>
      </c>
    </row>
    <row r="1198" spans="2:12" x14ac:dyDescent="0.3">
      <c r="B1198" s="5">
        <v>42279</v>
      </c>
      <c r="C1198" s="6">
        <f>VLOOKUP(시뮬레이션!B1198,시뮬레이션!$H:$N,6,0)</f>
        <v>272.86765666751523</v>
      </c>
      <c r="D1198" s="6">
        <f>VLOOKUP(시뮬레이션!B1198,시뮬레이션!$H:$N,7,0)</f>
        <v>81.720147201053493</v>
      </c>
      <c r="F1198" s="5">
        <v>42279</v>
      </c>
      <c r="G1198" s="7">
        <f>C1198*시뮬레이션!D1198*시뮬레이션!F1198</f>
        <v>33481024.375095151</v>
      </c>
      <c r="H1198" s="2">
        <f>D1198*시뮬레이션!E1198*시뮬레이션!D1198</f>
        <v>5968299.1091004172</v>
      </c>
      <c r="J1198" s="5">
        <v>42279</v>
      </c>
      <c r="K1198" s="2">
        <f t="shared" si="18"/>
        <v>39449323.484195568</v>
      </c>
      <c r="L1198" s="2">
        <f>$C$2*시뮬레이션!F1198*시뮬레이션!D1198</f>
        <v>40018485.058207542</v>
      </c>
    </row>
    <row r="1199" spans="2:12" x14ac:dyDescent="0.3">
      <c r="B1199" s="5">
        <v>42282</v>
      </c>
      <c r="C1199" s="6">
        <f>VLOOKUP(시뮬레이션!B1199,시뮬레이션!$H:$N,6,0)</f>
        <v>272.86765666751523</v>
      </c>
      <c r="D1199" s="6">
        <f>VLOOKUP(시뮬레이션!B1199,시뮬레이션!$H:$N,7,0)</f>
        <v>81.720147201053493</v>
      </c>
      <c r="F1199" s="5">
        <v>42282</v>
      </c>
      <c r="G1199" s="7">
        <f>C1199*시뮬레이션!D1199*시뮬레이션!F1199</f>
        <v>33746191.160756193</v>
      </c>
      <c r="H1199" s="2">
        <f>D1199*시뮬레이션!E1199*시뮬레이션!D1199</f>
        <v>6041324.0967386737</v>
      </c>
      <c r="J1199" s="5">
        <v>42282</v>
      </c>
      <c r="K1199" s="2">
        <f t="shared" si="18"/>
        <v>39787515.257494867</v>
      </c>
      <c r="L1199" s="2">
        <f>$C$2*시뮬레이션!F1199*시뮬레이션!D1199</f>
        <v>40335427.96088057</v>
      </c>
    </row>
    <row r="1200" spans="2:12" x14ac:dyDescent="0.3">
      <c r="B1200" s="5">
        <v>42283</v>
      </c>
      <c r="C1200" s="6">
        <f>VLOOKUP(시뮬레이션!B1200,시뮬레이션!$H:$N,6,0)</f>
        <v>272.86765666751523</v>
      </c>
      <c r="D1200" s="6">
        <f>VLOOKUP(시뮬레이션!B1200,시뮬레이션!$H:$N,7,0)</f>
        <v>81.720147201053493</v>
      </c>
      <c r="F1200" s="5">
        <v>42283</v>
      </c>
      <c r="G1200" s="7">
        <f>C1200*시뮬레이션!D1200*시뮬레이션!F1200</f>
        <v>33408619.761001397</v>
      </c>
      <c r="H1200" s="2">
        <f>D1200*시뮬레이션!E1200*시뮬레이션!D1200</f>
        <v>5976537.2143562399</v>
      </c>
      <c r="J1200" s="5">
        <v>42283</v>
      </c>
      <c r="K1200" s="2">
        <f t="shared" si="18"/>
        <v>39385156.975357637</v>
      </c>
      <c r="L1200" s="2">
        <f>$C$2*시뮬레이션!F1200*시뮬레이션!D1200</f>
        <v>39931942.814613238</v>
      </c>
    </row>
    <row r="1201" spans="2:12" x14ac:dyDescent="0.3">
      <c r="B1201" s="5">
        <v>42284</v>
      </c>
      <c r="C1201" s="6">
        <f>VLOOKUP(시뮬레이션!B1201,시뮬레이션!$H:$N,6,0)</f>
        <v>272.86765666751523</v>
      </c>
      <c r="D1201" s="6">
        <f>VLOOKUP(시뮬레이션!B1201,시뮬레이션!$H:$N,7,0)</f>
        <v>81.720147201053493</v>
      </c>
      <c r="F1201" s="5">
        <v>42284</v>
      </c>
      <c r="G1201" s="7">
        <f>C1201*시뮬레이션!D1201*시뮬레이션!F1201</f>
        <v>33482250.233042728</v>
      </c>
      <c r="H1201" s="2">
        <f>D1201*시뮬레이션!E1201*시뮬레이션!D1201</f>
        <v>6022034.5071687987</v>
      </c>
      <c r="J1201" s="5">
        <v>42284</v>
      </c>
      <c r="K1201" s="2">
        <f t="shared" si="18"/>
        <v>39504284.740211524</v>
      </c>
      <c r="L1201" s="2">
        <f>$C$2*시뮬레이션!F1201*시뮬레이션!D1201</f>
        <v>40019950.275561973</v>
      </c>
    </row>
    <row r="1202" spans="2:12" x14ac:dyDescent="0.3">
      <c r="B1202" s="5">
        <v>42285</v>
      </c>
      <c r="C1202" s="6">
        <f>VLOOKUP(시뮬레이션!B1202,시뮬레이션!$H:$N,6,0)</f>
        <v>272.86765666751523</v>
      </c>
      <c r="D1202" s="6">
        <f>VLOOKUP(시뮬레이션!B1202,시뮬레이션!$H:$N,7,0)</f>
        <v>81.720147201053493</v>
      </c>
      <c r="F1202" s="5">
        <v>42285</v>
      </c>
      <c r="G1202" s="7">
        <f>C1202*시뮬레이션!D1202*시뮬레이션!F1202</f>
        <v>33530014.488437925</v>
      </c>
      <c r="H1202" s="2">
        <f>D1202*시뮬레이션!E1202*시뮬레이션!D1202</f>
        <v>6025316.2973667281</v>
      </c>
      <c r="J1202" s="5">
        <v>42285</v>
      </c>
      <c r="K1202" s="2">
        <f t="shared" si="18"/>
        <v>39555330.785804652</v>
      </c>
      <c r="L1202" s="2">
        <f>$C$2*시뮬레이션!F1202*시뮬레이션!D1202</f>
        <v>40077040.91650039</v>
      </c>
    </row>
    <row r="1203" spans="2:12" x14ac:dyDescent="0.3">
      <c r="B1203" s="5">
        <v>42286</v>
      </c>
      <c r="C1203" s="6">
        <f>VLOOKUP(시뮬레이션!B1203,시뮬레이션!$H:$N,6,0)</f>
        <v>272.86765666751523</v>
      </c>
      <c r="D1203" s="6">
        <f>VLOOKUP(시뮬레이션!B1203,시뮬레이션!$H:$N,7,0)</f>
        <v>81.720147201053493</v>
      </c>
      <c r="F1203" s="5">
        <v>42286</v>
      </c>
      <c r="G1203" s="7">
        <f>C1203*시뮬레이션!D1203*시뮬레이션!F1203</f>
        <v>33690497.507692076</v>
      </c>
      <c r="H1203" s="2">
        <f>D1203*시뮬레이션!E1203*시뮬레이션!D1203</f>
        <v>6032658.1119221896</v>
      </c>
      <c r="J1203" s="5">
        <v>42286</v>
      </c>
      <c r="K1203" s="2">
        <f t="shared" si="18"/>
        <v>39723155.619614266</v>
      </c>
      <c r="L1203" s="2">
        <f>$C$2*시뮬레이션!F1203*시뮬레이션!D1203</f>
        <v>40268859.638537325</v>
      </c>
    </row>
    <row r="1204" spans="2:12" x14ac:dyDescent="0.3">
      <c r="B1204" s="5">
        <v>42289</v>
      </c>
      <c r="C1204" s="6">
        <f>VLOOKUP(시뮬레이션!B1204,시뮬레이션!$H:$N,6,0)</f>
        <v>272.86765666751523</v>
      </c>
      <c r="D1204" s="6">
        <f>VLOOKUP(시뮬레이션!B1204,시뮬레이션!$H:$N,7,0)</f>
        <v>81.720147201053493</v>
      </c>
      <c r="F1204" s="5">
        <v>42289</v>
      </c>
      <c r="G1204" s="7">
        <f>C1204*시뮬레이션!D1204*시뮬레이션!F1204</f>
        <v>33326888.530402746</v>
      </c>
      <c r="H1204" s="2">
        <f>D1204*시뮬레이션!E1204*시뮬레이션!D1204</f>
        <v>5958532.3021420455</v>
      </c>
      <c r="J1204" s="5">
        <v>42289</v>
      </c>
      <c r="K1204" s="2">
        <f t="shared" si="18"/>
        <v>39285420.832544789</v>
      </c>
      <c r="L1204" s="2">
        <f>$C$2*시뮬레이션!F1204*시뮬레이션!D1204</f>
        <v>39834252.851670109</v>
      </c>
    </row>
    <row r="1205" spans="2:12" x14ac:dyDescent="0.3">
      <c r="B1205" s="5">
        <v>42290</v>
      </c>
      <c r="C1205" s="6">
        <f>VLOOKUP(시뮬레이션!B1205,시뮬레이션!$H:$N,6,0)</f>
        <v>272.86765666751523</v>
      </c>
      <c r="D1205" s="6">
        <f>VLOOKUP(시뮬레이션!B1205,시뮬레이션!$H:$N,7,0)</f>
        <v>81.720147201053493</v>
      </c>
      <c r="F1205" s="5">
        <v>42290</v>
      </c>
      <c r="G1205" s="7">
        <f>C1205*시뮬레이션!D1205*시뮬레이션!F1205</f>
        <v>33285261.750775144</v>
      </c>
      <c r="H1205" s="2">
        <f>D1205*시뮬레이션!E1205*시뮬레이션!D1205</f>
        <v>5946824.6677351268</v>
      </c>
      <c r="J1205" s="5">
        <v>42290</v>
      </c>
      <c r="K1205" s="2">
        <f t="shared" si="18"/>
        <v>39232086.418510273</v>
      </c>
      <c r="L1205" s="2">
        <f>$C$2*시뮬레이션!F1205*시뮬레이션!D1205</f>
        <v>39784498.081926934</v>
      </c>
    </row>
    <row r="1206" spans="2:12" x14ac:dyDescent="0.3">
      <c r="B1206" s="5">
        <v>42291</v>
      </c>
      <c r="C1206" s="6">
        <f>VLOOKUP(시뮬레이션!B1206,시뮬레이션!$H:$N,6,0)</f>
        <v>272.86765666751523</v>
      </c>
      <c r="D1206" s="6">
        <f>VLOOKUP(시뮬레이션!B1206,시뮬레이션!$H:$N,7,0)</f>
        <v>81.720147201053493</v>
      </c>
      <c r="F1206" s="5">
        <v>42291</v>
      </c>
      <c r="G1206" s="7">
        <f>C1206*시뮬레이션!D1206*시뮬레이션!F1206</f>
        <v>33152441.64525247</v>
      </c>
      <c r="H1206" s="2">
        <f>D1206*시뮬레이션!E1206*시뮬레이션!D1206</f>
        <v>5990902.4912133496</v>
      </c>
      <c r="J1206" s="5">
        <v>42291</v>
      </c>
      <c r="K1206" s="2">
        <f t="shared" si="18"/>
        <v>39143344.136465818</v>
      </c>
      <c r="L1206" s="2">
        <f>$C$2*시뮬레이션!F1206*시뮬레이션!D1206</f>
        <v>39625743.697690032</v>
      </c>
    </row>
    <row r="1207" spans="2:12" x14ac:dyDescent="0.3">
      <c r="B1207" s="5">
        <v>42292</v>
      </c>
      <c r="C1207" s="6">
        <f>VLOOKUP(시뮬레이션!B1207,시뮬레이션!$H:$N,6,0)</f>
        <v>272.86765666751523</v>
      </c>
      <c r="D1207" s="6">
        <f>VLOOKUP(시뮬레이션!B1207,시뮬레이션!$H:$N,7,0)</f>
        <v>81.720147201053493</v>
      </c>
      <c r="F1207" s="5">
        <v>42292</v>
      </c>
      <c r="G1207" s="7">
        <f>C1207*시뮬레이션!D1207*시뮬레이션!F1207</f>
        <v>33207830.368710257</v>
      </c>
      <c r="H1207" s="2">
        <f>D1207*시뮬레이션!E1207*시뮬레이션!D1207</f>
        <v>5983309.7462835722</v>
      </c>
      <c r="J1207" s="5">
        <v>42292</v>
      </c>
      <c r="K1207" s="2">
        <f t="shared" si="18"/>
        <v>39191140.114993826</v>
      </c>
      <c r="L1207" s="2">
        <f>$C$2*시뮬레이션!F1207*시뮬레이션!D1207</f>
        <v>39691947.550274</v>
      </c>
    </row>
    <row r="1208" spans="2:12" x14ac:dyDescent="0.3">
      <c r="B1208" s="5">
        <v>42293</v>
      </c>
      <c r="C1208" s="6">
        <f>VLOOKUP(시뮬레이션!B1208,시뮬레이션!$H:$N,6,0)</f>
        <v>272.86765666751523</v>
      </c>
      <c r="D1208" s="6">
        <f>VLOOKUP(시뮬레이션!B1208,시뮬레이션!$H:$N,7,0)</f>
        <v>81.720147201053493</v>
      </c>
      <c r="F1208" s="5">
        <v>42293</v>
      </c>
      <c r="G1208" s="7">
        <f>C1208*시뮬레이션!D1208*시뮬레이션!F1208</f>
        <v>33320068.203324344</v>
      </c>
      <c r="H1208" s="2">
        <f>D1208*시뮬레이션!E1208*시뮬레이션!D1208</f>
        <v>6007714.3709887508</v>
      </c>
      <c r="J1208" s="5">
        <v>42293</v>
      </c>
      <c r="K1208" s="2">
        <f t="shared" si="18"/>
        <v>39327782.574313097</v>
      </c>
      <c r="L1208" s="2">
        <f>$C$2*시뮬레이션!F1208*시뮬레이션!D1208</f>
        <v>39826100.796517275</v>
      </c>
    </row>
    <row r="1209" spans="2:12" x14ac:dyDescent="0.3">
      <c r="B1209" s="5">
        <v>42296</v>
      </c>
      <c r="C1209" s="6">
        <f>VLOOKUP(시뮬레이션!B1209,시뮬레이션!$H:$N,6,0)</f>
        <v>272.86765666751523</v>
      </c>
      <c r="D1209" s="6">
        <f>VLOOKUP(시뮬레이션!B1209,시뮬레이션!$H:$N,7,0)</f>
        <v>81.720147201053493</v>
      </c>
      <c r="F1209" s="5">
        <v>42296</v>
      </c>
      <c r="G1209" s="7">
        <f>C1209*시뮬레이션!D1209*시뮬레이션!F1209</f>
        <v>33267830.419131912</v>
      </c>
      <c r="H1209" s="2">
        <f>D1209*시뮬레이션!E1209*시뮬레이션!D1209</f>
        <v>5981948.4660456423</v>
      </c>
      <c r="J1209" s="5">
        <v>42296</v>
      </c>
      <c r="K1209" s="2">
        <f t="shared" si="18"/>
        <v>39249778.885177553</v>
      </c>
      <c r="L1209" s="2">
        <f>$C$2*시뮬레이션!F1209*시뮬레이션!D1209</f>
        <v>39763663.1314459</v>
      </c>
    </row>
    <row r="1210" spans="2:12" x14ac:dyDescent="0.3">
      <c r="B1210" s="5">
        <v>42297</v>
      </c>
      <c r="C1210" s="6">
        <f>VLOOKUP(시뮬레이션!B1210,시뮬레이션!$H:$N,6,0)</f>
        <v>272.86765666751523</v>
      </c>
      <c r="D1210" s="6">
        <f>VLOOKUP(시뮬레이션!B1210,시뮬레이션!$H:$N,7,0)</f>
        <v>81.720147201053493</v>
      </c>
      <c r="F1210" s="5">
        <v>42297</v>
      </c>
      <c r="G1210" s="7">
        <f>C1210*시뮬레이션!D1210*시뮬레이션!F1210</f>
        <v>33381361.100703277</v>
      </c>
      <c r="H1210" s="2">
        <f>D1210*시뮬레이션!E1210*시뮬레이션!D1210</f>
        <v>5998508.4665940963</v>
      </c>
      <c r="J1210" s="5">
        <v>42297</v>
      </c>
      <c r="K1210" s="2">
        <f t="shared" si="18"/>
        <v>39379869.567297369</v>
      </c>
      <c r="L1210" s="2">
        <f>$C$2*시뮬레이션!F1210*시뮬레이션!D1210</f>
        <v>39899361.664239049</v>
      </c>
    </row>
    <row r="1211" spans="2:12" x14ac:dyDescent="0.3">
      <c r="B1211" s="5">
        <v>42298</v>
      </c>
      <c r="C1211" s="6">
        <f>VLOOKUP(시뮬레이션!B1211,시뮬레이션!$H:$N,6,0)</f>
        <v>272.86765666751523</v>
      </c>
      <c r="D1211" s="6">
        <f>VLOOKUP(시뮬레이션!B1211,시뮬레이션!$H:$N,7,0)</f>
        <v>81.720147201053493</v>
      </c>
      <c r="F1211" s="5">
        <v>42298</v>
      </c>
      <c r="G1211" s="7">
        <f>C1211*시뮬레이션!D1211*시뮬레이션!F1211</f>
        <v>33222591.581185944</v>
      </c>
      <c r="H1211" s="2">
        <f>D1211*시뮬레이션!E1211*시뮬레이션!D1211</f>
        <v>5953608.1552866083</v>
      </c>
      <c r="J1211" s="5">
        <v>42298</v>
      </c>
      <c r="K1211" s="2">
        <f t="shared" si="18"/>
        <v>39176199.736472555</v>
      </c>
      <c r="L1211" s="2">
        <f>$C$2*시뮬레이션!F1211*시뮬레이션!D1211</f>
        <v>39709591.017638713</v>
      </c>
    </row>
    <row r="1212" spans="2:12" x14ac:dyDescent="0.3">
      <c r="B1212" s="5">
        <v>42299</v>
      </c>
      <c r="C1212" s="6">
        <f>VLOOKUP(시뮬레이션!B1212,시뮬레이션!$H:$N,6,0)</f>
        <v>272.86765666751523</v>
      </c>
      <c r="D1212" s="6">
        <f>VLOOKUP(시뮬레이션!B1212,시뮬레이션!$H:$N,7,0)</f>
        <v>81.720147201053493</v>
      </c>
      <c r="F1212" s="5">
        <v>42299</v>
      </c>
      <c r="G1212" s="7">
        <f>C1212*시뮬레이션!D1212*시뮬레이션!F1212</f>
        <v>34083986.448423289</v>
      </c>
      <c r="H1212" s="2">
        <f>D1212*시뮬레이션!E1212*시뮬레이션!D1212</f>
        <v>6116364.7212054618</v>
      </c>
      <c r="J1212" s="5">
        <v>42299</v>
      </c>
      <c r="K1212" s="2">
        <f t="shared" si="18"/>
        <v>40200351.169628754</v>
      </c>
      <c r="L1212" s="2">
        <f>$C$2*시뮬레이션!F1212*시뮬레이션!D1212</f>
        <v>40739180.711118825</v>
      </c>
    </row>
    <row r="1213" spans="2:12" x14ac:dyDescent="0.3">
      <c r="B1213" s="5">
        <v>42300</v>
      </c>
      <c r="C1213" s="6">
        <f>VLOOKUP(시뮬레이션!B1213,시뮬레이션!$H:$N,6,0)</f>
        <v>272.86765666751523</v>
      </c>
      <c r="D1213" s="6">
        <f>VLOOKUP(시뮬레이션!B1213,시뮬레이션!$H:$N,7,0)</f>
        <v>81.720147201053493</v>
      </c>
      <c r="F1213" s="5">
        <v>42300</v>
      </c>
      <c r="G1213" s="7">
        <f>C1213*시뮬레이션!D1213*시뮬레이션!F1213</f>
        <v>34616150.006684817</v>
      </c>
      <c r="H1213" s="2">
        <f>D1213*시뮬레이션!E1213*시뮬레이션!D1213</f>
        <v>6204042.4845551504</v>
      </c>
      <c r="J1213" s="5">
        <v>42300</v>
      </c>
      <c r="K1213" s="2">
        <f t="shared" si="18"/>
        <v>40820192.491239965</v>
      </c>
      <c r="L1213" s="2">
        <f>$C$2*시뮬레이션!F1213*시뮬레이션!D1213</f>
        <v>41375253.824241757</v>
      </c>
    </row>
    <row r="1214" spans="2:12" x14ac:dyDescent="0.3">
      <c r="B1214" s="5">
        <v>42303</v>
      </c>
      <c r="C1214" s="6">
        <f>VLOOKUP(시뮬레이션!B1214,시뮬레이션!$H:$N,6,0)</f>
        <v>272.86765666751523</v>
      </c>
      <c r="D1214" s="6">
        <f>VLOOKUP(시뮬레이션!B1214,시뮬레이션!$H:$N,7,0)</f>
        <v>81.720147201053493</v>
      </c>
      <c r="F1214" s="5">
        <v>42303</v>
      </c>
      <c r="G1214" s="7">
        <f>C1214*시뮬레이션!D1214*시뮬레이션!F1214</f>
        <v>34913233.849278599</v>
      </c>
      <c r="H1214" s="2">
        <f>D1214*시뮬레이션!E1214*시뮬레이션!D1214</f>
        <v>6243450.9019304682</v>
      </c>
      <c r="J1214" s="5">
        <v>42303</v>
      </c>
      <c r="K1214" s="2">
        <f t="shared" si="18"/>
        <v>41156684.751209065</v>
      </c>
      <c r="L1214" s="2">
        <f>$C$2*시뮬레이션!F1214*시뮬레이션!D1214</f>
        <v>41730345.866309561</v>
      </c>
    </row>
    <row r="1215" spans="2:12" x14ac:dyDescent="0.3">
      <c r="B1215" s="5">
        <v>42304</v>
      </c>
      <c r="C1215" s="6">
        <f>VLOOKUP(시뮬레이션!B1215,시뮬레이션!$H:$N,6,0)</f>
        <v>272.86765666751523</v>
      </c>
      <c r="D1215" s="6">
        <f>VLOOKUP(시뮬레이션!B1215,시뮬레이션!$H:$N,7,0)</f>
        <v>81.720147201053493</v>
      </c>
      <c r="F1215" s="5">
        <v>42304</v>
      </c>
      <c r="G1215" s="7">
        <f>C1215*시뮬레이션!D1215*시뮬레이션!F1215</f>
        <v>34894908.603192136</v>
      </c>
      <c r="H1215" s="2">
        <f>D1215*시뮬레이션!E1215*시뮬레이션!D1215</f>
        <v>6213306.6207641894</v>
      </c>
      <c r="J1215" s="5">
        <v>42304</v>
      </c>
      <c r="K1215" s="2">
        <f t="shared" si="18"/>
        <v>41108215.223956324</v>
      </c>
      <c r="L1215" s="2">
        <f>$C$2*시뮬레이션!F1215*시뮬레이션!D1215</f>
        <v>41708442.456829503</v>
      </c>
    </row>
    <row r="1216" spans="2:12" x14ac:dyDescent="0.3">
      <c r="B1216" s="5">
        <v>42305</v>
      </c>
      <c r="C1216" s="6">
        <f>VLOOKUP(시뮬레이션!B1216,시뮬레이션!$H:$N,6,0)</f>
        <v>272.86765666751523</v>
      </c>
      <c r="D1216" s="6">
        <f>VLOOKUP(시뮬레이션!B1216,시뮬레이션!$H:$N,7,0)</f>
        <v>81.720147201053493</v>
      </c>
      <c r="F1216" s="5">
        <v>42305</v>
      </c>
      <c r="G1216" s="7">
        <f>C1216*시뮬레이션!D1216*시뮬레이션!F1216</f>
        <v>35184979.474141911</v>
      </c>
      <c r="H1216" s="2">
        <f>D1216*시뮬레이션!E1216*시뮬레이션!D1216</f>
        <v>6284577.80474668</v>
      </c>
      <c r="J1216" s="5">
        <v>42305</v>
      </c>
      <c r="K1216" s="2">
        <f t="shared" si="18"/>
        <v>41469557.278888591</v>
      </c>
      <c r="L1216" s="2">
        <f>$C$2*시뮬레이션!F1216*시뮬레이션!D1216</f>
        <v>42055152.183654934</v>
      </c>
    </row>
    <row r="1217" spans="2:12" x14ac:dyDescent="0.3">
      <c r="B1217" s="5">
        <v>42306</v>
      </c>
      <c r="C1217" s="6">
        <f>VLOOKUP(시뮬레이션!B1217,시뮬레이션!$H:$N,6,0)</f>
        <v>272.86765666751523</v>
      </c>
      <c r="D1217" s="6">
        <f>VLOOKUP(시뮬레이션!B1217,시뮬레이션!$H:$N,7,0)</f>
        <v>81.720147201053493</v>
      </c>
      <c r="F1217" s="5">
        <v>42306</v>
      </c>
      <c r="G1217" s="7">
        <f>C1217*시뮬레이션!D1217*시뮬레이션!F1217</f>
        <v>35480448.758811191</v>
      </c>
      <c r="H1217" s="2">
        <f>D1217*시뮬레이션!E1217*시뮬레이션!D1217</f>
        <v>6282041.6925045168</v>
      </c>
      <c r="J1217" s="5">
        <v>42306</v>
      </c>
      <c r="K1217" s="2">
        <f t="shared" si="18"/>
        <v>41762490.451315708</v>
      </c>
      <c r="L1217" s="2">
        <f>$C$2*시뮬레이션!F1217*시뮬레이션!D1217</f>
        <v>42408314.411346287</v>
      </c>
    </row>
    <row r="1218" spans="2:12" x14ac:dyDescent="0.3">
      <c r="B1218" s="5">
        <v>42307</v>
      </c>
      <c r="C1218" s="6">
        <f>VLOOKUP(시뮬레이션!B1218,시뮬레이션!$H:$N,6,0)</f>
        <v>272.86765666751523</v>
      </c>
      <c r="D1218" s="6">
        <f>VLOOKUP(시뮬레이션!B1218,시뮬레이션!$H:$N,7,0)</f>
        <v>81.720147201053493</v>
      </c>
      <c r="F1218" s="5">
        <v>42307</v>
      </c>
      <c r="G1218" s="7">
        <f>C1218*시뮬레이션!D1218*시뮬레이션!F1218</f>
        <v>35259649.162653655</v>
      </c>
      <c r="H1218" s="2">
        <f>D1218*시뮬레이션!E1218*시뮬레이션!D1218</f>
        <v>6279019.6453586966</v>
      </c>
      <c r="J1218" s="5">
        <v>42307</v>
      </c>
      <c r="K1218" s="2">
        <f t="shared" ref="K1218:K1281" si="19">SUM(G1218:H1218)</f>
        <v>41538668.808012351</v>
      </c>
      <c r="L1218" s="2">
        <f>$C$2*시뮬레이션!F1218*시뮬레이션!D1218</f>
        <v>42144401.777112149</v>
      </c>
    </row>
    <row r="1219" spans="2:12" x14ac:dyDescent="0.3">
      <c r="B1219" s="5">
        <v>42310</v>
      </c>
      <c r="C1219" s="6">
        <f>VLOOKUP(시뮬레이션!B1219,시뮬레이션!$H:$N,6,0)</f>
        <v>272.86765666751523</v>
      </c>
      <c r="D1219" s="6">
        <f>VLOOKUP(시뮬레이션!B1219,시뮬레이션!$H:$N,7,0)</f>
        <v>81.720147201053493</v>
      </c>
      <c r="F1219" s="5">
        <v>42310</v>
      </c>
      <c r="G1219" s="7">
        <f>C1219*시뮬레이션!D1219*시뮬레이션!F1219</f>
        <v>35556249.074458346</v>
      </c>
      <c r="H1219" s="2">
        <f>D1219*시뮬레이션!E1219*시뮬레이션!D1219</f>
        <v>6336810.746954402</v>
      </c>
      <c r="J1219" s="5">
        <v>42310</v>
      </c>
      <c r="K1219" s="2">
        <f t="shared" si="19"/>
        <v>41893059.82141275</v>
      </c>
      <c r="L1219" s="2">
        <f>$C$2*시뮬레이션!F1219*시뮬레이션!D1219</f>
        <v>42498915.396702915</v>
      </c>
    </row>
    <row r="1220" spans="2:12" x14ac:dyDescent="0.3">
      <c r="B1220" s="5">
        <v>42311</v>
      </c>
      <c r="C1220" s="6">
        <f>VLOOKUP(시뮬레이션!B1220,시뮬레이션!$H:$N,6,0)</f>
        <v>272.86765666751523</v>
      </c>
      <c r="D1220" s="6">
        <f>VLOOKUP(시뮬레이션!B1220,시뮬레이션!$H:$N,7,0)</f>
        <v>81.720147201053493</v>
      </c>
      <c r="F1220" s="5">
        <v>42311</v>
      </c>
      <c r="G1220" s="7">
        <f>C1220*시뮬레이션!D1220*시뮬레이션!F1220</f>
        <v>35556382.916043945</v>
      </c>
      <c r="H1220" s="2">
        <f>D1220*시뮬레이션!E1220*시뮬레이션!D1220</f>
        <v>6340512.8530434817</v>
      </c>
      <c r="J1220" s="5">
        <v>42311</v>
      </c>
      <c r="K1220" s="2">
        <f t="shared" si="19"/>
        <v>41896895.769087426</v>
      </c>
      <c r="L1220" s="2">
        <f>$C$2*시뮬레이션!F1220*시뮬레이션!D1220</f>
        <v>42499075.372020073</v>
      </c>
    </row>
    <row r="1221" spans="2:12" x14ac:dyDescent="0.3">
      <c r="B1221" s="5">
        <v>42312</v>
      </c>
      <c r="C1221" s="6">
        <f>VLOOKUP(시뮬레이션!B1221,시뮬레이션!$H:$N,6,0)</f>
        <v>272.86765666751523</v>
      </c>
      <c r="D1221" s="6">
        <f>VLOOKUP(시뮬레이션!B1221,시뮬레이션!$H:$N,7,0)</f>
        <v>81.720147201053493</v>
      </c>
      <c r="F1221" s="5">
        <v>42312</v>
      </c>
      <c r="G1221" s="7">
        <f>C1221*시뮬레이션!D1221*시뮬레이션!F1221</f>
        <v>35526520.006830595</v>
      </c>
      <c r="H1221" s="2">
        <f>D1221*시뮬레이션!E1221*시뮬레이션!D1221</f>
        <v>6353719.2948811706</v>
      </c>
      <c r="J1221" s="5">
        <v>42312</v>
      </c>
      <c r="K1221" s="2">
        <f t="shared" si="19"/>
        <v>41880239.301711768</v>
      </c>
      <c r="L1221" s="2">
        <f>$C$2*시뮬레이션!F1221*시뮬레이션!D1221</f>
        <v>42463381.470520511</v>
      </c>
    </row>
    <row r="1222" spans="2:12" x14ac:dyDescent="0.3">
      <c r="B1222" s="5">
        <v>42313</v>
      </c>
      <c r="C1222" s="6">
        <f>VLOOKUP(시뮬레이션!B1222,시뮬레이션!$H:$N,6,0)</f>
        <v>272.86765666751523</v>
      </c>
      <c r="D1222" s="6">
        <f>VLOOKUP(시뮬레이션!B1222,시뮬레이션!$H:$N,7,0)</f>
        <v>81.720147201053493</v>
      </c>
      <c r="F1222" s="5">
        <v>42313</v>
      </c>
      <c r="G1222" s="7">
        <f>C1222*시뮬레이션!D1222*시뮬레이션!F1222</f>
        <v>35632658.703582838</v>
      </c>
      <c r="H1222" s="2">
        <f>D1222*시뮬레이션!E1222*시뮬레이션!D1222</f>
        <v>6352614.8785866927</v>
      </c>
      <c r="J1222" s="5">
        <v>42313</v>
      </c>
      <c r="K1222" s="2">
        <f t="shared" si="19"/>
        <v>41985273.582169533</v>
      </c>
      <c r="L1222" s="2">
        <f>$C$2*시뮬레이션!F1222*시뮬레이션!D1222</f>
        <v>42590244.669283248</v>
      </c>
    </row>
    <row r="1223" spans="2:12" x14ac:dyDescent="0.3">
      <c r="B1223" s="5">
        <v>42314</v>
      </c>
      <c r="C1223" s="6">
        <f>VLOOKUP(시뮬레이션!B1223,시뮬레이션!$H:$N,6,0)</f>
        <v>272.86765666751523</v>
      </c>
      <c r="D1223" s="6">
        <f>VLOOKUP(시뮬레이션!B1223,시뮬레이션!$H:$N,7,0)</f>
        <v>81.720147201053493</v>
      </c>
      <c r="F1223" s="5">
        <v>42314</v>
      </c>
      <c r="G1223" s="7">
        <f>C1223*시뮬레이션!D1223*시뮬레이션!F1223</f>
        <v>35770270.228722773</v>
      </c>
      <c r="H1223" s="2">
        <f>D1223*시뮬레이션!E1223*시뮬레이션!D1223</f>
        <v>6440029.2174574267</v>
      </c>
      <c r="J1223" s="5">
        <v>42314</v>
      </c>
      <c r="K1223" s="2">
        <f t="shared" si="19"/>
        <v>42210299.446180202</v>
      </c>
      <c r="L1223" s="2">
        <f>$C$2*시뮬레이션!F1223*시뮬레이션!D1223</f>
        <v>42754726.039415583</v>
      </c>
    </row>
    <row r="1224" spans="2:12" x14ac:dyDescent="0.3">
      <c r="B1224" s="5">
        <v>42317</v>
      </c>
      <c r="C1224" s="6">
        <f>VLOOKUP(시뮬레이션!B1224,시뮬레이션!$H:$N,6,0)</f>
        <v>272.86765666751523</v>
      </c>
      <c r="D1224" s="6">
        <f>VLOOKUP(시뮬레이션!B1224,시뮬레이션!$H:$N,7,0)</f>
        <v>81.720147201053493</v>
      </c>
      <c r="F1224" s="5">
        <v>42317</v>
      </c>
      <c r="G1224" s="7">
        <f>C1224*시뮬레이션!D1224*시뮬레이션!F1224</f>
        <v>35865790.144181967</v>
      </c>
      <c r="H1224" s="2">
        <f>D1224*시뮬레이션!E1224*시뮬레이션!D1224</f>
        <v>6458597.9386540549</v>
      </c>
      <c r="J1224" s="5">
        <v>42317</v>
      </c>
      <c r="K1224" s="2">
        <f t="shared" si="19"/>
        <v>42324388.082836024</v>
      </c>
      <c r="L1224" s="2">
        <f>$C$2*시뮬레이션!F1224*시뮬레이션!D1224</f>
        <v>42868897.047648184</v>
      </c>
    </row>
    <row r="1225" spans="2:12" x14ac:dyDescent="0.3">
      <c r="B1225" s="5">
        <v>42318</v>
      </c>
      <c r="C1225" s="6">
        <f>VLOOKUP(시뮬레이션!B1225,시뮬레이션!$H:$N,6,0)</f>
        <v>272.86765666751523</v>
      </c>
      <c r="D1225" s="6">
        <f>VLOOKUP(시뮬레이션!B1225,시뮬레이션!$H:$N,7,0)</f>
        <v>81.720147201053493</v>
      </c>
      <c r="F1225" s="5">
        <v>42318</v>
      </c>
      <c r="G1225" s="7">
        <f>C1225*시뮬레이션!D1225*시뮬레이션!F1225</f>
        <v>35758751.939199522</v>
      </c>
      <c r="H1225" s="2">
        <f>D1225*시뮬레이션!E1225*시뮬레이션!D1225</f>
        <v>6423700.5175155438</v>
      </c>
      <c r="J1225" s="5">
        <v>42318</v>
      </c>
      <c r="K1225" s="2">
        <f t="shared" si="19"/>
        <v>42182452.456715062</v>
      </c>
      <c r="L1225" s="2">
        <f>$C$2*시뮬레이션!F1225*시뮬레이션!D1225</f>
        <v>42740958.703863993</v>
      </c>
    </row>
    <row r="1226" spans="2:12" x14ac:dyDescent="0.3">
      <c r="B1226" s="5">
        <v>42319</v>
      </c>
      <c r="C1226" s="6">
        <f>VLOOKUP(시뮬레이션!B1226,시뮬레이션!$H:$N,6,0)</f>
        <v>272.86765666751523</v>
      </c>
      <c r="D1226" s="6">
        <f>VLOOKUP(시뮬레이션!B1226,시뮬레이션!$H:$N,7,0)</f>
        <v>81.720147201053493</v>
      </c>
      <c r="F1226" s="5">
        <v>42319</v>
      </c>
      <c r="G1226" s="7">
        <f>C1226*시뮬레이션!D1226*시뮬레이션!F1226</f>
        <v>35651270.460708819</v>
      </c>
      <c r="H1226" s="2">
        <f>D1226*시뮬레이션!E1226*시뮬레이션!D1226</f>
        <v>6408303.9915620573</v>
      </c>
      <c r="J1226" s="5">
        <v>42319</v>
      </c>
      <c r="K1226" s="2">
        <f t="shared" si="19"/>
        <v>42059574.45227088</v>
      </c>
      <c r="L1226" s="2">
        <f>$C$2*시뮬레이션!F1226*시뮬레이션!D1226</f>
        <v>42612490.533570684</v>
      </c>
    </row>
    <row r="1227" spans="2:12" x14ac:dyDescent="0.3">
      <c r="B1227" s="5">
        <v>42320</v>
      </c>
      <c r="C1227" s="6">
        <f>VLOOKUP(시뮬레이션!B1227,시뮬레이션!$H:$N,6,0)</f>
        <v>272.86765666751523</v>
      </c>
      <c r="D1227" s="6">
        <f>VLOOKUP(시뮬레이션!B1227,시뮬레이션!$H:$N,7,0)</f>
        <v>81.720147201053493</v>
      </c>
      <c r="F1227" s="5">
        <v>42320</v>
      </c>
      <c r="G1227" s="7">
        <f>C1227*시뮬레이션!D1227*시뮬레이션!F1227</f>
        <v>35411654.456682809</v>
      </c>
      <c r="H1227" s="2">
        <f>D1227*시뮬레이션!E1227*시뮬레이션!D1227</f>
        <v>6350834.2812330807</v>
      </c>
      <c r="J1227" s="5">
        <v>42320</v>
      </c>
      <c r="K1227" s="2">
        <f t="shared" si="19"/>
        <v>41762488.737915888</v>
      </c>
      <c r="L1227" s="2">
        <f>$C$2*시뮬레이션!F1227*시뮬레이션!D1227</f>
        <v>42326087.424472407</v>
      </c>
    </row>
    <row r="1228" spans="2:12" x14ac:dyDescent="0.3">
      <c r="B1228" s="5">
        <v>42321</v>
      </c>
      <c r="C1228" s="6">
        <f>VLOOKUP(시뮬레이션!B1228,시뮬레이션!$H:$N,6,0)</f>
        <v>272.86765666751523</v>
      </c>
      <c r="D1228" s="6">
        <f>VLOOKUP(시뮬레이션!B1228,시뮬레이션!$H:$N,7,0)</f>
        <v>81.720147201053493</v>
      </c>
      <c r="F1228" s="5">
        <v>42321</v>
      </c>
      <c r="G1228" s="7">
        <f>C1228*시뮬레이션!D1228*시뮬레이션!F1228</f>
        <v>34881161.530649215</v>
      </c>
      <c r="H1228" s="2">
        <f>D1228*시뮬레이션!E1228*시뮬레이션!D1228</f>
        <v>6278948.1132622454</v>
      </c>
      <c r="J1228" s="5">
        <v>42321</v>
      </c>
      <c r="K1228" s="2">
        <f t="shared" si="19"/>
        <v>41160109.643911459</v>
      </c>
      <c r="L1228" s="2">
        <f>$C$2*시뮬레이션!F1228*시뮬레이션!D1228</f>
        <v>41692011.149023943</v>
      </c>
    </row>
    <row r="1229" spans="2:12" x14ac:dyDescent="0.3">
      <c r="B1229" s="5">
        <v>42324</v>
      </c>
      <c r="C1229" s="6">
        <f>VLOOKUP(시뮬레이션!B1229,시뮬레이션!$H:$N,6,0)</f>
        <v>272.86765666751523</v>
      </c>
      <c r="D1229" s="6">
        <f>VLOOKUP(시뮬레이션!B1229,시뮬레이션!$H:$N,7,0)</f>
        <v>81.720147201053493</v>
      </c>
      <c r="F1229" s="5">
        <v>42324</v>
      </c>
      <c r="G1229" s="7">
        <f>C1229*시뮬레이션!D1229*시뮬레이션!F1229</f>
        <v>35688460.957974307</v>
      </c>
      <c r="H1229" s="2">
        <f>D1229*시뮬레이션!E1229*시뮬레이션!D1229</f>
        <v>6417875.6287550963</v>
      </c>
      <c r="J1229" s="5">
        <v>42324</v>
      </c>
      <c r="K1229" s="2">
        <f t="shared" si="19"/>
        <v>42106336.586729407</v>
      </c>
      <c r="L1229" s="2">
        <f>$C$2*시뮬레이션!F1229*시뮬레이션!D1229</f>
        <v>42656942.798305862</v>
      </c>
    </row>
    <row r="1230" spans="2:12" x14ac:dyDescent="0.3">
      <c r="B1230" s="5">
        <v>42325</v>
      </c>
      <c r="C1230" s="6">
        <f>VLOOKUP(시뮬레이션!B1230,시뮬레이션!$H:$N,6,0)</f>
        <v>272.86765666751523</v>
      </c>
      <c r="D1230" s="6">
        <f>VLOOKUP(시뮬레이션!B1230,시뮬레이션!$H:$N,7,0)</f>
        <v>81.720147201053493</v>
      </c>
      <c r="F1230" s="5">
        <v>42325</v>
      </c>
      <c r="G1230" s="7">
        <f>C1230*시뮬레이션!D1230*시뮬레이션!F1230</f>
        <v>35604405.304242335</v>
      </c>
      <c r="H1230" s="2">
        <f>D1230*시뮬레이션!E1230*시뮬레이션!D1230</f>
        <v>6414752.1456642644</v>
      </c>
      <c r="J1230" s="5">
        <v>42325</v>
      </c>
      <c r="K1230" s="2">
        <f t="shared" si="19"/>
        <v>42019157.449906603</v>
      </c>
      <c r="L1230" s="2">
        <f>$C$2*시뮬레이션!F1230*시뮬레이션!D1230</f>
        <v>42556474.548432566</v>
      </c>
    </row>
    <row r="1231" spans="2:12" x14ac:dyDescent="0.3">
      <c r="B1231" s="5">
        <v>42326</v>
      </c>
      <c r="C1231" s="6">
        <f>VLOOKUP(시뮬레이션!B1231,시뮬레이션!$H:$N,6,0)</f>
        <v>272.86765666751523</v>
      </c>
      <c r="D1231" s="6">
        <f>VLOOKUP(시뮬레이션!B1231,시뮬레이션!$H:$N,7,0)</f>
        <v>81.720147201053493</v>
      </c>
      <c r="F1231" s="5">
        <v>42326</v>
      </c>
      <c r="G1231" s="7">
        <f>C1231*시뮬레이션!D1231*시뮬레이션!F1231</f>
        <v>36346727.029352859</v>
      </c>
      <c r="H1231" s="2">
        <f>D1231*시뮬레이션!E1231*시뮬레이션!D1231</f>
        <v>6523009.8288244549</v>
      </c>
      <c r="J1231" s="5">
        <v>42326</v>
      </c>
      <c r="K1231" s="2">
        <f t="shared" si="19"/>
        <v>42869736.858177312</v>
      </c>
      <c r="L1231" s="2">
        <f>$C$2*시뮬레이션!F1231*시뮬레이션!D1231</f>
        <v>43443741.035022363</v>
      </c>
    </row>
    <row r="1232" spans="2:12" x14ac:dyDescent="0.3">
      <c r="B1232" s="5">
        <v>42327</v>
      </c>
      <c r="C1232" s="6">
        <f>VLOOKUP(시뮬레이션!B1232,시뮬레이션!$H:$N,6,0)</f>
        <v>272.86765666751523</v>
      </c>
      <c r="D1232" s="6">
        <f>VLOOKUP(시뮬레이션!B1232,시뮬레이션!$H:$N,7,0)</f>
        <v>81.720147201053493</v>
      </c>
      <c r="F1232" s="5">
        <v>42327</v>
      </c>
      <c r="G1232" s="7">
        <f>C1232*시뮬레이션!D1232*시뮬레이션!F1232</f>
        <v>36044973.466116689</v>
      </c>
      <c r="H1232" s="2">
        <f>D1232*시뮬레이션!E1232*시뮬레이션!D1232</f>
        <v>6462776.4962872565</v>
      </c>
      <c r="J1232" s="5">
        <v>42327</v>
      </c>
      <c r="K1232" s="2">
        <f t="shared" si="19"/>
        <v>42507749.962403946</v>
      </c>
      <c r="L1232" s="2">
        <f>$C$2*시뮬레이션!F1232*시뮬레이션!D1232</f>
        <v>43083067.468815424</v>
      </c>
    </row>
    <row r="1233" spans="2:12" x14ac:dyDescent="0.3">
      <c r="B1233" s="5">
        <v>42328</v>
      </c>
      <c r="C1233" s="6">
        <f>VLOOKUP(시뮬레이션!B1233,시뮬레이션!$H:$N,6,0)</f>
        <v>272.86765666751523</v>
      </c>
      <c r="D1233" s="6">
        <f>VLOOKUP(시뮬레이션!B1233,시뮬레이션!$H:$N,7,0)</f>
        <v>81.720147201053493</v>
      </c>
      <c r="F1233" s="5">
        <v>42328</v>
      </c>
      <c r="G1233" s="7">
        <f>C1233*시뮬레이션!D1233*시뮬레이션!F1233</f>
        <v>36061019.448667027</v>
      </c>
      <c r="H1233" s="2">
        <f>D1233*시뮬레이션!E1233*시뮬레이션!D1233</f>
        <v>6468294.3637556508</v>
      </c>
      <c r="J1233" s="5">
        <v>42328</v>
      </c>
      <c r="K1233" s="2">
        <f t="shared" si="19"/>
        <v>42529313.812422678</v>
      </c>
      <c r="L1233" s="2">
        <f>$C$2*시뮬레이션!F1233*시뮬레이션!D1233</f>
        <v>43102246.568765908</v>
      </c>
    </row>
    <row r="1234" spans="2:12" x14ac:dyDescent="0.3">
      <c r="B1234" s="5">
        <v>42331</v>
      </c>
      <c r="C1234" s="6">
        <f>VLOOKUP(시뮬레이션!B1234,시뮬레이션!$H:$N,6,0)</f>
        <v>272.86765666751523</v>
      </c>
      <c r="D1234" s="6">
        <f>VLOOKUP(시뮬레이션!B1234,시뮬레이션!$H:$N,7,0)</f>
        <v>81.720147201053493</v>
      </c>
      <c r="F1234" s="5">
        <v>42331</v>
      </c>
      <c r="G1234" s="7">
        <f>C1234*시뮬레이션!D1234*시뮬레이션!F1234</f>
        <v>36087890.909760326</v>
      </c>
      <c r="H1234" s="2">
        <f>D1234*시뮬레이션!E1234*시뮬레이션!D1234</f>
        <v>6453417.4484993704</v>
      </c>
      <c r="J1234" s="5">
        <v>42331</v>
      </c>
      <c r="K1234" s="2">
        <f t="shared" si="19"/>
        <v>42541308.358259693</v>
      </c>
      <c r="L1234" s="2">
        <f>$C$2*시뮬레이션!F1234*시뮬레이션!D1234</f>
        <v>43134364.915928982</v>
      </c>
    </row>
    <row r="1235" spans="2:12" x14ac:dyDescent="0.3">
      <c r="B1235" s="5">
        <v>42332</v>
      </c>
      <c r="C1235" s="6">
        <f>VLOOKUP(시뮬레이션!B1235,시뮬레이션!$H:$N,6,0)</f>
        <v>272.86765666751523</v>
      </c>
      <c r="D1235" s="6">
        <f>VLOOKUP(시뮬레이션!B1235,시뮬레이션!$H:$N,7,0)</f>
        <v>81.720147201053493</v>
      </c>
      <c r="F1235" s="5">
        <v>42332</v>
      </c>
      <c r="G1235" s="7">
        <f>C1235*시뮬레이션!D1235*시뮬레이션!F1235</f>
        <v>35905341.765280619</v>
      </c>
      <c r="H1235" s="2">
        <f>D1235*시뮬레이션!E1235*시뮬레이션!D1235</f>
        <v>6439662.6343404753</v>
      </c>
      <c r="J1235" s="5">
        <v>42332</v>
      </c>
      <c r="K1235" s="2">
        <f t="shared" si="19"/>
        <v>42345004.399621092</v>
      </c>
      <c r="L1235" s="2">
        <f>$C$2*시뮬레이션!F1235*시뮬레이션!D1235</f>
        <v>42916171.466143623</v>
      </c>
    </row>
    <row r="1236" spans="2:12" x14ac:dyDescent="0.3">
      <c r="B1236" s="5">
        <v>42333</v>
      </c>
      <c r="C1236" s="6">
        <f>VLOOKUP(시뮬레이션!B1236,시뮬레이션!$H:$N,6,0)</f>
        <v>272.86765666751523</v>
      </c>
      <c r="D1236" s="6">
        <f>VLOOKUP(시뮬레이션!B1236,시뮬레이션!$H:$N,7,0)</f>
        <v>81.720147201053493</v>
      </c>
      <c r="F1236" s="5">
        <v>42333</v>
      </c>
      <c r="G1236" s="7">
        <f>C1236*시뮬레이션!D1236*시뮬레이션!F1236</f>
        <v>35612886.303879224</v>
      </c>
      <c r="H1236" s="2">
        <f>D1236*시뮬레이션!E1236*시뮬레이션!D1236</f>
        <v>6399583.4041421274</v>
      </c>
      <c r="J1236" s="5">
        <v>42333</v>
      </c>
      <c r="K1236" s="2">
        <f t="shared" si="19"/>
        <v>42012469.70802135</v>
      </c>
      <c r="L1236" s="2">
        <f>$C$2*시뮬레이션!F1236*시뮬레이션!D1236</f>
        <v>42566611.536878474</v>
      </c>
    </row>
    <row r="1237" spans="2:12" x14ac:dyDescent="0.3">
      <c r="B1237" s="5">
        <v>42335</v>
      </c>
      <c r="C1237" s="6">
        <f>VLOOKUP(시뮬레이션!B1237,시뮬레이션!$H:$N,6,0)</f>
        <v>272.86765666751523</v>
      </c>
      <c r="D1237" s="6">
        <f>VLOOKUP(시뮬레이션!B1237,시뮬레이션!$H:$N,7,0)</f>
        <v>81.720147201053493</v>
      </c>
      <c r="F1237" s="5">
        <v>42335</v>
      </c>
      <c r="G1237" s="7">
        <f>C1237*시뮬레이션!D1237*시뮬레이션!F1237</f>
        <v>35958187.143884145</v>
      </c>
      <c r="H1237" s="2">
        <f>D1237*시뮬레이션!E1237*시뮬레이션!D1237</f>
        <v>6463835.6713839881</v>
      </c>
      <c r="J1237" s="5">
        <v>42335</v>
      </c>
      <c r="K1237" s="2">
        <f t="shared" si="19"/>
        <v>42422022.815268129</v>
      </c>
      <c r="L1237" s="2">
        <f>$C$2*시뮬레이션!F1237*시뮬레이션!D1237</f>
        <v>42979335.363709837</v>
      </c>
    </row>
    <row r="1238" spans="2:12" x14ac:dyDescent="0.3">
      <c r="B1238" s="5">
        <v>42338</v>
      </c>
      <c r="C1238" s="6">
        <f>VLOOKUP(시뮬레이션!B1238,시뮬레이션!$H:$N,6,0)</f>
        <v>272.86765666751523</v>
      </c>
      <c r="D1238" s="6">
        <f>VLOOKUP(시뮬레이션!B1238,시뮬레이션!$H:$N,7,0)</f>
        <v>81.720147201053493</v>
      </c>
      <c r="F1238" s="5">
        <v>42338</v>
      </c>
      <c r="G1238" s="7">
        <f>C1238*시뮬레이션!D1238*시뮬레이션!F1238</f>
        <v>36023457.851388454</v>
      </c>
      <c r="H1238" s="2">
        <f>D1238*시뮬레이션!E1238*시뮬레이션!D1238</f>
        <v>6497465.2531651277</v>
      </c>
      <c r="J1238" s="5">
        <v>42338</v>
      </c>
      <c r="K1238" s="2">
        <f t="shared" si="19"/>
        <v>42520923.10455358</v>
      </c>
      <c r="L1238" s="2">
        <f>$C$2*시뮬레이션!F1238*시뮬레이션!D1238</f>
        <v>43057350.743518308</v>
      </c>
    </row>
    <row r="1239" spans="2:12" x14ac:dyDescent="0.3">
      <c r="B1239" s="5">
        <v>42339</v>
      </c>
      <c r="C1239" s="6">
        <f>VLOOKUP(시뮬레이션!B1239,시뮬레이션!$H:$N,6,0)</f>
        <v>272.86765666751523</v>
      </c>
      <c r="D1239" s="6">
        <f>VLOOKUP(시뮬레이션!B1239,시뮬레이션!$H:$N,7,0)</f>
        <v>81.720147201053493</v>
      </c>
      <c r="F1239" s="5">
        <v>42339</v>
      </c>
      <c r="G1239" s="7">
        <f>C1239*시뮬레이션!D1239*시뮬레이션!F1239</f>
        <v>36389913.929807447</v>
      </c>
      <c r="H1239" s="2">
        <f>D1239*시뮬레이션!E1239*시뮬레이션!D1239</f>
        <v>6587342.4472036958</v>
      </c>
      <c r="J1239" s="5">
        <v>42339</v>
      </c>
      <c r="K1239" s="2">
        <f t="shared" si="19"/>
        <v>42977256.377011143</v>
      </c>
      <c r="L1239" s="2">
        <f>$C$2*시뮬레이션!F1239*시뮬레이션!D1239</f>
        <v>43495360.552728586</v>
      </c>
    </row>
    <row r="1240" spans="2:12" x14ac:dyDescent="0.3">
      <c r="B1240" s="5">
        <v>42340</v>
      </c>
      <c r="C1240" s="6">
        <f>VLOOKUP(시뮬레이션!B1240,시뮬레이션!$H:$N,6,0)</f>
        <v>272.86765666751523</v>
      </c>
      <c r="D1240" s="6">
        <f>VLOOKUP(시뮬레이션!B1240,시뮬레이션!$H:$N,7,0)</f>
        <v>81.720147201053493</v>
      </c>
      <c r="F1240" s="5">
        <v>42340</v>
      </c>
      <c r="G1240" s="7">
        <f>C1240*시뮬레이션!D1240*시뮬레이션!F1240</f>
        <v>36362305.043871999</v>
      </c>
      <c r="H1240" s="2">
        <f>D1240*시뮬레이션!E1240*시뮬레이션!D1240</f>
        <v>6600708.4235009225</v>
      </c>
      <c r="J1240" s="5">
        <v>42340</v>
      </c>
      <c r="K1240" s="2">
        <f t="shared" si="19"/>
        <v>42963013.467372924</v>
      </c>
      <c r="L1240" s="2">
        <f>$C$2*시뮬레이션!F1240*시뮬레이션!D1240</f>
        <v>43462360.792120807</v>
      </c>
    </row>
    <row r="1241" spans="2:12" x14ac:dyDescent="0.3">
      <c r="B1241" s="5">
        <v>42341</v>
      </c>
      <c r="C1241" s="6">
        <f>VLOOKUP(시뮬레이션!B1241,시뮬레이션!$H:$N,6,0)</f>
        <v>272.86765666751523</v>
      </c>
      <c r="D1241" s="6">
        <f>VLOOKUP(시뮬레이션!B1241,시뮬레이션!$H:$N,7,0)</f>
        <v>81.720147201053493</v>
      </c>
      <c r="F1241" s="5">
        <v>42341</v>
      </c>
      <c r="G1241" s="7">
        <f>C1241*시뮬레이션!D1241*시뮬레이션!F1241</f>
        <v>35750545.990160562</v>
      </c>
      <c r="H1241" s="2">
        <f>D1241*시뮬레이션!E1241*시뮬레이션!D1241</f>
        <v>6510349.6904304661</v>
      </c>
      <c r="J1241" s="5">
        <v>42341</v>
      </c>
      <c r="K1241" s="2">
        <f t="shared" si="19"/>
        <v>42260895.680591032</v>
      </c>
      <c r="L1241" s="2">
        <f>$C$2*시뮬레이션!F1241*시뮬레이션!D1241</f>
        <v>42731150.472033188</v>
      </c>
    </row>
    <row r="1242" spans="2:12" x14ac:dyDescent="0.3">
      <c r="B1242" s="5">
        <v>42342</v>
      </c>
      <c r="C1242" s="6">
        <f>VLOOKUP(시뮬레이션!B1242,시뮬레이션!$H:$N,6,0)</f>
        <v>272.86765666751523</v>
      </c>
      <c r="D1242" s="6">
        <f>VLOOKUP(시뮬레이션!B1242,시뮬레이션!$H:$N,7,0)</f>
        <v>81.720147201053493</v>
      </c>
      <c r="F1242" s="5">
        <v>42342</v>
      </c>
      <c r="G1242" s="7">
        <f>C1242*시뮬레이션!D1242*시뮬레이션!F1242</f>
        <v>36338037.968127765</v>
      </c>
      <c r="H1242" s="2">
        <f>D1242*시뮬레이션!E1242*시뮬레이션!D1242</f>
        <v>6591410.032323136</v>
      </c>
      <c r="J1242" s="5">
        <v>42342</v>
      </c>
      <c r="K1242" s="2">
        <f t="shared" si="19"/>
        <v>42929448.000450902</v>
      </c>
      <c r="L1242" s="2">
        <f>$C$2*시뮬레이션!F1242*시뮬레이션!D1242</f>
        <v>43433355.359156817</v>
      </c>
    </row>
    <row r="1243" spans="2:12" x14ac:dyDescent="0.3">
      <c r="B1243" s="5">
        <v>42345</v>
      </c>
      <c r="C1243" s="6">
        <f>VLOOKUP(시뮬레이션!B1243,시뮬레이션!$H:$N,6,0)</f>
        <v>272.86765666751523</v>
      </c>
      <c r="D1243" s="6">
        <f>VLOOKUP(시뮬레이션!B1243,시뮬레이션!$H:$N,7,0)</f>
        <v>81.720147201053493</v>
      </c>
      <c r="F1243" s="5">
        <v>42345</v>
      </c>
      <c r="G1243" s="7">
        <f>C1243*시뮬레이션!D1243*시뮬레이션!F1243</f>
        <v>36533601.671926059</v>
      </c>
      <c r="H1243" s="2">
        <f>D1243*시뮬레이션!E1243*시뮬레이션!D1243</f>
        <v>6597236.1218410162</v>
      </c>
      <c r="J1243" s="5">
        <v>42345</v>
      </c>
      <c r="K1243" s="2">
        <f t="shared" si="19"/>
        <v>43130837.793767072</v>
      </c>
      <c r="L1243" s="2">
        <f>$C$2*시뮬레이션!F1243*시뮬레이션!D1243</f>
        <v>43667104.57395687</v>
      </c>
    </row>
    <row r="1244" spans="2:12" x14ac:dyDescent="0.3">
      <c r="B1244" s="5">
        <v>42346</v>
      </c>
      <c r="C1244" s="6">
        <f>VLOOKUP(시뮬레이션!B1244,시뮬레이션!$H:$N,6,0)</f>
        <v>272.86765666751523</v>
      </c>
      <c r="D1244" s="6">
        <f>VLOOKUP(시뮬레이션!B1244,시뮬레이션!$H:$N,7,0)</f>
        <v>81.720147201053493</v>
      </c>
      <c r="F1244" s="5">
        <v>42346</v>
      </c>
      <c r="G1244" s="7">
        <f>C1244*시뮬레이션!D1244*시뮬레이션!F1244</f>
        <v>36865216.643603459</v>
      </c>
      <c r="H1244" s="2">
        <f>D1244*시뮬레이션!E1244*시뮬레이션!D1244</f>
        <v>6652305.3295521038</v>
      </c>
      <c r="J1244" s="5">
        <v>42346</v>
      </c>
      <c r="K1244" s="2">
        <f t="shared" si="19"/>
        <v>43517521.973155566</v>
      </c>
      <c r="L1244" s="2">
        <f>$C$2*시뮬레이션!F1244*시뮬레이션!D1244</f>
        <v>44063470.247852474</v>
      </c>
    </row>
    <row r="1245" spans="2:12" x14ac:dyDescent="0.3">
      <c r="B1245" s="5">
        <v>42347</v>
      </c>
      <c r="C1245" s="6">
        <f>VLOOKUP(시뮬레이션!B1245,시뮬레이션!$H:$N,6,0)</f>
        <v>272.86765666751523</v>
      </c>
      <c r="D1245" s="6">
        <f>VLOOKUP(시뮬레이션!B1245,시뮬레이션!$H:$N,7,0)</f>
        <v>81.720147201053493</v>
      </c>
      <c r="F1245" s="5">
        <v>42347</v>
      </c>
      <c r="G1245" s="7">
        <f>C1245*시뮬레이션!D1245*시뮬레이션!F1245</f>
        <v>36324111.894402079</v>
      </c>
      <c r="H1245" s="2">
        <f>D1245*시뮬레이션!E1245*시뮬레이션!D1245</f>
        <v>6558439.9619406024</v>
      </c>
      <c r="J1245" s="5">
        <v>42347</v>
      </c>
      <c r="K1245" s="2">
        <f t="shared" si="19"/>
        <v>42882551.856342681</v>
      </c>
      <c r="L1245" s="2">
        <f>$C$2*시뮬레이션!F1245*시뮬레이션!D1245</f>
        <v>43416710.098633513</v>
      </c>
    </row>
    <row r="1246" spans="2:12" x14ac:dyDescent="0.3">
      <c r="B1246" s="5">
        <v>42348</v>
      </c>
      <c r="C1246" s="6">
        <f>VLOOKUP(시뮬레이션!B1246,시뮬레이션!$H:$N,6,0)</f>
        <v>272.86765666751523</v>
      </c>
      <c r="D1246" s="6">
        <f>VLOOKUP(시뮬레이션!B1246,시뮬레이션!$H:$N,7,0)</f>
        <v>81.720147201053493</v>
      </c>
      <c r="F1246" s="5">
        <v>42348</v>
      </c>
      <c r="G1246" s="7">
        <f>C1246*시뮬레이션!D1246*시뮬레이션!F1246</f>
        <v>36557834.502779387</v>
      </c>
      <c r="H1246" s="2">
        <f>D1246*시뮬레이션!E1246*시뮬레이션!D1246</f>
        <v>6600462.958529193</v>
      </c>
      <c r="J1246" s="5">
        <v>42348</v>
      </c>
      <c r="K1246" s="2">
        <f t="shared" si="19"/>
        <v>43158297.461308584</v>
      </c>
      <c r="L1246" s="2">
        <f>$C$2*시뮬레이션!F1246*시뮬레이션!D1246</f>
        <v>43696069.07541769</v>
      </c>
    </row>
    <row r="1247" spans="2:12" x14ac:dyDescent="0.3">
      <c r="B1247" s="5">
        <v>42349</v>
      </c>
      <c r="C1247" s="6">
        <f>VLOOKUP(시뮬레이션!B1247,시뮬레이션!$H:$N,6,0)</f>
        <v>272.86765666751523</v>
      </c>
      <c r="D1247" s="6">
        <f>VLOOKUP(시뮬레이션!B1247,시뮬레이션!$H:$N,7,0)</f>
        <v>81.720147201053493</v>
      </c>
      <c r="F1247" s="5">
        <v>42349</v>
      </c>
      <c r="G1247" s="7">
        <f>C1247*시뮬레이션!D1247*시뮬레이션!F1247</f>
        <v>35658985.111531951</v>
      </c>
      <c r="H1247" s="2">
        <f>D1247*시뮬레이션!E1247*시뮬레이션!D1247</f>
        <v>6444730.8869592398</v>
      </c>
      <c r="J1247" s="5">
        <v>42349</v>
      </c>
      <c r="K1247" s="2">
        <f t="shared" si="19"/>
        <v>42103715.99849119</v>
      </c>
      <c r="L1247" s="2">
        <f>$C$2*시뮬레이션!F1247*시뮬레이션!D1247</f>
        <v>42621711.536943704</v>
      </c>
    </row>
    <row r="1248" spans="2:12" x14ac:dyDescent="0.3">
      <c r="B1248" s="5">
        <v>42352</v>
      </c>
      <c r="C1248" s="6">
        <f>VLOOKUP(시뮬레이션!B1248,시뮬레이션!$H:$N,6,0)</f>
        <v>272.86765666751523</v>
      </c>
      <c r="D1248" s="6">
        <f>VLOOKUP(시뮬레이션!B1248,시뮬레이션!$H:$N,7,0)</f>
        <v>81.720147201053493</v>
      </c>
      <c r="F1248" s="5">
        <v>42352</v>
      </c>
      <c r="G1248" s="7">
        <f>C1248*시뮬레이션!D1248*시뮬레이션!F1248</f>
        <v>36087741.514718294</v>
      </c>
      <c r="H1248" s="2">
        <f>D1248*시뮬레이션!E1248*시뮬레이션!D1248</f>
        <v>6504699.0715837078</v>
      </c>
      <c r="J1248" s="5">
        <v>42352</v>
      </c>
      <c r="K1248" s="2">
        <f t="shared" si="19"/>
        <v>42592440.586302005</v>
      </c>
      <c r="L1248" s="2">
        <f>$C$2*시뮬레이션!F1248*시뮬레이션!D1248</f>
        <v>43134186.350207992</v>
      </c>
    </row>
    <row r="1249" spans="2:12" x14ac:dyDescent="0.3">
      <c r="B1249" s="5">
        <v>42353</v>
      </c>
      <c r="C1249" s="6">
        <f>VLOOKUP(시뮬레이션!B1249,시뮬레이션!$H:$N,6,0)</f>
        <v>272.86765666751523</v>
      </c>
      <c r="D1249" s="6">
        <f>VLOOKUP(시뮬레이션!B1249,시뮬레이션!$H:$N,7,0)</f>
        <v>81.720147201053493</v>
      </c>
      <c r="F1249" s="5">
        <v>42353</v>
      </c>
      <c r="G1249" s="7">
        <f>C1249*시뮬레이션!D1249*시뮬레이션!F1249</f>
        <v>36267732.388482928</v>
      </c>
      <c r="H1249" s="2">
        <f>D1249*시뮬레이션!E1249*시뮬레이션!D1249</f>
        <v>6557037.8588730283</v>
      </c>
      <c r="J1249" s="5">
        <v>42353</v>
      </c>
      <c r="K1249" s="2">
        <f t="shared" si="19"/>
        <v>42824770.247355953</v>
      </c>
      <c r="L1249" s="2">
        <f>$C$2*시뮬레이션!F1249*시뮬레이션!D1249</f>
        <v>43349322.004710883</v>
      </c>
    </row>
    <row r="1250" spans="2:12" x14ac:dyDescent="0.3">
      <c r="B1250" s="5">
        <v>42354</v>
      </c>
      <c r="C1250" s="6">
        <f>VLOOKUP(시뮬레이션!B1250,시뮬레이션!$H:$N,6,0)</f>
        <v>272.86765666751523</v>
      </c>
      <c r="D1250" s="6">
        <f>VLOOKUP(시뮬레이션!B1250,시뮬레이션!$H:$N,7,0)</f>
        <v>81.720147201053493</v>
      </c>
      <c r="F1250" s="5">
        <v>42354</v>
      </c>
      <c r="G1250" s="7">
        <f>C1250*시뮬레이션!D1250*시뮬레이션!F1250</f>
        <v>36583087.040065683</v>
      </c>
      <c r="H1250" s="2">
        <f>D1250*시뮬레이션!E1250*시뮬레이션!D1250</f>
        <v>6603659.3234293079</v>
      </c>
      <c r="J1250" s="5">
        <v>42354</v>
      </c>
      <c r="K1250" s="2">
        <f t="shared" si="19"/>
        <v>43186746.363494992</v>
      </c>
      <c r="L1250" s="2">
        <f>$C$2*시뮬레이션!F1250*시뮬레이션!D1250</f>
        <v>43726252.389845341</v>
      </c>
    </row>
    <row r="1251" spans="2:12" x14ac:dyDescent="0.3">
      <c r="B1251" s="5">
        <v>42355</v>
      </c>
      <c r="C1251" s="6">
        <f>VLOOKUP(시뮬레이션!B1251,시뮬레이션!$H:$N,6,0)</f>
        <v>272.86765666751523</v>
      </c>
      <c r="D1251" s="6">
        <f>VLOOKUP(시뮬레이션!B1251,시뮬레이션!$H:$N,7,0)</f>
        <v>81.720147201053493</v>
      </c>
      <c r="F1251" s="5">
        <v>42355</v>
      </c>
      <c r="G1251" s="7">
        <f>C1251*시뮬레이션!D1251*시뮬레이션!F1251</f>
        <v>36166756.757096305</v>
      </c>
      <c r="H1251" s="2">
        <f>D1251*시뮬레이션!E1251*시뮬레이션!D1251</f>
        <v>6546730.7929623192</v>
      </c>
      <c r="J1251" s="5">
        <v>42355</v>
      </c>
      <c r="K1251" s="2">
        <f t="shared" si="19"/>
        <v>42713487.550058626</v>
      </c>
      <c r="L1251" s="2">
        <f>$C$2*시뮬레이션!F1251*시뮬레이션!D1251</f>
        <v>43228630.004650868</v>
      </c>
    </row>
    <row r="1252" spans="2:12" x14ac:dyDescent="0.3">
      <c r="B1252" s="5">
        <v>42356</v>
      </c>
      <c r="C1252" s="6">
        <f>VLOOKUP(시뮬레이션!B1252,시뮬레이션!$H:$N,6,0)</f>
        <v>272.86765666751523</v>
      </c>
      <c r="D1252" s="6">
        <f>VLOOKUP(시뮬레이션!B1252,시뮬레이션!$H:$N,7,0)</f>
        <v>81.720147201053493</v>
      </c>
      <c r="F1252" s="5">
        <v>42356</v>
      </c>
      <c r="G1252" s="7">
        <f>C1252*시뮬레이션!D1252*시뮬레이션!F1252</f>
        <v>35456388.653184526</v>
      </c>
      <c r="H1252" s="2">
        <f>D1252*시뮬레이션!E1252*시뮬레이션!D1252</f>
        <v>6448721.1232917011</v>
      </c>
      <c r="J1252" s="5">
        <v>42356</v>
      </c>
      <c r="K1252" s="2">
        <f t="shared" si="19"/>
        <v>41905109.776476227</v>
      </c>
      <c r="L1252" s="2">
        <f>$C$2*시뮬레이션!F1252*시뮬레이션!D1252</f>
        <v>42379556.361212201</v>
      </c>
    </row>
    <row r="1253" spans="2:12" x14ac:dyDescent="0.3">
      <c r="B1253" s="5">
        <v>42359</v>
      </c>
      <c r="C1253" s="6">
        <f>VLOOKUP(시뮬레이션!B1253,시뮬레이션!$H:$N,6,0)</f>
        <v>272.86765666751523</v>
      </c>
      <c r="D1253" s="6">
        <f>VLOOKUP(시뮬레이션!B1253,시뮬레이션!$H:$N,7,0)</f>
        <v>81.720147201053493</v>
      </c>
      <c r="F1253" s="5">
        <v>42359</v>
      </c>
      <c r="G1253" s="7">
        <f>C1253*시뮬레이션!D1253*시뮬레이션!F1253</f>
        <v>35688125.467190444</v>
      </c>
      <c r="H1253" s="2">
        <f>D1253*시뮬레이션!E1253*시뮬레이션!D1253</f>
        <v>6479281.4378569108</v>
      </c>
      <c r="J1253" s="5">
        <v>42359</v>
      </c>
      <c r="K1253" s="2">
        <f t="shared" si="19"/>
        <v>42167406.905047357</v>
      </c>
      <c r="L1253" s="2">
        <f>$C$2*시뮬레이션!F1253*시뮬레이션!D1253</f>
        <v>42656541.800033793</v>
      </c>
    </row>
    <row r="1254" spans="2:12" x14ac:dyDescent="0.3">
      <c r="B1254" s="5">
        <v>42360</v>
      </c>
      <c r="C1254" s="6">
        <f>VLOOKUP(시뮬레이션!B1254,시뮬레이션!$H:$N,6,0)</f>
        <v>272.86765666751523</v>
      </c>
      <c r="D1254" s="6">
        <f>VLOOKUP(시뮬레이션!B1254,시뮬레이션!$H:$N,7,0)</f>
        <v>81.720147201053493</v>
      </c>
      <c r="F1254" s="5">
        <v>42360</v>
      </c>
      <c r="G1254" s="7">
        <f>C1254*시뮬레이션!D1254*시뮬레이션!F1254</f>
        <v>35783945.264204323</v>
      </c>
      <c r="H1254" s="2">
        <f>D1254*시뮬레이션!E1254*시뮬레이션!D1254</f>
        <v>6490749.2947473219</v>
      </c>
      <c r="J1254" s="5">
        <v>42360</v>
      </c>
      <c r="K1254" s="2">
        <f t="shared" si="19"/>
        <v>42274694.558951646</v>
      </c>
      <c r="L1254" s="2">
        <f>$C$2*시뮬레이션!F1254*시뮬레이션!D1254</f>
        <v>42771071.244298138</v>
      </c>
    </row>
    <row r="1255" spans="2:12" x14ac:dyDescent="0.3">
      <c r="B1255" s="5">
        <v>42361</v>
      </c>
      <c r="C1255" s="6">
        <f>VLOOKUP(시뮬레이션!B1255,시뮬레이션!$H:$N,6,0)</f>
        <v>272.86765666751523</v>
      </c>
      <c r="D1255" s="6">
        <f>VLOOKUP(시뮬레이션!B1255,시뮬레이션!$H:$N,7,0)</f>
        <v>81.720147201053493</v>
      </c>
      <c r="F1255" s="5">
        <v>42361</v>
      </c>
      <c r="G1255" s="7">
        <f>C1255*시뮬레이션!D1255*시뮬레이션!F1255</f>
        <v>36049651.782090254</v>
      </c>
      <c r="H1255" s="2">
        <f>D1255*시뮬레이션!E1255*시뮬레이션!D1255</f>
        <v>6538846.4428035421</v>
      </c>
      <c r="J1255" s="5">
        <v>42361</v>
      </c>
      <c r="K1255" s="2">
        <f t="shared" si="19"/>
        <v>42588498.224893793</v>
      </c>
      <c r="L1255" s="2">
        <f>$C$2*시뮬레이션!F1255*시뮬레이션!D1255</f>
        <v>43088659.266598791</v>
      </c>
    </row>
    <row r="1256" spans="2:12" x14ac:dyDescent="0.3">
      <c r="B1256" s="5">
        <v>42362</v>
      </c>
      <c r="C1256" s="6">
        <f>VLOOKUP(시뮬레이션!B1256,시뮬레이션!$H:$N,6,0)</f>
        <v>272.86765666751523</v>
      </c>
      <c r="D1256" s="6">
        <f>VLOOKUP(시뮬레이션!B1256,시뮬레이션!$H:$N,7,0)</f>
        <v>81.720147201053493</v>
      </c>
      <c r="F1256" s="5">
        <v>42362</v>
      </c>
      <c r="G1256" s="7">
        <f>C1256*시뮬레이션!D1256*시뮬레이션!F1256</f>
        <v>35875813.391814344</v>
      </c>
      <c r="H1256" s="2">
        <f>D1256*시뮬레이션!E1256*시뮬레이션!D1256</f>
        <v>6509707.0711820275</v>
      </c>
      <c r="J1256" s="5">
        <v>42362</v>
      </c>
      <c r="K1256" s="2">
        <f t="shared" si="19"/>
        <v>42385520.462996371</v>
      </c>
      <c r="L1256" s="2">
        <f>$C$2*시뮬레이션!F1256*시뮬레이션!D1256</f>
        <v>42880877.421400107</v>
      </c>
    </row>
    <row r="1257" spans="2:12" x14ac:dyDescent="0.3">
      <c r="B1257" s="5">
        <v>42366</v>
      </c>
      <c r="C1257" s="6">
        <f>VLOOKUP(시뮬레이션!B1257,시뮬레이션!$H:$N,6,0)</f>
        <v>272.86765666751523</v>
      </c>
      <c r="D1257" s="6">
        <f>VLOOKUP(시뮬레이션!B1257,시뮬레이션!$H:$N,7,0)</f>
        <v>81.720147201053493</v>
      </c>
      <c r="F1257" s="5">
        <v>42366</v>
      </c>
      <c r="G1257" s="7">
        <f>C1257*시뮬레이션!D1257*시뮬레이션!F1257</f>
        <v>35784536.295548663</v>
      </c>
      <c r="H1257" s="2">
        <f>D1257*시뮬레이션!E1257*시뮬레이션!D1257</f>
        <v>6488375.9926747112</v>
      </c>
      <c r="J1257" s="5">
        <v>42366</v>
      </c>
      <c r="K1257" s="2">
        <f t="shared" si="19"/>
        <v>42272912.288223371</v>
      </c>
      <c r="L1257" s="2">
        <f>$C$2*시뮬레이션!F1257*시뮬레이션!D1257</f>
        <v>42771777.679643653</v>
      </c>
    </row>
    <row r="1258" spans="2:12" x14ac:dyDescent="0.3">
      <c r="B1258" s="5">
        <v>42367</v>
      </c>
      <c r="C1258" s="6">
        <f>VLOOKUP(시뮬레이션!B1258,시뮬레이션!$H:$N,6,0)</f>
        <v>272.86765666751523</v>
      </c>
      <c r="D1258" s="6">
        <f>VLOOKUP(시뮬레이션!B1258,시뮬레이션!$H:$N,7,0)</f>
        <v>81.720147201053493</v>
      </c>
      <c r="F1258" s="5">
        <v>42367</v>
      </c>
      <c r="G1258" s="7">
        <f>C1258*시뮬레이션!D1258*시뮬레이션!F1258</f>
        <v>36479948.523198493</v>
      </c>
      <c r="H1258" s="2">
        <f>D1258*시뮬레이션!E1258*시뮬레이션!D1258</f>
        <v>6593355.9769908711</v>
      </c>
      <c r="J1258" s="5">
        <v>42367</v>
      </c>
      <c r="K1258" s="2">
        <f t="shared" si="19"/>
        <v>43073304.500189364</v>
      </c>
      <c r="L1258" s="2">
        <f>$C$2*시뮬레이션!F1258*시뮬레이션!D1258</f>
        <v>43602975.182137042</v>
      </c>
    </row>
    <row r="1259" spans="2:12" x14ac:dyDescent="0.3">
      <c r="B1259" s="5">
        <v>42368</v>
      </c>
      <c r="C1259" s="6">
        <f>VLOOKUP(시뮬레이션!B1259,시뮬레이션!$H:$N,6,0)</f>
        <v>272.86765666751523</v>
      </c>
      <c r="D1259" s="6">
        <f>VLOOKUP(시뮬레이션!B1259,시뮬레이션!$H:$N,7,0)</f>
        <v>81.720147201053493</v>
      </c>
      <c r="F1259" s="5">
        <v>42368</v>
      </c>
      <c r="G1259" s="7">
        <f>C1259*시뮬레이션!D1259*시뮬레이션!F1259</f>
        <v>36243937.237350889</v>
      </c>
      <c r="H1259" s="2">
        <f>D1259*시뮬레이션!E1259*시뮬레이션!D1259</f>
        <v>6556410.1471364237</v>
      </c>
      <c r="J1259" s="5">
        <v>42368</v>
      </c>
      <c r="K1259" s="2">
        <f t="shared" si="19"/>
        <v>42800347.384487316</v>
      </c>
      <c r="L1259" s="2">
        <f>$C$2*시뮬레이션!F1259*시뮬레이션!D1259</f>
        <v>43320880.643736772</v>
      </c>
    </row>
    <row r="1260" spans="2:12" x14ac:dyDescent="0.3">
      <c r="B1260" s="5">
        <v>42369</v>
      </c>
      <c r="C1260" s="6">
        <f>VLOOKUP(시뮬레이션!B1260,시뮬레이션!$H:$N,6,0)</f>
        <v>272.86765666751523</v>
      </c>
      <c r="D1260" s="6">
        <f>VLOOKUP(시뮬레이션!B1260,시뮬레이션!$H:$N,7,0)</f>
        <v>81.720147201053493</v>
      </c>
      <c r="F1260" s="5">
        <v>42369</v>
      </c>
      <c r="G1260" s="7">
        <f>C1260*시뮬레이션!D1260*시뮬레이션!F1260</f>
        <v>35786663.298932388</v>
      </c>
      <c r="H1260" s="2">
        <f>D1260*시뮬레이션!E1260*시뮬레이션!D1260</f>
        <v>6473834.769216517</v>
      </c>
      <c r="J1260" s="5">
        <v>42369</v>
      </c>
      <c r="K1260" s="2">
        <f t="shared" si="19"/>
        <v>42260498.068148904</v>
      </c>
      <c r="L1260" s="2">
        <f>$C$2*시뮬레이션!F1260*시뮬레이션!D1260</f>
        <v>42774319.998904154</v>
      </c>
    </row>
    <row r="1261" spans="2:12" x14ac:dyDescent="0.3">
      <c r="B1261" s="5">
        <v>42373</v>
      </c>
      <c r="C1261" s="6">
        <f>VLOOKUP(시뮬레이션!B1261,시뮬레이션!$H:$N,6,0)</f>
        <v>307.77735925140547</v>
      </c>
      <c r="D1261" s="6">
        <f>VLOOKUP(시뮬레이션!B1261,시뮬레이션!$H:$N,7,0)</f>
        <v>23.635715640750171</v>
      </c>
      <c r="F1261" s="5">
        <v>42373</v>
      </c>
      <c r="G1261" s="7">
        <f>C1261*시뮬레이션!D1261*시뮬레이션!F1261</f>
        <v>40025729.98828502</v>
      </c>
      <c r="H1261" s="2">
        <f>D1261*시뮬레이션!E1261*시뮬레이션!D1261</f>
        <v>1859665.4365873563</v>
      </c>
      <c r="J1261" s="5">
        <v>42373</v>
      </c>
      <c r="K1261" s="2">
        <f t="shared" si="19"/>
        <v>41885395.424872376</v>
      </c>
      <c r="L1261" s="2">
        <f>$C$2*시뮬레이션!F1261*시뮬레이션!D1261</f>
        <v>42414715.707064815</v>
      </c>
    </row>
    <row r="1262" spans="2:12" x14ac:dyDescent="0.3">
      <c r="B1262" s="5">
        <v>42374</v>
      </c>
      <c r="C1262" s="6">
        <f>VLOOKUP(시뮬레이션!B1262,시뮬레이션!$H:$N,6,0)</f>
        <v>307.77735925140547</v>
      </c>
      <c r="D1262" s="6">
        <f>VLOOKUP(시뮬레이션!B1262,시뮬레이션!$H:$N,7,0)</f>
        <v>23.635715640750171</v>
      </c>
      <c r="F1262" s="5">
        <v>42374</v>
      </c>
      <c r="G1262" s="7">
        <f>C1262*시뮬레이션!D1262*시뮬레이션!F1262</f>
        <v>39971418.364362083</v>
      </c>
      <c r="H1262" s="2">
        <f>D1262*시뮬레이션!E1262*시뮬레이션!D1262</f>
        <v>1852295.9026614984</v>
      </c>
      <c r="J1262" s="5">
        <v>42374</v>
      </c>
      <c r="K1262" s="2">
        <f t="shared" si="19"/>
        <v>41823714.267023578</v>
      </c>
      <c r="L1262" s="2">
        <f>$C$2*시뮬레이션!F1262*시뮬레이션!D1262</f>
        <v>42357162.425988995</v>
      </c>
    </row>
    <row r="1263" spans="2:12" x14ac:dyDescent="0.3">
      <c r="B1263" s="5">
        <v>42375</v>
      </c>
      <c r="C1263" s="6">
        <f>VLOOKUP(시뮬레이션!B1263,시뮬레이션!$H:$N,6,0)</f>
        <v>307.77735925140547</v>
      </c>
      <c r="D1263" s="6">
        <f>VLOOKUP(시뮬레이션!B1263,시뮬레이션!$H:$N,7,0)</f>
        <v>23.635715640750171</v>
      </c>
      <c r="F1263" s="5">
        <v>42375</v>
      </c>
      <c r="G1263" s="7">
        <f>C1263*시뮬레이션!D1263*시뮬레이션!F1263</f>
        <v>39907336.348169707</v>
      </c>
      <c r="H1263" s="2">
        <f>D1263*시뮬레이션!E1263*시뮬레이션!D1263</f>
        <v>1834960.2896601721</v>
      </c>
      <c r="J1263" s="5">
        <v>42375</v>
      </c>
      <c r="K1263" s="2">
        <f t="shared" si="19"/>
        <v>41742296.637829877</v>
      </c>
      <c r="L1263" s="2">
        <f>$C$2*시뮬레이션!F1263*시뮬레이션!D1263</f>
        <v>42289255.594570041</v>
      </c>
    </row>
    <row r="1264" spans="2:12" x14ac:dyDescent="0.3">
      <c r="B1264" s="5">
        <v>42376</v>
      </c>
      <c r="C1264" s="6">
        <f>VLOOKUP(시뮬레이션!B1264,시뮬레이션!$H:$N,6,0)</f>
        <v>307.77735925140547</v>
      </c>
      <c r="D1264" s="6">
        <f>VLOOKUP(시뮬레이션!B1264,시뮬레이션!$H:$N,7,0)</f>
        <v>23.635715640750171</v>
      </c>
      <c r="F1264" s="5">
        <v>42376</v>
      </c>
      <c r="G1264" s="7">
        <f>C1264*시뮬레이션!D1264*시뮬레이션!F1264</f>
        <v>38752913.795215927</v>
      </c>
      <c r="H1264" s="2">
        <f>D1264*시뮬레이션!E1264*시뮬레이션!D1264</f>
        <v>1781728.9375273858</v>
      </c>
      <c r="J1264" s="5">
        <v>42376</v>
      </c>
      <c r="K1264" s="2">
        <f t="shared" si="19"/>
        <v>40534642.732743315</v>
      </c>
      <c r="L1264" s="2">
        <f>$C$2*시뮬레이션!F1264*시뮬레이션!D1264</f>
        <v>41065929.888738073</v>
      </c>
    </row>
    <row r="1265" spans="2:12" x14ac:dyDescent="0.3">
      <c r="B1265" s="5">
        <v>42377</v>
      </c>
      <c r="C1265" s="6">
        <f>VLOOKUP(시뮬레이션!B1265,시뮬레이션!$H:$N,6,0)</f>
        <v>307.77735925140547</v>
      </c>
      <c r="D1265" s="6">
        <f>VLOOKUP(시뮬레이션!B1265,시뮬레이션!$H:$N,7,0)</f>
        <v>23.635715640750171</v>
      </c>
      <c r="F1265" s="5">
        <v>42377</v>
      </c>
      <c r="G1265" s="7">
        <f>C1265*시뮬레이션!D1265*시뮬레이션!F1265</f>
        <v>38351884.512771726</v>
      </c>
      <c r="H1265" s="2">
        <f>D1265*시뮬레이션!E1265*시뮬레이션!D1265</f>
        <v>1758010.3655618571</v>
      </c>
      <c r="J1265" s="5">
        <v>42377</v>
      </c>
      <c r="K1265" s="2">
        <f t="shared" si="19"/>
        <v>40109894.878333583</v>
      </c>
      <c r="L1265" s="2">
        <f>$C$2*시뮬레이션!F1265*시뮬레이션!D1265</f>
        <v>40640964.672362074</v>
      </c>
    </row>
    <row r="1266" spans="2:12" x14ac:dyDescent="0.3">
      <c r="B1266" s="5">
        <v>42380</v>
      </c>
      <c r="C1266" s="6">
        <f>VLOOKUP(시뮬레이션!B1266,시뮬레이션!$H:$N,6,0)</f>
        <v>307.77735925140547</v>
      </c>
      <c r="D1266" s="6">
        <f>VLOOKUP(시뮬레이션!B1266,시뮬레이션!$H:$N,7,0)</f>
        <v>23.635715640750171</v>
      </c>
      <c r="F1266" s="5">
        <v>42380</v>
      </c>
      <c r="G1266" s="7">
        <f>C1266*시뮬레이션!D1266*시뮬레이션!F1266</f>
        <v>38843965.264178738</v>
      </c>
      <c r="H1266" s="2">
        <f>D1266*시뮬레이션!E1266*시뮬레이션!D1266</f>
        <v>1773447.438439829</v>
      </c>
      <c r="J1266" s="5">
        <v>42380</v>
      </c>
      <c r="K1266" s="2">
        <f t="shared" si="19"/>
        <v>40617412.702618569</v>
      </c>
      <c r="L1266" s="2">
        <f>$C$2*시뮬레이션!F1266*시뮬레이션!D1266</f>
        <v>41162415.878422678</v>
      </c>
    </row>
    <row r="1267" spans="2:12" x14ac:dyDescent="0.3">
      <c r="B1267" s="5">
        <v>42381</v>
      </c>
      <c r="C1267" s="6">
        <f>VLOOKUP(시뮬레이션!B1267,시뮬레이션!$H:$N,6,0)</f>
        <v>307.77735925140547</v>
      </c>
      <c r="D1267" s="6">
        <f>VLOOKUP(시뮬레이션!B1267,시뮬레이션!$H:$N,7,0)</f>
        <v>23.635715640750171</v>
      </c>
      <c r="F1267" s="5">
        <v>42381</v>
      </c>
      <c r="G1267" s="7">
        <f>C1267*시뮬레이션!D1267*시뮬레이션!F1267</f>
        <v>39312335.925049782</v>
      </c>
      <c r="H1267" s="2">
        <f>D1267*시뮬레이션!E1267*시뮬레이션!D1267</f>
        <v>1791129.6302830025</v>
      </c>
      <c r="J1267" s="5">
        <v>42381</v>
      </c>
      <c r="K1267" s="2">
        <f t="shared" si="19"/>
        <v>41103465.555332787</v>
      </c>
      <c r="L1267" s="2">
        <f>$C$2*시뮬레이션!F1267*시뮬레이션!D1267</f>
        <v>41658741.827560633</v>
      </c>
    </row>
    <row r="1268" spans="2:12" x14ac:dyDescent="0.3">
      <c r="B1268" s="5">
        <v>42382</v>
      </c>
      <c r="C1268" s="6">
        <f>VLOOKUP(시뮬레이션!B1268,시뮬레이션!$H:$N,6,0)</f>
        <v>307.77735925140547</v>
      </c>
      <c r="D1268" s="6">
        <f>VLOOKUP(시뮬레이션!B1268,시뮬레이션!$H:$N,7,0)</f>
        <v>23.635715640750171</v>
      </c>
      <c r="F1268" s="5">
        <v>42382</v>
      </c>
      <c r="G1268" s="7">
        <f>C1268*시뮬레이션!D1268*시뮬레이션!F1268</f>
        <v>37757329.289601967</v>
      </c>
      <c r="H1268" s="2">
        <f>D1268*시뮬레이션!E1268*시뮬레이션!D1268</f>
        <v>1720813.1624903588</v>
      </c>
      <c r="J1268" s="5">
        <v>42382</v>
      </c>
      <c r="K1268" s="2">
        <f t="shared" si="19"/>
        <v>39478142.452092327</v>
      </c>
      <c r="L1268" s="2">
        <f>$C$2*시뮬레이션!F1268*시뮬레이션!D1268</f>
        <v>40010922.677618273</v>
      </c>
    </row>
    <row r="1269" spans="2:12" x14ac:dyDescent="0.3">
      <c r="B1269" s="5">
        <v>42383</v>
      </c>
      <c r="C1269" s="6">
        <f>VLOOKUP(시뮬레이션!B1269,시뮬레이션!$H:$N,6,0)</f>
        <v>307.77735925140547</v>
      </c>
      <c r="D1269" s="6">
        <f>VLOOKUP(시뮬레이션!B1269,시뮬레이션!$H:$N,7,0)</f>
        <v>23.635715640750171</v>
      </c>
      <c r="F1269" s="5">
        <v>42383</v>
      </c>
      <c r="G1269" s="7">
        <f>C1269*시뮬레이션!D1269*시뮬레이션!F1269</f>
        <v>38864073.436279386</v>
      </c>
      <c r="H1269" s="2">
        <f>D1269*시뮬레이션!E1269*시뮬레이션!D1269</f>
        <v>1772285.413599208</v>
      </c>
      <c r="J1269" s="5">
        <v>42383</v>
      </c>
      <c r="K1269" s="2">
        <f t="shared" si="19"/>
        <v>40636358.849878594</v>
      </c>
      <c r="L1269" s="2">
        <f>$C$2*시뮬레이션!F1269*시뮬레이션!D1269</f>
        <v>41183724.231906474</v>
      </c>
    </row>
    <row r="1270" spans="2:12" x14ac:dyDescent="0.3">
      <c r="B1270" s="5">
        <v>42384</v>
      </c>
      <c r="C1270" s="6">
        <f>VLOOKUP(시뮬레이션!B1270,시뮬레이션!$H:$N,6,0)</f>
        <v>307.77735925140547</v>
      </c>
      <c r="D1270" s="6">
        <f>VLOOKUP(시뮬레이션!B1270,시뮬레이션!$H:$N,7,0)</f>
        <v>23.635715640750171</v>
      </c>
      <c r="F1270" s="5">
        <v>42384</v>
      </c>
      <c r="G1270" s="7">
        <f>C1270*시뮬레이션!D1270*시뮬레이션!F1270</f>
        <v>37654753.251310654</v>
      </c>
      <c r="H1270" s="2">
        <f>D1270*시뮬레이션!E1270*시뮬레이션!D1270</f>
        <v>1712268.9980078868</v>
      </c>
      <c r="J1270" s="5">
        <v>42384</v>
      </c>
      <c r="K1270" s="2">
        <f t="shared" si="19"/>
        <v>39367022.24931854</v>
      </c>
      <c r="L1270" s="2">
        <f>$C$2*시뮬레이션!F1270*시뮬레이션!D1270</f>
        <v>39902224.260281309</v>
      </c>
    </row>
    <row r="1271" spans="2:12" x14ac:dyDescent="0.3">
      <c r="B1271" s="5">
        <v>42388</v>
      </c>
      <c r="C1271" s="6">
        <f>VLOOKUP(시뮬레이션!B1271,시뮬레이션!$H:$N,6,0)</f>
        <v>307.77735925140547</v>
      </c>
      <c r="D1271" s="6">
        <f>VLOOKUP(시뮬레이션!B1271,시뮬레이션!$H:$N,7,0)</f>
        <v>23.635715640750171</v>
      </c>
      <c r="F1271" s="5">
        <v>42388</v>
      </c>
      <c r="G1271" s="7">
        <f>C1271*시뮬레이션!D1271*시뮬레이션!F1271</f>
        <v>37509844.59169583</v>
      </c>
      <c r="H1271" s="2">
        <f>D1271*시뮬레이션!E1271*시뮬레이션!D1271</f>
        <v>1701288.9612800411</v>
      </c>
      <c r="J1271" s="5">
        <v>42388</v>
      </c>
      <c r="K1271" s="2">
        <f t="shared" si="19"/>
        <v>39211133.552975871</v>
      </c>
      <c r="L1271" s="2">
        <f>$C$2*시뮬레이션!F1271*시뮬레이션!D1271</f>
        <v>39748666.546209551</v>
      </c>
    </row>
    <row r="1272" spans="2:12" x14ac:dyDescent="0.3">
      <c r="B1272" s="5">
        <v>42389</v>
      </c>
      <c r="C1272" s="6">
        <f>VLOOKUP(시뮬레이션!B1272,시뮬레이션!$H:$N,6,0)</f>
        <v>307.77735925140547</v>
      </c>
      <c r="D1272" s="6">
        <f>VLOOKUP(시뮬레이션!B1272,시뮬레이션!$H:$N,7,0)</f>
        <v>23.635715640750171</v>
      </c>
      <c r="F1272" s="5">
        <v>42389</v>
      </c>
      <c r="G1272" s="7">
        <f>C1272*시뮬레이션!D1272*시뮬레이션!F1272</f>
        <v>37639751.413377345</v>
      </c>
      <c r="H1272" s="2">
        <f>D1272*시뮬레이션!E1272*시뮬레이션!D1272</f>
        <v>1713482.1853094765</v>
      </c>
      <c r="J1272" s="5">
        <v>42389</v>
      </c>
      <c r="K1272" s="2">
        <f t="shared" si="19"/>
        <v>39353233.598686822</v>
      </c>
      <c r="L1272" s="2">
        <f>$C$2*시뮬레이션!F1272*시뮬레이션!D1272</f>
        <v>39886327.018901557</v>
      </c>
    </row>
    <row r="1273" spans="2:12" x14ac:dyDescent="0.3">
      <c r="B1273" s="5">
        <v>42390</v>
      </c>
      <c r="C1273" s="6">
        <f>VLOOKUP(시뮬레이션!B1273,시뮬레이션!$H:$N,6,0)</f>
        <v>307.77735925140547</v>
      </c>
      <c r="D1273" s="6">
        <f>VLOOKUP(시뮬레이션!B1273,시뮬레이션!$H:$N,7,0)</f>
        <v>23.635715640750171</v>
      </c>
      <c r="F1273" s="5">
        <v>42390</v>
      </c>
      <c r="G1273" s="7">
        <f>C1273*시뮬레이션!D1273*시뮬레이션!F1273</f>
        <v>37674007.033462018</v>
      </c>
      <c r="H1273" s="2">
        <f>D1273*시뮬레이션!E1273*시뮬레이션!D1273</f>
        <v>1720664.5619482475</v>
      </c>
      <c r="J1273" s="5">
        <v>42390</v>
      </c>
      <c r="K1273" s="2">
        <f t="shared" si="19"/>
        <v>39394671.595410265</v>
      </c>
      <c r="L1273" s="2">
        <f>$C$2*시뮬레이션!F1273*시뮬레이션!D1273</f>
        <v>39922627.228483893</v>
      </c>
    </row>
    <row r="1274" spans="2:12" x14ac:dyDescent="0.3">
      <c r="B1274" s="5">
        <v>42391</v>
      </c>
      <c r="C1274" s="6">
        <f>VLOOKUP(시뮬레이션!B1274,시뮬레이션!$H:$N,6,0)</f>
        <v>307.77735925140547</v>
      </c>
      <c r="D1274" s="6">
        <f>VLOOKUP(시뮬레이션!B1274,시뮬레이션!$H:$N,7,0)</f>
        <v>23.635715640750171</v>
      </c>
      <c r="F1274" s="5">
        <v>42391</v>
      </c>
      <c r="G1274" s="7">
        <f>C1274*시뮬레이션!D1274*시뮬레이션!F1274</f>
        <v>38332055.494735919</v>
      </c>
      <c r="H1274" s="2">
        <f>D1274*시뮬레이션!E1274*시뮬레이션!D1274</f>
        <v>1741106.0954688187</v>
      </c>
      <c r="J1274" s="5">
        <v>42391</v>
      </c>
      <c r="K1274" s="2">
        <f t="shared" si="19"/>
        <v>40073161.590204738</v>
      </c>
      <c r="L1274" s="2">
        <f>$C$2*시뮬레이션!F1274*시뮬레이션!D1274</f>
        <v>40619952.134602353</v>
      </c>
    </row>
    <row r="1275" spans="2:12" x14ac:dyDescent="0.3">
      <c r="B1275" s="5">
        <v>42394</v>
      </c>
      <c r="C1275" s="6">
        <f>VLOOKUP(시뮬레이션!B1275,시뮬레이션!$H:$N,6,0)</f>
        <v>307.77735925140547</v>
      </c>
      <c r="D1275" s="6">
        <f>VLOOKUP(시뮬레이션!B1275,시뮬레이션!$H:$N,7,0)</f>
        <v>23.635715640750171</v>
      </c>
      <c r="F1275" s="5">
        <v>42394</v>
      </c>
      <c r="G1275" s="7">
        <f>C1275*시뮬레이션!D1275*시뮬레이션!F1275</f>
        <v>37574403.662795052</v>
      </c>
      <c r="H1275" s="2">
        <f>D1275*시뮬레이션!E1275*시뮬레이션!D1275</f>
        <v>1707854.646368579</v>
      </c>
      <c r="J1275" s="5">
        <v>42394</v>
      </c>
      <c r="K1275" s="2">
        <f t="shared" si="19"/>
        <v>39282258.30916363</v>
      </c>
      <c r="L1275" s="2">
        <f>$C$2*시뮬레이션!F1275*시뮬레이션!D1275</f>
        <v>39817078.906153686</v>
      </c>
    </row>
    <row r="1276" spans="2:12" x14ac:dyDescent="0.3">
      <c r="B1276" s="5">
        <v>42395</v>
      </c>
      <c r="C1276" s="6">
        <f>VLOOKUP(시뮬레이션!B1276,시뮬레이션!$H:$N,6,0)</f>
        <v>307.77735925140547</v>
      </c>
      <c r="D1276" s="6">
        <f>VLOOKUP(시뮬레이션!B1276,시뮬레이션!$H:$N,7,0)</f>
        <v>23.635715640750171</v>
      </c>
      <c r="F1276" s="5">
        <v>42395</v>
      </c>
      <c r="G1276" s="7">
        <f>C1276*시뮬레이션!D1276*시뮬레이션!F1276</f>
        <v>38230019.913487464</v>
      </c>
      <c r="H1276" s="2">
        <f>D1276*시뮬레이션!E1276*시뮬레이션!D1276</f>
        <v>1735754.8116117532</v>
      </c>
      <c r="J1276" s="5">
        <v>42395</v>
      </c>
      <c r="K1276" s="2">
        <f t="shared" si="19"/>
        <v>39965774.725099221</v>
      </c>
      <c r="L1276" s="2">
        <f>$C$2*시뮬레이션!F1276*시뮬레이션!D1276</f>
        <v>40511826.432162322</v>
      </c>
    </row>
    <row r="1277" spans="2:12" x14ac:dyDescent="0.3">
      <c r="B1277" s="5">
        <v>42396</v>
      </c>
      <c r="C1277" s="6">
        <f>VLOOKUP(시뮬레이션!B1277,시뮬레이션!$H:$N,6,0)</f>
        <v>307.77735925140547</v>
      </c>
      <c r="D1277" s="6">
        <f>VLOOKUP(시뮬레이션!B1277,시뮬레이션!$H:$N,7,0)</f>
        <v>23.635715640750171</v>
      </c>
      <c r="F1277" s="5">
        <v>42396</v>
      </c>
      <c r="G1277" s="7">
        <f>C1277*시뮬레이션!D1277*시뮬레이션!F1277</f>
        <v>37212504.270473994</v>
      </c>
      <c r="H1277" s="2">
        <f>D1277*시뮬레이션!E1277*시뮬레이션!D1277</f>
        <v>1699133.6127858234</v>
      </c>
      <c r="J1277" s="5">
        <v>42396</v>
      </c>
      <c r="K1277" s="2">
        <f t="shared" si="19"/>
        <v>38911637.883259818</v>
      </c>
      <c r="L1277" s="2">
        <f>$C$2*시뮬레이션!F1277*시뮬레이션!D1277</f>
        <v>39433579.096297644</v>
      </c>
    </row>
    <row r="1278" spans="2:12" x14ac:dyDescent="0.3">
      <c r="B1278" s="5">
        <v>42397</v>
      </c>
      <c r="C1278" s="6">
        <f>VLOOKUP(시뮬레이션!B1278,시뮬레이션!$H:$N,6,0)</f>
        <v>307.77735925140547</v>
      </c>
      <c r="D1278" s="6">
        <f>VLOOKUP(시뮬레이션!B1278,시뮬레이션!$H:$N,7,0)</f>
        <v>23.635715640750171</v>
      </c>
      <c r="F1278" s="5">
        <v>42397</v>
      </c>
      <c r="G1278" s="7">
        <f>C1278*시뮬레이션!D1278*시뮬레이션!F1278</f>
        <v>37940361.407375179</v>
      </c>
      <c r="H1278" s="2">
        <f>D1278*시뮬레이션!E1278*시뮬레이션!D1278</f>
        <v>1717242.4373126023</v>
      </c>
      <c r="J1278" s="5">
        <v>42397</v>
      </c>
      <c r="K1278" s="2">
        <f t="shared" si="19"/>
        <v>39657603.844687782</v>
      </c>
      <c r="L1278" s="2">
        <f>$C$2*시뮬레이션!F1278*시뮬레이션!D1278</f>
        <v>40204879.296095558</v>
      </c>
    </row>
    <row r="1279" spans="2:12" x14ac:dyDescent="0.3">
      <c r="B1279" s="5">
        <v>42398</v>
      </c>
      <c r="C1279" s="6">
        <f>VLOOKUP(시뮬레이션!B1279,시뮬레이션!$H:$N,6,0)</f>
        <v>307.77735925140547</v>
      </c>
      <c r="D1279" s="6">
        <f>VLOOKUP(시뮬레이션!B1279,시뮬레이션!$H:$N,7,0)</f>
        <v>23.635715640750171</v>
      </c>
      <c r="F1279" s="5">
        <v>42398</v>
      </c>
      <c r="G1279" s="7">
        <f>C1279*시뮬레이션!D1279*시뮬레이션!F1279</f>
        <v>38432988.617483541</v>
      </c>
      <c r="H1279" s="2">
        <f>D1279*시뮬레이션!E1279*시뮬레이션!D1279</f>
        <v>1751770.2065362947</v>
      </c>
      <c r="J1279" s="5">
        <v>42398</v>
      </c>
      <c r="K1279" s="2">
        <f t="shared" si="19"/>
        <v>40184758.824019834</v>
      </c>
      <c r="L1279" s="2">
        <f>$C$2*시뮬레이션!F1279*시뮬레이션!D1279</f>
        <v>40726909.576928079</v>
      </c>
    </row>
    <row r="1280" spans="2:12" x14ac:dyDescent="0.3">
      <c r="B1280" s="5">
        <v>42401</v>
      </c>
      <c r="C1280" s="6">
        <f>VLOOKUP(시뮬레이션!B1280,시뮬레이션!$H:$N,6,0)</f>
        <v>307.77735925140547</v>
      </c>
      <c r="D1280" s="6">
        <f>VLOOKUP(시뮬레이션!B1280,시뮬레이션!$H:$N,7,0)</f>
        <v>23.635715640750171</v>
      </c>
      <c r="F1280" s="5">
        <v>42401</v>
      </c>
      <c r="G1280" s="7">
        <f>C1280*시뮬레이션!D1280*시뮬레이션!F1280</f>
        <v>38576501.660662837</v>
      </c>
      <c r="H1280" s="2">
        <f>D1280*시뮬레이션!E1280*시뮬레이션!D1280</f>
        <v>1762670.029555544</v>
      </c>
      <c r="J1280" s="5">
        <v>42401</v>
      </c>
      <c r="K1280" s="2">
        <f t="shared" si="19"/>
        <v>40339171.690218382</v>
      </c>
      <c r="L1280" s="2">
        <f>$C$2*시뮬레이션!F1280*시뮬레이션!D1280</f>
        <v>40878988.3754531</v>
      </c>
    </row>
    <row r="1281" spans="2:12" x14ac:dyDescent="0.3">
      <c r="B1281" s="5">
        <v>42402</v>
      </c>
      <c r="C1281" s="6">
        <f>VLOOKUP(시뮬레이션!B1281,시뮬레이션!$H:$N,6,0)</f>
        <v>307.77735925140547</v>
      </c>
      <c r="D1281" s="6">
        <f>VLOOKUP(시뮬레이션!B1281,시뮬레이션!$H:$N,7,0)</f>
        <v>23.635715640750171</v>
      </c>
      <c r="F1281" s="5">
        <v>42402</v>
      </c>
      <c r="G1281" s="7">
        <f>C1281*시뮬레이션!D1281*시뮬레이션!F1281</f>
        <v>37963144.626393773</v>
      </c>
      <c r="H1281" s="2">
        <f>D1281*시뮬레이션!E1281*시뮬레이션!D1281</f>
        <v>1725730.98548993</v>
      </c>
      <c r="J1281" s="5">
        <v>42402</v>
      </c>
      <c r="K1281" s="2">
        <f t="shared" si="19"/>
        <v>39688875.6118837</v>
      </c>
      <c r="L1281" s="2">
        <f>$C$2*시뮬레이션!F1281*시뮬레이션!D1281</f>
        <v>40229022.360015899</v>
      </c>
    </row>
    <row r="1282" spans="2:12" x14ac:dyDescent="0.3">
      <c r="B1282" s="5">
        <v>42403</v>
      </c>
      <c r="C1282" s="6">
        <f>VLOOKUP(시뮬레이션!B1282,시뮬레이션!$H:$N,6,0)</f>
        <v>307.77735925140547</v>
      </c>
      <c r="D1282" s="6">
        <f>VLOOKUP(시뮬레이션!B1282,시뮬레이션!$H:$N,7,0)</f>
        <v>23.635715640750171</v>
      </c>
      <c r="F1282" s="5">
        <v>42403</v>
      </c>
      <c r="G1282" s="7">
        <f>C1282*시뮬레이션!D1282*시뮬레이션!F1282</f>
        <v>38150246.484188363</v>
      </c>
      <c r="H1282" s="2">
        <f>D1282*시뮬레이션!E1282*시뮬레이션!D1282</f>
        <v>1736182.0293109915</v>
      </c>
      <c r="J1282" s="5">
        <v>42403</v>
      </c>
      <c r="K1282" s="2">
        <f t="shared" ref="K1282:K1345" si="20">SUM(G1282:H1282)</f>
        <v>39886428.513499357</v>
      </c>
      <c r="L1282" s="2">
        <f>$C$2*시뮬레이션!F1282*시뮬레이션!D1282</f>
        <v>40427291.626034133</v>
      </c>
    </row>
    <row r="1283" spans="2:12" x14ac:dyDescent="0.3">
      <c r="B1283" s="5">
        <v>42404</v>
      </c>
      <c r="C1283" s="6">
        <f>VLOOKUP(시뮬레이션!B1283,시뮬레이션!$H:$N,6,0)</f>
        <v>307.77735925140547</v>
      </c>
      <c r="D1283" s="6">
        <f>VLOOKUP(시뮬레이션!B1283,시뮬레이션!$H:$N,7,0)</f>
        <v>23.635715640750171</v>
      </c>
      <c r="F1283" s="5">
        <v>42404</v>
      </c>
      <c r="G1283" s="7">
        <f>C1283*시뮬레이션!D1283*시뮬레이션!F1283</f>
        <v>37608381.975479037</v>
      </c>
      <c r="H1283" s="2">
        <f>D1283*시뮬레이션!E1283*시뮬레이션!D1283</f>
        <v>1723407.5427147767</v>
      </c>
      <c r="J1283" s="5">
        <v>42404</v>
      </c>
      <c r="K1283" s="2">
        <f t="shared" si="20"/>
        <v>39331789.518193811</v>
      </c>
      <c r="L1283" s="2">
        <f>$C$2*시뮬레이션!F1283*시뮬레이션!D1283</f>
        <v>39853085.256896548</v>
      </c>
    </row>
    <row r="1284" spans="2:12" x14ac:dyDescent="0.3">
      <c r="B1284" s="5">
        <v>42405</v>
      </c>
      <c r="C1284" s="6">
        <f>VLOOKUP(시뮬레이션!B1284,시뮬레이션!$H:$N,6,0)</f>
        <v>307.77735925140547</v>
      </c>
      <c r="D1284" s="6">
        <f>VLOOKUP(시뮬레이션!B1284,시뮬레이션!$H:$N,7,0)</f>
        <v>23.635715640750171</v>
      </c>
      <c r="F1284" s="5">
        <v>42405</v>
      </c>
      <c r="G1284" s="7">
        <f>C1284*시뮬레이션!D1284*시뮬레이션!F1284</f>
        <v>36163439.601473123</v>
      </c>
      <c r="H1284" s="2">
        <f>D1284*시뮬레이션!E1284*시뮬레이션!D1284</f>
        <v>1638519.9189937699</v>
      </c>
      <c r="J1284" s="5">
        <v>42405</v>
      </c>
      <c r="K1284" s="2">
        <f t="shared" si="20"/>
        <v>37801959.520466894</v>
      </c>
      <c r="L1284" s="2">
        <f>$C$2*시뮬레이션!F1284*시뮬레이션!D1284</f>
        <v>38321899.691399306</v>
      </c>
    </row>
    <row r="1285" spans="2:12" x14ac:dyDescent="0.3">
      <c r="B1285" s="5">
        <v>42408</v>
      </c>
      <c r="C1285" s="6">
        <f>VLOOKUP(시뮬레이션!B1285,시뮬레이션!$H:$N,6,0)</f>
        <v>307.77735925140547</v>
      </c>
      <c r="D1285" s="6">
        <f>VLOOKUP(시뮬레이션!B1285,시뮬레이션!$H:$N,7,0)</f>
        <v>23.635715640750171</v>
      </c>
      <c r="F1285" s="5">
        <v>42408</v>
      </c>
      <c r="G1285" s="7">
        <f>C1285*시뮬레이션!D1285*시뮬레이션!F1285</f>
        <v>35609107.64749524</v>
      </c>
      <c r="H1285" s="2">
        <f>D1285*시뮬레이션!E1285*시뮬레이션!D1285</f>
        <v>1598333.3098757579</v>
      </c>
      <c r="J1285" s="5">
        <v>42408</v>
      </c>
      <c r="K1285" s="2">
        <f t="shared" si="20"/>
        <v>37207440.957370996</v>
      </c>
      <c r="L1285" s="2">
        <f>$C$2*시뮬레이션!F1285*시뮬레이션!D1285</f>
        <v>37734481.741940416</v>
      </c>
    </row>
    <row r="1286" spans="2:12" x14ac:dyDescent="0.3">
      <c r="B1286" s="5">
        <v>42409</v>
      </c>
      <c r="C1286" s="6">
        <f>VLOOKUP(시뮬레이션!B1286,시뮬레이션!$H:$N,6,0)</f>
        <v>307.77735925140547</v>
      </c>
      <c r="D1286" s="6">
        <f>VLOOKUP(시뮬레이션!B1286,시뮬레이션!$H:$N,7,0)</f>
        <v>23.635715640750171</v>
      </c>
      <c r="F1286" s="5">
        <v>42409</v>
      </c>
      <c r="G1286" s="7">
        <f>C1286*시뮬레이션!D1286*시뮬레이션!F1286</f>
        <v>35498543.247844554</v>
      </c>
      <c r="H1286" s="2">
        <f>D1286*시뮬레이션!E1286*시뮬레이션!D1286</f>
        <v>1591189.7353266587</v>
      </c>
      <c r="J1286" s="5">
        <v>42409</v>
      </c>
      <c r="K1286" s="2">
        <f t="shared" si="20"/>
        <v>37089732.98317121</v>
      </c>
      <c r="L1286" s="2">
        <f>$C$2*시뮬레이션!F1286*시뮬레이션!D1286</f>
        <v>37617318.167912446</v>
      </c>
    </row>
    <row r="1287" spans="2:12" x14ac:dyDescent="0.3">
      <c r="B1287" s="5">
        <v>42410</v>
      </c>
      <c r="C1287" s="6">
        <f>VLOOKUP(시뮬레이션!B1287,시뮬레이션!$H:$N,6,0)</f>
        <v>307.77735925140547</v>
      </c>
      <c r="D1287" s="6">
        <f>VLOOKUP(시뮬레이션!B1287,시뮬레이션!$H:$N,7,0)</f>
        <v>23.635715640750171</v>
      </c>
      <c r="F1287" s="5">
        <v>42410</v>
      </c>
      <c r="G1287" s="7">
        <f>C1287*시뮬레이션!D1287*시뮬레이션!F1287</f>
        <v>35634906.00741373</v>
      </c>
      <c r="H1287" s="2">
        <f>D1287*시뮬레이션!E1287*시뮬레이션!D1287</f>
        <v>1598786.2913766706</v>
      </c>
      <c r="J1287" s="5">
        <v>42410</v>
      </c>
      <c r="K1287" s="2">
        <f t="shared" si="20"/>
        <v>37233692.298790403</v>
      </c>
      <c r="L1287" s="2">
        <f>$C$2*시뮬레이션!F1287*시뮬레이션!D1287</f>
        <v>37761819.909213603</v>
      </c>
    </row>
    <row r="1288" spans="2:12" x14ac:dyDescent="0.3">
      <c r="B1288" s="5">
        <v>42411</v>
      </c>
      <c r="C1288" s="6">
        <f>VLOOKUP(시뮬레이션!B1288,시뮬레이션!$H:$N,6,0)</f>
        <v>307.77735925140547</v>
      </c>
      <c r="D1288" s="6">
        <f>VLOOKUP(시뮬레이션!B1288,시뮬레이션!$H:$N,7,0)</f>
        <v>23.635715640750171</v>
      </c>
      <c r="F1288" s="5">
        <v>42411</v>
      </c>
      <c r="G1288" s="7">
        <f>C1288*시뮬레이션!D1288*시뮬레이션!F1288</f>
        <v>35736346.193360716</v>
      </c>
      <c r="H1288" s="2">
        <f>D1288*시뮬레이션!E1288*시뮬레이션!D1288</f>
        <v>1602836.2736743744</v>
      </c>
      <c r="J1288" s="5">
        <v>42411</v>
      </c>
      <c r="K1288" s="2">
        <f t="shared" si="20"/>
        <v>37339182.467035092</v>
      </c>
      <c r="L1288" s="2">
        <f>$C$2*시뮬레이션!F1288*시뮬레이션!D1288</f>
        <v>37869314.67943947</v>
      </c>
    </row>
    <row r="1289" spans="2:12" x14ac:dyDescent="0.3">
      <c r="B1289" s="5">
        <v>42412</v>
      </c>
      <c r="C1289" s="6">
        <f>VLOOKUP(시뮬레이션!B1289,시뮬레이션!$H:$N,6,0)</f>
        <v>307.77735925140547</v>
      </c>
      <c r="D1289" s="6">
        <f>VLOOKUP(시뮬레이션!B1289,시뮬레이션!$H:$N,7,0)</f>
        <v>23.635715640750171</v>
      </c>
      <c r="F1289" s="5">
        <v>42412</v>
      </c>
      <c r="G1289" s="7">
        <f>C1289*시뮬레이션!D1289*시뮬레이션!F1289</f>
        <v>36550448.394093968</v>
      </c>
      <c r="H1289" s="2">
        <f>D1289*시뮬레이션!E1289*시뮬레이션!D1289</f>
        <v>1641048.3315931167</v>
      </c>
      <c r="J1289" s="5">
        <v>42412</v>
      </c>
      <c r="K1289" s="2">
        <f t="shared" si="20"/>
        <v>38191496.725687087</v>
      </c>
      <c r="L1289" s="2">
        <f>$C$2*시뮬레이션!F1289*시뮬레이션!D1289</f>
        <v>38732007.587493941</v>
      </c>
    </row>
    <row r="1290" spans="2:12" x14ac:dyDescent="0.3">
      <c r="B1290" s="5">
        <v>42416</v>
      </c>
      <c r="C1290" s="6">
        <f>VLOOKUP(시뮬레이션!B1290,시뮬레이션!$H:$N,6,0)</f>
        <v>307.77735925140547</v>
      </c>
      <c r="D1290" s="6">
        <f>VLOOKUP(시뮬레이션!B1290,시뮬레이션!$H:$N,7,0)</f>
        <v>23.635715640750171</v>
      </c>
      <c r="F1290" s="5">
        <v>42416</v>
      </c>
      <c r="G1290" s="7">
        <f>C1290*시뮬레이션!D1290*시뮬레이션!F1290</f>
        <v>37530315.171636999</v>
      </c>
      <c r="H1290" s="2">
        <f>D1290*시뮬레이션!E1290*시뮬레이션!D1290</f>
        <v>1693880.9521634174</v>
      </c>
      <c r="J1290" s="5">
        <v>42416</v>
      </c>
      <c r="K1290" s="2">
        <f t="shared" si="20"/>
        <v>39224196.123800419</v>
      </c>
      <c r="L1290" s="2">
        <f>$C$2*시뮬레이션!F1290*시뮬레이션!D1290</f>
        <v>39770358.938298784</v>
      </c>
    </row>
    <row r="1291" spans="2:12" x14ac:dyDescent="0.3">
      <c r="B1291" s="5">
        <v>42417</v>
      </c>
      <c r="C1291" s="6">
        <f>VLOOKUP(시뮬레이션!B1291,시뮬레이션!$H:$N,6,0)</f>
        <v>307.77735925140547</v>
      </c>
      <c r="D1291" s="6">
        <f>VLOOKUP(시뮬레이션!B1291,시뮬레이션!$H:$N,7,0)</f>
        <v>23.635715640750171</v>
      </c>
      <c r="F1291" s="5">
        <v>42417</v>
      </c>
      <c r="G1291" s="7">
        <f>C1291*시뮬레이션!D1291*시뮬레이션!F1291</f>
        <v>38717853.183448121</v>
      </c>
      <c r="H1291" s="2">
        <f>D1291*시뮬레이션!E1291*시뮬레이션!D1291</f>
        <v>1750573.8473249925</v>
      </c>
      <c r="J1291" s="5">
        <v>42417</v>
      </c>
      <c r="K1291" s="2">
        <f t="shared" si="20"/>
        <v>40468427.030773111</v>
      </c>
      <c r="L1291" s="2">
        <f>$C$2*시뮬레이션!F1291*시뮬레이션!D1291</f>
        <v>41028776.640537918</v>
      </c>
    </row>
    <row r="1292" spans="2:12" x14ac:dyDescent="0.3">
      <c r="B1292" s="5">
        <v>42418</v>
      </c>
      <c r="C1292" s="6">
        <f>VLOOKUP(시뮬레이션!B1292,시뮬레이션!$H:$N,6,0)</f>
        <v>307.77735925140547</v>
      </c>
      <c r="D1292" s="6">
        <f>VLOOKUP(시뮬레이션!B1292,시뮬레이션!$H:$N,7,0)</f>
        <v>23.635715640750171</v>
      </c>
      <c r="F1292" s="5">
        <v>42418</v>
      </c>
      <c r="G1292" s="7">
        <f>C1292*시뮬레이션!D1292*시뮬레이션!F1292</f>
        <v>38277462.40841794</v>
      </c>
      <c r="H1292" s="2">
        <f>D1292*시뮬레이션!E1292*시뮬레이션!D1292</f>
        <v>1737820.1282754967</v>
      </c>
      <c r="J1292" s="5">
        <v>42418</v>
      </c>
      <c r="K1292" s="2">
        <f t="shared" si="20"/>
        <v>40015282.536693439</v>
      </c>
      <c r="L1292" s="2">
        <f>$C$2*시뮬레이션!F1292*시뮬레이션!D1292</f>
        <v>40562100.591696672</v>
      </c>
    </row>
    <row r="1293" spans="2:12" x14ac:dyDescent="0.3">
      <c r="B1293" s="5">
        <v>42419</v>
      </c>
      <c r="C1293" s="6">
        <f>VLOOKUP(시뮬레이션!B1293,시뮬레이션!$H:$N,6,0)</f>
        <v>307.77735925140547</v>
      </c>
      <c r="D1293" s="6">
        <f>VLOOKUP(시뮬레이션!B1293,시뮬레이션!$H:$N,7,0)</f>
        <v>23.635715640750171</v>
      </c>
      <c r="F1293" s="5">
        <v>42419</v>
      </c>
      <c r="G1293" s="7">
        <f>C1293*시뮬레이션!D1293*시뮬레이션!F1293</f>
        <v>38589411.843662679</v>
      </c>
      <c r="H1293" s="2">
        <f>D1293*시뮬레이션!E1293*시뮬레이션!D1293</f>
        <v>1752888.9789520854</v>
      </c>
      <c r="J1293" s="5">
        <v>42419</v>
      </c>
      <c r="K1293" s="2">
        <f t="shared" si="20"/>
        <v>40342300.822614767</v>
      </c>
      <c r="L1293" s="2">
        <f>$C$2*시뮬레이션!F1293*시뮬레이션!D1293</f>
        <v>40892669.118860528</v>
      </c>
    </row>
    <row r="1294" spans="2:12" x14ac:dyDescent="0.3">
      <c r="B1294" s="5">
        <v>42422</v>
      </c>
      <c r="C1294" s="6">
        <f>VLOOKUP(시뮬레이션!B1294,시뮬레이션!$H:$N,6,0)</f>
        <v>307.77735925140547</v>
      </c>
      <c r="D1294" s="6">
        <f>VLOOKUP(시뮬레이션!B1294,시뮬레이션!$H:$N,7,0)</f>
        <v>23.635715640750171</v>
      </c>
      <c r="F1294" s="5">
        <v>42422</v>
      </c>
      <c r="G1294" s="7">
        <f>C1294*시뮬레이션!D1294*시뮬레이션!F1294</f>
        <v>39239765.409289256</v>
      </c>
      <c r="H1294" s="2">
        <f>D1294*시뮬레이션!E1294*시뮬레이션!D1294</f>
        <v>1784002.0996605761</v>
      </c>
      <c r="J1294" s="5">
        <v>42422</v>
      </c>
      <c r="K1294" s="2">
        <f t="shared" si="20"/>
        <v>41023767.508949831</v>
      </c>
      <c r="L1294" s="2">
        <f>$C$2*시뮬레이션!F1294*시뮬레이션!D1294</f>
        <v>41581839.849867821</v>
      </c>
    </row>
    <row r="1295" spans="2:12" x14ac:dyDescent="0.3">
      <c r="B1295" s="5">
        <v>42423</v>
      </c>
      <c r="C1295" s="6">
        <f>VLOOKUP(시뮬레이션!B1295,시뮬레이션!$H:$N,6,0)</f>
        <v>307.77735925140547</v>
      </c>
      <c r="D1295" s="6">
        <f>VLOOKUP(시뮬레이션!B1295,시뮬레이션!$H:$N,7,0)</f>
        <v>23.635715640750171</v>
      </c>
      <c r="F1295" s="5">
        <v>42423</v>
      </c>
      <c r="G1295" s="7">
        <f>C1295*시뮬레이션!D1295*시뮬레이션!F1295</f>
        <v>38492266.536875367</v>
      </c>
      <c r="H1295" s="2">
        <f>D1295*시뮬레이션!E1295*시뮬레이션!D1295</f>
        <v>1750819.8616818113</v>
      </c>
      <c r="J1295" s="5">
        <v>42423</v>
      </c>
      <c r="K1295" s="2">
        <f t="shared" si="20"/>
        <v>40243086.398557179</v>
      </c>
      <c r="L1295" s="2">
        <f>$C$2*시뮬레이션!F1295*시뮬레이션!D1295</f>
        <v>40789725.573024742</v>
      </c>
    </row>
    <row r="1296" spans="2:12" x14ac:dyDescent="0.3">
      <c r="B1296" s="5">
        <v>42424</v>
      </c>
      <c r="C1296" s="6">
        <f>VLOOKUP(시뮬레이션!B1296,시뮬레이션!$H:$N,6,0)</f>
        <v>307.77735925140547</v>
      </c>
      <c r="D1296" s="6">
        <f>VLOOKUP(시뮬레이션!B1296,시뮬레이션!$H:$N,7,0)</f>
        <v>23.635715640750171</v>
      </c>
      <c r="F1296" s="5">
        <v>42424</v>
      </c>
      <c r="G1296" s="7">
        <f>C1296*시뮬레이션!D1296*시뮬레이션!F1296</f>
        <v>38957677.918437198</v>
      </c>
      <c r="H1296" s="2">
        <f>D1296*시뮬레이션!E1296*시뮬레이션!D1296</f>
        <v>1771614.5494829495</v>
      </c>
      <c r="J1296" s="5">
        <v>42424</v>
      </c>
      <c r="K1296" s="2">
        <f t="shared" si="20"/>
        <v>40729292.467920147</v>
      </c>
      <c r="L1296" s="2">
        <f>$C$2*시뮬레이션!F1296*시뮬레이션!D1296</f>
        <v>41282915.614569396</v>
      </c>
    </row>
    <row r="1297" spans="2:12" x14ac:dyDescent="0.3">
      <c r="B1297" s="5">
        <v>42425</v>
      </c>
      <c r="C1297" s="6">
        <f>VLOOKUP(시뮬레이션!B1297,시뮬레이션!$H:$N,6,0)</f>
        <v>307.77735925140547</v>
      </c>
      <c r="D1297" s="6">
        <f>VLOOKUP(시뮬레이션!B1297,시뮬레이션!$H:$N,7,0)</f>
        <v>23.635715640750171</v>
      </c>
      <c r="F1297" s="5">
        <v>42425</v>
      </c>
      <c r="G1297" s="7">
        <f>C1297*시뮬레이션!D1297*시뮬레이션!F1297</f>
        <v>39480015.800366186</v>
      </c>
      <c r="H1297" s="2">
        <f>D1297*시뮬레이션!E1297*시뮬레이션!D1297</f>
        <v>1801178.873579808</v>
      </c>
      <c r="J1297" s="5">
        <v>42425</v>
      </c>
      <c r="K1297" s="2">
        <f t="shared" si="20"/>
        <v>41281194.673945993</v>
      </c>
      <c r="L1297" s="2">
        <f>$C$2*시뮬레이션!F1297*시뮬레이션!D1297</f>
        <v>41836429.885802746</v>
      </c>
    </row>
    <row r="1298" spans="2:12" x14ac:dyDescent="0.3">
      <c r="B1298" s="5">
        <v>42426</v>
      </c>
      <c r="C1298" s="6">
        <f>VLOOKUP(시뮬레이션!B1298,시뮬레이션!$H:$N,6,0)</f>
        <v>307.77735925140547</v>
      </c>
      <c r="D1298" s="6">
        <f>VLOOKUP(시뮬레이션!B1298,시뮬레이션!$H:$N,7,0)</f>
        <v>23.635715640750171</v>
      </c>
      <c r="F1298" s="5">
        <v>42426</v>
      </c>
      <c r="G1298" s="7">
        <f>C1298*시뮬레이션!D1298*시뮬레이션!F1298</f>
        <v>39412947.728234343</v>
      </c>
      <c r="H1298" s="2">
        <f>D1298*시뮬레이션!E1298*시뮬레이션!D1298</f>
        <v>1807925.7526563408</v>
      </c>
      <c r="J1298" s="5">
        <v>42426</v>
      </c>
      <c r="K1298" s="2">
        <f t="shared" si="20"/>
        <v>41220873.480890684</v>
      </c>
      <c r="L1298" s="2">
        <f>$C$2*시뮬레이션!F1298*시뮬레이션!D1298</f>
        <v>41765358.771963589</v>
      </c>
    </row>
    <row r="1299" spans="2:12" x14ac:dyDescent="0.3">
      <c r="B1299" s="5">
        <v>42429</v>
      </c>
      <c r="C1299" s="6">
        <f>VLOOKUP(시뮬레이션!B1299,시뮬레이션!$H:$N,6,0)</f>
        <v>307.77735925140547</v>
      </c>
      <c r="D1299" s="6">
        <f>VLOOKUP(시뮬레이션!B1299,시뮬레이션!$H:$N,7,0)</f>
        <v>23.635715640750171</v>
      </c>
      <c r="F1299" s="5">
        <v>42429</v>
      </c>
      <c r="G1299" s="7">
        <f>C1299*시뮬레이션!D1299*시뮬레이션!F1299</f>
        <v>39014396.669086851</v>
      </c>
      <c r="H1299" s="2">
        <f>D1299*시뮬레이션!E1299*시뮬레이션!D1299</f>
        <v>1795678.6542208232</v>
      </c>
      <c r="J1299" s="5">
        <v>42429</v>
      </c>
      <c r="K1299" s="2">
        <f t="shared" si="20"/>
        <v>40810075.323307678</v>
      </c>
      <c r="L1299" s="2">
        <f>$C$2*시뮬레이션!F1299*시뮬레이션!D1299</f>
        <v>41343019.694739051</v>
      </c>
    </row>
    <row r="1300" spans="2:12" x14ac:dyDescent="0.3">
      <c r="B1300" s="5">
        <v>42430</v>
      </c>
      <c r="C1300" s="6">
        <f>VLOOKUP(시뮬레이션!B1300,시뮬레이션!$H:$N,6,0)</f>
        <v>307.77735925140547</v>
      </c>
      <c r="D1300" s="6">
        <f>VLOOKUP(시뮬레이션!B1300,시뮬레이션!$H:$N,7,0)</f>
        <v>23.635715640750171</v>
      </c>
      <c r="F1300" s="5">
        <v>42430</v>
      </c>
      <c r="G1300" s="7">
        <f>C1300*시뮬레이션!D1300*시뮬레이션!F1300</f>
        <v>40266663.645099498</v>
      </c>
      <c r="H1300" s="2">
        <f>D1300*시뮬레이션!E1300*시뮬레이션!D1300</f>
        <v>1847018.5886049892</v>
      </c>
      <c r="J1300" s="5">
        <v>42430</v>
      </c>
      <c r="K1300" s="2">
        <f t="shared" si="20"/>
        <v>42113682.233704485</v>
      </c>
      <c r="L1300" s="2">
        <f>$C$2*시뮬레이션!F1300*시뮬레이션!D1300</f>
        <v>42670029.790306777</v>
      </c>
    </row>
    <row r="1301" spans="2:12" x14ac:dyDescent="0.3">
      <c r="B1301" s="5">
        <v>42431</v>
      </c>
      <c r="C1301" s="6">
        <f>VLOOKUP(시뮬레이션!B1301,시뮬레이션!$H:$N,6,0)</f>
        <v>307.77735925140547</v>
      </c>
      <c r="D1301" s="6">
        <f>VLOOKUP(시뮬레이션!B1301,시뮬레이션!$H:$N,7,0)</f>
        <v>23.635715640750171</v>
      </c>
      <c r="F1301" s="5">
        <v>42431</v>
      </c>
      <c r="G1301" s="7">
        <f>C1301*시뮬레이션!D1301*시뮬레이션!F1301</f>
        <v>39982225.658554837</v>
      </c>
      <c r="H1301" s="2">
        <f>D1301*시뮬레이션!E1301*시뮬레이션!D1301</f>
        <v>1841553.0878668875</v>
      </c>
      <c r="J1301" s="5">
        <v>42431</v>
      </c>
      <c r="K1301" s="2">
        <f t="shared" si="20"/>
        <v>41823778.746421725</v>
      </c>
      <c r="L1301" s="2">
        <f>$C$2*시뮬레이션!F1301*시뮬레이션!D1301</f>
        <v>42368614.767042674</v>
      </c>
    </row>
    <row r="1302" spans="2:12" x14ac:dyDescent="0.3">
      <c r="B1302" s="5">
        <v>42432</v>
      </c>
      <c r="C1302" s="6">
        <f>VLOOKUP(시뮬레이션!B1302,시뮬레이션!$H:$N,6,0)</f>
        <v>307.77735925140547</v>
      </c>
      <c r="D1302" s="6">
        <f>VLOOKUP(시뮬레이션!B1302,시뮬레이션!$H:$N,7,0)</f>
        <v>23.635715640750171</v>
      </c>
      <c r="F1302" s="5">
        <v>42432</v>
      </c>
      <c r="G1302" s="7">
        <f>C1302*시뮬레이션!D1302*시뮬레이션!F1302</f>
        <v>39488906.103276834</v>
      </c>
      <c r="H1302" s="2">
        <f>D1302*시뮬레이션!E1302*시뮬레이션!D1302</f>
        <v>1822897.041686038</v>
      </c>
      <c r="J1302" s="5">
        <v>42432</v>
      </c>
      <c r="K1302" s="2">
        <f t="shared" si="20"/>
        <v>41311803.14496287</v>
      </c>
      <c r="L1302" s="2">
        <f>$C$2*시뮬레이션!F1302*시뮬레이션!D1302</f>
        <v>41845850.817553781</v>
      </c>
    </row>
    <row r="1303" spans="2:12" x14ac:dyDescent="0.3">
      <c r="B1303" s="5">
        <v>42433</v>
      </c>
      <c r="C1303" s="6">
        <f>VLOOKUP(시뮬레이션!B1303,시뮬레이션!$H:$N,6,0)</f>
        <v>307.77735925140547</v>
      </c>
      <c r="D1303" s="6">
        <f>VLOOKUP(시뮬레이션!B1303,시뮬레이션!$H:$N,7,0)</f>
        <v>23.635715640750171</v>
      </c>
      <c r="F1303" s="5">
        <v>42433</v>
      </c>
      <c r="G1303" s="7">
        <f>C1303*시뮬레이션!D1303*시뮬레이션!F1303</f>
        <v>39134725.613237135</v>
      </c>
      <c r="H1303" s="2">
        <f>D1303*시뮬레이션!E1303*시뮬레이션!D1303</f>
        <v>1812547.8804267687</v>
      </c>
      <c r="J1303" s="5">
        <v>42433</v>
      </c>
      <c r="K1303" s="2">
        <f t="shared" si="20"/>
        <v>40947273.493663907</v>
      </c>
      <c r="L1303" s="2">
        <f>$C$2*시뮬레이션!F1303*시뮬레이션!D1303</f>
        <v>41470530.622308873</v>
      </c>
    </row>
    <row r="1304" spans="2:12" x14ac:dyDescent="0.3">
      <c r="B1304" s="5">
        <v>42436</v>
      </c>
      <c r="C1304" s="6">
        <f>VLOOKUP(시뮬레이션!B1304,시뮬레이션!$H:$N,6,0)</f>
        <v>307.77735925140547</v>
      </c>
      <c r="D1304" s="6">
        <f>VLOOKUP(시뮬레이션!B1304,시뮬레이션!$H:$N,7,0)</f>
        <v>23.635715640750171</v>
      </c>
      <c r="F1304" s="5">
        <v>42436</v>
      </c>
      <c r="G1304" s="7">
        <f>C1304*시뮬레이션!D1304*시뮬레이션!F1304</f>
        <v>38835818.089701995</v>
      </c>
      <c r="H1304" s="2">
        <f>D1304*시뮬레이션!E1304*시뮬레이션!D1304</f>
        <v>1803980.7828564381</v>
      </c>
      <c r="J1304" s="5">
        <v>42436</v>
      </c>
      <c r="K1304" s="2">
        <f t="shared" si="20"/>
        <v>40639798.87255843</v>
      </c>
      <c r="L1304" s="2">
        <f>$C$2*시뮬레이션!F1304*시뮬레이션!D1304</f>
        <v>41153782.429654896</v>
      </c>
    </row>
    <row r="1305" spans="2:12" x14ac:dyDescent="0.3">
      <c r="B1305" s="5">
        <v>42437</v>
      </c>
      <c r="C1305" s="6">
        <f>VLOOKUP(시뮬레이션!B1305,시뮬레이션!$H:$N,6,0)</f>
        <v>307.77735925140547</v>
      </c>
      <c r="D1305" s="6">
        <f>VLOOKUP(시뮬레이션!B1305,시뮬레이션!$H:$N,7,0)</f>
        <v>23.635715640750171</v>
      </c>
      <c r="F1305" s="5">
        <v>42437</v>
      </c>
      <c r="G1305" s="7">
        <f>C1305*시뮬레이션!D1305*시뮬레이션!F1305</f>
        <v>38679180.188814782</v>
      </c>
      <c r="H1305" s="2">
        <f>D1305*시뮬레이션!E1305*시뮬레이션!D1305</f>
        <v>1784311.2932705579</v>
      </c>
      <c r="J1305" s="5">
        <v>42437</v>
      </c>
      <c r="K1305" s="2">
        <f t="shared" si="20"/>
        <v>40463491.48208534</v>
      </c>
      <c r="L1305" s="2">
        <f>$C$2*시뮬레이션!F1305*시뮬레이션!D1305</f>
        <v>40987795.399886116</v>
      </c>
    </row>
    <row r="1306" spans="2:12" x14ac:dyDescent="0.3">
      <c r="B1306" s="5">
        <v>42438</v>
      </c>
      <c r="C1306" s="6">
        <f>VLOOKUP(시뮬레이션!B1306,시뮬레이션!$H:$N,6,0)</f>
        <v>307.77735925140547</v>
      </c>
      <c r="D1306" s="6">
        <f>VLOOKUP(시뮬레이션!B1306,시뮬레이션!$H:$N,7,0)</f>
        <v>23.635715640750171</v>
      </c>
      <c r="F1306" s="5">
        <v>42438</v>
      </c>
      <c r="G1306" s="7">
        <f>C1306*시뮬레이션!D1306*시뮬레이션!F1306</f>
        <v>39237712.226525687</v>
      </c>
      <c r="H1306" s="2">
        <f>D1306*시뮬레이션!E1306*시뮬레이션!D1306</f>
        <v>1810311.0395223428</v>
      </c>
      <c r="J1306" s="5">
        <v>42438</v>
      </c>
      <c r="K1306" s="2">
        <f t="shared" si="20"/>
        <v>41048023.266048029</v>
      </c>
      <c r="L1306" s="2">
        <f>$C$2*시뮬레이션!F1306*시뮬레이션!D1306</f>
        <v>41579664.120324917</v>
      </c>
    </row>
    <row r="1307" spans="2:12" x14ac:dyDescent="0.3">
      <c r="B1307" s="5">
        <v>42439</v>
      </c>
      <c r="C1307" s="6">
        <f>VLOOKUP(시뮬레이션!B1307,시뮬레이션!$H:$N,6,0)</f>
        <v>307.77735925140547</v>
      </c>
      <c r="D1307" s="6">
        <f>VLOOKUP(시뮬레이션!B1307,시뮬레이션!$H:$N,7,0)</f>
        <v>23.635715640750171</v>
      </c>
      <c r="F1307" s="5">
        <v>42439</v>
      </c>
      <c r="G1307" s="7">
        <f>C1307*시뮬레이션!D1307*시뮬레이션!F1307</f>
        <v>38767116.027569897</v>
      </c>
      <c r="H1307" s="2">
        <f>D1307*시뮬레이션!E1307*시뮬레이션!D1307</f>
        <v>1786647.0641082248</v>
      </c>
      <c r="J1307" s="5">
        <v>42439</v>
      </c>
      <c r="K1307" s="2">
        <f t="shared" si="20"/>
        <v>40553763.09167812</v>
      </c>
      <c r="L1307" s="2">
        <f>$C$2*시뮬레이션!F1307*시뮬레이션!D1307</f>
        <v>41080979.799080141</v>
      </c>
    </row>
    <row r="1308" spans="2:12" x14ac:dyDescent="0.3">
      <c r="B1308" s="5">
        <v>42440</v>
      </c>
      <c r="C1308" s="6">
        <f>VLOOKUP(시뮬레이션!B1308,시뮬레이션!$H:$N,6,0)</f>
        <v>307.77735925140547</v>
      </c>
      <c r="D1308" s="6">
        <f>VLOOKUP(시뮬레이션!B1308,시뮬레이션!$H:$N,7,0)</f>
        <v>23.635715640750171</v>
      </c>
      <c r="F1308" s="5">
        <v>42440</v>
      </c>
      <c r="G1308" s="7">
        <f>C1308*시뮬레이션!D1308*시뮬레이션!F1308</f>
        <v>39105742.988759831</v>
      </c>
      <c r="H1308" s="2">
        <f>D1308*시뮬레이션!E1308*시뮬레이션!D1308</f>
        <v>1805773.7873526972</v>
      </c>
      <c r="J1308" s="5">
        <v>42440</v>
      </c>
      <c r="K1308" s="2">
        <f t="shared" si="20"/>
        <v>40911516.776112527</v>
      </c>
      <c r="L1308" s="2">
        <f>$C$2*시뮬레이션!F1308*시뮬레이션!D1308</f>
        <v>41439818.133666962</v>
      </c>
    </row>
    <row r="1309" spans="2:12" x14ac:dyDescent="0.3">
      <c r="B1309" s="5">
        <v>42443</v>
      </c>
      <c r="C1309" s="6">
        <f>VLOOKUP(시뮬레이션!B1309,시뮬레이션!$H:$N,6,0)</f>
        <v>307.77735925140547</v>
      </c>
      <c r="D1309" s="6">
        <f>VLOOKUP(시뮬레이션!B1309,시뮬레이션!$H:$N,7,0)</f>
        <v>23.635715640750171</v>
      </c>
      <c r="F1309" s="5">
        <v>42443</v>
      </c>
      <c r="G1309" s="7">
        <f>C1309*시뮬레이션!D1309*시뮬레이션!F1309</f>
        <v>38945312.19358588</v>
      </c>
      <c r="H1309" s="2">
        <f>D1309*시뮬레이션!E1309*시뮬레이션!D1309</f>
        <v>1794869.7541098616</v>
      </c>
      <c r="J1309" s="5">
        <v>42443</v>
      </c>
      <c r="K1309" s="2">
        <f t="shared" si="20"/>
        <v>40740181.94769574</v>
      </c>
      <c r="L1309" s="2">
        <f>$C$2*시뮬레이션!F1309*시뮬레이션!D1309</f>
        <v>41269811.825975567</v>
      </c>
    </row>
    <row r="1310" spans="2:12" x14ac:dyDescent="0.3">
      <c r="B1310" s="5">
        <v>42444</v>
      </c>
      <c r="C1310" s="6">
        <f>VLOOKUP(시뮬레이션!B1310,시뮬레이션!$H:$N,6,0)</f>
        <v>307.77735925140547</v>
      </c>
      <c r="D1310" s="6">
        <f>VLOOKUP(시뮬레이션!B1310,시뮬레이션!$H:$N,7,0)</f>
        <v>23.635715640750171</v>
      </c>
      <c r="F1310" s="5">
        <v>42444</v>
      </c>
      <c r="G1310" s="7">
        <f>C1310*시뮬레이션!D1310*시뮬레이션!F1310</f>
        <v>38976653.777633168</v>
      </c>
      <c r="H1310" s="2">
        <f>D1310*시뮬레이션!E1310*시뮬레이션!D1310</f>
        <v>1788125.9370598488</v>
      </c>
      <c r="J1310" s="5">
        <v>42444</v>
      </c>
      <c r="K1310" s="2">
        <f t="shared" si="20"/>
        <v>40764779.714693017</v>
      </c>
      <c r="L1310" s="2">
        <f>$C$2*시뮬레이션!F1310*시뮬레이션!D1310</f>
        <v>41303024.071637638</v>
      </c>
    </row>
    <row r="1311" spans="2:12" x14ac:dyDescent="0.3">
      <c r="B1311" s="5">
        <v>42445</v>
      </c>
      <c r="C1311" s="6">
        <f>VLOOKUP(시뮬레이션!B1311,시뮬레이션!$H:$N,6,0)</f>
        <v>307.77735925140547</v>
      </c>
      <c r="D1311" s="6">
        <f>VLOOKUP(시뮬레이션!B1311,시뮬레이션!$H:$N,7,0)</f>
        <v>23.635715640750171</v>
      </c>
      <c r="F1311" s="5">
        <v>42445</v>
      </c>
      <c r="G1311" s="7">
        <f>C1311*시뮬레이션!D1311*시뮬레이션!F1311</f>
        <v>39509328.823838644</v>
      </c>
      <c r="H1311" s="2">
        <f>D1311*시뮬레이션!E1311*시뮬레이션!D1311</f>
        <v>1809192.7688171607</v>
      </c>
      <c r="J1311" s="5">
        <v>42445</v>
      </c>
      <c r="K1311" s="2">
        <f t="shared" si="20"/>
        <v>41318521.592655808</v>
      </c>
      <c r="L1311" s="2">
        <f>$C$2*시뮬레이션!F1311*시뮬레이션!D1311</f>
        <v>41867492.493716769</v>
      </c>
    </row>
    <row r="1312" spans="2:12" x14ac:dyDescent="0.3">
      <c r="B1312" s="5">
        <v>42446</v>
      </c>
      <c r="C1312" s="6">
        <f>VLOOKUP(시뮬레이션!B1312,시뮬레이션!$H:$N,6,0)</f>
        <v>307.77735925140547</v>
      </c>
      <c r="D1312" s="6">
        <f>VLOOKUP(시뮬레이션!B1312,시뮬레이션!$H:$N,7,0)</f>
        <v>23.635715640750171</v>
      </c>
      <c r="F1312" s="5">
        <v>42446</v>
      </c>
      <c r="G1312" s="7">
        <f>C1312*시뮬레이션!D1312*시뮬레이션!F1312</f>
        <v>38825449.070468821</v>
      </c>
      <c r="H1312" s="2">
        <f>D1312*시뮬레이션!E1312*시뮬레이션!D1312</f>
        <v>1781253.2619962103</v>
      </c>
      <c r="J1312" s="5">
        <v>42446</v>
      </c>
      <c r="K1312" s="2">
        <f t="shared" si="20"/>
        <v>40606702.33246503</v>
      </c>
      <c r="L1312" s="2">
        <f>$C$2*시뮬레이션!F1312*시뮬레이션!D1312</f>
        <v>41142794.52254951</v>
      </c>
    </row>
    <row r="1313" spans="2:12" x14ac:dyDescent="0.3">
      <c r="B1313" s="5">
        <v>42447</v>
      </c>
      <c r="C1313" s="6">
        <f>VLOOKUP(시뮬레이션!B1313,시뮬레이션!$H:$N,6,0)</f>
        <v>307.77735925140547</v>
      </c>
      <c r="D1313" s="6">
        <f>VLOOKUP(시뮬레이션!B1313,시뮬레이션!$H:$N,7,0)</f>
        <v>23.635715640750171</v>
      </c>
      <c r="F1313" s="5">
        <v>42447</v>
      </c>
      <c r="G1313" s="7">
        <f>C1313*시뮬레이션!D1313*시뮬레이션!F1313</f>
        <v>38412734.405025929</v>
      </c>
      <c r="H1313" s="2">
        <f>D1313*시뮬레이션!E1313*시뮬레이션!D1313</f>
        <v>1772721.1402919828</v>
      </c>
      <c r="J1313" s="5">
        <v>42447</v>
      </c>
      <c r="K1313" s="2">
        <f t="shared" si="20"/>
        <v>40185455.545317911</v>
      </c>
      <c r="L1313" s="2">
        <f>$C$2*시뮬레이션!F1313*시뮬레이션!D1313</f>
        <v>40705446.466486081</v>
      </c>
    </row>
    <row r="1314" spans="2:12" x14ac:dyDescent="0.3">
      <c r="B1314" s="5">
        <v>42450</v>
      </c>
      <c r="C1314" s="6">
        <f>VLOOKUP(시뮬레이션!B1314,시뮬레이션!$H:$N,6,0)</f>
        <v>307.77735925140547</v>
      </c>
      <c r="D1314" s="6">
        <f>VLOOKUP(시뮬레이션!B1314,시뮬레이션!$H:$N,7,0)</f>
        <v>23.635715640750171</v>
      </c>
      <c r="F1314" s="5">
        <v>42450</v>
      </c>
      <c r="G1314" s="7">
        <f>C1314*시뮬레이션!D1314*시뮬레이션!F1314</f>
        <v>38599486.627740413</v>
      </c>
      <c r="H1314" s="2">
        <f>D1314*시뮬레이션!E1314*시뮬레이션!D1314</f>
        <v>1781987.0909616821</v>
      </c>
      <c r="J1314" s="5">
        <v>42450</v>
      </c>
      <c r="K1314" s="2">
        <f t="shared" si="20"/>
        <v>40381473.718702093</v>
      </c>
      <c r="L1314" s="2">
        <f>$C$2*시뮬레이션!F1314*시뮬레이션!D1314</f>
        <v>40903345.229017474</v>
      </c>
    </row>
    <row r="1315" spans="2:12" x14ac:dyDescent="0.3">
      <c r="B1315" s="5">
        <v>42451</v>
      </c>
      <c r="C1315" s="6">
        <f>VLOOKUP(시뮬레이션!B1315,시뮬레이션!$H:$N,6,0)</f>
        <v>307.77735925140547</v>
      </c>
      <c r="D1315" s="6">
        <f>VLOOKUP(시뮬레이션!B1315,시뮬레이션!$H:$N,7,0)</f>
        <v>23.635715640750171</v>
      </c>
      <c r="F1315" s="5">
        <v>42451</v>
      </c>
      <c r="G1315" s="7">
        <f>C1315*시뮬레이션!D1315*시뮬레이션!F1315</f>
        <v>38398201.158122078</v>
      </c>
      <c r="H1315" s="2">
        <f>D1315*시뮬레이션!E1315*시뮬레이션!D1315</f>
        <v>1769581.336845407</v>
      </c>
      <c r="J1315" s="5">
        <v>42451</v>
      </c>
      <c r="K1315" s="2">
        <f t="shared" si="20"/>
        <v>40167782.494967483</v>
      </c>
      <c r="L1315" s="2">
        <f>$C$2*시뮬레이션!F1315*시뮬레이션!D1315</f>
        <v>40690045.78457702</v>
      </c>
    </row>
    <row r="1316" spans="2:12" x14ac:dyDescent="0.3">
      <c r="B1316" s="5">
        <v>42452</v>
      </c>
      <c r="C1316" s="6">
        <f>VLOOKUP(시뮬레이션!B1316,시뮬레이션!$H:$N,6,0)</f>
        <v>307.77735925140547</v>
      </c>
      <c r="D1316" s="6">
        <f>VLOOKUP(시뮬레이션!B1316,시뮬레이션!$H:$N,7,0)</f>
        <v>23.635715640750171</v>
      </c>
      <c r="F1316" s="5">
        <v>42452</v>
      </c>
      <c r="G1316" s="7">
        <f>C1316*시뮬레이션!D1316*시뮬레이션!F1316</f>
        <v>38319744.092588499</v>
      </c>
      <c r="H1316" s="2">
        <f>D1316*시뮬레이션!E1316*시뮬레이션!D1316</f>
        <v>1760385.8125958091</v>
      </c>
      <c r="J1316" s="5">
        <v>42452</v>
      </c>
      <c r="K1316" s="2">
        <f t="shared" si="20"/>
        <v>40080129.905184306</v>
      </c>
      <c r="L1316" s="2">
        <f>$C$2*시뮬레이션!F1316*시뮬레이션!D1316</f>
        <v>40606905.911030896</v>
      </c>
    </row>
    <row r="1317" spans="2:12" x14ac:dyDescent="0.3">
      <c r="B1317" s="5">
        <v>42453</v>
      </c>
      <c r="C1317" s="6">
        <f>VLOOKUP(시뮬레이션!B1317,시뮬레이션!$H:$N,6,0)</f>
        <v>307.77735925140547</v>
      </c>
      <c r="D1317" s="6">
        <f>VLOOKUP(시뮬레이션!B1317,시뮬레이션!$H:$N,7,0)</f>
        <v>23.635715640750171</v>
      </c>
      <c r="F1317" s="5">
        <v>42453</v>
      </c>
      <c r="G1317" s="7">
        <f>C1317*시뮬레이션!D1317*시뮬레이션!F1317</f>
        <v>38500477.729042836</v>
      </c>
      <c r="H1317" s="2">
        <f>D1317*시뮬레이션!E1317*시뮬레이션!D1317</f>
        <v>1768672.0319248654</v>
      </c>
      <c r="J1317" s="5">
        <v>42453</v>
      </c>
      <c r="K1317" s="2">
        <f t="shared" si="20"/>
        <v>40269149.760967702</v>
      </c>
      <c r="L1317" s="2">
        <f>$C$2*시뮬레이션!F1317*시뮬레이션!D1317</f>
        <v>40798426.860459134</v>
      </c>
    </row>
    <row r="1318" spans="2:12" x14ac:dyDescent="0.3">
      <c r="B1318" s="5">
        <v>42457</v>
      </c>
      <c r="C1318" s="6">
        <f>VLOOKUP(시뮬레이션!B1318,시뮬레이션!$H:$N,6,0)</f>
        <v>307.77735925140547</v>
      </c>
      <c r="D1318" s="6">
        <f>VLOOKUP(시뮬레이션!B1318,시뮬레이션!$H:$N,7,0)</f>
        <v>23.635715640750171</v>
      </c>
      <c r="F1318" s="5">
        <v>42457</v>
      </c>
      <c r="G1318" s="7">
        <f>C1318*시뮬레이션!D1318*시뮬레이션!F1318</f>
        <v>38440042.720668904</v>
      </c>
      <c r="H1318" s="2">
        <f>D1318*시뮬레이션!E1318*시뮬레이션!D1318</f>
        <v>1763036.3314147708</v>
      </c>
      <c r="J1318" s="5">
        <v>42457</v>
      </c>
      <c r="K1318" s="2">
        <f t="shared" si="20"/>
        <v>40203079.052083679</v>
      </c>
      <c r="L1318" s="2">
        <f>$C$2*시뮬레이션!F1318*시뮬레이션!D1318</f>
        <v>40734384.71307832</v>
      </c>
    </row>
    <row r="1319" spans="2:12" x14ac:dyDescent="0.3">
      <c r="B1319" s="5">
        <v>42458</v>
      </c>
      <c r="C1319" s="6">
        <f>VLOOKUP(시뮬레이션!B1319,시뮬레이션!$H:$N,6,0)</f>
        <v>307.77735925140547</v>
      </c>
      <c r="D1319" s="6">
        <f>VLOOKUP(시뮬레이션!B1319,시뮬레이션!$H:$N,7,0)</f>
        <v>23.635715640750171</v>
      </c>
      <c r="F1319" s="5">
        <v>42458</v>
      </c>
      <c r="G1319" s="7">
        <f>C1319*시뮬레이션!D1319*시뮬레이션!F1319</f>
        <v>38981958.166531183</v>
      </c>
      <c r="H1319" s="2">
        <f>D1319*시뮬레이션!E1319*시뮬레이션!D1319</f>
        <v>1788637.7567155398</v>
      </c>
      <c r="J1319" s="5">
        <v>42458</v>
      </c>
      <c r="K1319" s="2">
        <f t="shared" si="20"/>
        <v>40770595.923246726</v>
      </c>
      <c r="L1319" s="2">
        <f>$C$2*시뮬레이션!F1319*시뮬레이션!D1319</f>
        <v>41308645.059616491</v>
      </c>
    </row>
    <row r="1320" spans="2:12" x14ac:dyDescent="0.3">
      <c r="B1320" s="5">
        <v>42459</v>
      </c>
      <c r="C1320" s="6">
        <f>VLOOKUP(시뮬레이션!B1320,시뮬레이션!$H:$N,6,0)</f>
        <v>307.77735925140547</v>
      </c>
      <c r="D1320" s="6">
        <f>VLOOKUP(시뮬레이션!B1320,시뮬레이션!$H:$N,7,0)</f>
        <v>23.635715640750171</v>
      </c>
      <c r="F1320" s="5">
        <v>42459</v>
      </c>
      <c r="G1320" s="7">
        <f>C1320*시뮬레이션!D1320*시뮬레이션!F1320</f>
        <v>38744336.194102257</v>
      </c>
      <c r="H1320" s="2">
        <f>D1320*시뮬레이션!E1320*시뮬레이션!D1320</f>
        <v>1779475.4319117209</v>
      </c>
      <c r="J1320" s="5">
        <v>42459</v>
      </c>
      <c r="K1320" s="2">
        <f t="shared" si="20"/>
        <v>40523811.626013979</v>
      </c>
      <c r="L1320" s="2">
        <f>$C$2*시뮬레이션!F1320*시뮬레이션!D1320</f>
        <v>41056840.322781593</v>
      </c>
    </row>
    <row r="1321" spans="2:12" x14ac:dyDescent="0.3">
      <c r="B1321" s="5">
        <v>42460</v>
      </c>
      <c r="C1321" s="6">
        <f>VLOOKUP(시뮬레이션!B1321,시뮬레이션!$H:$N,6,0)</f>
        <v>307.77735925140547</v>
      </c>
      <c r="D1321" s="6">
        <f>VLOOKUP(시뮬레이션!B1321,시뮬레이션!$H:$N,7,0)</f>
        <v>23.635715640750171</v>
      </c>
      <c r="F1321" s="5">
        <v>42460</v>
      </c>
      <c r="G1321" s="7">
        <f>C1321*시뮬레이션!D1321*시뮬레이션!F1321</f>
        <v>38432220.405194849</v>
      </c>
      <c r="H1321" s="2">
        <f>D1321*시뮬레이션!E1321*시뮬레이션!D1321</f>
        <v>1763055.1016592574</v>
      </c>
      <c r="J1321" s="5">
        <v>42460</v>
      </c>
      <c r="K1321" s="2">
        <f t="shared" si="20"/>
        <v>40195275.506854109</v>
      </c>
      <c r="L1321" s="2">
        <f>$C$2*시뮬레이션!F1321*시뮬레이션!D1321</f>
        <v>40726095.512928814</v>
      </c>
    </row>
    <row r="1322" spans="2:12" x14ac:dyDescent="0.3">
      <c r="B1322" s="5">
        <v>42461</v>
      </c>
      <c r="C1322" s="6">
        <f>VLOOKUP(시뮬레이션!B1322,시뮬레이션!$H:$N,6,0)</f>
        <v>307.77735925140547</v>
      </c>
      <c r="D1322" s="6">
        <f>VLOOKUP(시뮬레이션!B1322,시뮬레이션!$H:$N,7,0)</f>
        <v>23.635715640750171</v>
      </c>
      <c r="F1322" s="5">
        <v>42461</v>
      </c>
      <c r="G1322" s="7">
        <f>C1322*시뮬레이션!D1322*시뮬레이션!F1322</f>
        <v>39198819.324969165</v>
      </c>
      <c r="H1322" s="2">
        <f>D1322*시뮬레이션!E1322*시뮬레이션!D1322</f>
        <v>1792863.2661337282</v>
      </c>
      <c r="J1322" s="5">
        <v>42461</v>
      </c>
      <c r="K1322" s="2">
        <f t="shared" si="20"/>
        <v>40991682.591102891</v>
      </c>
      <c r="L1322" s="2">
        <f>$C$2*시뮬레이션!F1322*시뮬레이션!D1322</f>
        <v>41538449.847330384</v>
      </c>
    </row>
    <row r="1323" spans="2:12" x14ac:dyDescent="0.3">
      <c r="B1323" s="5">
        <v>42464</v>
      </c>
      <c r="C1323" s="6">
        <f>VLOOKUP(시뮬레이션!B1323,시뮬레이션!$H:$N,6,0)</f>
        <v>307.77735925140547</v>
      </c>
      <c r="D1323" s="6">
        <f>VLOOKUP(시뮬레이션!B1323,시뮬레이션!$H:$N,7,0)</f>
        <v>23.635715640750171</v>
      </c>
      <c r="F1323" s="5">
        <v>42464</v>
      </c>
      <c r="G1323" s="7">
        <f>C1323*시뮬레이션!D1323*시뮬레이션!F1323</f>
        <v>38782326.692441463</v>
      </c>
      <c r="H1323" s="2">
        <f>D1323*시뮬레이션!E1323*시뮬레이션!D1323</f>
        <v>1776099.0335820096</v>
      </c>
      <c r="J1323" s="5">
        <v>42464</v>
      </c>
      <c r="K1323" s="2">
        <f t="shared" si="20"/>
        <v>40558425.726023473</v>
      </c>
      <c r="L1323" s="2">
        <f>$C$2*시뮬레이션!F1323*시뮬레이션!D1323</f>
        <v>41097098.331494957</v>
      </c>
    </row>
    <row r="1324" spans="2:12" x14ac:dyDescent="0.3">
      <c r="B1324" s="5">
        <v>42465</v>
      </c>
      <c r="C1324" s="6">
        <f>VLOOKUP(시뮬레이션!B1324,시뮬레이션!$H:$N,6,0)</f>
        <v>307.77735925140547</v>
      </c>
      <c r="D1324" s="6">
        <f>VLOOKUP(시뮬레이션!B1324,시뮬레이션!$H:$N,7,0)</f>
        <v>23.635715640750171</v>
      </c>
      <c r="F1324" s="5">
        <v>42465</v>
      </c>
      <c r="G1324" s="7">
        <f>C1324*시뮬레이션!D1324*시뮬레이션!F1324</f>
        <v>38709999.320794739</v>
      </c>
      <c r="H1324" s="2">
        <f>D1324*시뮬레이션!E1324*시뮬레이션!D1324</f>
        <v>1774825.8222105822</v>
      </c>
      <c r="J1324" s="5">
        <v>42465</v>
      </c>
      <c r="K1324" s="2">
        <f t="shared" si="20"/>
        <v>40484825.143005319</v>
      </c>
      <c r="L1324" s="2">
        <f>$C$2*시뮬레이션!F1324*시뮬레이션!D1324</f>
        <v>41020454.010276258</v>
      </c>
    </row>
    <row r="1325" spans="2:12" x14ac:dyDescent="0.3">
      <c r="B1325" s="5">
        <v>42466</v>
      </c>
      <c r="C1325" s="6">
        <f>VLOOKUP(시뮬레이션!B1325,시뮬레이션!$H:$N,6,0)</f>
        <v>307.77735925140547</v>
      </c>
      <c r="D1325" s="6">
        <f>VLOOKUP(시뮬레이션!B1325,시뮬레이션!$H:$N,7,0)</f>
        <v>23.635715640750171</v>
      </c>
      <c r="F1325" s="5">
        <v>42466</v>
      </c>
      <c r="G1325" s="7">
        <f>C1325*시뮬레이션!D1325*시뮬레이션!F1325</f>
        <v>39380457.98074837</v>
      </c>
      <c r="H1325" s="2">
        <f>D1325*시뮬레이션!E1325*시뮬레이션!D1325</f>
        <v>1802591.7223950787</v>
      </c>
      <c r="J1325" s="5">
        <v>42466</v>
      </c>
      <c r="K1325" s="2">
        <f t="shared" si="20"/>
        <v>41183049.703143448</v>
      </c>
      <c r="L1325" s="2">
        <f>$C$2*시뮬레이션!F1325*시뮬레이션!D1325</f>
        <v>41730929.833293013</v>
      </c>
    </row>
    <row r="1326" spans="2:12" x14ac:dyDescent="0.3">
      <c r="B1326" s="5">
        <v>42467</v>
      </c>
      <c r="C1326" s="6">
        <f>VLOOKUP(시뮬레이션!B1326,시뮬레이션!$H:$N,6,0)</f>
        <v>307.77735925140547</v>
      </c>
      <c r="D1326" s="6">
        <f>VLOOKUP(시뮬레이션!B1326,시뮬레이션!$H:$N,7,0)</f>
        <v>23.635715640750171</v>
      </c>
      <c r="F1326" s="5">
        <v>42467</v>
      </c>
      <c r="G1326" s="7">
        <f>C1326*시뮬레이션!D1326*시뮬레이션!F1326</f>
        <v>38651851.559866093</v>
      </c>
      <c r="H1326" s="2">
        <f>D1326*시뮬레이션!E1326*시뮬레이션!D1326</f>
        <v>1767772.5069080165</v>
      </c>
      <c r="J1326" s="5">
        <v>42467</v>
      </c>
      <c r="K1326" s="2">
        <f t="shared" si="20"/>
        <v>40419624.066774108</v>
      </c>
      <c r="L1326" s="2">
        <f>$C$2*시뮬레이션!F1326*시뮬레이션!D1326</f>
        <v>40958835.627563111</v>
      </c>
    </row>
    <row r="1327" spans="2:12" x14ac:dyDescent="0.3">
      <c r="B1327" s="5">
        <v>42468</v>
      </c>
      <c r="C1327" s="6">
        <f>VLOOKUP(시뮬레이션!B1327,시뮬레이션!$H:$N,6,0)</f>
        <v>307.77735925140547</v>
      </c>
      <c r="D1327" s="6">
        <f>VLOOKUP(시뮬레이션!B1327,시뮬레이션!$H:$N,7,0)</f>
        <v>23.635715640750171</v>
      </c>
      <c r="F1327" s="5">
        <v>42468</v>
      </c>
      <c r="G1327" s="7">
        <f>C1327*시뮬레이션!D1327*시뮬레이션!F1327</f>
        <v>38707373.364365608</v>
      </c>
      <c r="H1327" s="2">
        <f>D1327*시뮬레이션!E1327*시뮬레이션!D1327</f>
        <v>1770811.4324702565</v>
      </c>
      <c r="J1327" s="5">
        <v>42468</v>
      </c>
      <c r="K1327" s="2">
        <f t="shared" si="20"/>
        <v>40478184.796835862</v>
      </c>
      <c r="L1327" s="2">
        <f>$C$2*시뮬레이션!F1327*시뮬레이션!D1327</f>
        <v>41017671.320355713</v>
      </c>
    </row>
    <row r="1328" spans="2:12" x14ac:dyDescent="0.3">
      <c r="B1328" s="5">
        <v>42471</v>
      </c>
      <c r="C1328" s="6">
        <f>VLOOKUP(시뮬레이션!B1328,시뮬레이션!$H:$N,6,0)</f>
        <v>307.77735925140547</v>
      </c>
      <c r="D1328" s="6">
        <f>VLOOKUP(시뮬레이션!B1328,시뮬레이션!$H:$N,7,0)</f>
        <v>23.635715640750171</v>
      </c>
      <c r="F1328" s="5">
        <v>42471</v>
      </c>
      <c r="G1328" s="7">
        <f>C1328*시뮬레이션!D1328*시뮬레이션!F1328</f>
        <v>38321328.222656563</v>
      </c>
      <c r="H1328" s="2">
        <f>D1328*시뮬레이션!E1328*시뮬레이션!D1328</f>
        <v>1753380.7212734108</v>
      </c>
      <c r="J1328" s="5">
        <v>42471</v>
      </c>
      <c r="K1328" s="2">
        <f t="shared" si="20"/>
        <v>40074708.94392997</v>
      </c>
      <c r="L1328" s="2">
        <f>$C$2*시뮬레이션!F1328*시뮬레이션!D1328</f>
        <v>40608584.591881938</v>
      </c>
    </row>
    <row r="1329" spans="2:12" x14ac:dyDescent="0.3">
      <c r="B1329" s="5">
        <v>42472</v>
      </c>
      <c r="C1329" s="6">
        <f>VLOOKUP(시뮬레이션!B1329,시뮬레이션!$H:$N,6,0)</f>
        <v>307.77735925140547</v>
      </c>
      <c r="D1329" s="6">
        <f>VLOOKUP(시뮬레이션!B1329,시뮬레이션!$H:$N,7,0)</f>
        <v>23.635715640750171</v>
      </c>
      <c r="F1329" s="5">
        <v>42472</v>
      </c>
      <c r="G1329" s="7">
        <f>C1329*시뮬레이션!D1329*시뮬레이션!F1329</f>
        <v>38622214.139056981</v>
      </c>
      <c r="H1329" s="2">
        <f>D1329*시뮬레이션!E1329*시뮬레이션!D1329</f>
        <v>1760007.2817714736</v>
      </c>
      <c r="J1329" s="5">
        <v>42472</v>
      </c>
      <c r="K1329" s="2">
        <f t="shared" si="20"/>
        <v>40382221.420828454</v>
      </c>
      <c r="L1329" s="2">
        <f>$C$2*시뮬레이션!F1329*시뮬레이션!D1329</f>
        <v>40927429.260251969</v>
      </c>
    </row>
    <row r="1330" spans="2:12" x14ac:dyDescent="0.3">
      <c r="B1330" s="5">
        <v>42473</v>
      </c>
      <c r="C1330" s="6">
        <f>VLOOKUP(시뮬레이션!B1330,시뮬레이션!$H:$N,6,0)</f>
        <v>307.77735925140547</v>
      </c>
      <c r="D1330" s="6">
        <f>VLOOKUP(시뮬레이션!B1330,시뮬레이션!$H:$N,7,0)</f>
        <v>23.635715640750171</v>
      </c>
      <c r="F1330" s="5">
        <v>42473</v>
      </c>
      <c r="G1330" s="7">
        <f>C1330*시뮬레이션!D1330*시뮬레이션!F1330</f>
        <v>39114262.266063906</v>
      </c>
      <c r="H1330" s="2">
        <f>D1330*시뮬레이션!E1330*시뮬레이션!D1330</f>
        <v>1794846.5456038718</v>
      </c>
      <c r="J1330" s="5">
        <v>42473</v>
      </c>
      <c r="K1330" s="2">
        <f t="shared" si="20"/>
        <v>40909108.811667778</v>
      </c>
      <c r="L1330" s="2">
        <f>$C$2*시뮬레이션!F1330*시뮬레이션!D1330</f>
        <v>41448845.894684382</v>
      </c>
    </row>
    <row r="1331" spans="2:12" x14ac:dyDescent="0.3">
      <c r="B1331" s="5">
        <v>42474</v>
      </c>
      <c r="C1331" s="6">
        <f>VLOOKUP(시뮬레이션!B1331,시뮬레이션!$H:$N,6,0)</f>
        <v>307.77735925140547</v>
      </c>
      <c r="D1331" s="6">
        <f>VLOOKUP(시뮬레이션!B1331,시뮬레이션!$H:$N,7,0)</f>
        <v>23.635715640750171</v>
      </c>
      <c r="F1331" s="5">
        <v>42474</v>
      </c>
      <c r="G1331" s="7">
        <f>C1331*시뮬레이션!D1331*시뮬레이션!F1331</f>
        <v>39481365.71186386</v>
      </c>
      <c r="H1331" s="2">
        <f>D1331*시뮬레이션!E1331*시뮬레이션!D1331</f>
        <v>1809206.0925359696</v>
      </c>
      <c r="J1331" s="5">
        <v>42474</v>
      </c>
      <c r="K1331" s="2">
        <f t="shared" si="20"/>
        <v>41290571.804399833</v>
      </c>
      <c r="L1331" s="2">
        <f>$C$2*시뮬레이션!F1331*시뮬레이션!D1331</f>
        <v>41837860.368455291</v>
      </c>
    </row>
    <row r="1332" spans="2:12" x14ac:dyDescent="0.3">
      <c r="B1332" s="5">
        <v>42475</v>
      </c>
      <c r="C1332" s="6">
        <f>VLOOKUP(시뮬레이션!B1332,시뮬레이션!$H:$N,6,0)</f>
        <v>307.77735925140547</v>
      </c>
      <c r="D1332" s="6">
        <f>VLOOKUP(시뮬레이션!B1332,시뮬레이션!$H:$N,7,0)</f>
        <v>23.635715640750171</v>
      </c>
      <c r="F1332" s="5">
        <v>42475</v>
      </c>
      <c r="G1332" s="7">
        <f>C1332*시뮬레이션!D1332*시뮬레이션!F1332</f>
        <v>39029258.006655663</v>
      </c>
      <c r="H1332" s="2">
        <f>D1332*시뮬레이션!E1332*시뮬레이션!D1332</f>
        <v>1785589.9060766264</v>
      </c>
      <c r="J1332" s="5">
        <v>42475</v>
      </c>
      <c r="K1332" s="2">
        <f t="shared" si="20"/>
        <v>40814847.912732288</v>
      </c>
      <c r="L1332" s="2">
        <f>$C$2*시뮬레이션!F1332*시뮬레이션!D1332</f>
        <v>41358768.049814463</v>
      </c>
    </row>
    <row r="1333" spans="2:12" x14ac:dyDescent="0.3">
      <c r="B1333" s="5">
        <v>42478</v>
      </c>
      <c r="C1333" s="6">
        <f>VLOOKUP(시뮬레이션!B1333,시뮬레이션!$H:$N,6,0)</f>
        <v>307.77735925140547</v>
      </c>
      <c r="D1333" s="6">
        <f>VLOOKUP(시뮬레이션!B1333,시뮬레이션!$H:$N,7,0)</f>
        <v>23.635715640750171</v>
      </c>
      <c r="F1333" s="5">
        <v>42478</v>
      </c>
      <c r="G1333" s="7">
        <f>C1333*시뮬레이션!D1333*시뮬레이션!F1333</f>
        <v>39384592.354015194</v>
      </c>
      <c r="H1333" s="2">
        <f>D1333*시뮬레이션!E1333*시뮬레이션!D1333</f>
        <v>1802456.6824288275</v>
      </c>
      <c r="J1333" s="5">
        <v>42478</v>
      </c>
      <c r="K1333" s="2">
        <f t="shared" si="20"/>
        <v>41187049.036444023</v>
      </c>
      <c r="L1333" s="2">
        <f>$C$2*시뮬레이션!F1333*시뮬레이션!D1333</f>
        <v>41735310.971795425</v>
      </c>
    </row>
    <row r="1334" spans="2:12" x14ac:dyDescent="0.3">
      <c r="B1334" s="5">
        <v>42479</v>
      </c>
      <c r="C1334" s="6">
        <f>VLOOKUP(시뮬레이션!B1334,시뮬레이션!$H:$N,6,0)</f>
        <v>307.77735925140547</v>
      </c>
      <c r="D1334" s="6">
        <f>VLOOKUP(시뮬레이션!B1334,시뮬레이션!$H:$N,7,0)</f>
        <v>23.635715640750171</v>
      </c>
      <c r="F1334" s="5">
        <v>42479</v>
      </c>
      <c r="G1334" s="7">
        <f>C1334*시뮬레이션!D1334*시뮬레이션!F1334</f>
        <v>38660664.302882217</v>
      </c>
      <c r="H1334" s="2">
        <f>D1334*시뮬레이션!E1334*시뮬레이션!D1334</f>
        <v>1762298.7796763617</v>
      </c>
      <c r="J1334" s="5">
        <v>42479</v>
      </c>
      <c r="K1334" s="2">
        <f t="shared" si="20"/>
        <v>40422963.08255858</v>
      </c>
      <c r="L1334" s="2">
        <f>$C$2*시뮬레이션!F1334*시뮬레이션!D1334</f>
        <v>40968174.370160379</v>
      </c>
    </row>
    <row r="1335" spans="2:12" x14ac:dyDescent="0.3">
      <c r="B1335" s="5">
        <v>42480</v>
      </c>
      <c r="C1335" s="6">
        <f>VLOOKUP(시뮬레이션!B1335,시뮬레이션!$H:$N,6,0)</f>
        <v>307.77735925140547</v>
      </c>
      <c r="D1335" s="6">
        <f>VLOOKUP(시뮬레이션!B1335,시뮬레이션!$H:$N,7,0)</f>
        <v>23.635715640750171</v>
      </c>
      <c r="F1335" s="5">
        <v>42480</v>
      </c>
      <c r="G1335" s="7">
        <f>C1335*시뮬레이션!D1335*시뮬레이션!F1335</f>
        <v>38658085.898055084</v>
      </c>
      <c r="H1335" s="2">
        <f>D1335*시뮬레이션!E1335*시뮬레이션!D1335</f>
        <v>1772339.8208893989</v>
      </c>
      <c r="J1335" s="5">
        <v>42480</v>
      </c>
      <c r="K1335" s="2">
        <f t="shared" si="20"/>
        <v>40430425.718944483</v>
      </c>
      <c r="L1335" s="2">
        <f>$C$2*시뮬레이션!F1335*시뮬레이션!D1335</f>
        <v>40965442.070018642</v>
      </c>
    </row>
    <row r="1336" spans="2:12" x14ac:dyDescent="0.3">
      <c r="B1336" s="5">
        <v>42481</v>
      </c>
      <c r="C1336" s="6">
        <f>VLOOKUP(시뮬레이션!B1336,시뮬레이션!$H:$N,6,0)</f>
        <v>307.77735925140547</v>
      </c>
      <c r="D1336" s="6">
        <f>VLOOKUP(시뮬레이션!B1336,시뮬레이션!$H:$N,7,0)</f>
        <v>23.635715640750171</v>
      </c>
      <c r="F1336" s="5">
        <v>42481</v>
      </c>
      <c r="G1336" s="7">
        <f>C1336*시뮬레이션!D1336*시뮬레이션!F1336</f>
        <v>38583252.141483307</v>
      </c>
      <c r="H1336" s="2">
        <f>D1336*시뮬레이션!E1336*시뮬레이션!D1336</f>
        <v>1770768.1537081485</v>
      </c>
      <c r="J1336" s="5">
        <v>42481</v>
      </c>
      <c r="K1336" s="2">
        <f t="shared" si="20"/>
        <v>40354020.295191452</v>
      </c>
      <c r="L1336" s="2">
        <f>$C$2*시뮬레이션!F1336*시뮬레이션!D1336</f>
        <v>40886141.767158136</v>
      </c>
    </row>
    <row r="1337" spans="2:12" x14ac:dyDescent="0.3">
      <c r="B1337" s="5">
        <v>42482</v>
      </c>
      <c r="C1337" s="6">
        <f>VLOOKUP(시뮬레이션!B1337,시뮬레이션!$H:$N,6,0)</f>
        <v>307.77735925140547</v>
      </c>
      <c r="D1337" s="6">
        <f>VLOOKUP(시뮬레이션!B1337,시뮬레이션!$H:$N,7,0)</f>
        <v>23.635715640750171</v>
      </c>
      <c r="F1337" s="5">
        <v>42482</v>
      </c>
      <c r="G1337" s="7">
        <f>C1337*시뮬레이션!D1337*시뮬레이션!F1337</f>
        <v>38343053.303114057</v>
      </c>
      <c r="H1337" s="2">
        <f>D1337*시뮬레이션!E1337*시뮬레이션!D1337</f>
        <v>1770584.3389130605</v>
      </c>
      <c r="J1337" s="5">
        <v>42482</v>
      </c>
      <c r="K1337" s="2">
        <f t="shared" si="20"/>
        <v>40113637.642027117</v>
      </c>
      <c r="L1337" s="2">
        <f>$C$2*시뮬레이션!F1337*시뮬레이션!D1337</f>
        <v>40631606.360918678</v>
      </c>
    </row>
    <row r="1338" spans="2:12" x14ac:dyDescent="0.3">
      <c r="B1338" s="5">
        <v>42485</v>
      </c>
      <c r="C1338" s="6">
        <f>VLOOKUP(시뮬레이션!B1338,시뮬레이션!$H:$N,6,0)</f>
        <v>307.77735925140547</v>
      </c>
      <c r="D1338" s="6">
        <f>VLOOKUP(시뮬레이션!B1338,시뮬레이션!$H:$N,7,0)</f>
        <v>23.635715640750171</v>
      </c>
      <c r="F1338" s="5">
        <v>42485</v>
      </c>
      <c r="G1338" s="7">
        <f>C1338*시뮬레이션!D1338*시뮬레이션!F1338</f>
        <v>38504052.870847896</v>
      </c>
      <c r="H1338" s="2">
        <f>D1338*시뮬레이션!E1338*시뮬레이션!D1338</f>
        <v>1770851.2638686956</v>
      </c>
      <c r="J1338" s="5">
        <v>42485</v>
      </c>
      <c r="K1338" s="2">
        <f t="shared" si="20"/>
        <v>40274904.134716593</v>
      </c>
      <c r="L1338" s="2">
        <f>$C$2*시뮬레이션!F1338*시뮬레이션!D1338</f>
        <v>40802215.38907107</v>
      </c>
    </row>
    <row r="1339" spans="2:12" x14ac:dyDescent="0.3">
      <c r="B1339" s="5">
        <v>42486</v>
      </c>
      <c r="C1339" s="6">
        <f>VLOOKUP(시뮬레이션!B1339,시뮬레이션!$H:$N,6,0)</f>
        <v>307.77735925140547</v>
      </c>
      <c r="D1339" s="6">
        <f>VLOOKUP(시뮬레이션!B1339,시뮬레이션!$H:$N,7,0)</f>
        <v>23.635715640750171</v>
      </c>
      <c r="F1339" s="5">
        <v>42486</v>
      </c>
      <c r="G1339" s="7">
        <f>C1339*시뮬레이션!D1339*시뮬레이션!F1339</f>
        <v>38416932.334317438</v>
      </c>
      <c r="H1339" s="2">
        <f>D1339*시뮬레이션!E1339*시뮬레이션!D1339</f>
        <v>1778983.0771725173</v>
      </c>
      <c r="J1339" s="5">
        <v>42486</v>
      </c>
      <c r="K1339" s="2">
        <f t="shared" si="20"/>
        <v>40195915.411489956</v>
      </c>
      <c r="L1339" s="2">
        <f>$C$2*시뮬레이션!F1339*시뮬레이션!D1339</f>
        <v>40709894.954433948</v>
      </c>
    </row>
    <row r="1340" spans="2:12" x14ac:dyDescent="0.3">
      <c r="B1340" s="5">
        <v>42487</v>
      </c>
      <c r="C1340" s="6">
        <f>VLOOKUP(시뮬레이션!B1340,시뮬레이션!$H:$N,6,0)</f>
        <v>307.77735925140547</v>
      </c>
      <c r="D1340" s="6">
        <f>VLOOKUP(시뮬레이션!B1340,시뮬레이션!$H:$N,7,0)</f>
        <v>23.635715640750171</v>
      </c>
      <c r="F1340" s="5">
        <v>42487</v>
      </c>
      <c r="G1340" s="7">
        <f>C1340*시뮬레이션!D1340*시뮬레이션!F1340</f>
        <v>38021003.384382077</v>
      </c>
      <c r="H1340" s="2">
        <f>D1340*시뮬레이션!E1340*시뮬레이션!D1340</f>
        <v>1773372.601902453</v>
      </c>
      <c r="J1340" s="5">
        <v>42487</v>
      </c>
      <c r="K1340" s="2">
        <f t="shared" si="20"/>
        <v>39794375.986284532</v>
      </c>
      <c r="L1340" s="2">
        <f>$C$2*시뮬레이션!F1340*시뮬레이션!D1340</f>
        <v>40290334.490287006</v>
      </c>
    </row>
    <row r="1341" spans="2:12" x14ac:dyDescent="0.3">
      <c r="B1341" s="5">
        <v>42488</v>
      </c>
      <c r="C1341" s="6">
        <f>VLOOKUP(시뮬레이션!B1341,시뮬레이션!$H:$N,6,0)</f>
        <v>307.77735925140547</v>
      </c>
      <c r="D1341" s="6">
        <f>VLOOKUP(시뮬레이션!B1341,시뮬레이션!$H:$N,7,0)</f>
        <v>23.635715640750171</v>
      </c>
      <c r="F1341" s="5">
        <v>42488</v>
      </c>
      <c r="G1341" s="7">
        <f>C1341*시뮬레이션!D1341*시뮬레이션!F1341</f>
        <v>37227908.52730453</v>
      </c>
      <c r="H1341" s="2">
        <f>D1341*시뮬레이션!E1341*시뮬레이션!D1341</f>
        <v>1735796.4859402392</v>
      </c>
      <c r="J1341" s="5">
        <v>42488</v>
      </c>
      <c r="K1341" s="2">
        <f t="shared" si="20"/>
        <v>38963705.01324477</v>
      </c>
      <c r="L1341" s="2">
        <f>$C$2*시뮬레이션!F1341*시뮬레이션!D1341</f>
        <v>39449902.775449447</v>
      </c>
    </row>
    <row r="1342" spans="2:12" x14ac:dyDescent="0.3">
      <c r="B1342" s="5">
        <v>42489</v>
      </c>
      <c r="C1342" s="6">
        <f>VLOOKUP(시뮬레이션!B1342,시뮬레이션!$H:$N,6,0)</f>
        <v>307.77735925140547</v>
      </c>
      <c r="D1342" s="6">
        <f>VLOOKUP(시뮬레이션!B1342,시뮬레이션!$H:$N,7,0)</f>
        <v>23.635715640750171</v>
      </c>
      <c r="F1342" s="5">
        <v>42489</v>
      </c>
      <c r="G1342" s="7">
        <f>C1342*시뮬레이션!D1342*시뮬레이션!F1342</f>
        <v>37075677.536535755</v>
      </c>
      <c r="H1342" s="2">
        <f>D1342*시뮬레이션!E1342*시뮬레이션!D1342</f>
        <v>1722727.2194905756</v>
      </c>
      <c r="J1342" s="5">
        <v>42489</v>
      </c>
      <c r="K1342" s="2">
        <f t="shared" si="20"/>
        <v>38798404.756026328</v>
      </c>
      <c r="L1342" s="2">
        <f>$C$2*시뮬레이션!F1342*시뮬레이션!D1342</f>
        <v>39288585.687737316</v>
      </c>
    </row>
    <row r="1343" spans="2:12" x14ac:dyDescent="0.3">
      <c r="B1343" s="5">
        <v>42492</v>
      </c>
      <c r="C1343" s="6">
        <f>VLOOKUP(시뮬레이션!B1343,시뮬레이션!$H:$N,6,0)</f>
        <v>307.77735925140547</v>
      </c>
      <c r="D1343" s="6">
        <f>VLOOKUP(시뮬레이션!B1343,시뮬레이션!$H:$N,7,0)</f>
        <v>23.635715640750171</v>
      </c>
      <c r="F1343" s="5">
        <v>42492</v>
      </c>
      <c r="G1343" s="7">
        <f>C1343*시뮬레이션!D1343*시뮬레이션!F1343</f>
        <v>37367251.64893201</v>
      </c>
      <c r="H1343" s="2">
        <f>D1343*시뮬레이션!E1343*시뮬레이션!D1343</f>
        <v>1734658.2584716179</v>
      </c>
      <c r="J1343" s="5">
        <v>42492</v>
      </c>
      <c r="K1343" s="2">
        <f t="shared" si="20"/>
        <v>39101909.907403626</v>
      </c>
      <c r="L1343" s="2">
        <f>$C$2*시뮬레이션!F1343*시뮬레이션!D1343</f>
        <v>39597562.765443251</v>
      </c>
    </row>
    <row r="1344" spans="2:12" x14ac:dyDescent="0.3">
      <c r="B1344" s="5">
        <v>42493</v>
      </c>
      <c r="C1344" s="6">
        <f>VLOOKUP(시뮬레이션!B1344,시뮬레이션!$H:$N,6,0)</f>
        <v>307.77735925140547</v>
      </c>
      <c r="D1344" s="6">
        <f>VLOOKUP(시뮬레이션!B1344,시뮬레이션!$H:$N,7,0)</f>
        <v>23.635715640750171</v>
      </c>
      <c r="F1344" s="5">
        <v>42493</v>
      </c>
      <c r="G1344" s="7">
        <f>C1344*시뮬레이션!D1344*시뮬레이션!F1344</f>
        <v>37105217.54581067</v>
      </c>
      <c r="H1344" s="2">
        <f>D1344*시뮬레이션!E1344*시뮬레이션!D1344</f>
        <v>1719535.8321404937</v>
      </c>
      <c r="J1344" s="5">
        <v>42493</v>
      </c>
      <c r="K1344" s="2">
        <f t="shared" si="20"/>
        <v>38824753.37795116</v>
      </c>
      <c r="L1344" s="2">
        <f>$C$2*시뮬레이션!F1344*시뮬레이션!D1344</f>
        <v>39319888.829385109</v>
      </c>
    </row>
    <row r="1345" spans="2:12" x14ac:dyDescent="0.3">
      <c r="B1345" s="5">
        <v>42494</v>
      </c>
      <c r="C1345" s="6">
        <f>VLOOKUP(시뮬레이션!B1345,시뮬레이션!$H:$N,6,0)</f>
        <v>307.77735925140547</v>
      </c>
      <c r="D1345" s="6">
        <f>VLOOKUP(시뮬레이션!B1345,시뮬레이션!$H:$N,7,0)</f>
        <v>23.635715640750171</v>
      </c>
      <c r="F1345" s="5">
        <v>42494</v>
      </c>
      <c r="G1345" s="7">
        <f>C1345*시뮬레이션!D1345*시뮬레이션!F1345</f>
        <v>37325690.779336818</v>
      </c>
      <c r="H1345" s="2">
        <f>D1345*시뮬레이션!E1345*시뮬레이션!D1345</f>
        <v>1729188.9954298451</v>
      </c>
      <c r="J1345" s="5">
        <v>42494</v>
      </c>
      <c r="K1345" s="2">
        <f t="shared" si="20"/>
        <v>39054879.774766661</v>
      </c>
      <c r="L1345" s="2">
        <f>$C$2*시뮬레이션!F1345*시뮬레이션!D1345</f>
        <v>39553521.28340321</v>
      </c>
    </row>
    <row r="1346" spans="2:12" x14ac:dyDescent="0.3">
      <c r="B1346" s="5">
        <v>42495</v>
      </c>
      <c r="C1346" s="6">
        <f>VLOOKUP(시뮬레이션!B1346,시뮬레이션!$H:$N,6,0)</f>
        <v>307.77735925140547</v>
      </c>
      <c r="D1346" s="6">
        <f>VLOOKUP(시뮬레이션!B1346,시뮬레이션!$H:$N,7,0)</f>
        <v>23.635715640750171</v>
      </c>
      <c r="F1346" s="5">
        <v>42495</v>
      </c>
      <c r="G1346" s="7">
        <f>C1346*시뮬레이션!D1346*시뮬레이션!F1346</f>
        <v>37315031.372165188</v>
      </c>
      <c r="H1346" s="2">
        <f>D1346*시뮬레이션!E1346*시뮬레이션!D1346</f>
        <v>1728197.0105628038</v>
      </c>
      <c r="J1346" s="5">
        <v>42495</v>
      </c>
      <c r="K1346" s="2">
        <f t="shared" ref="K1346:K1409" si="21">SUM(G1346:H1346)</f>
        <v>39043228.382727996</v>
      </c>
      <c r="L1346" s="2">
        <f>$C$2*시뮬레이션!F1346*시뮬레이션!D1346</f>
        <v>39542225.65619234</v>
      </c>
    </row>
    <row r="1347" spans="2:12" x14ac:dyDescent="0.3">
      <c r="B1347" s="5">
        <v>42496</v>
      </c>
      <c r="C1347" s="6">
        <f>VLOOKUP(시뮬레이션!B1347,시뮬레이션!$H:$N,6,0)</f>
        <v>307.77735925140547</v>
      </c>
      <c r="D1347" s="6">
        <f>VLOOKUP(시뮬레이션!B1347,시뮬레이션!$H:$N,7,0)</f>
        <v>23.635715640750171</v>
      </c>
      <c r="F1347" s="5">
        <v>42496</v>
      </c>
      <c r="G1347" s="7">
        <f>C1347*시뮬레이션!D1347*시뮬레이션!F1347</f>
        <v>37512382.216022857</v>
      </c>
      <c r="H1347" s="2">
        <f>D1347*시뮬레이션!E1347*시뮬레이션!D1347</f>
        <v>1734154.064830475</v>
      </c>
      <c r="J1347" s="5">
        <v>42496</v>
      </c>
      <c r="K1347" s="2">
        <f t="shared" si="21"/>
        <v>39246536.280853331</v>
      </c>
      <c r="L1347" s="2">
        <f>$C$2*시뮬레이션!F1347*시뮬레이션!D1347</f>
        <v>39751355.631816082</v>
      </c>
    </row>
    <row r="1348" spans="2:12" x14ac:dyDescent="0.3">
      <c r="B1348" s="5">
        <v>42499</v>
      </c>
      <c r="C1348" s="6">
        <f>VLOOKUP(시뮬레이션!B1348,시뮬레이션!$H:$N,6,0)</f>
        <v>307.77735925140547</v>
      </c>
      <c r="D1348" s="6">
        <f>VLOOKUP(시뮬레이션!B1348,시뮬레이션!$H:$N,7,0)</f>
        <v>23.635715640750171</v>
      </c>
      <c r="F1348" s="5">
        <v>42499</v>
      </c>
      <c r="G1348" s="7">
        <f>C1348*시뮬레이션!D1348*시뮬레이션!F1348</f>
        <v>37990468.79257074</v>
      </c>
      <c r="H1348" s="2">
        <f>D1348*시뮬레이션!E1348*시뮬레이션!D1348</f>
        <v>1754397.6316065746</v>
      </c>
      <c r="J1348" s="5">
        <v>42499</v>
      </c>
      <c r="K1348" s="2">
        <f t="shared" si="21"/>
        <v>39744866.424177311</v>
      </c>
      <c r="L1348" s="2">
        <f>$C$2*시뮬레이션!F1348*시뮬레이션!D1348</f>
        <v>40257977.403201073</v>
      </c>
    </row>
    <row r="1349" spans="2:12" x14ac:dyDescent="0.3">
      <c r="B1349" s="5">
        <v>42500</v>
      </c>
      <c r="C1349" s="6">
        <f>VLOOKUP(시뮬레이션!B1349,시뮬레이션!$H:$N,6,0)</f>
        <v>307.77735925140547</v>
      </c>
      <c r="D1349" s="6">
        <f>VLOOKUP(시뮬레이션!B1349,시뮬레이션!$H:$N,7,0)</f>
        <v>23.635715640750171</v>
      </c>
      <c r="F1349" s="5">
        <v>42500</v>
      </c>
      <c r="G1349" s="7">
        <f>C1349*시뮬레이션!D1349*시뮬레이션!F1349</f>
        <v>38741974.926202089</v>
      </c>
      <c r="H1349" s="2">
        <f>D1349*시뮬레이션!E1349*시뮬레이션!D1349</f>
        <v>1791308.5004981968</v>
      </c>
      <c r="J1349" s="5">
        <v>42500</v>
      </c>
      <c r="K1349" s="2">
        <f t="shared" si="21"/>
        <v>40533283.426700287</v>
      </c>
      <c r="L1349" s="2">
        <f>$C$2*시뮬레이션!F1349*시뮬레이션!D1349</f>
        <v>41054338.119655669</v>
      </c>
    </row>
    <row r="1350" spans="2:12" x14ac:dyDescent="0.3">
      <c r="B1350" s="5">
        <v>42501</v>
      </c>
      <c r="C1350" s="6">
        <f>VLOOKUP(시뮬레이션!B1350,시뮬레이션!$H:$N,6,0)</f>
        <v>307.77735925140547</v>
      </c>
      <c r="D1350" s="6">
        <f>VLOOKUP(시뮬레이션!B1350,시뮬레이션!$H:$N,7,0)</f>
        <v>23.635715640750171</v>
      </c>
      <c r="F1350" s="5">
        <v>42501</v>
      </c>
      <c r="G1350" s="7">
        <f>C1350*시뮬레이션!D1350*시뮬레이션!F1350</f>
        <v>38224238.254238449</v>
      </c>
      <c r="H1350" s="2">
        <f>D1350*시뮬레이션!E1350*시뮬레이션!D1350</f>
        <v>1773921.7020785308</v>
      </c>
      <c r="J1350" s="5">
        <v>42501</v>
      </c>
      <c r="K1350" s="2">
        <f t="shared" si="21"/>
        <v>39998159.956316978</v>
      </c>
      <c r="L1350" s="2">
        <f>$C$2*시뮬레이션!F1350*시뮬레이션!D1350</f>
        <v>40505699.687355071</v>
      </c>
    </row>
    <row r="1351" spans="2:12" x14ac:dyDescent="0.3">
      <c r="B1351" s="5">
        <v>42502</v>
      </c>
      <c r="C1351" s="6">
        <f>VLOOKUP(시뮬레이션!B1351,시뮬레이션!$H:$N,6,0)</f>
        <v>307.77735925140547</v>
      </c>
      <c r="D1351" s="6">
        <f>VLOOKUP(시뮬레이션!B1351,시뮬레이션!$H:$N,7,0)</f>
        <v>23.635715640750171</v>
      </c>
      <c r="F1351" s="5">
        <v>42502</v>
      </c>
      <c r="G1351" s="7">
        <f>C1351*시뮬레이션!D1351*시뮬레이션!F1351</f>
        <v>37884878.536711611</v>
      </c>
      <c r="H1351" s="2">
        <f>D1351*시뮬레이션!E1351*시뮬레이션!D1351</f>
        <v>1750554.5959534138</v>
      </c>
      <c r="J1351" s="5">
        <v>42502</v>
      </c>
      <c r="K1351" s="2">
        <f t="shared" si="21"/>
        <v>39635433.132665023</v>
      </c>
      <c r="L1351" s="2">
        <f>$C$2*시뮬레이션!F1351*시뮬레이션!D1351</f>
        <v>40146084.860953569</v>
      </c>
    </row>
    <row r="1352" spans="2:12" x14ac:dyDescent="0.3">
      <c r="B1352" s="5">
        <v>42503</v>
      </c>
      <c r="C1352" s="6">
        <f>VLOOKUP(시뮬레이션!B1352,시뮬레이션!$H:$N,6,0)</f>
        <v>307.77735925140547</v>
      </c>
      <c r="D1352" s="6">
        <f>VLOOKUP(시뮬레이션!B1352,시뮬레이션!$H:$N,7,0)</f>
        <v>23.635715640750171</v>
      </c>
      <c r="F1352" s="5">
        <v>42503</v>
      </c>
      <c r="G1352" s="7">
        <f>C1352*시뮬레이션!D1352*시뮬레이션!F1352</f>
        <v>38037580.580728717</v>
      </c>
      <c r="H1352" s="2">
        <f>D1352*시뮬레이션!E1352*시뮬레이션!D1352</f>
        <v>1761516.1188614795</v>
      </c>
      <c r="J1352" s="5">
        <v>42503</v>
      </c>
      <c r="K1352" s="2">
        <f t="shared" si="21"/>
        <v>39799096.699590199</v>
      </c>
      <c r="L1352" s="2">
        <f>$C$2*시뮬레이션!F1352*시뮬레이션!D1352</f>
        <v>40307901.117315888</v>
      </c>
    </row>
    <row r="1353" spans="2:12" x14ac:dyDescent="0.3">
      <c r="B1353" s="5">
        <v>42506</v>
      </c>
      <c r="C1353" s="6">
        <f>VLOOKUP(시뮬레이션!B1353,시뮬레이션!$H:$N,6,0)</f>
        <v>307.77735925140547</v>
      </c>
      <c r="D1353" s="6">
        <f>VLOOKUP(시뮬레이션!B1353,시뮬레이션!$H:$N,7,0)</f>
        <v>23.635715640750171</v>
      </c>
      <c r="F1353" s="5">
        <v>42506</v>
      </c>
      <c r="G1353" s="7">
        <f>C1353*시뮬레이션!D1353*시뮬레이션!F1353</f>
        <v>38781446.756971359</v>
      </c>
      <c r="H1353" s="2">
        <f>D1353*시뮬레이션!E1353*시뮬레이션!D1353</f>
        <v>1796733.8572732464</v>
      </c>
      <c r="J1353" s="5">
        <v>42506</v>
      </c>
      <c r="K1353" s="2">
        <f t="shared" si="21"/>
        <v>40578180.614244603</v>
      </c>
      <c r="L1353" s="2">
        <f>$C$2*시뮬레이션!F1353*시뮬레이션!D1353</f>
        <v>41096165.87597657</v>
      </c>
    </row>
    <row r="1354" spans="2:12" x14ac:dyDescent="0.3">
      <c r="B1354" s="5">
        <v>42507</v>
      </c>
      <c r="C1354" s="6">
        <f>VLOOKUP(시뮬레이션!B1354,시뮬레이션!$H:$N,6,0)</f>
        <v>307.77735925140547</v>
      </c>
      <c r="D1354" s="6">
        <f>VLOOKUP(시뮬레이션!B1354,시뮬레이션!$H:$N,7,0)</f>
        <v>23.635715640750171</v>
      </c>
      <c r="F1354" s="5">
        <v>42507</v>
      </c>
      <c r="G1354" s="7">
        <f>C1354*시뮬레이션!D1354*시뮬레이션!F1354</f>
        <v>38105037.683442645</v>
      </c>
      <c r="H1354" s="2">
        <f>D1354*시뮬레이션!E1354*시뮬레이션!D1354</f>
        <v>1769907.799465578</v>
      </c>
      <c r="J1354" s="5">
        <v>42507</v>
      </c>
      <c r="K1354" s="2">
        <f t="shared" si="21"/>
        <v>39874945.482908219</v>
      </c>
      <c r="L1354" s="2">
        <f>$C$2*시뮬레이션!F1354*시뮬레이션!D1354</f>
        <v>40379384.481513642</v>
      </c>
    </row>
    <row r="1355" spans="2:12" x14ac:dyDescent="0.3">
      <c r="B1355" s="5">
        <v>42508</v>
      </c>
      <c r="C1355" s="6">
        <f>VLOOKUP(시뮬레이션!B1355,시뮬레이션!$H:$N,6,0)</f>
        <v>307.77735925140547</v>
      </c>
      <c r="D1355" s="6">
        <f>VLOOKUP(시뮬레이션!B1355,시뮬레이션!$H:$N,7,0)</f>
        <v>23.635715640750171</v>
      </c>
      <c r="F1355" s="5">
        <v>42508</v>
      </c>
      <c r="G1355" s="7">
        <f>C1355*시뮬레이션!D1355*시뮬레이션!F1355</f>
        <v>38538804.012480967</v>
      </c>
      <c r="H1355" s="2">
        <f>D1355*시뮬레이션!E1355*시뮬레이션!D1355</f>
        <v>1800169.1494673546</v>
      </c>
      <c r="J1355" s="5">
        <v>42508</v>
      </c>
      <c r="K1355" s="2">
        <f t="shared" si="21"/>
        <v>40338973.161948323</v>
      </c>
      <c r="L1355" s="2">
        <f>$C$2*시뮬레이션!F1355*시뮬레이션!D1355</f>
        <v>40839040.696024723</v>
      </c>
    </row>
    <row r="1356" spans="2:12" x14ac:dyDescent="0.3">
      <c r="B1356" s="5">
        <v>42509</v>
      </c>
      <c r="C1356" s="6">
        <f>VLOOKUP(시뮬레이션!B1356,시뮬레이션!$H:$N,6,0)</f>
        <v>307.77735925140547</v>
      </c>
      <c r="D1356" s="6">
        <f>VLOOKUP(시뮬레이션!B1356,시뮬레이션!$H:$N,7,0)</f>
        <v>23.635715640750171</v>
      </c>
      <c r="F1356" s="5">
        <v>42509</v>
      </c>
      <c r="G1356" s="7">
        <f>C1356*시뮬레이션!D1356*시뮬레이션!F1356</f>
        <v>38628661.766955934</v>
      </c>
      <c r="H1356" s="2">
        <f>D1356*시뮬레이션!E1356*시뮬레이션!D1356</f>
        <v>1801384.7106693157</v>
      </c>
      <c r="J1356" s="5">
        <v>42509</v>
      </c>
      <c r="K1356" s="2">
        <f t="shared" si="21"/>
        <v>40430046.477625251</v>
      </c>
      <c r="L1356" s="2">
        <f>$C$2*시뮬레이션!F1356*시뮬레이션!D1356</f>
        <v>40934261.722880356</v>
      </c>
    </row>
    <row r="1357" spans="2:12" x14ac:dyDescent="0.3">
      <c r="B1357" s="5">
        <v>42510</v>
      </c>
      <c r="C1357" s="6">
        <f>VLOOKUP(시뮬레이션!B1357,시뮬레이션!$H:$N,6,0)</f>
        <v>307.77735925140547</v>
      </c>
      <c r="D1357" s="6">
        <f>VLOOKUP(시뮬레이션!B1357,시뮬레이션!$H:$N,7,0)</f>
        <v>23.635715640750171</v>
      </c>
      <c r="F1357" s="5">
        <v>42510</v>
      </c>
      <c r="G1357" s="7">
        <f>C1357*시뮬레이션!D1357*시뮬레이션!F1357</f>
        <v>39000091.331317529</v>
      </c>
      <c r="H1357" s="2">
        <f>D1357*시뮬레이션!E1357*시뮬레이션!D1357</f>
        <v>1829373.0462256721</v>
      </c>
      <c r="J1357" s="5">
        <v>42510</v>
      </c>
      <c r="K1357" s="2">
        <f t="shared" si="21"/>
        <v>40829464.377543204</v>
      </c>
      <c r="L1357" s="2">
        <f>$C$2*시뮬레이션!F1357*시뮬레이션!D1357</f>
        <v>41327860.525006056</v>
      </c>
    </row>
    <row r="1358" spans="2:12" x14ac:dyDescent="0.3">
      <c r="B1358" s="5">
        <v>42513</v>
      </c>
      <c r="C1358" s="6">
        <f>VLOOKUP(시뮬레이션!B1358,시뮬레이션!$H:$N,6,0)</f>
        <v>307.77735925140547</v>
      </c>
      <c r="D1358" s="6">
        <f>VLOOKUP(시뮬레이션!B1358,시뮬레이션!$H:$N,7,0)</f>
        <v>23.635715640750171</v>
      </c>
      <c r="F1358" s="5">
        <v>42513</v>
      </c>
      <c r="G1358" s="7">
        <f>C1358*시뮬레이션!D1358*시뮬레이션!F1358</f>
        <v>38711545.902024984</v>
      </c>
      <c r="H1358" s="2">
        <f>D1358*시뮬레이션!E1358*시뮬레이션!D1358</f>
        <v>1821342.4786003171</v>
      </c>
      <c r="J1358" s="5">
        <v>42513</v>
      </c>
      <c r="K1358" s="2">
        <f t="shared" si="21"/>
        <v>40532888.3806253</v>
      </c>
      <c r="L1358" s="2">
        <f>$C$2*시뮬레이션!F1358*시뮬레이션!D1358</f>
        <v>41022092.901140153</v>
      </c>
    </row>
    <row r="1359" spans="2:12" x14ac:dyDescent="0.3">
      <c r="B1359" s="5">
        <v>42514</v>
      </c>
      <c r="C1359" s="6">
        <f>VLOOKUP(시뮬레이션!B1359,시뮬레이션!$H:$N,6,0)</f>
        <v>307.77735925140547</v>
      </c>
      <c r="D1359" s="6">
        <f>VLOOKUP(시뮬레이션!B1359,시뮬레이션!$H:$N,7,0)</f>
        <v>23.635715640750171</v>
      </c>
      <c r="F1359" s="5">
        <v>42514</v>
      </c>
      <c r="G1359" s="7">
        <f>C1359*시뮬레이션!D1359*시뮬레이션!F1359</f>
        <v>39814153.674882747</v>
      </c>
      <c r="H1359" s="2">
        <f>D1359*시뮬레이션!E1359*시뮬레이션!D1359</f>
        <v>1873859.3506345276</v>
      </c>
      <c r="J1359" s="5">
        <v>42514</v>
      </c>
      <c r="K1359" s="2">
        <f t="shared" si="21"/>
        <v>41688013.025517277</v>
      </c>
      <c r="L1359" s="2">
        <f>$C$2*시뮬레이션!F1359*시뮬레이션!D1359</f>
        <v>42190511.196967617</v>
      </c>
    </row>
    <row r="1360" spans="2:12" x14ac:dyDescent="0.3">
      <c r="B1360" s="5">
        <v>42515</v>
      </c>
      <c r="C1360" s="6">
        <f>VLOOKUP(시뮬레이션!B1360,시뮬레이션!$H:$N,6,0)</f>
        <v>307.77735925140547</v>
      </c>
      <c r="D1360" s="6">
        <f>VLOOKUP(시뮬레이션!B1360,시뮬레이션!$H:$N,7,0)</f>
        <v>23.635715640750171</v>
      </c>
      <c r="F1360" s="5">
        <v>42515</v>
      </c>
      <c r="G1360" s="7">
        <f>C1360*시뮬레이션!D1360*시뮬레이션!F1360</f>
        <v>39763592.379637763</v>
      </c>
      <c r="H1360" s="2">
        <f>D1360*시뮬레이션!E1360*시뮬레이션!D1360</f>
        <v>1867962.3562976874</v>
      </c>
      <c r="J1360" s="5">
        <v>42515</v>
      </c>
      <c r="K1360" s="2">
        <f t="shared" si="21"/>
        <v>41631554.73593545</v>
      </c>
      <c r="L1360" s="2">
        <f>$C$2*시뮬레이션!F1360*시뮬레이션!D1360</f>
        <v>42136932.08762408</v>
      </c>
    </row>
    <row r="1361" spans="2:12" x14ac:dyDescent="0.3">
      <c r="B1361" s="5">
        <v>42516</v>
      </c>
      <c r="C1361" s="6">
        <f>VLOOKUP(시뮬레이션!B1361,시뮬레이션!$H:$N,6,0)</f>
        <v>307.77735925140547</v>
      </c>
      <c r="D1361" s="6">
        <f>VLOOKUP(시뮬레이션!B1361,시뮬레이션!$H:$N,7,0)</f>
        <v>23.635715640750171</v>
      </c>
      <c r="F1361" s="5">
        <v>42516</v>
      </c>
      <c r="G1361" s="7">
        <f>C1361*시뮬레이션!D1361*시뮬레이션!F1361</f>
        <v>39804877.26527492</v>
      </c>
      <c r="H1361" s="2">
        <f>D1361*시뮬레이션!E1361*시뮬레이션!D1361</f>
        <v>1869974.0642783463</v>
      </c>
      <c r="J1361" s="5">
        <v>42516</v>
      </c>
      <c r="K1361" s="2">
        <f t="shared" si="21"/>
        <v>41674851.329553269</v>
      </c>
      <c r="L1361" s="2">
        <f>$C$2*시뮬레이션!F1361*시뮬레이션!D1361</f>
        <v>42180681.113258615</v>
      </c>
    </row>
    <row r="1362" spans="2:12" x14ac:dyDescent="0.3">
      <c r="B1362" s="5">
        <v>42517</v>
      </c>
      <c r="C1362" s="6">
        <f>VLOOKUP(시뮬레이션!B1362,시뮬레이션!$H:$N,6,0)</f>
        <v>307.77735925140547</v>
      </c>
      <c r="D1362" s="6">
        <f>VLOOKUP(시뮬레이션!B1362,시뮬레이션!$H:$N,7,0)</f>
        <v>23.635715640750171</v>
      </c>
      <c r="F1362" s="5">
        <v>42517</v>
      </c>
      <c r="G1362" s="7">
        <f>C1362*시뮬레이션!D1362*시뮬레이션!F1362</f>
        <v>39972987.41333954</v>
      </c>
      <c r="H1362" s="2">
        <f>D1362*시뮬레이션!E1362*시뮬레이션!D1362</f>
        <v>1881881.3287016449</v>
      </c>
      <c r="J1362" s="5">
        <v>42517</v>
      </c>
      <c r="K1362" s="2">
        <f t="shared" si="21"/>
        <v>41854868.742041185</v>
      </c>
      <c r="L1362" s="2">
        <f>$C$2*시뮬레이션!F1362*시뮬레이션!D1362</f>
        <v>42358825.125615686</v>
      </c>
    </row>
    <row r="1363" spans="2:12" x14ac:dyDescent="0.3">
      <c r="B1363" s="5">
        <v>42521</v>
      </c>
      <c r="C1363" s="6">
        <f>VLOOKUP(시뮬레이션!B1363,시뮬레이션!$H:$N,6,0)</f>
        <v>307.77735925140547</v>
      </c>
      <c r="D1363" s="6">
        <f>VLOOKUP(시뮬레이션!B1363,시뮬레이션!$H:$N,7,0)</f>
        <v>23.635715640750171</v>
      </c>
      <c r="F1363" s="5">
        <v>42521</v>
      </c>
      <c r="G1363" s="7">
        <f>C1363*시뮬레이션!D1363*시뮬레이션!F1363</f>
        <v>40471334.111670353</v>
      </c>
      <c r="H1363" s="2">
        <f>D1363*시뮬레이션!E1363*시뮬레이션!D1363</f>
        <v>1911428.7585065863</v>
      </c>
      <c r="J1363" s="5">
        <v>42521</v>
      </c>
      <c r="K1363" s="2">
        <f t="shared" si="21"/>
        <v>42382762.870176941</v>
      </c>
      <c r="L1363" s="2">
        <f>$C$2*시뮬레이션!F1363*시뮬레이션!D1363</f>
        <v>42886916.269473456</v>
      </c>
    </row>
    <row r="1364" spans="2:12" x14ac:dyDescent="0.3">
      <c r="B1364" s="5">
        <v>42522</v>
      </c>
      <c r="C1364" s="6">
        <f>VLOOKUP(시뮬레이션!B1364,시뮬레이션!$H:$N,6,0)</f>
        <v>307.77735925140547</v>
      </c>
      <c r="D1364" s="6">
        <f>VLOOKUP(시뮬레이션!B1364,시뮬레이션!$H:$N,7,0)</f>
        <v>23.635715640750171</v>
      </c>
      <c r="F1364" s="5">
        <v>42522</v>
      </c>
      <c r="G1364" s="7">
        <f>C1364*시뮬레이션!D1364*시뮬레이션!F1364</f>
        <v>40518814.555549234</v>
      </c>
      <c r="H1364" s="2">
        <f>D1364*시뮬레이션!E1364*시뮬레이션!D1364</f>
        <v>1920072.1396566208</v>
      </c>
      <c r="J1364" s="5">
        <v>42522</v>
      </c>
      <c r="K1364" s="2">
        <f t="shared" si="21"/>
        <v>42438886.695205852</v>
      </c>
      <c r="L1364" s="2">
        <f>$C$2*시뮬레이션!F1364*시뮬레이션!D1364</f>
        <v>42937230.642986625</v>
      </c>
    </row>
    <row r="1365" spans="2:12" x14ac:dyDescent="0.3">
      <c r="B1365" s="5">
        <v>42523</v>
      </c>
      <c r="C1365" s="6">
        <f>VLOOKUP(시뮬레이션!B1365,시뮬레이션!$H:$N,6,0)</f>
        <v>307.77735925140547</v>
      </c>
      <c r="D1365" s="6">
        <f>VLOOKUP(시뮬레이션!B1365,시뮬레이션!$H:$N,7,0)</f>
        <v>23.635715640750171</v>
      </c>
      <c r="F1365" s="5">
        <v>42523</v>
      </c>
      <c r="G1365" s="7">
        <f>C1365*시뮬레이션!D1365*시뮬레이션!F1365</f>
        <v>40383747.569440238</v>
      </c>
      <c r="H1365" s="2">
        <f>D1365*시뮬레이션!E1365*시뮬레이션!D1365</f>
        <v>1916560.5378728851</v>
      </c>
      <c r="J1365" s="5">
        <v>42523</v>
      </c>
      <c r="K1365" s="2">
        <f t="shared" si="21"/>
        <v>42300308.107313126</v>
      </c>
      <c r="L1365" s="2">
        <f>$C$2*시뮬레이션!F1365*시뮬레이션!D1365</f>
        <v>42794102.015004091</v>
      </c>
    </row>
    <row r="1366" spans="2:12" x14ac:dyDescent="0.3">
      <c r="B1366" s="5">
        <v>42524</v>
      </c>
      <c r="C1366" s="6">
        <f>VLOOKUP(시뮬레이션!B1366,시뮬레이션!$H:$N,6,0)</f>
        <v>307.77735925140547</v>
      </c>
      <c r="D1366" s="6">
        <f>VLOOKUP(시뮬레이션!B1366,시뮬레이션!$H:$N,7,0)</f>
        <v>23.635715640750171</v>
      </c>
      <c r="F1366" s="5">
        <v>42524</v>
      </c>
      <c r="G1366" s="7">
        <f>C1366*시뮬레이션!D1366*시뮬레이션!F1366</f>
        <v>40094931.880848549</v>
      </c>
      <c r="H1366" s="2">
        <f>D1366*시뮬레이션!E1366*시뮬레이션!D1366</f>
        <v>1904054.9292703972</v>
      </c>
      <c r="J1366" s="5">
        <v>42524</v>
      </c>
      <c r="K1366" s="2">
        <f t="shared" si="21"/>
        <v>41998986.810118943</v>
      </c>
      <c r="L1366" s="2">
        <f>$C$2*시뮬레이션!F1366*시뮬레이션!D1366</f>
        <v>42488048.001074992</v>
      </c>
    </row>
    <row r="1367" spans="2:12" x14ac:dyDescent="0.3">
      <c r="B1367" s="5">
        <v>42527</v>
      </c>
      <c r="C1367" s="6">
        <f>VLOOKUP(시뮬레이션!B1367,시뮬레이션!$H:$N,6,0)</f>
        <v>307.77735925140547</v>
      </c>
      <c r="D1367" s="6">
        <f>VLOOKUP(시뮬레이션!B1367,시뮬레이션!$H:$N,7,0)</f>
        <v>23.635715640750171</v>
      </c>
      <c r="F1367" s="5">
        <v>42527</v>
      </c>
      <c r="G1367" s="7">
        <f>C1367*시뮬레이션!D1367*시뮬레이션!F1367</f>
        <v>40240652.149359718</v>
      </c>
      <c r="H1367" s="2">
        <f>D1367*시뮬레이션!E1367*시뮬레이션!D1367</f>
        <v>1908941.0101183914</v>
      </c>
      <c r="J1367" s="5">
        <v>42527</v>
      </c>
      <c r="K1367" s="2">
        <f t="shared" si="21"/>
        <v>42149593.159478113</v>
      </c>
      <c r="L1367" s="2">
        <f>$C$2*시뮬레이션!F1367*시뮬레이션!D1367</f>
        <v>42642465.76593443</v>
      </c>
    </row>
    <row r="1368" spans="2:12" x14ac:dyDescent="0.3">
      <c r="B1368" s="5">
        <v>42528</v>
      </c>
      <c r="C1368" s="6">
        <f>VLOOKUP(시뮬레이션!B1368,시뮬레이션!$H:$N,6,0)</f>
        <v>307.77735925140547</v>
      </c>
      <c r="D1368" s="6">
        <f>VLOOKUP(시뮬레이션!B1368,시뮬레이션!$H:$N,7,0)</f>
        <v>23.635715640750171</v>
      </c>
      <c r="F1368" s="5">
        <v>42528</v>
      </c>
      <c r="G1368" s="7">
        <f>C1368*시뮬레이션!D1368*시뮬레이션!F1368</f>
        <v>39426518.86311318</v>
      </c>
      <c r="H1368" s="2">
        <f>D1368*시뮬레이션!E1368*시뮬레이션!D1368</f>
        <v>1878410.9581274271</v>
      </c>
      <c r="J1368" s="5">
        <v>42528</v>
      </c>
      <c r="K1368" s="2">
        <f t="shared" si="21"/>
        <v>41304929.821240604</v>
      </c>
      <c r="L1368" s="2">
        <f>$C$2*시뮬레이션!F1368*시뮬레이션!D1368</f>
        <v>41779739.916988961</v>
      </c>
    </row>
    <row r="1369" spans="2:12" x14ac:dyDescent="0.3">
      <c r="B1369" s="5">
        <v>42529</v>
      </c>
      <c r="C1369" s="6">
        <f>VLOOKUP(시뮬레이션!B1369,시뮬레이션!$H:$N,6,0)</f>
        <v>307.77735925140547</v>
      </c>
      <c r="D1369" s="6">
        <f>VLOOKUP(시뮬레이션!B1369,시뮬레이션!$H:$N,7,0)</f>
        <v>23.635715640750171</v>
      </c>
      <c r="F1369" s="5">
        <v>42529</v>
      </c>
      <c r="G1369" s="7">
        <f>C1369*시뮬레이션!D1369*시뮬레이션!F1369</f>
        <v>39294088.574863166</v>
      </c>
      <c r="H1369" s="2">
        <f>D1369*시뮬레이션!E1369*시뮬레이션!D1369</f>
        <v>1870368.2641827993</v>
      </c>
      <c r="J1369" s="5">
        <v>42529</v>
      </c>
      <c r="K1369" s="2">
        <f t="shared" si="21"/>
        <v>41164456.839045964</v>
      </c>
      <c r="L1369" s="2">
        <f>$C$2*시뮬레이션!F1369*시뮬레이션!D1369</f>
        <v>41639405.361472465</v>
      </c>
    </row>
    <row r="1370" spans="2:12" x14ac:dyDescent="0.3">
      <c r="B1370" s="5">
        <v>42530</v>
      </c>
      <c r="C1370" s="6">
        <f>VLOOKUP(시뮬레이션!B1370,시뮬레이션!$H:$N,6,0)</f>
        <v>307.77735925140547</v>
      </c>
      <c r="D1370" s="6">
        <f>VLOOKUP(시뮬레이션!B1370,시뮬레이션!$H:$N,7,0)</f>
        <v>23.635715640750171</v>
      </c>
      <c r="F1370" s="5">
        <v>42530</v>
      </c>
      <c r="G1370" s="7">
        <f>C1370*시뮬레이션!D1370*시뮬레이션!F1370</f>
        <v>39201177.822873108</v>
      </c>
      <c r="H1370" s="2">
        <f>D1370*시뮬레이션!E1370*시뮬레이션!D1370</f>
        <v>1867250.0160538997</v>
      </c>
      <c r="J1370" s="5">
        <v>42530</v>
      </c>
      <c r="K1370" s="2">
        <f t="shared" si="21"/>
        <v>41068427.838927008</v>
      </c>
      <c r="L1370" s="2">
        <f>$C$2*시뮬레이션!F1370*시뮬레이션!D1370</f>
        <v>41540949.115129396</v>
      </c>
    </row>
    <row r="1371" spans="2:12" x14ac:dyDescent="0.3">
      <c r="B1371" s="5">
        <v>42531</v>
      </c>
      <c r="C1371" s="6">
        <f>VLOOKUP(시뮬레이션!B1371,시뮬레이션!$H:$N,6,0)</f>
        <v>307.77735925140547</v>
      </c>
      <c r="D1371" s="6">
        <f>VLOOKUP(시뮬레이션!B1371,시뮬레이션!$H:$N,7,0)</f>
        <v>23.635715640750171</v>
      </c>
      <c r="F1371" s="5">
        <v>42531</v>
      </c>
      <c r="G1371" s="7">
        <f>C1371*시뮬레이션!D1371*시뮬레이션!F1371</f>
        <v>39076682.496610634</v>
      </c>
      <c r="H1371" s="2">
        <f>D1371*시뮬레이션!E1371*시뮬레이션!D1371</f>
        <v>1853980.0347998687</v>
      </c>
      <c r="J1371" s="5">
        <v>42531</v>
      </c>
      <c r="K1371" s="2">
        <f t="shared" si="21"/>
        <v>40930662.5314105</v>
      </c>
      <c r="L1371" s="2">
        <f>$C$2*시뮬레이션!F1371*시뮬레이션!D1371</f>
        <v>41409023.129723847</v>
      </c>
    </row>
    <row r="1372" spans="2:12" x14ac:dyDescent="0.3">
      <c r="B1372" s="5">
        <v>42534</v>
      </c>
      <c r="C1372" s="6">
        <f>VLOOKUP(시뮬레이션!B1372,시뮬레이션!$H:$N,6,0)</f>
        <v>307.77735925140547</v>
      </c>
      <c r="D1372" s="6">
        <f>VLOOKUP(시뮬레이션!B1372,시뮬레이션!$H:$N,7,0)</f>
        <v>23.635715640750171</v>
      </c>
      <c r="F1372" s="5">
        <v>42534</v>
      </c>
      <c r="G1372" s="7">
        <f>C1372*시뮬레이션!D1372*시뮬레이션!F1372</f>
        <v>39021247.177549064</v>
      </c>
      <c r="H1372" s="2">
        <f>D1372*시뮬레이션!E1372*시뮬레이션!D1372</f>
        <v>1861175.3826602944</v>
      </c>
      <c r="J1372" s="5">
        <v>42534</v>
      </c>
      <c r="K1372" s="2">
        <f t="shared" si="21"/>
        <v>40882422.560209356</v>
      </c>
      <c r="L1372" s="2">
        <f>$C$2*시뮬레이션!F1372*시뮬레이션!D1372</f>
        <v>41350279.084360644</v>
      </c>
    </row>
    <row r="1373" spans="2:12" x14ac:dyDescent="0.3">
      <c r="B1373" s="5">
        <v>42535</v>
      </c>
      <c r="C1373" s="6">
        <f>VLOOKUP(시뮬레이션!B1373,시뮬레이션!$H:$N,6,0)</f>
        <v>307.77735925140547</v>
      </c>
      <c r="D1373" s="6">
        <f>VLOOKUP(시뮬레이션!B1373,시뮬레이션!$H:$N,7,0)</f>
        <v>23.635715640750171</v>
      </c>
      <c r="F1373" s="5">
        <v>42535</v>
      </c>
      <c r="G1373" s="7">
        <f>C1373*시뮬레이션!D1373*시뮬레이션!F1373</f>
        <v>39008944.977944694</v>
      </c>
      <c r="H1373" s="2">
        <f>D1373*시뮬레이션!E1373*시뮬레이션!D1373</f>
        <v>1862874.68325199</v>
      </c>
      <c r="J1373" s="5">
        <v>42535</v>
      </c>
      <c r="K1373" s="2">
        <f t="shared" si="21"/>
        <v>40871819.661196686</v>
      </c>
      <c r="L1373" s="2">
        <f>$C$2*시뮬레이션!F1373*시뮬레이션!D1373</f>
        <v>41337242.612597518</v>
      </c>
    </row>
    <row r="1374" spans="2:12" x14ac:dyDescent="0.3">
      <c r="B1374" s="5">
        <v>42536</v>
      </c>
      <c r="C1374" s="6">
        <f>VLOOKUP(시뮬레이션!B1374,시뮬레이션!$H:$N,6,0)</f>
        <v>307.77735925140547</v>
      </c>
      <c r="D1374" s="6">
        <f>VLOOKUP(시뮬레이션!B1374,시뮬레이션!$H:$N,7,0)</f>
        <v>23.635715640750171</v>
      </c>
      <c r="F1374" s="5">
        <v>42536</v>
      </c>
      <c r="G1374" s="7">
        <f>C1374*시뮬레이션!D1374*시뮬레이션!F1374</f>
        <v>38897669.02781716</v>
      </c>
      <c r="H1374" s="2">
        <f>D1374*시뮬레이션!E1374*시뮬레이션!D1374</f>
        <v>1860872.9544489237</v>
      </c>
      <c r="J1374" s="5">
        <v>42536</v>
      </c>
      <c r="K1374" s="2">
        <f t="shared" si="21"/>
        <v>40758541.982266083</v>
      </c>
      <c r="L1374" s="2">
        <f>$C$2*시뮬레이션!F1374*시뮬레이션!D1374</f>
        <v>41219325.018313184</v>
      </c>
    </row>
    <row r="1375" spans="2:12" x14ac:dyDescent="0.3">
      <c r="B1375" s="5">
        <v>42537</v>
      </c>
      <c r="C1375" s="6">
        <f>VLOOKUP(시뮬레이션!B1375,시뮬레이션!$H:$N,6,0)</f>
        <v>307.77735925140547</v>
      </c>
      <c r="D1375" s="6">
        <f>VLOOKUP(시뮬레이션!B1375,시뮬레이션!$H:$N,7,0)</f>
        <v>23.635715640750171</v>
      </c>
      <c r="F1375" s="5">
        <v>42537</v>
      </c>
      <c r="G1375" s="7">
        <f>C1375*시뮬레이션!D1375*시뮬레이션!F1375</f>
        <v>38950041.65437682</v>
      </c>
      <c r="H1375" s="2">
        <f>D1375*시뮬레이션!E1375*시뮬레이션!D1375</f>
        <v>1860565.256459757</v>
      </c>
      <c r="J1375" s="5">
        <v>42537</v>
      </c>
      <c r="K1375" s="2">
        <f t="shared" si="21"/>
        <v>40810606.910836577</v>
      </c>
      <c r="L1375" s="2">
        <f>$C$2*시뮬레이션!F1375*시뮬레이션!D1375</f>
        <v>41274823.570544712</v>
      </c>
    </row>
    <row r="1376" spans="2:12" x14ac:dyDescent="0.3">
      <c r="B1376" s="5">
        <v>42538</v>
      </c>
      <c r="C1376" s="6">
        <f>VLOOKUP(시뮬레이션!B1376,시뮬레이션!$H:$N,6,0)</f>
        <v>307.77735925140547</v>
      </c>
      <c r="D1376" s="6">
        <f>VLOOKUP(시뮬레이션!B1376,시뮬레이션!$H:$N,7,0)</f>
        <v>23.635715640750171</v>
      </c>
      <c r="F1376" s="5">
        <v>42538</v>
      </c>
      <c r="G1376" s="7">
        <f>C1376*시뮬레이션!D1376*시뮬레이션!F1376</f>
        <v>38460071.332322188</v>
      </c>
      <c r="H1376" s="2">
        <f>D1376*시뮬레이션!E1376*시뮬레이션!D1376</f>
        <v>1845151.9390064171</v>
      </c>
      <c r="J1376" s="5">
        <v>42538</v>
      </c>
      <c r="K1376" s="2">
        <f t="shared" si="21"/>
        <v>40305223.271328606</v>
      </c>
      <c r="L1376" s="2">
        <f>$C$2*시뮬레이션!F1376*시뮬레이션!D1376</f>
        <v>40755608.757450022</v>
      </c>
    </row>
    <row r="1377" spans="2:12" x14ac:dyDescent="0.3">
      <c r="B1377" s="5">
        <v>42541</v>
      </c>
      <c r="C1377" s="6">
        <f>VLOOKUP(시뮬레이션!B1377,시뮬레이션!$H:$N,6,0)</f>
        <v>307.77735925140547</v>
      </c>
      <c r="D1377" s="6">
        <f>VLOOKUP(시뮬레이션!B1377,시뮬레이션!$H:$N,7,0)</f>
        <v>23.635715640750171</v>
      </c>
      <c r="F1377" s="5">
        <v>42541</v>
      </c>
      <c r="G1377" s="7">
        <f>C1377*시뮬레이션!D1377*시뮬레이션!F1377</f>
        <v>38283845.002960891</v>
      </c>
      <c r="H1377" s="2">
        <f>D1377*시뮬레이션!E1377*시뮬레이션!D1377</f>
        <v>1840849.5396696939</v>
      </c>
      <c r="J1377" s="5">
        <v>42541</v>
      </c>
      <c r="K1377" s="2">
        <f t="shared" si="21"/>
        <v>40124694.542630583</v>
      </c>
      <c r="L1377" s="2">
        <f>$C$2*시뮬레이션!F1377*시뮬레이션!D1377</f>
        <v>40568864.139371932</v>
      </c>
    </row>
    <row r="1378" spans="2:12" x14ac:dyDescent="0.3">
      <c r="B1378" s="5">
        <v>42542</v>
      </c>
      <c r="C1378" s="6">
        <f>VLOOKUP(시뮬레이션!B1378,시뮬레이션!$H:$N,6,0)</f>
        <v>307.77735925140547</v>
      </c>
      <c r="D1378" s="6">
        <f>VLOOKUP(시뮬레이션!B1378,시뮬레이션!$H:$N,7,0)</f>
        <v>23.635715640750171</v>
      </c>
      <c r="F1378" s="5">
        <v>42542</v>
      </c>
      <c r="G1378" s="7">
        <f>C1378*시뮬레이션!D1378*시뮬레이션!F1378</f>
        <v>38287195.713515587</v>
      </c>
      <c r="H1378" s="2">
        <f>D1378*시뮬레이션!E1378*시뮬레이션!D1378</f>
        <v>1838380.0890622113</v>
      </c>
      <c r="J1378" s="5">
        <v>42542</v>
      </c>
      <c r="K1378" s="2">
        <f t="shared" si="21"/>
        <v>40125575.802577801</v>
      </c>
      <c r="L1378" s="2">
        <f>$C$2*시뮬레이션!F1378*시뮬레이션!D1378</f>
        <v>40572414.841273837</v>
      </c>
    </row>
    <row r="1379" spans="2:12" x14ac:dyDescent="0.3">
      <c r="B1379" s="5">
        <v>42543</v>
      </c>
      <c r="C1379" s="6">
        <f>VLOOKUP(시뮬레이션!B1379,시뮬레이션!$H:$N,6,0)</f>
        <v>307.77735925140547</v>
      </c>
      <c r="D1379" s="6">
        <f>VLOOKUP(시뮬레이션!B1379,시뮬레이션!$H:$N,7,0)</f>
        <v>23.635715640750171</v>
      </c>
      <c r="F1379" s="5">
        <v>42543</v>
      </c>
      <c r="G1379" s="7">
        <f>C1379*시뮬레이션!D1379*시뮬레이션!F1379</f>
        <v>38107128.107266679</v>
      </c>
      <c r="H1379" s="2">
        <f>D1379*시뮬레이션!E1379*시뮬레이션!D1379</f>
        <v>1830257.5379051275</v>
      </c>
      <c r="J1379" s="5">
        <v>42543</v>
      </c>
      <c r="K1379" s="2">
        <f t="shared" si="21"/>
        <v>39937385.645171806</v>
      </c>
      <c r="L1379" s="2">
        <f>$C$2*시뮬레이션!F1379*시뮬레이션!D1379</f>
        <v>40381599.674896233</v>
      </c>
    </row>
    <row r="1380" spans="2:12" x14ac:dyDescent="0.3">
      <c r="B1380" s="5">
        <v>42544</v>
      </c>
      <c r="C1380" s="6">
        <f>VLOOKUP(시뮬레이션!B1380,시뮬레이션!$H:$N,6,0)</f>
        <v>307.77735925140547</v>
      </c>
      <c r="D1380" s="6">
        <f>VLOOKUP(시뮬레이션!B1380,시뮬레이션!$H:$N,7,0)</f>
        <v>23.635715640750171</v>
      </c>
      <c r="F1380" s="5">
        <v>42544</v>
      </c>
      <c r="G1380" s="7">
        <f>C1380*시뮬레이션!D1380*시뮬레이션!F1380</f>
        <v>38508527.953651406</v>
      </c>
      <c r="H1380" s="2">
        <f>D1380*시뮬레이션!E1380*시뮬레이션!D1380</f>
        <v>1859420.5379619393</v>
      </c>
      <c r="J1380" s="5">
        <v>42544</v>
      </c>
      <c r="K1380" s="2">
        <f t="shared" si="21"/>
        <v>40367948.491613343</v>
      </c>
      <c r="L1380" s="2">
        <f>$C$2*시뮬레이션!F1380*시뮬레이션!D1380</f>
        <v>40806957.572784699</v>
      </c>
    </row>
    <row r="1381" spans="2:12" x14ac:dyDescent="0.3">
      <c r="B1381" s="5">
        <v>42545</v>
      </c>
      <c r="C1381" s="6">
        <f>VLOOKUP(시뮬레이션!B1381,시뮬레이션!$H:$N,6,0)</f>
        <v>307.77735925140547</v>
      </c>
      <c r="D1381" s="6">
        <f>VLOOKUP(시뮬레이션!B1381,시뮬레이션!$H:$N,7,0)</f>
        <v>23.635715640750171</v>
      </c>
      <c r="F1381" s="5">
        <v>42545</v>
      </c>
      <c r="G1381" s="7">
        <f>C1381*시뮬레이션!D1381*시뮬레이션!F1381</f>
        <v>37853932.231126808</v>
      </c>
      <c r="H1381" s="2">
        <f>D1381*시뮬레이션!E1381*시뮬레이션!D1381</f>
        <v>1822015.3470949878</v>
      </c>
      <c r="J1381" s="5">
        <v>42545</v>
      </c>
      <c r="K1381" s="2">
        <f t="shared" si="21"/>
        <v>39675947.578221798</v>
      </c>
      <c r="L1381" s="2">
        <f>$C$2*시뮬레이션!F1381*시뮬레이션!D1381</f>
        <v>40113291.486443035</v>
      </c>
    </row>
    <row r="1382" spans="2:12" x14ac:dyDescent="0.3">
      <c r="B1382" s="5">
        <v>42548</v>
      </c>
      <c r="C1382" s="6">
        <f>VLOOKUP(시뮬레이션!B1382,시뮬레이션!$H:$N,6,0)</f>
        <v>307.77735925140547</v>
      </c>
      <c r="D1382" s="6">
        <f>VLOOKUP(시뮬레이션!B1382,시뮬레이션!$H:$N,7,0)</f>
        <v>23.635715640750171</v>
      </c>
      <c r="F1382" s="5">
        <v>42548</v>
      </c>
      <c r="G1382" s="7">
        <f>C1382*시뮬레이션!D1382*시뮬레이션!F1382</f>
        <v>37196971.485818237</v>
      </c>
      <c r="H1382" s="2">
        <f>D1382*시뮬레이션!E1382*시뮬레이션!D1382</f>
        <v>1771236.9034593832</v>
      </c>
      <c r="J1382" s="5">
        <v>42548</v>
      </c>
      <c r="K1382" s="2">
        <f t="shared" si="21"/>
        <v>38968208.389277622</v>
      </c>
      <c r="L1382" s="2">
        <f>$C$2*시뮬레이션!F1382*시뮬레이션!D1382</f>
        <v>39417119.217976727</v>
      </c>
    </row>
    <row r="1383" spans="2:12" x14ac:dyDescent="0.3">
      <c r="B1383" s="5">
        <v>42549</v>
      </c>
      <c r="C1383" s="6">
        <f>VLOOKUP(시뮬레이션!B1383,시뮬레이션!$H:$N,6,0)</f>
        <v>307.77735925140547</v>
      </c>
      <c r="D1383" s="6">
        <f>VLOOKUP(시뮬레이션!B1383,시뮬레이션!$H:$N,7,0)</f>
        <v>23.635715640750171</v>
      </c>
      <c r="F1383" s="5">
        <v>42549</v>
      </c>
      <c r="G1383" s="7">
        <f>C1383*시뮬레이션!D1383*시뮬레이션!F1383</f>
        <v>37656182.877144374</v>
      </c>
      <c r="H1383" s="2">
        <f>D1383*시뮬레이션!E1383*시뮬레이션!D1383</f>
        <v>1794803.5643563352</v>
      </c>
      <c r="J1383" s="5">
        <v>42549</v>
      </c>
      <c r="K1383" s="2">
        <f t="shared" si="21"/>
        <v>39450986.441500708</v>
      </c>
      <c r="L1383" s="2">
        <f>$C$2*시뮬레이션!F1383*시뮬레이션!D1383</f>
        <v>39903739.215119675</v>
      </c>
    </row>
    <row r="1384" spans="2:12" x14ac:dyDescent="0.3">
      <c r="B1384" s="5">
        <v>42550</v>
      </c>
      <c r="C1384" s="6">
        <f>VLOOKUP(시뮬레이션!B1384,시뮬레이션!$H:$N,6,0)</f>
        <v>307.77735925140547</v>
      </c>
      <c r="D1384" s="6">
        <f>VLOOKUP(시뮬레이션!B1384,시뮬레이션!$H:$N,7,0)</f>
        <v>23.635715640750171</v>
      </c>
      <c r="F1384" s="5">
        <v>42550</v>
      </c>
      <c r="G1384" s="7">
        <f>C1384*시뮬레이션!D1384*시뮬레이션!F1384</f>
        <v>37958252.813045822</v>
      </c>
      <c r="H1384" s="2">
        <f>D1384*시뮬레이션!E1384*시뮬레이션!D1384</f>
        <v>1812580.6650552195</v>
      </c>
      <c r="J1384" s="5">
        <v>42550</v>
      </c>
      <c r="K1384" s="2">
        <f t="shared" si="21"/>
        <v>39770833.478101045</v>
      </c>
      <c r="L1384" s="2">
        <f>$C$2*시뮬레이션!F1384*시뮬레이션!D1384</f>
        <v>40223838.572674453</v>
      </c>
    </row>
    <row r="1385" spans="2:12" x14ac:dyDescent="0.3">
      <c r="B1385" s="5">
        <v>42551</v>
      </c>
      <c r="C1385" s="6">
        <f>VLOOKUP(시뮬레이션!B1385,시뮬레이션!$H:$N,6,0)</f>
        <v>307.77735925140547</v>
      </c>
      <c r="D1385" s="6">
        <f>VLOOKUP(시뮬레이션!B1385,시뮬레이션!$H:$N,7,0)</f>
        <v>23.635715640750171</v>
      </c>
      <c r="F1385" s="5">
        <v>42551</v>
      </c>
      <c r="G1385" s="7">
        <f>C1385*시뮬레이션!D1385*시뮬레이션!F1385</f>
        <v>38121717.923649162</v>
      </c>
      <c r="H1385" s="2">
        <f>D1385*시뮬레이션!E1385*시뮬레이션!D1385</f>
        <v>1821954.2469512881</v>
      </c>
      <c r="J1385" s="5">
        <v>42551</v>
      </c>
      <c r="K1385" s="2">
        <f t="shared" si="21"/>
        <v>39943672.170600452</v>
      </c>
      <c r="L1385" s="2">
        <f>$C$2*시뮬레이션!F1385*시뮬레이션!D1385</f>
        <v>40397060.302703969</v>
      </c>
    </row>
    <row r="1386" spans="2:12" x14ac:dyDescent="0.3">
      <c r="B1386" s="5">
        <v>42552</v>
      </c>
      <c r="C1386" s="6">
        <f>VLOOKUP(시뮬레이션!B1386,시뮬레이션!$H:$N,6,0)</f>
        <v>307.77735925140547</v>
      </c>
      <c r="D1386" s="6">
        <f>VLOOKUP(시뮬레이션!B1386,시뮬레이션!$H:$N,7,0)</f>
        <v>23.635715640750171</v>
      </c>
      <c r="F1386" s="5">
        <v>42552</v>
      </c>
      <c r="G1386" s="7">
        <f>C1386*시뮬레이션!D1386*시뮬레이션!F1386</f>
        <v>38089603.879985623</v>
      </c>
      <c r="H1386" s="2">
        <f>D1386*시뮬레이션!E1386*시뮬레이션!D1386</f>
        <v>1812868.8756331981</v>
      </c>
      <c r="J1386" s="5">
        <v>42552</v>
      </c>
      <c r="K1386" s="2">
        <f t="shared" si="21"/>
        <v>39902472.755618818</v>
      </c>
      <c r="L1386" s="2">
        <f>$C$2*시뮬레이션!F1386*시뮬레이션!D1386</f>
        <v>40363029.492208019</v>
      </c>
    </row>
    <row r="1387" spans="2:12" x14ac:dyDescent="0.3">
      <c r="B1387" s="5">
        <v>42556</v>
      </c>
      <c r="C1387" s="6">
        <f>VLOOKUP(시뮬레이션!B1387,시뮬레이션!$H:$N,6,0)</f>
        <v>307.77735925140547</v>
      </c>
      <c r="D1387" s="6">
        <f>VLOOKUP(시뮬레이션!B1387,시뮬레이션!$H:$N,7,0)</f>
        <v>23.635715640750171</v>
      </c>
      <c r="F1387" s="5">
        <v>42556</v>
      </c>
      <c r="G1387" s="7">
        <f>C1387*시뮬레이션!D1387*시뮬레이션!F1387</f>
        <v>38199192.31763012</v>
      </c>
      <c r="H1387" s="2">
        <f>D1387*시뮬레이션!E1387*시뮬레이션!D1387</f>
        <v>1811037.0442268699</v>
      </c>
      <c r="J1387" s="5">
        <v>42556</v>
      </c>
      <c r="K1387" s="2">
        <f t="shared" si="21"/>
        <v>40010229.36185699</v>
      </c>
      <c r="L1387" s="2">
        <f>$C$2*시뮬레이션!F1387*시뮬레이션!D1387</f>
        <v>40479158.852717698</v>
      </c>
    </row>
    <row r="1388" spans="2:12" x14ac:dyDescent="0.3">
      <c r="B1388" s="5">
        <v>42557</v>
      </c>
      <c r="C1388" s="6">
        <f>VLOOKUP(시뮬레이션!B1388,시뮬레이션!$H:$N,6,0)</f>
        <v>307.77735925140547</v>
      </c>
      <c r="D1388" s="6">
        <f>VLOOKUP(시뮬레이션!B1388,시뮬레이션!$H:$N,7,0)</f>
        <v>23.635715640750171</v>
      </c>
      <c r="F1388" s="5">
        <v>42557</v>
      </c>
      <c r="G1388" s="7">
        <f>C1388*시뮬레이션!D1388*시뮬레이션!F1388</f>
        <v>38853781.515274711</v>
      </c>
      <c r="H1388" s="2">
        <f>D1388*시뮬레이션!E1388*시뮬레이션!D1388</f>
        <v>1835694.3979407146</v>
      </c>
      <c r="J1388" s="5">
        <v>42557</v>
      </c>
      <c r="K1388" s="2">
        <f t="shared" si="21"/>
        <v>40689475.913215429</v>
      </c>
      <c r="L1388" s="2">
        <f>$C$2*시뮬레이션!F1388*시뮬레이션!D1388</f>
        <v>41172818.02473373</v>
      </c>
    </row>
    <row r="1389" spans="2:12" x14ac:dyDescent="0.3">
      <c r="B1389" s="5">
        <v>42558</v>
      </c>
      <c r="C1389" s="6">
        <f>VLOOKUP(시뮬레이션!B1389,시뮬레이션!$H:$N,6,0)</f>
        <v>307.77735925140547</v>
      </c>
      <c r="D1389" s="6">
        <f>VLOOKUP(시뮬레이션!B1389,시뮬레이션!$H:$N,7,0)</f>
        <v>23.635715640750171</v>
      </c>
      <c r="F1389" s="5">
        <v>42558</v>
      </c>
      <c r="G1389" s="7">
        <f>C1389*시뮬레이션!D1389*시뮬레이션!F1389</f>
        <v>38597503.310437404</v>
      </c>
      <c r="H1389" s="2">
        <f>D1389*시뮬레이션!E1389*시뮬레이션!D1389</f>
        <v>1828859.4056903424</v>
      </c>
      <c r="J1389" s="5">
        <v>42558</v>
      </c>
      <c r="K1389" s="2">
        <f t="shared" si="21"/>
        <v>40426362.716127746</v>
      </c>
      <c r="L1389" s="2">
        <f>$C$2*시뮬레이션!F1389*시뮬레이션!D1389</f>
        <v>40901243.534942463</v>
      </c>
    </row>
    <row r="1390" spans="2:12" x14ac:dyDescent="0.3">
      <c r="B1390" s="5">
        <v>42559</v>
      </c>
      <c r="C1390" s="6">
        <f>VLOOKUP(시뮬레이션!B1390,시뮬레이션!$H:$N,6,0)</f>
        <v>307.77735925140547</v>
      </c>
      <c r="D1390" s="6">
        <f>VLOOKUP(시뮬레이션!B1390,시뮬레이션!$H:$N,7,0)</f>
        <v>23.635715640750171</v>
      </c>
      <c r="F1390" s="5">
        <v>42559</v>
      </c>
      <c r="G1390" s="7">
        <f>C1390*시뮬레이션!D1390*시뮬레이션!F1390</f>
        <v>39439585.243122838</v>
      </c>
      <c r="H1390" s="2">
        <f>D1390*시뮬레이션!E1390*시뮬레이션!D1390</f>
        <v>1878336.9054260149</v>
      </c>
      <c r="J1390" s="5">
        <v>42559</v>
      </c>
      <c r="K1390" s="2">
        <f t="shared" si="21"/>
        <v>41317922.148548856</v>
      </c>
      <c r="L1390" s="2">
        <f>$C$2*시뮬레이션!F1390*시뮬레이션!D1390</f>
        <v>41793586.180219941</v>
      </c>
    </row>
    <row r="1391" spans="2:12" x14ac:dyDescent="0.3">
      <c r="B1391" s="5">
        <v>42562</v>
      </c>
      <c r="C1391" s="6">
        <f>VLOOKUP(시뮬레이션!B1391,시뮬레이션!$H:$N,6,0)</f>
        <v>307.77735925140547</v>
      </c>
      <c r="D1391" s="6">
        <f>VLOOKUP(시뮬레이션!B1391,시뮬레이션!$H:$N,7,0)</f>
        <v>23.635715640750171</v>
      </c>
      <c r="F1391" s="5">
        <v>42562</v>
      </c>
      <c r="G1391" s="7">
        <f>C1391*시뮬레이션!D1391*시뮬레이션!F1391</f>
        <v>39168431.204403102</v>
      </c>
      <c r="H1391" s="2">
        <f>D1391*시뮬레이션!E1391*시뮬레이션!D1391</f>
        <v>1867574.8894853678</v>
      </c>
      <c r="J1391" s="5">
        <v>42562</v>
      </c>
      <c r="K1391" s="2">
        <f t="shared" si="21"/>
        <v>41036006.093888469</v>
      </c>
      <c r="L1391" s="2">
        <f>$C$2*시뮬레이션!F1391*시뮬레이션!D1391</f>
        <v>41506247.973809063</v>
      </c>
    </row>
    <row r="1392" spans="2:12" x14ac:dyDescent="0.3">
      <c r="B1392" s="5">
        <v>42563</v>
      </c>
      <c r="C1392" s="6">
        <f>VLOOKUP(시뮬레이션!B1392,시뮬레이션!$H:$N,6,0)</f>
        <v>307.77735925140547</v>
      </c>
      <c r="D1392" s="6">
        <f>VLOOKUP(시뮬레이션!B1392,시뮬레이션!$H:$N,7,0)</f>
        <v>23.635715640750171</v>
      </c>
      <c r="F1392" s="5">
        <v>42563</v>
      </c>
      <c r="G1392" s="7">
        <f>C1392*시뮬레이션!D1392*시뮬레이션!F1392</f>
        <v>39394299.959703341</v>
      </c>
      <c r="H1392" s="2">
        <f>D1392*시뮬레이션!E1392*시뮬레이션!D1392</f>
        <v>1887868.5727297498</v>
      </c>
      <c r="J1392" s="5">
        <v>42563</v>
      </c>
      <c r="K1392" s="2">
        <f t="shared" si="21"/>
        <v>41282168.532433093</v>
      </c>
      <c r="L1392" s="2">
        <f>$C$2*시뮬레이션!F1392*시뮬레이션!D1392</f>
        <v>41745597.988061696</v>
      </c>
    </row>
    <row r="1393" spans="2:12" x14ac:dyDescent="0.3">
      <c r="B1393" s="5">
        <v>42564</v>
      </c>
      <c r="C1393" s="6">
        <f>VLOOKUP(시뮬레이션!B1393,시뮬레이션!$H:$N,6,0)</f>
        <v>307.77735925140547</v>
      </c>
      <c r="D1393" s="6">
        <f>VLOOKUP(시뮬레이션!B1393,시뮬레이션!$H:$N,7,0)</f>
        <v>23.635715640750171</v>
      </c>
      <c r="F1393" s="5">
        <v>42564</v>
      </c>
      <c r="G1393" s="7">
        <f>C1393*시뮬레이션!D1393*시뮬레이션!F1393</f>
        <v>39242415.987907127</v>
      </c>
      <c r="H1393" s="2">
        <f>D1393*시뮬레이션!E1393*시뮬레이션!D1393</f>
        <v>1882494.4652828327</v>
      </c>
      <c r="J1393" s="5">
        <v>42564</v>
      </c>
      <c r="K1393" s="2">
        <f t="shared" si="21"/>
        <v>41124910.453189962</v>
      </c>
      <c r="L1393" s="2">
        <f>$C$2*시뮬레이션!F1393*시뮬레이션!D1393</f>
        <v>41584648.631583214</v>
      </c>
    </row>
    <row r="1394" spans="2:12" x14ac:dyDescent="0.3">
      <c r="B1394" s="5">
        <v>42565</v>
      </c>
      <c r="C1394" s="6">
        <f>VLOOKUP(시뮬레이션!B1394,시뮬레이션!$H:$N,6,0)</f>
        <v>307.77735925140547</v>
      </c>
      <c r="D1394" s="6">
        <f>VLOOKUP(시뮬레이션!B1394,시뮬레이션!$H:$N,7,0)</f>
        <v>23.635715640750171</v>
      </c>
      <c r="F1394" s="5">
        <v>42565</v>
      </c>
      <c r="G1394" s="7">
        <f>C1394*시뮬레이션!D1394*시뮬레이션!F1394</f>
        <v>39230716.262483485</v>
      </c>
      <c r="H1394" s="2">
        <f>D1394*시뮬레이션!E1394*시뮬레이션!D1394</f>
        <v>1881660.1683764532</v>
      </c>
      <c r="J1394" s="5">
        <v>42565</v>
      </c>
      <c r="K1394" s="2">
        <f t="shared" si="21"/>
        <v>41112376.430859938</v>
      </c>
      <c r="L1394" s="2">
        <f>$C$2*시뮬레이션!F1394*시뮬레이션!D1394</f>
        <v>41572250.593425259</v>
      </c>
    </row>
    <row r="1395" spans="2:12" x14ac:dyDescent="0.3">
      <c r="B1395" s="5">
        <v>42566</v>
      </c>
      <c r="C1395" s="6">
        <f>VLOOKUP(시뮬레이션!B1395,시뮬레이션!$H:$N,6,0)</f>
        <v>307.77735925140547</v>
      </c>
      <c r="D1395" s="6">
        <f>VLOOKUP(시뮬레이션!B1395,시뮬레이션!$H:$N,7,0)</f>
        <v>23.635715640750171</v>
      </c>
      <c r="F1395" s="5">
        <v>42566</v>
      </c>
      <c r="G1395" s="7">
        <f>C1395*시뮬레이션!D1395*시뮬레이션!F1395</f>
        <v>38995263.997326344</v>
      </c>
      <c r="H1395" s="2">
        <f>D1395*시뮬레이션!E1395*시뮬레이션!D1395</f>
        <v>1871039.2162912823</v>
      </c>
      <c r="J1395" s="5">
        <v>42566</v>
      </c>
      <c r="K1395" s="2">
        <f t="shared" si="21"/>
        <v>40866303.213617623</v>
      </c>
      <c r="L1395" s="2">
        <f>$C$2*시뮬레이션!F1395*시뮬레이션!D1395</f>
        <v>41322745.065552376</v>
      </c>
    </row>
    <row r="1396" spans="2:12" x14ac:dyDescent="0.3">
      <c r="B1396" s="5">
        <v>42569</v>
      </c>
      <c r="C1396" s="6">
        <f>VLOOKUP(시뮬레이션!B1396,시뮬레이션!$H:$N,6,0)</f>
        <v>307.77735925140547</v>
      </c>
      <c r="D1396" s="6">
        <f>VLOOKUP(시뮬레이션!B1396,시뮬레이션!$H:$N,7,0)</f>
        <v>23.635715640750171</v>
      </c>
      <c r="F1396" s="5">
        <v>42569</v>
      </c>
      <c r="G1396" s="7">
        <f>C1396*시뮬레이션!D1396*시뮬레이션!F1396</f>
        <v>39364211.429618776</v>
      </c>
      <c r="H1396" s="2">
        <f>D1396*시뮬레이션!E1396*시뮬레이션!D1396</f>
        <v>1893630.3783802795</v>
      </c>
      <c r="J1396" s="5">
        <v>42569</v>
      </c>
      <c r="K1396" s="2">
        <f t="shared" si="21"/>
        <v>41257841.807999052</v>
      </c>
      <c r="L1396" s="2">
        <f>$C$2*시뮬레이션!F1396*시뮬레이션!D1396</f>
        <v>41713713.58645419</v>
      </c>
    </row>
    <row r="1397" spans="2:12" x14ac:dyDescent="0.3">
      <c r="B1397" s="5">
        <v>42570</v>
      </c>
      <c r="C1397" s="6">
        <f>VLOOKUP(시뮬레이션!B1397,시뮬레이션!$H:$N,6,0)</f>
        <v>307.77735925140547</v>
      </c>
      <c r="D1397" s="6">
        <f>VLOOKUP(시뮬레이션!B1397,시뮬레이션!$H:$N,7,0)</f>
        <v>23.635715640750171</v>
      </c>
      <c r="F1397" s="5">
        <v>42570</v>
      </c>
      <c r="G1397" s="7">
        <f>C1397*시뮬레이션!D1397*시뮬레이션!F1397</f>
        <v>39189051.548807278</v>
      </c>
      <c r="H1397" s="2">
        <f>D1397*시뮬레이션!E1397*시뮬레이션!D1397</f>
        <v>1882722.522669059</v>
      </c>
      <c r="J1397" s="5">
        <v>42570</v>
      </c>
      <c r="K1397" s="2">
        <f t="shared" si="21"/>
        <v>41071774.07147634</v>
      </c>
      <c r="L1397" s="2">
        <f>$C$2*시뮬레이션!F1397*시뮬레이션!D1397</f>
        <v>41528099.069240443</v>
      </c>
    </row>
    <row r="1398" spans="2:12" x14ac:dyDescent="0.3">
      <c r="B1398" s="5">
        <v>42571</v>
      </c>
      <c r="C1398" s="6">
        <f>VLOOKUP(시뮬레이션!B1398,시뮬레이션!$H:$N,6,0)</f>
        <v>307.77735925140547</v>
      </c>
      <c r="D1398" s="6">
        <f>VLOOKUP(시뮬레이션!B1398,시뮬레이션!$H:$N,7,0)</f>
        <v>23.635715640750171</v>
      </c>
      <c r="F1398" s="5">
        <v>42571</v>
      </c>
      <c r="G1398" s="7">
        <f>C1398*시뮬레이션!D1398*시뮬레이션!F1398</f>
        <v>39817971.960801624</v>
      </c>
      <c r="H1398" s="2">
        <f>D1398*시뮬레이션!E1398*시뮬레이션!D1398</f>
        <v>1919250.3020143535</v>
      </c>
      <c r="J1398" s="5">
        <v>42571</v>
      </c>
      <c r="K1398" s="2">
        <f t="shared" si="21"/>
        <v>41737222.262815975</v>
      </c>
      <c r="L1398" s="2">
        <f>$C$2*시뮬레이션!F1398*시뮬레이션!D1398</f>
        <v>42194557.382053681</v>
      </c>
    </row>
    <row r="1399" spans="2:12" x14ac:dyDescent="0.3">
      <c r="B1399" s="5">
        <v>42572</v>
      </c>
      <c r="C1399" s="6">
        <f>VLOOKUP(시뮬레이션!B1399,시뮬레이션!$H:$N,6,0)</f>
        <v>307.77735925140547</v>
      </c>
      <c r="D1399" s="6">
        <f>VLOOKUP(시뮬레이션!B1399,시뮬레이션!$H:$N,7,0)</f>
        <v>23.635715640750171</v>
      </c>
      <c r="F1399" s="5">
        <v>42572</v>
      </c>
      <c r="G1399" s="7">
        <f>C1399*시뮬레이션!D1399*시뮬레이션!F1399</f>
        <v>39576226.818201765</v>
      </c>
      <c r="H1399" s="2">
        <f>D1399*시뮬레이션!E1399*시뮬레이션!D1399</f>
        <v>1905845.5993095667</v>
      </c>
      <c r="J1399" s="5">
        <v>42572</v>
      </c>
      <c r="K1399" s="2">
        <f t="shared" si="21"/>
        <v>41482072.417511329</v>
      </c>
      <c r="L1399" s="2">
        <f>$C$2*시뮬레이션!F1399*시뮬레이션!D1399</f>
        <v>41938383.37848302</v>
      </c>
    </row>
    <row r="1400" spans="2:12" x14ac:dyDescent="0.3">
      <c r="B1400" s="5">
        <v>42573</v>
      </c>
      <c r="C1400" s="6">
        <f>VLOOKUP(시뮬레이션!B1400,시뮬레이션!$H:$N,6,0)</f>
        <v>307.77735925140547</v>
      </c>
      <c r="D1400" s="6">
        <f>VLOOKUP(시뮬레이션!B1400,시뮬레이션!$H:$N,7,0)</f>
        <v>23.635715640750171</v>
      </c>
      <c r="F1400" s="5">
        <v>42573</v>
      </c>
      <c r="G1400" s="7">
        <f>C1400*시뮬레이션!D1400*시뮬레이션!F1400</f>
        <v>39681809.564293325</v>
      </c>
      <c r="H1400" s="2">
        <f>D1400*시뮬레이션!E1400*시뮬레이션!D1400</f>
        <v>1912193.3574535609</v>
      </c>
      <c r="J1400" s="5">
        <v>42573</v>
      </c>
      <c r="K1400" s="2">
        <f t="shared" si="21"/>
        <v>41594002.921746887</v>
      </c>
      <c r="L1400" s="2">
        <f>$C$2*시뮬레이션!F1400*시뮬레이션!D1400</f>
        <v>42050267.962733097</v>
      </c>
    </row>
    <row r="1401" spans="2:12" x14ac:dyDescent="0.3">
      <c r="B1401" s="5">
        <v>42576</v>
      </c>
      <c r="C1401" s="6">
        <f>VLOOKUP(시뮬레이션!B1401,시뮬레이션!$H:$N,6,0)</f>
        <v>307.77735925140547</v>
      </c>
      <c r="D1401" s="6">
        <f>VLOOKUP(시뮬레이션!B1401,시뮬레이션!$H:$N,7,0)</f>
        <v>23.635715640750171</v>
      </c>
      <c r="F1401" s="5">
        <v>42576</v>
      </c>
      <c r="G1401" s="7">
        <f>C1401*시뮬레이션!D1401*시뮬레이션!F1401</f>
        <v>39766459.325739183</v>
      </c>
      <c r="H1401" s="2">
        <f>D1401*시뮬레이션!E1401*시뮬레이션!D1401</f>
        <v>1921006.8173347251</v>
      </c>
      <c r="J1401" s="5">
        <v>42576</v>
      </c>
      <c r="K1401" s="2">
        <f t="shared" si="21"/>
        <v>41687466.143073909</v>
      </c>
      <c r="L1401" s="2">
        <f>$C$2*시뮬레이션!F1401*시뮬레이션!D1401</f>
        <v>42139970.150986701</v>
      </c>
    </row>
    <row r="1402" spans="2:12" x14ac:dyDescent="0.3">
      <c r="B1402" s="5">
        <v>42577</v>
      </c>
      <c r="C1402" s="6">
        <f>VLOOKUP(시뮬레이션!B1402,시뮬레이션!$H:$N,6,0)</f>
        <v>307.77735925140547</v>
      </c>
      <c r="D1402" s="6">
        <f>VLOOKUP(시뮬레이션!B1402,시뮬레이션!$H:$N,7,0)</f>
        <v>23.635715640750171</v>
      </c>
      <c r="F1402" s="5">
        <v>42577</v>
      </c>
      <c r="G1402" s="7">
        <f>C1402*시뮬레이션!D1402*시뮬레이션!F1402</f>
        <v>39748202.680676326</v>
      </c>
      <c r="H1402" s="2">
        <f>D1402*시뮬레이션!E1402*시뮬레이션!D1402</f>
        <v>1946053.1916681083</v>
      </c>
      <c r="J1402" s="5">
        <v>42577</v>
      </c>
      <c r="K1402" s="2">
        <f t="shared" si="21"/>
        <v>41694255.872344434</v>
      </c>
      <c r="L1402" s="2">
        <f>$C$2*시뮬레이션!F1402*시뮬레이션!D1402</f>
        <v>42120623.835245974</v>
      </c>
    </row>
    <row r="1403" spans="2:12" x14ac:dyDescent="0.3">
      <c r="B1403" s="5">
        <v>42578</v>
      </c>
      <c r="C1403" s="6">
        <f>VLOOKUP(시뮬레이션!B1403,시뮬레이션!$H:$N,6,0)</f>
        <v>307.77735925140547</v>
      </c>
      <c r="D1403" s="6">
        <f>VLOOKUP(시뮬레이션!B1403,시뮬레이션!$H:$N,7,0)</f>
        <v>23.635715640750171</v>
      </c>
      <c r="F1403" s="5">
        <v>42578</v>
      </c>
      <c r="G1403" s="7">
        <f>C1403*시뮬레이션!D1403*시뮬레이션!F1403</f>
        <v>39997004.942679673</v>
      </c>
      <c r="H1403" s="2">
        <f>D1403*시뮬레이션!E1403*시뮬레이션!D1403</f>
        <v>1943926.9464429608</v>
      </c>
      <c r="J1403" s="5">
        <v>42578</v>
      </c>
      <c r="K1403" s="2">
        <f t="shared" si="21"/>
        <v>41940931.889122635</v>
      </c>
      <c r="L1403" s="2">
        <f>$C$2*시뮬레이션!F1403*시뮬레이션!D1403</f>
        <v>42384276.171211757</v>
      </c>
    </row>
    <row r="1404" spans="2:12" x14ac:dyDescent="0.3">
      <c r="B1404" s="5">
        <v>42579</v>
      </c>
      <c r="C1404" s="6">
        <f>VLOOKUP(시뮬레이션!B1404,시뮬레이션!$H:$N,6,0)</f>
        <v>307.77735925140547</v>
      </c>
      <c r="D1404" s="6">
        <f>VLOOKUP(시뮬레이션!B1404,시뮬레이션!$H:$N,7,0)</f>
        <v>23.635715640750171</v>
      </c>
      <c r="F1404" s="5">
        <v>42579</v>
      </c>
      <c r="G1404" s="7">
        <f>C1404*시뮬레이션!D1404*시뮬레이션!F1404</f>
        <v>39792307.330145724</v>
      </c>
      <c r="H1404" s="2">
        <f>D1404*시뮬레이션!E1404*시뮬레이션!D1404</f>
        <v>1931164.2417250976</v>
      </c>
      <c r="J1404" s="5">
        <v>42579</v>
      </c>
      <c r="K1404" s="2">
        <f t="shared" si="21"/>
        <v>41723471.571870819</v>
      </c>
      <c r="L1404" s="2">
        <f>$C$2*시뮬레이션!F1404*시뮬레이션!D1404</f>
        <v>42167360.925841257</v>
      </c>
    </row>
    <row r="1405" spans="2:12" x14ac:dyDescent="0.3">
      <c r="B1405" s="5">
        <v>42580</v>
      </c>
      <c r="C1405" s="6">
        <f>VLOOKUP(시뮬레이션!B1405,시뮬레이션!$H:$N,6,0)</f>
        <v>307.77735925140547</v>
      </c>
      <c r="D1405" s="6">
        <f>VLOOKUP(시뮬레이션!B1405,시뮬레이션!$H:$N,7,0)</f>
        <v>23.635715640750171</v>
      </c>
      <c r="F1405" s="5">
        <v>42580</v>
      </c>
      <c r="G1405" s="7">
        <f>C1405*시뮬레이션!D1405*시뮬레이션!F1405</f>
        <v>39734484.089664683</v>
      </c>
      <c r="H1405" s="2">
        <f>D1405*시뮬레이션!E1405*시뮬레이션!D1405</f>
        <v>1925108.1532106129</v>
      </c>
      <c r="J1405" s="5">
        <v>42580</v>
      </c>
      <c r="K1405" s="2">
        <f t="shared" si="21"/>
        <v>41659592.242875293</v>
      </c>
      <c r="L1405" s="2">
        <f>$C$2*시뮬레이션!F1405*시뮬레이션!D1405</f>
        <v>42106086.432984211</v>
      </c>
    </row>
    <row r="1406" spans="2:12" x14ac:dyDescent="0.3">
      <c r="B1406" s="5">
        <v>42583</v>
      </c>
      <c r="C1406" s="6">
        <f>VLOOKUP(시뮬레이션!B1406,시뮬레이션!$H:$N,6,0)</f>
        <v>307.77735925140547</v>
      </c>
      <c r="D1406" s="6">
        <f>VLOOKUP(시뮬레이션!B1406,시뮬레이션!$H:$N,7,0)</f>
        <v>23.635715640750171</v>
      </c>
      <c r="F1406" s="5">
        <v>42583</v>
      </c>
      <c r="G1406" s="7">
        <f>C1406*시뮬레이션!D1406*시뮬레이션!F1406</f>
        <v>39509863.186889783</v>
      </c>
      <c r="H1406" s="2">
        <f>D1406*시뮬레이션!E1406*시뮬레이션!D1406</f>
        <v>1910886.926889779</v>
      </c>
      <c r="J1406" s="5">
        <v>42583</v>
      </c>
      <c r="K1406" s="2">
        <f t="shared" si="21"/>
        <v>41420750.11377956</v>
      </c>
      <c r="L1406" s="2">
        <f>$C$2*시뮬레이션!F1406*시뮬레이션!D1406</f>
        <v>41868058.750894472</v>
      </c>
    </row>
    <row r="1407" spans="2:12" x14ac:dyDescent="0.3">
      <c r="B1407" s="5">
        <v>42584</v>
      </c>
      <c r="C1407" s="6">
        <f>VLOOKUP(시뮬레이션!B1407,시뮬레이션!$H:$N,6,0)</f>
        <v>307.77735925140547</v>
      </c>
      <c r="D1407" s="6">
        <f>VLOOKUP(시뮬레이션!B1407,시뮬레이션!$H:$N,7,0)</f>
        <v>23.635715640750171</v>
      </c>
      <c r="F1407" s="5">
        <v>42584</v>
      </c>
      <c r="G1407" s="7">
        <f>C1407*시뮬레이션!D1407*시뮬레이션!F1407</f>
        <v>39286498.323517978</v>
      </c>
      <c r="H1407" s="2">
        <f>D1407*시뮬레이션!E1407*시뮬레이션!D1407</f>
        <v>1892584.2635086942</v>
      </c>
      <c r="J1407" s="5">
        <v>42584</v>
      </c>
      <c r="K1407" s="2">
        <f t="shared" si="21"/>
        <v>41179082.587026671</v>
      </c>
      <c r="L1407" s="2">
        <f>$C$2*시뮬레이션!F1407*시뮬레이션!D1407</f>
        <v>41631362.076489396</v>
      </c>
    </row>
    <row r="1408" spans="2:12" x14ac:dyDescent="0.3">
      <c r="B1408" s="5">
        <v>42585</v>
      </c>
      <c r="C1408" s="6">
        <f>VLOOKUP(시뮬레이션!B1408,시뮬레이션!$H:$N,6,0)</f>
        <v>307.77735925140547</v>
      </c>
      <c r="D1408" s="6">
        <f>VLOOKUP(시뮬레이션!B1408,시뮬레이션!$H:$N,7,0)</f>
        <v>23.635715640750171</v>
      </c>
      <c r="F1408" s="5">
        <v>42585</v>
      </c>
      <c r="G1408" s="7">
        <f>C1408*시뮬레이션!D1408*시뮬레이션!F1408</f>
        <v>39668402.936413012</v>
      </c>
      <c r="H1408" s="2">
        <f>D1408*시뮬레이션!E1408*시뮬레이션!D1408</f>
        <v>1909109.3392534885</v>
      </c>
      <c r="J1408" s="5">
        <v>42585</v>
      </c>
      <c r="K1408" s="2">
        <f t="shared" si="21"/>
        <v>41577512.275666498</v>
      </c>
      <c r="L1408" s="2">
        <f>$C$2*시뮬레이션!F1408*시뮬레이션!D1408</f>
        <v>42036061.143512055</v>
      </c>
    </row>
    <row r="1409" spans="2:12" x14ac:dyDescent="0.3">
      <c r="B1409" s="5">
        <v>42586</v>
      </c>
      <c r="C1409" s="6">
        <f>VLOOKUP(시뮬레이션!B1409,시뮬레이션!$H:$N,6,0)</f>
        <v>307.77735925140547</v>
      </c>
      <c r="D1409" s="6">
        <f>VLOOKUP(시뮬레이션!B1409,시뮬레이션!$H:$N,7,0)</f>
        <v>23.635715640750171</v>
      </c>
      <c r="F1409" s="5">
        <v>42586</v>
      </c>
      <c r="G1409" s="7">
        <f>C1409*시뮬레이션!D1409*시뮬레이션!F1409</f>
        <v>39660856.389452845</v>
      </c>
      <c r="H1409" s="2">
        <f>D1409*시뮬레이션!E1409*시뮬레이션!D1409</f>
        <v>1915692.9357097507</v>
      </c>
      <c r="J1409" s="5">
        <v>42586</v>
      </c>
      <c r="K1409" s="2">
        <f t="shared" si="21"/>
        <v>41576549.325162597</v>
      </c>
      <c r="L1409" s="2">
        <f>$C$2*시뮬레이션!F1409*시뮬레이션!D1409</f>
        <v>42028064.171464846</v>
      </c>
    </row>
    <row r="1410" spans="2:12" x14ac:dyDescent="0.3">
      <c r="B1410" s="5">
        <v>42587</v>
      </c>
      <c r="C1410" s="6">
        <f>VLOOKUP(시뮬레이션!B1410,시뮬레이션!$H:$N,6,0)</f>
        <v>307.77735925140547</v>
      </c>
      <c r="D1410" s="6">
        <f>VLOOKUP(시뮬레이션!B1410,시뮬레이션!$H:$N,7,0)</f>
        <v>23.635715640750171</v>
      </c>
      <c r="F1410" s="5">
        <v>42587</v>
      </c>
      <c r="G1410" s="7">
        <f>C1410*시뮬레이션!D1410*시뮬레이션!F1410</f>
        <v>39921764.827660471</v>
      </c>
      <c r="H1410" s="2">
        <f>D1410*시뮬레이션!E1410*시뮬레이션!D1410</f>
        <v>1930439.2319471119</v>
      </c>
      <c r="J1410" s="5">
        <v>42587</v>
      </c>
      <c r="K1410" s="2">
        <f t="shared" ref="K1410:K1473" si="22">SUM(G1410:H1410)</f>
        <v>41852204.05960758</v>
      </c>
      <c r="L1410" s="2">
        <f>$C$2*시뮬레이션!F1410*시뮬레이션!D1410</f>
        <v>42304545.255892023</v>
      </c>
    </row>
    <row r="1411" spans="2:12" x14ac:dyDescent="0.3">
      <c r="B1411" s="5">
        <v>42590</v>
      </c>
      <c r="C1411" s="6">
        <f>VLOOKUP(시뮬레이션!B1411,시뮬레이션!$H:$N,6,0)</f>
        <v>307.77735925140547</v>
      </c>
      <c r="D1411" s="6">
        <f>VLOOKUP(시뮬레이션!B1411,시뮬레이션!$H:$N,7,0)</f>
        <v>23.635715640750171</v>
      </c>
      <c r="F1411" s="5">
        <v>42590</v>
      </c>
      <c r="G1411" s="7">
        <f>C1411*시뮬레이션!D1411*시뮬레이션!F1411</f>
        <v>39790440.352684513</v>
      </c>
      <c r="H1411" s="2">
        <f>D1411*시뮬레이션!E1411*시뮬레이션!D1411</f>
        <v>1923594.1928110942</v>
      </c>
      <c r="J1411" s="5">
        <v>42590</v>
      </c>
      <c r="K1411" s="2">
        <f t="shared" si="22"/>
        <v>41714034.545495607</v>
      </c>
      <c r="L1411" s="2">
        <f>$C$2*시뮬레이션!F1411*시뮬레이션!D1411</f>
        <v>42165382.515496902</v>
      </c>
    </row>
    <row r="1412" spans="2:12" x14ac:dyDescent="0.3">
      <c r="B1412" s="5">
        <v>42591</v>
      </c>
      <c r="C1412" s="6">
        <f>VLOOKUP(시뮬레이션!B1412,시뮬레이션!$H:$N,6,0)</f>
        <v>307.77735925140547</v>
      </c>
      <c r="D1412" s="6">
        <f>VLOOKUP(시뮬레이션!B1412,시뮬레이션!$H:$N,7,0)</f>
        <v>23.635715640750171</v>
      </c>
      <c r="F1412" s="5">
        <v>42591</v>
      </c>
      <c r="G1412" s="7">
        <f>C1412*시뮬레이션!D1412*시뮬레이션!F1412</f>
        <v>39808770.033314727</v>
      </c>
      <c r="H1412" s="2">
        <f>D1412*시뮬레이션!E1412*시뮬레이션!D1412</f>
        <v>1928416.0150735262</v>
      </c>
      <c r="J1412" s="5">
        <v>42591</v>
      </c>
      <c r="K1412" s="2">
        <f t="shared" si="22"/>
        <v>41737186.04838825</v>
      </c>
      <c r="L1412" s="2">
        <f>$C$2*시뮬레이션!F1412*시뮬레이션!D1412</f>
        <v>42184806.226024091</v>
      </c>
    </row>
    <row r="1413" spans="2:12" x14ac:dyDescent="0.3">
      <c r="B1413" s="5">
        <v>42592</v>
      </c>
      <c r="C1413" s="6">
        <f>VLOOKUP(시뮬레이션!B1413,시뮬레이션!$H:$N,6,0)</f>
        <v>307.77735925140547</v>
      </c>
      <c r="D1413" s="6">
        <f>VLOOKUP(시뮬레이션!B1413,시뮬레이션!$H:$N,7,0)</f>
        <v>23.635715640750171</v>
      </c>
      <c r="F1413" s="5">
        <v>42592</v>
      </c>
      <c r="G1413" s="7">
        <f>C1413*시뮬레이션!D1413*시뮬레이션!F1413</f>
        <v>39280576.564015053</v>
      </c>
      <c r="H1413" s="2">
        <f>D1413*시뮬레이션!E1413*시뮬레이션!D1413</f>
        <v>1901087.6639551613</v>
      </c>
      <c r="J1413" s="5">
        <v>42592</v>
      </c>
      <c r="K1413" s="2">
        <f t="shared" si="22"/>
        <v>41181664.227970213</v>
      </c>
      <c r="L1413" s="2">
        <f>$C$2*시뮬레이션!F1413*시뮬레이션!D1413</f>
        <v>41625086.869369484</v>
      </c>
    </row>
    <row r="1414" spans="2:12" x14ac:dyDescent="0.3">
      <c r="B1414" s="5">
        <v>42593</v>
      </c>
      <c r="C1414" s="6">
        <f>VLOOKUP(시뮬레이션!B1414,시뮬레이션!$H:$N,6,0)</f>
        <v>307.77735925140547</v>
      </c>
      <c r="D1414" s="6">
        <f>VLOOKUP(시뮬레이션!B1414,시뮬레이션!$H:$N,7,0)</f>
        <v>23.635715640750171</v>
      </c>
      <c r="F1414" s="5">
        <v>42593</v>
      </c>
      <c r="G1414" s="7">
        <f>C1414*시뮬레이션!D1414*시뮬레이션!F1414</f>
        <v>39641479.619468726</v>
      </c>
      <c r="H1414" s="2">
        <f>D1414*시뮬레이션!E1414*시뮬레이션!D1414</f>
        <v>1919529.2490321195</v>
      </c>
      <c r="J1414" s="5">
        <v>42593</v>
      </c>
      <c r="K1414" s="2">
        <f t="shared" si="22"/>
        <v>41561008.868500844</v>
      </c>
      <c r="L1414" s="2">
        <f>$C$2*시뮬레이션!F1414*시뮬레이션!D1414</f>
        <v>42007530.874747001</v>
      </c>
    </row>
    <row r="1415" spans="2:12" x14ac:dyDescent="0.3">
      <c r="B1415" s="5">
        <v>42594</v>
      </c>
      <c r="C1415" s="6">
        <f>VLOOKUP(시뮬레이션!B1415,시뮬레이션!$H:$N,6,0)</f>
        <v>307.77735925140547</v>
      </c>
      <c r="D1415" s="6">
        <f>VLOOKUP(시뮬레이션!B1415,시뮬레이션!$H:$N,7,0)</f>
        <v>23.635715640750171</v>
      </c>
      <c r="F1415" s="5">
        <v>42594</v>
      </c>
      <c r="G1415" s="7">
        <f>C1415*시뮬레이션!D1415*시뮬레이션!F1415</f>
        <v>39794085.975504845</v>
      </c>
      <c r="H1415" s="2">
        <f>D1415*시뮬레이션!E1415*시뮬레이션!D1415</f>
        <v>1927365.7613045042</v>
      </c>
      <c r="J1415" s="5">
        <v>42594</v>
      </c>
      <c r="K1415" s="2">
        <f t="shared" si="22"/>
        <v>41721451.736809351</v>
      </c>
      <c r="L1415" s="2">
        <f>$C$2*시뮬레이션!F1415*시뮬레이션!D1415</f>
        <v>42169245.73187159</v>
      </c>
    </row>
    <row r="1416" spans="2:12" x14ac:dyDescent="0.3">
      <c r="B1416" s="5">
        <v>42597</v>
      </c>
      <c r="C1416" s="6">
        <f>VLOOKUP(시뮬레이션!B1416,시뮬레이션!$H:$N,6,0)</f>
        <v>307.77735925140547</v>
      </c>
      <c r="D1416" s="6">
        <f>VLOOKUP(시뮬레이션!B1416,시뮬레이션!$H:$N,7,0)</f>
        <v>23.635715640750171</v>
      </c>
      <c r="F1416" s="5">
        <v>42597</v>
      </c>
      <c r="G1416" s="7">
        <f>C1416*시뮬레이션!D1416*시뮬레이션!F1416</f>
        <v>39963855.966867916</v>
      </c>
      <c r="H1416" s="2">
        <f>D1416*시뮬레이션!E1416*시뮬레이션!D1416</f>
        <v>1939399.5983236041</v>
      </c>
      <c r="J1416" s="5">
        <v>42597</v>
      </c>
      <c r="K1416" s="2">
        <f t="shared" si="22"/>
        <v>41903255.565191522</v>
      </c>
      <c r="L1416" s="2">
        <f>$C$2*시뮬레이션!F1416*시뮬레이션!D1416</f>
        <v>42349148.657348864</v>
      </c>
    </row>
    <row r="1417" spans="2:12" x14ac:dyDescent="0.3">
      <c r="B1417" s="5">
        <v>42598</v>
      </c>
      <c r="C1417" s="6">
        <f>VLOOKUP(시뮬레이션!B1417,시뮬레이션!$H:$N,6,0)</f>
        <v>307.77735925140547</v>
      </c>
      <c r="D1417" s="6">
        <f>VLOOKUP(시뮬레이션!B1417,시뮬레이션!$H:$N,7,0)</f>
        <v>23.635715640750171</v>
      </c>
      <c r="F1417" s="5">
        <v>42598</v>
      </c>
      <c r="G1417" s="7">
        <f>C1417*시뮬레이션!D1417*시뮬레이션!F1417</f>
        <v>39352280.040176824</v>
      </c>
      <c r="H1417" s="2">
        <f>D1417*시뮬레이션!E1417*시뮬레이션!D1417</f>
        <v>1905373.688491723</v>
      </c>
      <c r="J1417" s="5">
        <v>42598</v>
      </c>
      <c r="K1417" s="2">
        <f t="shared" si="22"/>
        <v>41257653.728668548</v>
      </c>
      <c r="L1417" s="2">
        <f>$C$2*시뮬레이션!F1417*시뮬레이션!D1417</f>
        <v>41701070.057121463</v>
      </c>
    </row>
    <row r="1418" spans="2:12" x14ac:dyDescent="0.3">
      <c r="B1418" s="5">
        <v>42599</v>
      </c>
      <c r="C1418" s="6">
        <f>VLOOKUP(시뮬레이션!B1418,시뮬레이션!$H:$N,6,0)</f>
        <v>307.77735925140547</v>
      </c>
      <c r="D1418" s="6">
        <f>VLOOKUP(시뮬레이션!B1418,시뮬레이션!$H:$N,7,0)</f>
        <v>23.635715640750171</v>
      </c>
      <c r="F1418" s="5">
        <v>42599</v>
      </c>
      <c r="G1418" s="7">
        <f>C1418*시뮬레이션!D1418*시뮬레이션!F1418</f>
        <v>40018366.722742289</v>
      </c>
      <c r="H1418" s="2">
        <f>D1418*시뮬레이션!E1418*시뮬레이션!D1418</f>
        <v>1932526.2501579782</v>
      </c>
      <c r="J1418" s="5">
        <v>42599</v>
      </c>
      <c r="K1418" s="2">
        <f t="shared" si="22"/>
        <v>41950892.972900264</v>
      </c>
      <c r="L1418" s="2">
        <f>$C$2*시뮬레이션!F1418*시뮬레이션!D1418</f>
        <v>42406912.955815502</v>
      </c>
    </row>
    <row r="1419" spans="2:12" x14ac:dyDescent="0.3">
      <c r="B1419" s="5">
        <v>42600</v>
      </c>
      <c r="C1419" s="6">
        <f>VLOOKUP(시뮬레이션!B1419,시뮬레이션!$H:$N,6,0)</f>
        <v>307.77735925140547</v>
      </c>
      <c r="D1419" s="6">
        <f>VLOOKUP(시뮬레이션!B1419,시뮬레이션!$H:$N,7,0)</f>
        <v>23.635715640750171</v>
      </c>
      <c r="F1419" s="5">
        <v>42600</v>
      </c>
      <c r="G1419" s="7">
        <f>C1419*시뮬레이션!D1419*시뮬레이션!F1419</f>
        <v>39969041.399816588</v>
      </c>
      <c r="H1419" s="2">
        <f>D1419*시뮬레이션!E1419*시뮬레이션!D1419</f>
        <v>1934548.604518211</v>
      </c>
      <c r="J1419" s="5">
        <v>42600</v>
      </c>
      <c r="K1419" s="2">
        <f t="shared" si="22"/>
        <v>41903590.0043348</v>
      </c>
      <c r="L1419" s="2">
        <f>$C$2*시뮬레이션!F1419*시뮬레이션!D1419</f>
        <v>42354643.589343861</v>
      </c>
    </row>
    <row r="1420" spans="2:12" x14ac:dyDescent="0.3">
      <c r="B1420" s="5">
        <v>42601</v>
      </c>
      <c r="C1420" s="6">
        <f>VLOOKUP(시뮬레이션!B1420,시뮬레이션!$H:$N,6,0)</f>
        <v>307.77735925140547</v>
      </c>
      <c r="D1420" s="6">
        <f>VLOOKUP(시뮬레이션!B1420,시뮬레이션!$H:$N,7,0)</f>
        <v>23.635715640750171</v>
      </c>
      <c r="F1420" s="5">
        <v>42601</v>
      </c>
      <c r="G1420" s="7">
        <f>C1420*시뮬레이션!D1420*시뮬레이션!F1420</f>
        <v>40332349.489110924</v>
      </c>
      <c r="H1420" s="2">
        <f>D1420*시뮬레이션!E1420*시뮬레이션!D1420</f>
        <v>1958337.6284599591</v>
      </c>
      <c r="J1420" s="5">
        <v>42601</v>
      </c>
      <c r="K1420" s="2">
        <f t="shared" si="22"/>
        <v>42290687.117570885</v>
      </c>
      <c r="L1420" s="2">
        <f>$C$2*시뮬레이션!F1420*시뮬레이션!D1420</f>
        <v>42739636.176012643</v>
      </c>
    </row>
    <row r="1421" spans="2:12" x14ac:dyDescent="0.3">
      <c r="B1421" s="5">
        <v>42604</v>
      </c>
      <c r="C1421" s="6">
        <f>VLOOKUP(시뮬레이션!B1421,시뮬레이션!$H:$N,6,0)</f>
        <v>307.77735925140547</v>
      </c>
      <c r="D1421" s="6">
        <f>VLOOKUP(시뮬레이션!B1421,시뮬레이션!$H:$N,7,0)</f>
        <v>23.635715640750171</v>
      </c>
      <c r="F1421" s="5">
        <v>42604</v>
      </c>
      <c r="G1421" s="7">
        <f>C1421*시뮬레이션!D1421*시뮬레이션!F1421</f>
        <v>40677529.338056676</v>
      </c>
      <c r="H1421" s="2">
        <f>D1421*시뮬레이션!E1421*시뮬레이션!D1421</f>
        <v>1973057.5914209082</v>
      </c>
      <c r="J1421" s="5">
        <v>42604</v>
      </c>
      <c r="K1421" s="2">
        <f t="shared" si="22"/>
        <v>42650586.929477587</v>
      </c>
      <c r="L1421" s="2">
        <f>$C$2*시뮬레이션!F1421*시뮬레이션!D1421</f>
        <v>43105418.515650839</v>
      </c>
    </row>
    <row r="1422" spans="2:12" x14ac:dyDescent="0.3">
      <c r="B1422" s="5">
        <v>42605</v>
      </c>
      <c r="C1422" s="6">
        <f>VLOOKUP(시뮬레이션!B1422,시뮬레이션!$H:$N,6,0)</f>
        <v>307.77735925140547</v>
      </c>
      <c r="D1422" s="6">
        <f>VLOOKUP(시뮬레이션!B1422,시뮬레이션!$H:$N,7,0)</f>
        <v>23.635715640750171</v>
      </c>
      <c r="F1422" s="5">
        <v>42605</v>
      </c>
      <c r="G1422" s="7">
        <f>C1422*시뮬레이션!D1422*시뮬레이션!F1422</f>
        <v>40375112.013849847</v>
      </c>
      <c r="H1422" s="2">
        <f>D1422*시뮬레이션!E1422*시뮬레이션!D1422</f>
        <v>1962977.161670655</v>
      </c>
      <c r="J1422" s="5">
        <v>42605</v>
      </c>
      <c r="K1422" s="2">
        <f t="shared" si="22"/>
        <v>42338089.175520502</v>
      </c>
      <c r="L1422" s="2">
        <f>$C$2*시뮬레이션!F1422*시뮬레이션!D1422</f>
        <v>42784951.035485499</v>
      </c>
    </row>
    <row r="1423" spans="2:12" x14ac:dyDescent="0.3">
      <c r="B1423" s="5">
        <v>42606</v>
      </c>
      <c r="C1423" s="6">
        <f>VLOOKUP(시뮬레이션!B1423,시뮬레이션!$H:$N,6,0)</f>
        <v>307.77735925140547</v>
      </c>
      <c r="D1423" s="6">
        <f>VLOOKUP(시뮬레이션!B1423,시뮬레이션!$H:$N,7,0)</f>
        <v>23.635715640750171</v>
      </c>
      <c r="F1423" s="5">
        <v>42606</v>
      </c>
      <c r="G1423" s="7">
        <f>C1423*시뮬레이션!D1423*시뮬레이션!F1423</f>
        <v>40334099.818952985</v>
      </c>
      <c r="H1423" s="2">
        <f>D1423*시뮬레이션!E1423*시뮬레이션!D1423</f>
        <v>1958371.5339826797</v>
      </c>
      <c r="J1423" s="5">
        <v>42606</v>
      </c>
      <c r="K1423" s="2">
        <f t="shared" si="22"/>
        <v>42292471.352935664</v>
      </c>
      <c r="L1423" s="2">
        <f>$C$2*시뮬레이션!F1423*시뮬레이션!D1423</f>
        <v>42741490.976478904</v>
      </c>
    </row>
    <row r="1424" spans="2:12" x14ac:dyDescent="0.3">
      <c r="B1424" s="5">
        <v>42607</v>
      </c>
      <c r="C1424" s="6">
        <f>VLOOKUP(시뮬레이션!B1424,시뮬레이션!$H:$N,6,0)</f>
        <v>307.77735925140547</v>
      </c>
      <c r="D1424" s="6">
        <f>VLOOKUP(시뮬레이션!B1424,시뮬레이션!$H:$N,7,0)</f>
        <v>23.635715640750171</v>
      </c>
      <c r="F1424" s="5">
        <v>42607</v>
      </c>
      <c r="G1424" s="7">
        <f>C1424*시뮬레이션!D1424*시뮬레이션!F1424</f>
        <v>40047764.846654586</v>
      </c>
      <c r="H1424" s="2">
        <f>D1424*시뮬레이션!E1424*시뮬레이션!D1424</f>
        <v>1952148.7980367192</v>
      </c>
      <c r="J1424" s="5">
        <v>42607</v>
      </c>
      <c r="K1424" s="2">
        <f t="shared" si="22"/>
        <v>41999913.644691303</v>
      </c>
      <c r="L1424" s="2">
        <f>$C$2*시뮬레이션!F1424*시뮬레이션!D1424</f>
        <v>42438065.743495479</v>
      </c>
    </row>
    <row r="1425" spans="2:12" x14ac:dyDescent="0.3">
      <c r="B1425" s="5">
        <v>42608</v>
      </c>
      <c r="C1425" s="6">
        <f>VLOOKUP(시뮬레이션!B1425,시뮬레이션!$H:$N,6,0)</f>
        <v>307.77735925140547</v>
      </c>
      <c r="D1425" s="6">
        <f>VLOOKUP(시뮬레이션!B1425,시뮬레이션!$H:$N,7,0)</f>
        <v>23.635715640750171</v>
      </c>
      <c r="F1425" s="5">
        <v>42608</v>
      </c>
      <c r="G1425" s="7">
        <f>C1425*시뮬레이션!D1425*시뮬레이션!F1425</f>
        <v>40028872.702900343</v>
      </c>
      <c r="H1425" s="2">
        <f>D1425*시뮬레이션!E1425*시뮬레이션!D1425</f>
        <v>1954536.7709127187</v>
      </c>
      <c r="J1425" s="5">
        <v>42608</v>
      </c>
      <c r="K1425" s="2">
        <f t="shared" si="22"/>
        <v>41983409.473813064</v>
      </c>
      <c r="L1425" s="2">
        <f>$C$2*시뮬레이션!F1425*시뮬레이션!D1425</f>
        <v>42418045.99852974</v>
      </c>
    </row>
    <row r="1426" spans="2:12" x14ac:dyDescent="0.3">
      <c r="B1426" s="5">
        <v>42611</v>
      </c>
      <c r="C1426" s="6">
        <f>VLOOKUP(시뮬레이션!B1426,시뮬레이션!$H:$N,6,0)</f>
        <v>307.77735925140547</v>
      </c>
      <c r="D1426" s="6">
        <f>VLOOKUP(시뮬레이션!B1426,시뮬레이션!$H:$N,7,0)</f>
        <v>23.635715640750171</v>
      </c>
      <c r="F1426" s="5">
        <v>42611</v>
      </c>
      <c r="G1426" s="7">
        <f>C1426*시뮬레이션!D1426*시뮬레이션!F1426</f>
        <v>40488620.365497231</v>
      </c>
      <c r="H1426" s="2">
        <f>D1426*시뮬레이션!E1426*시뮬레이션!D1426</f>
        <v>1978999.8671941331</v>
      </c>
      <c r="J1426" s="5">
        <v>42611</v>
      </c>
      <c r="K1426" s="2">
        <f t="shared" si="22"/>
        <v>42467620.232691363</v>
      </c>
      <c r="L1426" s="2">
        <f>$C$2*시뮬레이션!F1426*시뮬레이션!D1426</f>
        <v>42905234.274964467</v>
      </c>
    </row>
    <row r="1427" spans="2:12" x14ac:dyDescent="0.3">
      <c r="B1427" s="5">
        <v>42612</v>
      </c>
      <c r="C1427" s="6">
        <f>VLOOKUP(시뮬레이션!B1427,시뮬레이션!$H:$N,6,0)</f>
        <v>307.77735925140547</v>
      </c>
      <c r="D1427" s="6">
        <f>VLOOKUP(시뮬레이션!B1427,시뮬레이션!$H:$N,7,0)</f>
        <v>23.635715640750171</v>
      </c>
      <c r="F1427" s="5">
        <v>42612</v>
      </c>
      <c r="G1427" s="7">
        <f>C1427*시뮬레이션!D1427*시뮬레이션!F1427</f>
        <v>40175167.530185767</v>
      </c>
      <c r="H1427" s="2">
        <f>D1427*시뮬레이션!E1427*시뮬레이션!D1427</f>
        <v>1965490.8924583362</v>
      </c>
      <c r="J1427" s="5">
        <v>42612</v>
      </c>
      <c r="K1427" s="2">
        <f t="shared" si="22"/>
        <v>42140658.422644101</v>
      </c>
      <c r="L1427" s="2">
        <f>$C$2*시뮬레이션!F1427*시뮬레이션!D1427</f>
        <v>42573072.615421958</v>
      </c>
    </row>
    <row r="1428" spans="2:12" x14ac:dyDescent="0.3">
      <c r="B1428" s="5">
        <v>42613</v>
      </c>
      <c r="C1428" s="6">
        <f>VLOOKUP(시뮬레이션!B1428,시뮬레이션!$H:$N,6,0)</f>
        <v>307.77735925140547</v>
      </c>
      <c r="D1428" s="6">
        <f>VLOOKUP(시뮬레이션!B1428,시뮬레이션!$H:$N,7,0)</f>
        <v>23.635715640750171</v>
      </c>
      <c r="F1428" s="5">
        <v>42613</v>
      </c>
      <c r="G1428" s="7">
        <f>C1428*시뮬레이션!D1428*시뮬레이션!F1428</f>
        <v>39951751.698883273</v>
      </c>
      <c r="H1428" s="2">
        <f>D1428*시뮬레이션!E1428*시뮬레이션!D1428</f>
        <v>1955741.8736591351</v>
      </c>
      <c r="J1428" s="5">
        <v>42613</v>
      </c>
      <c r="K1428" s="2">
        <f t="shared" si="22"/>
        <v>41907493.572542407</v>
      </c>
      <c r="L1428" s="2">
        <f>$C$2*시뮬레이션!F1428*시뮬레이션!D1428</f>
        <v>42336321.931001559</v>
      </c>
    </row>
    <row r="1429" spans="2:12" x14ac:dyDescent="0.3">
      <c r="B1429" s="5">
        <v>42614</v>
      </c>
      <c r="C1429" s="6">
        <f>VLOOKUP(시뮬레이션!B1429,시뮬레이션!$H:$N,6,0)</f>
        <v>307.77735925140547</v>
      </c>
      <c r="D1429" s="6">
        <f>VLOOKUP(시뮬레이션!B1429,시뮬레이션!$H:$N,7,0)</f>
        <v>23.635715640750171</v>
      </c>
      <c r="F1429" s="5">
        <v>42614</v>
      </c>
      <c r="G1429" s="7">
        <f>C1429*시뮬레이션!D1429*시뮬레이션!F1429</f>
        <v>40313380.247128181</v>
      </c>
      <c r="H1429" s="2">
        <f>D1429*시뮬레이션!E1429*시뮬레이션!D1429</f>
        <v>1974920.6210737247</v>
      </c>
      <c r="J1429" s="5">
        <v>42614</v>
      </c>
      <c r="K1429" s="2">
        <f t="shared" si="22"/>
        <v>42288300.868201904</v>
      </c>
      <c r="L1429" s="2">
        <f>$C$2*시뮬레이션!F1429*시뮬레이션!D1429</f>
        <v>42719534.731114276</v>
      </c>
    </row>
    <row r="1430" spans="2:12" x14ac:dyDescent="0.3">
      <c r="B1430" s="5">
        <v>42615</v>
      </c>
      <c r="C1430" s="6">
        <f>VLOOKUP(시뮬레이션!B1430,시뮬레이션!$H:$N,6,0)</f>
        <v>307.77735925140547</v>
      </c>
      <c r="D1430" s="6">
        <f>VLOOKUP(시뮬레이션!B1430,시뮬레이션!$H:$N,7,0)</f>
        <v>23.635715640750171</v>
      </c>
      <c r="F1430" s="5">
        <v>42615</v>
      </c>
      <c r="G1430" s="7">
        <f>C1430*시뮬레이션!D1430*시뮬레이션!F1430</f>
        <v>40269776.81308832</v>
      </c>
      <c r="H1430" s="2">
        <f>D1430*시뮬레이션!E1430*시뮬레이션!D1430</f>
        <v>1969622.545650231</v>
      </c>
      <c r="J1430" s="5">
        <v>42615</v>
      </c>
      <c r="K1430" s="2">
        <f t="shared" si="22"/>
        <v>42239399.358738549</v>
      </c>
      <c r="L1430" s="2">
        <f>$C$2*시뮬레이션!F1430*시뮬레이션!D1430</f>
        <v>42673328.771617882</v>
      </c>
    </row>
    <row r="1431" spans="2:12" x14ac:dyDescent="0.3">
      <c r="B1431" s="5">
        <v>42619</v>
      </c>
      <c r="C1431" s="6">
        <f>VLOOKUP(시뮬레이션!B1431,시뮬레이션!$H:$N,6,0)</f>
        <v>307.77735925140547</v>
      </c>
      <c r="D1431" s="6">
        <f>VLOOKUP(시뮬레이션!B1431,시뮬레이션!$H:$N,7,0)</f>
        <v>23.635715640750171</v>
      </c>
      <c r="F1431" s="5">
        <v>42619</v>
      </c>
      <c r="G1431" s="7">
        <f>C1431*시뮬레이션!D1431*시뮬레이션!F1431</f>
        <v>40089143.665941782</v>
      </c>
      <c r="H1431" s="2">
        <f>D1431*시뮬레이션!E1431*시뮬레이션!D1431</f>
        <v>1955078.4574995926</v>
      </c>
      <c r="J1431" s="5">
        <v>42619</v>
      </c>
      <c r="K1431" s="2">
        <f t="shared" si="22"/>
        <v>42044222.123441376</v>
      </c>
      <c r="L1431" s="2">
        <f>$C$2*시뮬레이션!F1431*시뮬레이션!D1431</f>
        <v>42481914.309327364</v>
      </c>
    </row>
    <row r="1432" spans="2:12" x14ac:dyDescent="0.3">
      <c r="B1432" s="5">
        <v>42620</v>
      </c>
      <c r="C1432" s="6">
        <f>VLOOKUP(시뮬레이션!B1432,시뮬레이션!$H:$N,6,0)</f>
        <v>307.77735925140547</v>
      </c>
      <c r="D1432" s="6">
        <f>VLOOKUP(시뮬레이션!B1432,시뮬레이션!$H:$N,7,0)</f>
        <v>23.635715640750171</v>
      </c>
      <c r="F1432" s="5">
        <v>42620</v>
      </c>
      <c r="G1432" s="7">
        <f>C1432*시뮬레이션!D1432*시뮬레이션!F1432</f>
        <v>39609570.24774909</v>
      </c>
      <c r="H1432" s="2">
        <f>D1432*시뮬레이션!E1432*시뮬레이션!D1432</f>
        <v>1926649.8259100083</v>
      </c>
      <c r="J1432" s="5">
        <v>42620</v>
      </c>
      <c r="K1432" s="2">
        <f t="shared" si="22"/>
        <v>41536220.0736591</v>
      </c>
      <c r="L1432" s="2">
        <f>$C$2*시뮬레이션!F1432*시뮬레이션!D1432</f>
        <v>41973716.952295728</v>
      </c>
    </row>
    <row r="1433" spans="2:12" x14ac:dyDescent="0.3">
      <c r="B1433" s="5">
        <v>42621</v>
      </c>
      <c r="C1433" s="6">
        <f>VLOOKUP(시뮬레이션!B1433,시뮬레이션!$H:$N,6,0)</f>
        <v>307.77735925140547</v>
      </c>
      <c r="D1433" s="6">
        <f>VLOOKUP(시뮬레이션!B1433,시뮬레이션!$H:$N,7,0)</f>
        <v>23.635715640750171</v>
      </c>
      <c r="F1433" s="5">
        <v>42621</v>
      </c>
      <c r="G1433" s="7">
        <f>C1433*시뮬레이션!D1433*시뮬레이션!F1433</f>
        <v>39420012.295849927</v>
      </c>
      <c r="H1433" s="2">
        <f>D1433*시뮬레이션!E1433*시뮬레이션!D1433</f>
        <v>1923303.7562391437</v>
      </c>
      <c r="J1433" s="5">
        <v>42621</v>
      </c>
      <c r="K1433" s="2">
        <f t="shared" si="22"/>
        <v>41343316.052089073</v>
      </c>
      <c r="L1433" s="2">
        <f>$C$2*시뮬레이션!F1433*시뮬레이션!D1433</f>
        <v>41772844.997126646</v>
      </c>
    </row>
    <row r="1434" spans="2:12" x14ac:dyDescent="0.3">
      <c r="B1434" s="5">
        <v>42622</v>
      </c>
      <c r="C1434" s="6">
        <f>VLOOKUP(시뮬레이션!B1434,시뮬레이션!$H:$N,6,0)</f>
        <v>307.77735925140547</v>
      </c>
      <c r="D1434" s="6">
        <f>VLOOKUP(시뮬레이션!B1434,시뮬레이션!$H:$N,7,0)</f>
        <v>23.635715640750171</v>
      </c>
      <c r="F1434" s="5">
        <v>42622</v>
      </c>
      <c r="G1434" s="7">
        <f>C1434*시뮬레이션!D1434*시뮬레이션!F1434</f>
        <v>38683041.71745263</v>
      </c>
      <c r="H1434" s="2">
        <f>D1434*시뮬레이션!E1434*시뮬레이션!D1434</f>
        <v>1884514.6235128189</v>
      </c>
      <c r="J1434" s="5">
        <v>42622</v>
      </c>
      <c r="K1434" s="2">
        <f t="shared" si="22"/>
        <v>40567556.34096545</v>
      </c>
      <c r="L1434" s="2">
        <f>$C$2*시뮬레이션!F1434*시뮬레이션!D1434</f>
        <v>40991887.408686876</v>
      </c>
    </row>
    <row r="1435" spans="2:12" x14ac:dyDescent="0.3">
      <c r="B1435" s="5">
        <v>42625</v>
      </c>
      <c r="C1435" s="6">
        <f>VLOOKUP(시뮬레이션!B1435,시뮬레이션!$H:$N,6,0)</f>
        <v>307.77735925140547</v>
      </c>
      <c r="D1435" s="6">
        <f>VLOOKUP(시뮬레이션!B1435,시뮬레이션!$H:$N,7,0)</f>
        <v>23.635715640750171</v>
      </c>
      <c r="F1435" s="5">
        <v>42625</v>
      </c>
      <c r="G1435" s="7">
        <f>C1435*시뮬레이션!D1435*시뮬레이션!F1435</f>
        <v>39851353.031519987</v>
      </c>
      <c r="H1435" s="2">
        <f>D1435*시뮬레이션!E1435*시뮬레이션!D1435</f>
        <v>1937163.8903203914</v>
      </c>
      <c r="J1435" s="5">
        <v>42625</v>
      </c>
      <c r="K1435" s="2">
        <f t="shared" si="22"/>
        <v>41788516.921840377</v>
      </c>
      <c r="L1435" s="2">
        <f>$C$2*시뮬레이션!F1435*시뮬레이션!D1435</f>
        <v>42229930.843697757</v>
      </c>
    </row>
    <row r="1436" spans="2:12" x14ac:dyDescent="0.3">
      <c r="B1436" s="5">
        <v>42626</v>
      </c>
      <c r="C1436" s="6">
        <f>VLOOKUP(시뮬레이션!B1436,시뮬레이션!$H:$N,6,0)</f>
        <v>307.77735925140547</v>
      </c>
      <c r="D1436" s="6">
        <f>VLOOKUP(시뮬레이션!B1436,시뮬레이션!$H:$N,7,0)</f>
        <v>23.635715640750171</v>
      </c>
      <c r="F1436" s="5">
        <v>42626</v>
      </c>
      <c r="G1436" s="7">
        <f>C1436*시뮬레이션!D1436*시뮬레이션!F1436</f>
        <v>39712593.363432445</v>
      </c>
      <c r="H1436" s="2">
        <f>D1436*시뮬레이션!E1436*시뮬레이션!D1436</f>
        <v>1929250.9635122577</v>
      </c>
      <c r="J1436" s="5">
        <v>42626</v>
      </c>
      <c r="K1436" s="2">
        <f t="shared" si="22"/>
        <v>41641844.326944701</v>
      </c>
      <c r="L1436" s="2">
        <f>$C$2*시뮬레이션!F1436*시뮬레이션!D1436</f>
        <v>42082889.131397635</v>
      </c>
    </row>
    <row r="1437" spans="2:12" x14ac:dyDescent="0.3">
      <c r="B1437" s="5">
        <v>42627</v>
      </c>
      <c r="C1437" s="6">
        <f>VLOOKUP(시뮬레이션!B1437,시뮬레이션!$H:$N,6,0)</f>
        <v>307.77735925140547</v>
      </c>
      <c r="D1437" s="6">
        <f>VLOOKUP(시뮬레이션!B1437,시뮬레이션!$H:$N,7,0)</f>
        <v>23.635715640750171</v>
      </c>
      <c r="F1437" s="5">
        <v>42627</v>
      </c>
      <c r="G1437" s="7">
        <f>C1437*시뮬레이션!D1437*시뮬레이션!F1437</f>
        <v>39902045.409142293</v>
      </c>
      <c r="H1437" s="2">
        <f>D1437*시뮬레이션!E1437*시뮬레이션!D1437</f>
        <v>1939251.1120643148</v>
      </c>
      <c r="J1437" s="5">
        <v>42627</v>
      </c>
      <c r="K1437" s="2">
        <f t="shared" si="22"/>
        <v>41841296.52120661</v>
      </c>
      <c r="L1437" s="2">
        <f>$C$2*시뮬레이션!F1437*시뮬레이션!D1437</f>
        <v>42283648.859234124</v>
      </c>
    </row>
    <row r="1438" spans="2:12" x14ac:dyDescent="0.3">
      <c r="B1438" s="5">
        <v>42628</v>
      </c>
      <c r="C1438" s="6">
        <f>VLOOKUP(시뮬레이션!B1438,시뮬레이션!$H:$N,6,0)</f>
        <v>307.77735925140547</v>
      </c>
      <c r="D1438" s="6">
        <f>VLOOKUP(시뮬레이션!B1438,시뮬레이션!$H:$N,7,0)</f>
        <v>23.635715640750171</v>
      </c>
      <c r="F1438" s="5">
        <v>42628</v>
      </c>
      <c r="G1438" s="7">
        <f>C1438*시뮬레이션!D1438*시뮬레이션!F1438</f>
        <v>40522070.286010869</v>
      </c>
      <c r="H1438" s="2">
        <f>D1438*시뮬레이션!E1438*시뮬레이션!D1438</f>
        <v>1970470.494460722</v>
      </c>
      <c r="J1438" s="5">
        <v>42628</v>
      </c>
      <c r="K1438" s="2">
        <f t="shared" si="22"/>
        <v>42492540.780471593</v>
      </c>
      <c r="L1438" s="2">
        <f>$C$2*시뮬레이션!F1438*시뮬레이션!D1438</f>
        <v>42940680.695789903</v>
      </c>
    </row>
    <row r="1439" spans="2:12" x14ac:dyDescent="0.3">
      <c r="B1439" s="5">
        <v>42629</v>
      </c>
      <c r="C1439" s="6">
        <f>VLOOKUP(시뮬레이션!B1439,시뮬레이션!$H:$N,6,0)</f>
        <v>307.77735925140547</v>
      </c>
      <c r="D1439" s="6">
        <f>VLOOKUP(시뮬레이션!B1439,시뮬레이션!$H:$N,7,0)</f>
        <v>23.635715640750171</v>
      </c>
      <c r="F1439" s="5">
        <v>42629</v>
      </c>
      <c r="G1439" s="7">
        <f>C1439*시뮬레이션!D1439*시뮬레이션!F1439</f>
        <v>40401509.893286422</v>
      </c>
      <c r="H1439" s="2">
        <f>D1439*시뮬레이션!E1439*시뮬레이션!D1439</f>
        <v>1969391.3598184057</v>
      </c>
      <c r="J1439" s="5">
        <v>42629</v>
      </c>
      <c r="K1439" s="2">
        <f t="shared" si="22"/>
        <v>42370901.253104828</v>
      </c>
      <c r="L1439" s="2">
        <f>$C$2*시뮬레이션!F1439*시뮬레이션!D1439</f>
        <v>42812924.505348504</v>
      </c>
    </row>
    <row r="1440" spans="2:12" x14ac:dyDescent="0.3">
      <c r="B1440" s="5">
        <v>42632</v>
      </c>
      <c r="C1440" s="6">
        <f>VLOOKUP(시뮬레이션!B1440,시뮬레이션!$H:$N,6,0)</f>
        <v>307.77735925140547</v>
      </c>
      <c r="D1440" s="6">
        <f>VLOOKUP(시뮬레이션!B1440,시뮬레이션!$H:$N,7,0)</f>
        <v>23.635715640750171</v>
      </c>
      <c r="F1440" s="5">
        <v>42632</v>
      </c>
      <c r="G1440" s="7">
        <f>C1440*시뮬레이션!D1440*시뮬레이션!F1440</f>
        <v>40185221.446958542</v>
      </c>
      <c r="H1440" s="2">
        <f>D1440*시뮬레이션!E1440*시뮬레이션!D1440</f>
        <v>1962632.1267917501</v>
      </c>
      <c r="J1440" s="5">
        <v>42632</v>
      </c>
      <c r="K1440" s="2">
        <f t="shared" si="22"/>
        <v>42147853.573750295</v>
      </c>
      <c r="L1440" s="2">
        <f>$C$2*시뮬레이션!F1440*시뮬레이션!D1440</f>
        <v>42583726.612782769</v>
      </c>
    </row>
    <row r="1441" spans="2:12" x14ac:dyDescent="0.3">
      <c r="B1441" s="5">
        <v>42633</v>
      </c>
      <c r="C1441" s="6">
        <f>VLOOKUP(시뮬레이션!B1441,시뮬레이션!$H:$N,6,0)</f>
        <v>307.77735925140547</v>
      </c>
      <c r="D1441" s="6">
        <f>VLOOKUP(시뮬레이션!B1441,시뮬레이션!$H:$N,7,0)</f>
        <v>23.635715640750171</v>
      </c>
      <c r="F1441" s="5">
        <v>42633</v>
      </c>
      <c r="G1441" s="7">
        <f>C1441*시뮬레이션!D1441*시뮬레이션!F1441</f>
        <v>40339427.445041634</v>
      </c>
      <c r="H1441" s="2">
        <f>D1441*시뮬레이션!E1441*시뮬레이션!D1441</f>
        <v>1964134.1937133393</v>
      </c>
      <c r="J1441" s="5">
        <v>42633</v>
      </c>
      <c r="K1441" s="2">
        <f t="shared" si="22"/>
        <v>42303561.638754971</v>
      </c>
      <c r="L1441" s="2">
        <f>$C$2*시뮬레이션!F1441*시뮬레이션!D1441</f>
        <v>42747136.588589154</v>
      </c>
    </row>
    <row r="1442" spans="2:12" x14ac:dyDescent="0.3">
      <c r="B1442" s="5">
        <v>42634</v>
      </c>
      <c r="C1442" s="6">
        <f>VLOOKUP(시뮬레이션!B1442,시뮬레이션!$H:$N,6,0)</f>
        <v>307.77735925140547</v>
      </c>
      <c r="D1442" s="6">
        <f>VLOOKUP(시뮬레이션!B1442,시뮬레이션!$H:$N,7,0)</f>
        <v>23.635715640750171</v>
      </c>
      <c r="F1442" s="5">
        <v>42634</v>
      </c>
      <c r="G1442" s="7">
        <f>C1442*시뮬레이션!D1442*시뮬레이션!F1442</f>
        <v>40734835.174019098</v>
      </c>
      <c r="H1442" s="2">
        <f>D1442*시뮬레이션!E1442*시뮬레이션!D1442</f>
        <v>1987811.0957488706</v>
      </c>
      <c r="J1442" s="5">
        <v>42634</v>
      </c>
      <c r="K1442" s="2">
        <f t="shared" si="22"/>
        <v>42722646.26976797</v>
      </c>
      <c r="L1442" s="2">
        <f>$C$2*시뮬레이션!F1442*시뮬레이션!D1442</f>
        <v>43166144.722053908</v>
      </c>
    </row>
    <row r="1443" spans="2:12" x14ac:dyDescent="0.3">
      <c r="B1443" s="5">
        <v>42635</v>
      </c>
      <c r="C1443" s="6">
        <f>VLOOKUP(시뮬레이션!B1443,시뮬레이션!$H:$N,6,0)</f>
        <v>307.77735925140547</v>
      </c>
      <c r="D1443" s="6">
        <f>VLOOKUP(시뮬레이션!B1443,시뮬레이션!$H:$N,7,0)</f>
        <v>23.635715640750171</v>
      </c>
      <c r="F1443" s="5">
        <v>42635</v>
      </c>
      <c r="G1443" s="7">
        <f>C1443*시뮬레이션!D1443*시뮬레이션!F1443</f>
        <v>40426653.241428956</v>
      </c>
      <c r="H1443" s="2">
        <f>D1443*시뮬레이션!E1443*시뮬레이션!D1443</f>
        <v>1969847.9737547184</v>
      </c>
      <c r="J1443" s="5">
        <v>42635</v>
      </c>
      <c r="K1443" s="2">
        <f t="shared" si="22"/>
        <v>42396501.215183675</v>
      </c>
      <c r="L1443" s="2">
        <f>$C$2*시뮬레이션!F1443*시뮬레이션!D1443</f>
        <v>42839568.565649249</v>
      </c>
    </row>
    <row r="1444" spans="2:12" x14ac:dyDescent="0.3">
      <c r="B1444" s="5">
        <v>42636</v>
      </c>
      <c r="C1444" s="6">
        <f>VLOOKUP(시뮬레이션!B1444,시뮬레이션!$H:$N,6,0)</f>
        <v>307.77735925140547</v>
      </c>
      <c r="D1444" s="6">
        <f>VLOOKUP(시뮬레이션!B1444,시뮬레이션!$H:$N,7,0)</f>
        <v>23.635715640750171</v>
      </c>
      <c r="F1444" s="5">
        <v>42636</v>
      </c>
      <c r="G1444" s="7">
        <f>C1444*시뮬레이션!D1444*시뮬레이션!F1444</f>
        <v>40150451.684795231</v>
      </c>
      <c r="H1444" s="2">
        <f>D1444*시뮬레이션!E1444*시뮬레이션!D1444</f>
        <v>1956333.7900357312</v>
      </c>
      <c r="J1444" s="5">
        <v>42636</v>
      </c>
      <c r="K1444" s="2">
        <f t="shared" si="22"/>
        <v>42106785.474830963</v>
      </c>
      <c r="L1444" s="2">
        <f>$C$2*시뮬레이션!F1444*시뮬레이션!D1444</f>
        <v>42546881.573909253</v>
      </c>
    </row>
    <row r="1445" spans="2:12" x14ac:dyDescent="0.3">
      <c r="B1445" s="5">
        <v>42639</v>
      </c>
      <c r="C1445" s="6">
        <f>VLOOKUP(시뮬레이션!B1445,시뮬레이션!$H:$N,6,0)</f>
        <v>307.77735925140547</v>
      </c>
      <c r="D1445" s="6">
        <f>VLOOKUP(시뮬레이션!B1445,시뮬레이션!$H:$N,7,0)</f>
        <v>23.635715640750171</v>
      </c>
      <c r="F1445" s="5">
        <v>42639</v>
      </c>
      <c r="G1445" s="7">
        <f>C1445*시뮬레이션!D1445*시뮬레이션!F1445</f>
        <v>40013165.900925659</v>
      </c>
      <c r="H1445" s="2">
        <f>D1445*시뮬레이션!E1445*시뮬레이션!D1445</f>
        <v>1945959.6990467522</v>
      </c>
      <c r="J1445" s="5">
        <v>42639</v>
      </c>
      <c r="K1445" s="2">
        <f t="shared" si="22"/>
        <v>41959125.599972412</v>
      </c>
      <c r="L1445" s="2">
        <f>$C$2*시뮬레이션!F1445*시뮬레이션!D1445</f>
        <v>42401401.716448739</v>
      </c>
    </row>
    <row r="1446" spans="2:12" x14ac:dyDescent="0.3">
      <c r="B1446" s="5">
        <v>42640</v>
      </c>
      <c r="C1446" s="6">
        <f>VLOOKUP(시뮬레이션!B1446,시뮬레이션!$H:$N,6,0)</f>
        <v>307.77735925140547</v>
      </c>
      <c r="D1446" s="6">
        <f>VLOOKUP(시뮬레이션!B1446,시뮬레이션!$H:$N,7,0)</f>
        <v>23.635715640750171</v>
      </c>
      <c r="F1446" s="5">
        <v>42640</v>
      </c>
      <c r="G1446" s="7">
        <f>C1446*시뮬레이션!D1446*시뮬레이션!F1446</f>
        <v>40030152.748937465</v>
      </c>
      <c r="H1446" s="2">
        <f>D1446*시뮬레이션!E1446*시뮬레이션!D1446</f>
        <v>1954900.042789547</v>
      </c>
      <c r="J1446" s="5">
        <v>42640</v>
      </c>
      <c r="K1446" s="2">
        <f t="shared" si="22"/>
        <v>41985052.791727014</v>
      </c>
      <c r="L1446" s="2">
        <f>$C$2*시뮬레이션!F1446*시뮬레이션!D1446</f>
        <v>42419402.445714392</v>
      </c>
    </row>
    <row r="1447" spans="2:12" x14ac:dyDescent="0.3">
      <c r="B1447" s="5">
        <v>42641</v>
      </c>
      <c r="C1447" s="6">
        <f>VLOOKUP(시뮬레이션!B1447,시뮬레이션!$H:$N,6,0)</f>
        <v>307.77735925140547</v>
      </c>
      <c r="D1447" s="6">
        <f>VLOOKUP(시뮬레이션!B1447,시뮬레이션!$H:$N,7,0)</f>
        <v>23.635715640750171</v>
      </c>
      <c r="F1447" s="5">
        <v>42641</v>
      </c>
      <c r="G1447" s="7">
        <f>C1447*시뮬레이션!D1447*시뮬레이션!F1447</f>
        <v>40069583.645317957</v>
      </c>
      <c r="H1447" s="2">
        <f>D1447*시뮬레이션!E1447*시뮬레이션!D1447</f>
        <v>1959196.9194084986</v>
      </c>
      <c r="J1447" s="5">
        <v>42641</v>
      </c>
      <c r="K1447" s="2">
        <f t="shared" si="22"/>
        <v>42028780.564726457</v>
      </c>
      <c r="L1447" s="2">
        <f>$C$2*시뮬레이션!F1447*시뮬레이션!D1447</f>
        <v>42461186.82442636</v>
      </c>
    </row>
    <row r="1448" spans="2:12" x14ac:dyDescent="0.3">
      <c r="B1448" s="5">
        <v>42642</v>
      </c>
      <c r="C1448" s="6">
        <f>VLOOKUP(시뮬레이션!B1448,시뮬레이션!$H:$N,6,0)</f>
        <v>307.77735925140547</v>
      </c>
      <c r="D1448" s="6">
        <f>VLOOKUP(시뮬레이션!B1448,시뮬레이션!$H:$N,7,0)</f>
        <v>23.635715640750171</v>
      </c>
      <c r="F1448" s="5">
        <v>42642</v>
      </c>
      <c r="G1448" s="7">
        <f>C1448*시뮬레이션!D1448*시뮬레이션!F1448</f>
        <v>39834401.362460352</v>
      </c>
      <c r="H1448" s="2">
        <f>D1448*시뮬레이션!E1448*시뮬레이션!D1448</f>
        <v>1957813.3139988107</v>
      </c>
      <c r="J1448" s="5">
        <v>42642</v>
      </c>
      <c r="K1448" s="2">
        <f t="shared" si="22"/>
        <v>41792214.676459163</v>
      </c>
      <c r="L1448" s="2">
        <f>$C$2*시뮬레이션!F1448*시뮬레이션!D1448</f>
        <v>42211967.393083982</v>
      </c>
    </row>
    <row r="1449" spans="2:12" x14ac:dyDescent="0.3">
      <c r="B1449" s="5">
        <v>42643</v>
      </c>
      <c r="C1449" s="6">
        <f>VLOOKUP(시뮬레이션!B1449,시뮬레이션!$H:$N,6,0)</f>
        <v>307.77735925140547</v>
      </c>
      <c r="D1449" s="6">
        <f>VLOOKUP(시뮬레이션!B1449,시뮬레이션!$H:$N,7,0)</f>
        <v>23.635715640750171</v>
      </c>
      <c r="F1449" s="5">
        <v>42643</v>
      </c>
      <c r="G1449" s="7">
        <f>C1449*시뮬레이션!D1449*시뮬레이션!F1449</f>
        <v>40238935.059472449</v>
      </c>
      <c r="H1449" s="2">
        <f>D1449*시뮬레이션!E1449*시뮬레이션!D1449</f>
        <v>1983621.8760296393</v>
      </c>
      <c r="J1449" s="5">
        <v>42643</v>
      </c>
      <c r="K1449" s="2">
        <f t="shared" si="22"/>
        <v>42222556.93550209</v>
      </c>
      <c r="L1449" s="2">
        <f>$C$2*시뮬레이션!F1449*시뮬레이션!D1449</f>
        <v>42640646.189391211</v>
      </c>
    </row>
    <row r="1450" spans="2:12" x14ac:dyDescent="0.3">
      <c r="B1450" s="5">
        <v>42646</v>
      </c>
      <c r="C1450" s="6">
        <f>VLOOKUP(시뮬레이션!B1450,시뮬레이션!$H:$N,6,0)</f>
        <v>307.77735925140547</v>
      </c>
      <c r="D1450" s="6">
        <f>VLOOKUP(시뮬레이션!B1450,시뮬레이션!$H:$N,7,0)</f>
        <v>23.635715640750171</v>
      </c>
      <c r="F1450" s="5">
        <v>42646</v>
      </c>
      <c r="G1450" s="7">
        <f>C1450*시뮬레이션!D1450*시뮬레이션!F1450</f>
        <v>40181315.290603593</v>
      </c>
      <c r="H1450" s="2">
        <f>D1450*시뮬레이션!E1450*시뮬레이션!D1450</f>
        <v>1978992.7784293869</v>
      </c>
      <c r="J1450" s="5">
        <v>42646</v>
      </c>
      <c r="K1450" s="2">
        <f t="shared" si="22"/>
        <v>42160308.069032982</v>
      </c>
      <c r="L1450" s="2">
        <f>$C$2*시뮬레이션!F1450*시뮬레이션!D1450</f>
        <v>42579587.312603839</v>
      </c>
    </row>
    <row r="1451" spans="2:12" x14ac:dyDescent="0.3">
      <c r="B1451" s="5">
        <v>42647</v>
      </c>
      <c r="C1451" s="6">
        <f>VLOOKUP(시뮬레이션!B1451,시뮬레이션!$H:$N,6,0)</f>
        <v>307.77735925140547</v>
      </c>
      <c r="D1451" s="6">
        <f>VLOOKUP(시뮬레이션!B1451,시뮬레이션!$H:$N,7,0)</f>
        <v>23.635715640750171</v>
      </c>
      <c r="F1451" s="5">
        <v>42647</v>
      </c>
      <c r="G1451" s="7">
        <f>C1451*시뮬레이션!D1451*시뮬레이션!F1451</f>
        <v>40358204.510841258</v>
      </c>
      <c r="H1451" s="2">
        <f>D1451*시뮬레이션!E1451*시뮬레이션!D1451</f>
        <v>1988395.0672682459</v>
      </c>
      <c r="J1451" s="5">
        <v>42647</v>
      </c>
      <c r="K1451" s="2">
        <f t="shared" si="22"/>
        <v>42346599.578109503</v>
      </c>
      <c r="L1451" s="2">
        <f>$C$2*시뮬레이션!F1451*시뮬레이션!D1451</f>
        <v>42767034.387028731</v>
      </c>
    </row>
    <row r="1452" spans="2:12" x14ac:dyDescent="0.3">
      <c r="B1452" s="5">
        <v>42648</v>
      </c>
      <c r="C1452" s="6">
        <f>VLOOKUP(시뮬레이션!B1452,시뮬레이션!$H:$N,6,0)</f>
        <v>307.77735925140547</v>
      </c>
      <c r="D1452" s="6">
        <f>VLOOKUP(시뮬레이션!B1452,시뮬레이션!$H:$N,7,0)</f>
        <v>23.635715640750171</v>
      </c>
      <c r="F1452" s="5">
        <v>42648</v>
      </c>
      <c r="G1452" s="7">
        <f>C1452*시뮬레이션!D1452*시뮬레이션!F1452</f>
        <v>40713090.795921192</v>
      </c>
      <c r="H1452" s="2">
        <f>D1452*시뮬레이션!E1452*시뮬레이션!D1452</f>
        <v>2010432.5193893642</v>
      </c>
      <c r="J1452" s="5">
        <v>42648</v>
      </c>
      <c r="K1452" s="2">
        <f t="shared" si="22"/>
        <v>42723523.315310553</v>
      </c>
      <c r="L1452" s="2">
        <f>$C$2*시뮬레이션!F1452*시뮬레이션!D1452</f>
        <v>43143102.503572956</v>
      </c>
    </row>
    <row r="1453" spans="2:12" x14ac:dyDescent="0.3">
      <c r="B1453" s="5">
        <v>42649</v>
      </c>
      <c r="C1453" s="6">
        <f>VLOOKUP(시뮬레이션!B1453,시뮬레이션!$H:$N,6,0)</f>
        <v>307.77735925140547</v>
      </c>
      <c r="D1453" s="6">
        <f>VLOOKUP(시뮬레이션!B1453,시뮬레이션!$H:$N,7,0)</f>
        <v>23.635715640750171</v>
      </c>
      <c r="F1453" s="5">
        <v>42649</v>
      </c>
      <c r="G1453" s="7">
        <f>C1453*시뮬레이션!D1453*시뮬레이션!F1453</f>
        <v>40627115.991388276</v>
      </c>
      <c r="H1453" s="2">
        <f>D1453*시뮬레이션!E1453*시뮬레이션!D1453</f>
        <v>2005121.639980081</v>
      </c>
      <c r="J1453" s="5">
        <v>42649</v>
      </c>
      <c r="K1453" s="2">
        <f t="shared" si="22"/>
        <v>42632237.631368354</v>
      </c>
      <c r="L1453" s="2">
        <f>$C$2*시뮬레이션!F1453*시뮬레이션!D1453</f>
        <v>43051996.185379595</v>
      </c>
    </row>
    <row r="1454" spans="2:12" x14ac:dyDescent="0.3">
      <c r="B1454" s="5">
        <v>42650</v>
      </c>
      <c r="C1454" s="6">
        <f>VLOOKUP(시뮬레이션!B1454,시뮬레이션!$H:$N,6,0)</f>
        <v>307.77735925140547</v>
      </c>
      <c r="D1454" s="6">
        <f>VLOOKUP(시뮬레이션!B1454,시뮬레이션!$H:$N,7,0)</f>
        <v>23.635715640750171</v>
      </c>
      <c r="F1454" s="5">
        <v>42650</v>
      </c>
      <c r="G1454" s="7">
        <f>C1454*시뮬레이션!D1454*시뮬레이션!F1454</f>
        <v>40678529.183585942</v>
      </c>
      <c r="H1454" s="2">
        <f>D1454*시뮬레이션!E1454*시뮬레이션!D1454</f>
        <v>2007321.7385748322</v>
      </c>
      <c r="J1454" s="5">
        <v>42650</v>
      </c>
      <c r="K1454" s="2">
        <f t="shared" si="22"/>
        <v>42685850.922160774</v>
      </c>
      <c r="L1454" s="2">
        <f>$C$2*시뮬레이션!F1454*시뮬레이션!D1454</f>
        <v>43106478.038210139</v>
      </c>
    </row>
    <row r="1455" spans="2:12" x14ac:dyDescent="0.3">
      <c r="B1455" s="5">
        <v>42653</v>
      </c>
      <c r="C1455" s="6">
        <f>VLOOKUP(시뮬레이션!B1455,시뮬레이션!$H:$N,6,0)</f>
        <v>307.77735925140547</v>
      </c>
      <c r="D1455" s="6">
        <f>VLOOKUP(시뮬레이션!B1455,시뮬레이션!$H:$N,7,0)</f>
        <v>23.635715640750171</v>
      </c>
      <c r="F1455" s="5">
        <v>42653</v>
      </c>
      <c r="G1455" s="7">
        <f>C1455*시뮬레이션!D1455*시뮬레이션!F1455</f>
        <v>40727635.953808852</v>
      </c>
      <c r="H1455" s="2">
        <f>D1455*시뮬레이션!E1455*시뮬레이션!D1455</f>
        <v>2000089.5858067211</v>
      </c>
      <c r="J1455" s="5">
        <v>42653</v>
      </c>
      <c r="K1455" s="2">
        <f t="shared" si="22"/>
        <v>42727725.539615571</v>
      </c>
      <c r="L1455" s="2">
        <f>$C$2*시뮬레이션!F1455*시뮬레이션!D1455</f>
        <v>43158515.807387769</v>
      </c>
    </row>
    <row r="1456" spans="2:12" x14ac:dyDescent="0.3">
      <c r="B1456" s="5">
        <v>42654</v>
      </c>
      <c r="C1456" s="6">
        <f>VLOOKUP(시뮬레이션!B1456,시뮬레이션!$H:$N,6,0)</f>
        <v>307.77735925140547</v>
      </c>
      <c r="D1456" s="6">
        <f>VLOOKUP(시뮬레이션!B1456,시뮬레이션!$H:$N,7,0)</f>
        <v>23.635715640750171</v>
      </c>
      <c r="F1456" s="5">
        <v>42654</v>
      </c>
      <c r="G1456" s="7">
        <f>C1456*시뮬레이션!D1456*시뮬레이션!F1456</f>
        <v>40525947.78829366</v>
      </c>
      <c r="H1456" s="2">
        <f>D1456*시뮬레이션!E1456*시뮬레이션!D1456</f>
        <v>1981646.7593087051</v>
      </c>
      <c r="J1456" s="5">
        <v>42654</v>
      </c>
      <c r="K1456" s="2">
        <f t="shared" si="22"/>
        <v>42507594.547602363</v>
      </c>
      <c r="L1456" s="2">
        <f>$C$2*시뮬레이션!F1456*시뮬레이션!D1456</f>
        <v>42944789.631642565</v>
      </c>
    </row>
    <row r="1457" spans="2:12" x14ac:dyDescent="0.3">
      <c r="B1457" s="5">
        <v>42655</v>
      </c>
      <c r="C1457" s="6">
        <f>VLOOKUP(시뮬레이션!B1457,시뮬레이션!$H:$N,6,0)</f>
        <v>307.77735925140547</v>
      </c>
      <c r="D1457" s="6">
        <f>VLOOKUP(시뮬레이션!B1457,시뮬레이션!$H:$N,7,0)</f>
        <v>23.635715640750171</v>
      </c>
      <c r="F1457" s="5">
        <v>42655</v>
      </c>
      <c r="G1457" s="7">
        <f>C1457*시뮬레이션!D1457*시뮬레이션!F1457</f>
        <v>40608915.946581781</v>
      </c>
      <c r="H1457" s="2">
        <f>D1457*시뮬레이션!E1457*시뮬레이션!D1457</f>
        <v>1984100.4907057812</v>
      </c>
      <c r="J1457" s="5">
        <v>42655</v>
      </c>
      <c r="K1457" s="2">
        <f t="shared" si="22"/>
        <v>42593016.437287562</v>
      </c>
      <c r="L1457" s="2">
        <f>$C$2*시뮬레이션!F1457*시뮬레이션!D1457</f>
        <v>43032709.848152287</v>
      </c>
    </row>
    <row r="1458" spans="2:12" x14ac:dyDescent="0.3">
      <c r="B1458" s="5">
        <v>42656</v>
      </c>
      <c r="C1458" s="6">
        <f>VLOOKUP(시뮬레이션!B1458,시뮬레이션!$H:$N,6,0)</f>
        <v>307.77735925140547</v>
      </c>
      <c r="D1458" s="6">
        <f>VLOOKUP(시뮬레이션!B1458,시뮬레이션!$H:$N,7,0)</f>
        <v>23.635715640750171</v>
      </c>
      <c r="F1458" s="5">
        <v>42656</v>
      </c>
      <c r="G1458" s="7">
        <f>C1458*시뮬레이션!D1458*시뮬레이션!F1458</f>
        <v>40876695.914445251</v>
      </c>
      <c r="H1458" s="2">
        <f>D1458*시뮬레이션!E1458*시뮬레이션!D1458</f>
        <v>1988142.5248240286</v>
      </c>
      <c r="J1458" s="5">
        <v>42656</v>
      </c>
      <c r="K1458" s="2">
        <f t="shared" si="22"/>
        <v>42864838.439269282</v>
      </c>
      <c r="L1458" s="2">
        <f>$C$2*시뮬레이션!F1458*시뮬레이션!D1458</f>
        <v>43316472.598070912</v>
      </c>
    </row>
    <row r="1459" spans="2:12" x14ac:dyDescent="0.3">
      <c r="B1459" s="5">
        <v>42657</v>
      </c>
      <c r="C1459" s="6">
        <f>VLOOKUP(시뮬레이션!B1459,시뮬레이션!$H:$N,6,0)</f>
        <v>307.77735925140547</v>
      </c>
      <c r="D1459" s="6">
        <f>VLOOKUP(시뮬레이션!B1459,시뮬레이션!$H:$N,7,0)</f>
        <v>23.635715640750171</v>
      </c>
      <c r="F1459" s="5">
        <v>42657</v>
      </c>
      <c r="G1459" s="7">
        <f>C1459*시뮬레이션!D1459*시뮬레이션!F1459</f>
        <v>40862515.380395107</v>
      </c>
      <c r="H1459" s="2">
        <f>D1459*시뮬레이션!E1459*시뮬레이션!D1459</f>
        <v>1991490.0617776657</v>
      </c>
      <c r="J1459" s="5">
        <v>42657</v>
      </c>
      <c r="K1459" s="2">
        <f t="shared" si="22"/>
        <v>42854005.442172773</v>
      </c>
      <c r="L1459" s="2">
        <f>$C$2*시뮬레이션!F1459*시뮬레이션!D1459</f>
        <v>43301445.681123056</v>
      </c>
    </row>
    <row r="1460" spans="2:12" x14ac:dyDescent="0.3">
      <c r="B1460" s="5">
        <v>42660</v>
      </c>
      <c r="C1460" s="6">
        <f>VLOOKUP(시뮬레이션!B1460,시뮬레이션!$H:$N,6,0)</f>
        <v>307.77735925140547</v>
      </c>
      <c r="D1460" s="6">
        <f>VLOOKUP(시뮬레이션!B1460,시뮬레이션!$H:$N,7,0)</f>
        <v>23.635715640750171</v>
      </c>
      <c r="F1460" s="5">
        <v>42660</v>
      </c>
      <c r="G1460" s="7">
        <f>C1460*시뮬레이션!D1460*시뮬레이션!F1460</f>
        <v>40919155.524707191</v>
      </c>
      <c r="H1460" s="2">
        <f>D1460*시뮬레이션!E1460*시뮬레이션!D1460</f>
        <v>1991818.0366593762</v>
      </c>
      <c r="J1460" s="5">
        <v>42660</v>
      </c>
      <c r="K1460" s="2">
        <f t="shared" si="22"/>
        <v>42910973.561366566</v>
      </c>
      <c r="L1460" s="2">
        <f>$C$2*시뮬레이션!F1460*시뮬레이션!D1460</f>
        <v>43361466.463237636</v>
      </c>
    </row>
    <row r="1461" spans="2:12" x14ac:dyDescent="0.3">
      <c r="B1461" s="5">
        <v>42661</v>
      </c>
      <c r="C1461" s="6">
        <f>VLOOKUP(시뮬레이션!B1461,시뮬레이션!$H:$N,6,0)</f>
        <v>307.77735925140547</v>
      </c>
      <c r="D1461" s="6">
        <f>VLOOKUP(시뮬레이션!B1461,시뮬레이션!$H:$N,7,0)</f>
        <v>23.635715640750171</v>
      </c>
      <c r="F1461" s="5">
        <v>42661</v>
      </c>
      <c r="G1461" s="7">
        <f>C1461*시뮬레이션!D1461*시뮬레이션!F1461</f>
        <v>40967852.427820787</v>
      </c>
      <c r="H1461" s="2">
        <f>D1461*시뮬레이션!E1461*시뮬레이션!D1461</f>
        <v>2002436.1199870741</v>
      </c>
      <c r="J1461" s="5">
        <v>42661</v>
      </c>
      <c r="K1461" s="2">
        <f t="shared" si="22"/>
        <v>42970288.547807857</v>
      </c>
      <c r="L1461" s="2">
        <f>$C$2*시뮬레이션!F1461*시뮬레이션!D1461</f>
        <v>43413069.901875287</v>
      </c>
    </row>
    <row r="1462" spans="2:12" x14ac:dyDescent="0.3">
      <c r="B1462" s="5">
        <v>42662</v>
      </c>
      <c r="C1462" s="6">
        <f>VLOOKUP(시뮬레이션!B1462,시뮬레이션!$H:$N,6,0)</f>
        <v>307.77735925140547</v>
      </c>
      <c r="D1462" s="6">
        <f>VLOOKUP(시뮬레이션!B1462,시뮬레이션!$H:$N,7,0)</f>
        <v>23.635715640750171</v>
      </c>
      <c r="F1462" s="5">
        <v>42662</v>
      </c>
      <c r="G1462" s="7">
        <f>C1462*시뮬레이션!D1462*시뮬레이션!F1462</f>
        <v>40735502.896999985</v>
      </c>
      <c r="H1462" s="2">
        <f>D1462*시뮬레이션!E1462*시뮬레이션!D1462</f>
        <v>1994018.9579460272</v>
      </c>
      <c r="J1462" s="5">
        <v>42662</v>
      </c>
      <c r="K1462" s="2">
        <f t="shared" si="22"/>
        <v>42729521.85494601</v>
      </c>
      <c r="L1462" s="2">
        <f>$C$2*시뮬레이션!F1462*시뮬레이션!D1462</f>
        <v>43166852.298915431</v>
      </c>
    </row>
    <row r="1463" spans="2:12" x14ac:dyDescent="0.3">
      <c r="B1463" s="5">
        <v>42663</v>
      </c>
      <c r="C1463" s="6">
        <f>VLOOKUP(시뮬레이션!B1463,시뮬레이션!$H:$N,6,0)</f>
        <v>307.77735925140547</v>
      </c>
      <c r="D1463" s="6">
        <f>VLOOKUP(시뮬레이션!B1463,시뮬레이션!$H:$N,7,0)</f>
        <v>23.635715640750171</v>
      </c>
      <c r="F1463" s="5">
        <v>42663</v>
      </c>
      <c r="G1463" s="7">
        <f>C1463*시뮬레이션!D1463*시뮬레이션!F1463</f>
        <v>40845067.266454987</v>
      </c>
      <c r="H1463" s="2">
        <f>D1463*시뮬레이션!E1463*시뮬레이션!D1463</f>
        <v>2001173.9221477001</v>
      </c>
      <c r="J1463" s="5">
        <v>42663</v>
      </c>
      <c r="K1463" s="2">
        <f t="shared" si="22"/>
        <v>42846241.188602686</v>
      </c>
      <c r="L1463" s="2">
        <f>$C$2*시뮬레이션!F1463*시뮬레이션!D1463</f>
        <v>43282956.154695645</v>
      </c>
    </row>
    <row r="1464" spans="2:12" x14ac:dyDescent="0.3">
      <c r="B1464" s="5">
        <v>42664</v>
      </c>
      <c r="C1464" s="6">
        <f>VLOOKUP(시뮬레이션!B1464,시뮬레이션!$H:$N,6,0)</f>
        <v>307.77735925140547</v>
      </c>
      <c r="D1464" s="6">
        <f>VLOOKUP(시뮬레이션!B1464,시뮬레이션!$H:$N,7,0)</f>
        <v>23.635715640750171</v>
      </c>
      <c r="F1464" s="5">
        <v>42664</v>
      </c>
      <c r="G1464" s="7">
        <f>C1464*시뮬레이션!D1464*시뮬레이션!F1464</f>
        <v>41271202.625203513</v>
      </c>
      <c r="H1464" s="2">
        <f>D1464*시뮬레이션!E1464*시뮬레이션!D1464</f>
        <v>2029798.4641382152</v>
      </c>
      <c r="J1464" s="5">
        <v>42664</v>
      </c>
      <c r="K1464" s="2">
        <f t="shared" si="22"/>
        <v>43301001.08934173</v>
      </c>
      <c r="L1464" s="2">
        <f>$C$2*시뮬레이션!F1464*시뮬레이션!D1464</f>
        <v>43734525.934917942</v>
      </c>
    </row>
    <row r="1465" spans="2:12" x14ac:dyDescent="0.3">
      <c r="B1465" s="5">
        <v>42667</v>
      </c>
      <c r="C1465" s="6">
        <f>VLOOKUP(시뮬레이션!B1465,시뮬레이션!$H:$N,6,0)</f>
        <v>307.77735925140547</v>
      </c>
      <c r="D1465" s="6">
        <f>VLOOKUP(시뮬레이션!B1465,시뮬레이션!$H:$N,7,0)</f>
        <v>23.635715640750171</v>
      </c>
      <c r="F1465" s="5">
        <v>42667</v>
      </c>
      <c r="G1465" s="7">
        <f>C1465*시뮬레이션!D1465*시뮬레이션!F1465</f>
        <v>41639526.28512194</v>
      </c>
      <c r="H1465" s="2">
        <f>D1465*시뮬레이션!E1465*시뮬레이션!D1465</f>
        <v>2047884.328990855</v>
      </c>
      <c r="J1465" s="5">
        <v>42667</v>
      </c>
      <c r="K1465" s="2">
        <f t="shared" si="22"/>
        <v>43687410.614112794</v>
      </c>
      <c r="L1465" s="2">
        <f>$C$2*시뮬레이션!F1465*시뮬레이션!D1465</f>
        <v>44124833.452812009</v>
      </c>
    </row>
    <row r="1466" spans="2:12" x14ac:dyDescent="0.3">
      <c r="B1466" s="5">
        <v>42668</v>
      </c>
      <c r="C1466" s="6">
        <f>VLOOKUP(시뮬레이션!B1466,시뮬레이션!$H:$N,6,0)</f>
        <v>307.77735925140547</v>
      </c>
      <c r="D1466" s="6">
        <f>VLOOKUP(시뮬레이션!B1466,시뮬레이션!$H:$N,7,0)</f>
        <v>23.635715640750171</v>
      </c>
      <c r="F1466" s="5">
        <v>42668</v>
      </c>
      <c r="G1466" s="7">
        <f>C1466*시뮬레이션!D1466*시뮬레이션!F1466</f>
        <v>41577626.841294967</v>
      </c>
      <c r="H1466" s="2">
        <f>D1466*시뮬레이션!E1466*시뮬레이션!D1466</f>
        <v>2045103.2649334616</v>
      </c>
      <c r="J1466" s="5">
        <v>42668</v>
      </c>
      <c r="K1466" s="2">
        <f t="shared" si="22"/>
        <v>43622730.106228426</v>
      </c>
      <c r="L1466" s="2">
        <f>$C$2*시뮬레이션!F1466*시뮬레이션!D1466</f>
        <v>44059239.463317879</v>
      </c>
    </row>
    <row r="1467" spans="2:12" x14ac:dyDescent="0.3">
      <c r="B1467" s="5">
        <v>42669</v>
      </c>
      <c r="C1467" s="6">
        <f>VLOOKUP(시뮬레이션!B1467,시뮬레이션!$H:$N,6,0)</f>
        <v>307.77735925140547</v>
      </c>
      <c r="D1467" s="6">
        <f>VLOOKUP(시뮬레이션!B1467,시뮬레이션!$H:$N,7,0)</f>
        <v>23.635715640750171</v>
      </c>
      <c r="F1467" s="5">
        <v>42669</v>
      </c>
      <c r="G1467" s="7">
        <f>C1467*시뮬레이션!D1467*시뮬레이션!F1467</f>
        <v>41317660.109473452</v>
      </c>
      <c r="H1467" s="2">
        <f>D1467*시뮬레이션!E1467*시뮬레이션!D1467</f>
        <v>2038270.9039574959</v>
      </c>
      <c r="J1467" s="5">
        <v>42669</v>
      </c>
      <c r="K1467" s="2">
        <f t="shared" si="22"/>
        <v>43355931.013430946</v>
      </c>
      <c r="L1467" s="2">
        <f>$C$2*시뮬레이션!F1467*시뮬레이션!D1467</f>
        <v>43783756.292199403</v>
      </c>
    </row>
    <row r="1468" spans="2:12" x14ac:dyDescent="0.3">
      <c r="B1468" s="5">
        <v>42670</v>
      </c>
      <c r="C1468" s="6">
        <f>VLOOKUP(시뮬레이션!B1468,시뮬레이션!$H:$N,6,0)</f>
        <v>307.77735925140547</v>
      </c>
      <c r="D1468" s="6">
        <f>VLOOKUP(시뮬레이션!B1468,시뮬레이션!$H:$N,7,0)</f>
        <v>23.635715640750171</v>
      </c>
      <c r="F1468" s="5">
        <v>42670</v>
      </c>
      <c r="G1468" s="7">
        <f>C1468*시뮬레이션!D1468*시뮬레이션!F1468</f>
        <v>41416069.950318992</v>
      </c>
      <c r="H1468" s="2">
        <f>D1468*시뮬레이션!E1468*시뮬레이션!D1468</f>
        <v>2042045.7970683947</v>
      </c>
      <c r="J1468" s="5">
        <v>42670</v>
      </c>
      <c r="K1468" s="2">
        <f t="shared" si="22"/>
        <v>43458115.747387387</v>
      </c>
      <c r="L1468" s="2">
        <f>$C$2*시뮬레이션!F1468*시뮬레이션!D1468</f>
        <v>43888039.847389102</v>
      </c>
    </row>
    <row r="1469" spans="2:12" x14ac:dyDescent="0.3">
      <c r="B1469" s="5">
        <v>42671</v>
      </c>
      <c r="C1469" s="6">
        <f>VLOOKUP(시뮬레이션!B1469,시뮬레이션!$H:$N,6,0)</f>
        <v>307.77735925140547</v>
      </c>
      <c r="D1469" s="6">
        <f>VLOOKUP(시뮬레이션!B1469,시뮬레이션!$H:$N,7,0)</f>
        <v>23.635715640750171</v>
      </c>
      <c r="F1469" s="5">
        <v>42671</v>
      </c>
      <c r="G1469" s="7">
        <f>C1469*시뮬레이션!D1469*시뮬레이션!F1469</f>
        <v>41256903.44298137</v>
      </c>
      <c r="H1469" s="2">
        <f>D1469*시뮬레이션!E1469*시뮬레이션!D1469</f>
        <v>2035392.3259536305</v>
      </c>
      <c r="J1469" s="5">
        <v>42671</v>
      </c>
      <c r="K1469" s="2">
        <f t="shared" si="22"/>
        <v>43292295.768935002</v>
      </c>
      <c r="L1469" s="2">
        <f>$C$2*시뮬레이션!F1469*시뮬레이션!D1469</f>
        <v>43719373.288133651</v>
      </c>
    </row>
    <row r="1470" spans="2:12" x14ac:dyDescent="0.3">
      <c r="B1470" s="5">
        <v>42674</v>
      </c>
      <c r="C1470" s="6">
        <f>VLOOKUP(시뮬레이션!B1470,시뮬레이션!$H:$N,6,0)</f>
        <v>307.77735925140547</v>
      </c>
      <c r="D1470" s="6">
        <f>VLOOKUP(시뮬레이션!B1470,시뮬레이션!$H:$N,7,0)</f>
        <v>23.635715640750171</v>
      </c>
      <c r="F1470" s="5">
        <v>42674</v>
      </c>
      <c r="G1470" s="7">
        <f>C1470*시뮬레이션!D1470*시뮬레이션!F1470</f>
        <v>41192943.214290045</v>
      </c>
      <c r="H1470" s="2">
        <f>D1470*시뮬레이션!E1470*시뮬레이션!D1470</f>
        <v>2035002.0155862691</v>
      </c>
      <c r="J1470" s="5">
        <v>42674</v>
      </c>
      <c r="K1470" s="2">
        <f t="shared" si="22"/>
        <v>43227945.229876317</v>
      </c>
      <c r="L1470" s="2">
        <f>$C$2*시뮬레이션!F1470*시뮬레이션!D1470</f>
        <v>43651595.513254955</v>
      </c>
    </row>
    <row r="1471" spans="2:12" x14ac:dyDescent="0.3">
      <c r="B1471" s="5">
        <v>42675</v>
      </c>
      <c r="C1471" s="6">
        <f>VLOOKUP(시뮬레이션!B1471,시뮬레이션!$H:$N,6,0)</f>
        <v>307.77735925140547</v>
      </c>
      <c r="D1471" s="6">
        <f>VLOOKUP(시뮬레이션!B1471,시뮬레이션!$H:$N,7,0)</f>
        <v>23.635715640750171</v>
      </c>
      <c r="F1471" s="5">
        <v>42675</v>
      </c>
      <c r="G1471" s="7">
        <f>C1471*시뮬레이션!D1471*시뮬레이션!F1471</f>
        <v>40728352.459501185</v>
      </c>
      <c r="H1471" s="2">
        <f>D1471*시뮬레이션!E1471*시뮬레이션!D1471</f>
        <v>2010589.7224453934</v>
      </c>
      <c r="J1471" s="5">
        <v>42675</v>
      </c>
      <c r="K1471" s="2">
        <f t="shared" si="22"/>
        <v>42738942.181946576</v>
      </c>
      <c r="L1471" s="2">
        <f>$C$2*시뮬레이션!F1471*시뮬레이션!D1471</f>
        <v>43159275.078617841</v>
      </c>
    </row>
    <row r="1472" spans="2:12" x14ac:dyDescent="0.3">
      <c r="B1472" s="5">
        <v>42676</v>
      </c>
      <c r="C1472" s="6">
        <f>VLOOKUP(시뮬레이션!B1472,시뮬레이션!$H:$N,6,0)</f>
        <v>307.77735925140547</v>
      </c>
      <c r="D1472" s="6">
        <f>VLOOKUP(시뮬레이션!B1472,시뮬레이션!$H:$N,7,0)</f>
        <v>23.635715640750171</v>
      </c>
      <c r="F1472" s="5">
        <v>42676</v>
      </c>
      <c r="G1472" s="7">
        <f>C1472*시뮬레이션!D1472*시뮬레이션!F1472</f>
        <v>40735360.857748695</v>
      </c>
      <c r="H1472" s="2">
        <f>D1472*시뮬레이션!E1472*시뮬레이션!D1472</f>
        <v>2006919.5710729999</v>
      </c>
      <c r="J1472" s="5">
        <v>42676</v>
      </c>
      <c r="K1472" s="2">
        <f t="shared" si="22"/>
        <v>42742280.428821698</v>
      </c>
      <c r="L1472" s="2">
        <f>$C$2*시뮬레이션!F1472*시뮬레이션!D1472</f>
        <v>43166701.781873897</v>
      </c>
    </row>
    <row r="1473" spans="2:12" x14ac:dyDescent="0.3">
      <c r="B1473" s="5">
        <v>42677</v>
      </c>
      <c r="C1473" s="6">
        <f>VLOOKUP(시뮬레이션!B1473,시뮬레이션!$H:$N,6,0)</f>
        <v>307.77735925140547</v>
      </c>
      <c r="D1473" s="6">
        <f>VLOOKUP(시뮬레이션!B1473,시뮬레이션!$H:$N,7,0)</f>
        <v>23.635715640750171</v>
      </c>
      <c r="F1473" s="5">
        <v>42677</v>
      </c>
      <c r="G1473" s="7">
        <f>C1473*시뮬레이션!D1473*시뮬레이션!F1473</f>
        <v>40073505.190540865</v>
      </c>
      <c r="H1473" s="2">
        <f>D1473*시뮬레이션!E1473*시뮬레이션!D1473</f>
        <v>1982035.5610378825</v>
      </c>
      <c r="J1473" s="5">
        <v>42677</v>
      </c>
      <c r="K1473" s="2">
        <f t="shared" si="22"/>
        <v>42055540.751578748</v>
      </c>
      <c r="L1473" s="2">
        <f>$C$2*시뮬레이션!F1473*시뮬레이션!D1473</f>
        <v>42465342.431977071</v>
      </c>
    </row>
    <row r="1474" spans="2:12" x14ac:dyDescent="0.3">
      <c r="B1474" s="5">
        <v>42678</v>
      </c>
      <c r="C1474" s="6">
        <f>VLOOKUP(시뮬레이션!B1474,시뮬레이션!$H:$N,6,0)</f>
        <v>307.77735925140547</v>
      </c>
      <c r="D1474" s="6">
        <f>VLOOKUP(시뮬레이션!B1474,시뮬레이션!$H:$N,7,0)</f>
        <v>23.635715640750171</v>
      </c>
      <c r="F1474" s="5">
        <v>42678</v>
      </c>
      <c r="G1474" s="7">
        <f>C1474*시뮬레이션!D1474*시뮬레이션!F1474</f>
        <v>39994870.691359684</v>
      </c>
      <c r="H1474" s="2">
        <f>D1474*시뮬레이션!E1474*시뮬레이션!D1474</f>
        <v>1977356.2596838318</v>
      </c>
      <c r="J1474" s="5">
        <v>42678</v>
      </c>
      <c r="K1474" s="2">
        <f t="shared" ref="K1474:K1537" si="23">SUM(G1474:H1474)</f>
        <v>41972226.951043516</v>
      </c>
      <c r="L1474" s="2">
        <f>$C$2*시뮬레이션!F1474*시뮬레이션!D1474</f>
        <v>42382014.534434333</v>
      </c>
    </row>
    <row r="1475" spans="2:12" x14ac:dyDescent="0.3">
      <c r="B1475" s="5">
        <v>42681</v>
      </c>
      <c r="C1475" s="6">
        <f>VLOOKUP(시뮬레이션!B1475,시뮬레이션!$H:$N,6,0)</f>
        <v>307.77735925140547</v>
      </c>
      <c r="D1475" s="6">
        <f>VLOOKUP(시뮬레이션!B1475,시뮬레이션!$H:$N,7,0)</f>
        <v>23.635715640750171</v>
      </c>
      <c r="F1475" s="5">
        <v>42681</v>
      </c>
      <c r="G1475" s="7">
        <f>C1475*시뮬레이션!D1475*시뮬레이션!F1475</f>
        <v>40935366.127441227</v>
      </c>
      <c r="H1475" s="2">
        <f>D1475*시뮬레이션!E1475*시뮬레이션!D1475</f>
        <v>2024982.8794498658</v>
      </c>
      <c r="J1475" s="5">
        <v>42681</v>
      </c>
      <c r="K1475" s="2">
        <f t="shared" si="23"/>
        <v>42960349.006891094</v>
      </c>
      <c r="L1475" s="2">
        <f>$C$2*시뮬레이션!F1475*시뮬레이션!D1475</f>
        <v>43378644.61605598</v>
      </c>
    </row>
    <row r="1476" spans="2:12" x14ac:dyDescent="0.3">
      <c r="B1476" s="5">
        <v>42682</v>
      </c>
      <c r="C1476" s="6">
        <f>VLOOKUP(시뮬레이션!B1476,시뮬레이션!$H:$N,6,0)</f>
        <v>307.77735925140547</v>
      </c>
      <c r="D1476" s="6">
        <f>VLOOKUP(시뮬레이션!B1476,시뮬레이션!$H:$N,7,0)</f>
        <v>23.635715640750171</v>
      </c>
      <c r="F1476" s="5">
        <v>42682</v>
      </c>
      <c r="G1476" s="7">
        <f>C1476*시뮬레이션!D1476*시뮬레이션!F1476</f>
        <v>40902511.663784541</v>
      </c>
      <c r="H1476" s="2">
        <f>D1476*시뮬레이션!E1476*시뮬레이션!D1476</f>
        <v>2016293.0972915948</v>
      </c>
      <c r="J1476" s="5">
        <v>42682</v>
      </c>
      <c r="K1476" s="2">
        <f t="shared" si="23"/>
        <v>42918804.761076137</v>
      </c>
      <c r="L1476" s="2">
        <f>$C$2*시뮬레이션!F1476*시뮬레이션!D1476</f>
        <v>43343829.192674205</v>
      </c>
    </row>
    <row r="1477" spans="2:12" x14ac:dyDescent="0.3">
      <c r="B1477" s="5">
        <v>42683</v>
      </c>
      <c r="C1477" s="6">
        <f>VLOOKUP(시뮬레이션!B1477,시뮬레이션!$H:$N,6,0)</f>
        <v>307.77735925140547</v>
      </c>
      <c r="D1477" s="6">
        <f>VLOOKUP(시뮬레이션!B1477,시뮬레이션!$H:$N,7,0)</f>
        <v>23.635715640750171</v>
      </c>
      <c r="F1477" s="5">
        <v>42683</v>
      </c>
      <c r="G1477" s="7">
        <f>C1477*시뮬레이션!D1477*시뮬레이션!F1477</f>
        <v>41620867.559716962</v>
      </c>
      <c r="H1477" s="2">
        <f>D1477*시뮬레이션!E1477*시뮬레이션!D1477</f>
        <v>2043381.1969455918</v>
      </c>
      <c r="J1477" s="5">
        <v>42683</v>
      </c>
      <c r="K1477" s="2">
        <f t="shared" si="23"/>
        <v>43664248.756662555</v>
      </c>
      <c r="L1477" s="2">
        <f>$C$2*시뮬레이션!F1477*시뮬레이션!D1477</f>
        <v>44105061.058061428</v>
      </c>
    </row>
    <row r="1478" spans="2:12" x14ac:dyDescent="0.3">
      <c r="B1478" s="5">
        <v>42684</v>
      </c>
      <c r="C1478" s="6">
        <f>VLOOKUP(시뮬레이션!B1478,시뮬레이션!$H:$N,6,0)</f>
        <v>307.77735925140547</v>
      </c>
      <c r="D1478" s="6">
        <f>VLOOKUP(시뮬레이션!B1478,시뮬레이션!$H:$N,7,0)</f>
        <v>23.635715640750171</v>
      </c>
      <c r="F1478" s="5">
        <v>42684</v>
      </c>
      <c r="G1478" s="7">
        <f>C1478*시뮬레이션!D1478*시뮬레이션!F1478</f>
        <v>40961176.182899371</v>
      </c>
      <c r="H1478" s="2">
        <f>D1478*시뮬레이션!E1478*시뮬레이션!D1478</f>
        <v>2012063.7361593693</v>
      </c>
      <c r="J1478" s="5">
        <v>42684</v>
      </c>
      <c r="K1478" s="2">
        <f t="shared" si="23"/>
        <v>42973239.91905874</v>
      </c>
      <c r="L1478" s="2">
        <f>$C$2*시뮬레이션!F1478*시뮬레이션!D1478</f>
        <v>43405995.176931724</v>
      </c>
    </row>
    <row r="1479" spans="2:12" x14ac:dyDescent="0.3">
      <c r="B1479" s="5">
        <v>42685</v>
      </c>
      <c r="C1479" s="6">
        <f>VLOOKUP(시뮬레이션!B1479,시뮬레이션!$H:$N,6,0)</f>
        <v>307.77735925140547</v>
      </c>
      <c r="D1479" s="6">
        <f>VLOOKUP(시뮬레이션!B1479,시뮬레이션!$H:$N,7,0)</f>
        <v>23.635715640750171</v>
      </c>
      <c r="F1479" s="5">
        <v>42685</v>
      </c>
      <c r="G1479" s="7">
        <f>C1479*시뮬레이션!D1479*시뮬레이션!F1479</f>
        <v>41472492.557593562</v>
      </c>
      <c r="H1479" s="2">
        <f>D1479*시뮬레이션!E1479*시뮬레이션!D1479</f>
        <v>2064543.9582971898</v>
      </c>
      <c r="J1479" s="5">
        <v>42685</v>
      </c>
      <c r="K1479" s="2">
        <f t="shared" si="23"/>
        <v>43537036.515890755</v>
      </c>
      <c r="L1479" s="2">
        <f>$C$2*시뮬레이션!F1479*시뮬레이션!D1479</f>
        <v>43947830.108496219</v>
      </c>
    </row>
    <row r="1480" spans="2:12" x14ac:dyDescent="0.3">
      <c r="B1480" s="5">
        <v>42688</v>
      </c>
      <c r="C1480" s="6">
        <f>VLOOKUP(시뮬레이션!B1480,시뮬레이션!$H:$N,6,0)</f>
        <v>307.77735925140547</v>
      </c>
      <c r="D1480" s="6">
        <f>VLOOKUP(시뮬레이션!B1480,시뮬레이션!$H:$N,7,0)</f>
        <v>23.635715640750171</v>
      </c>
      <c r="F1480" s="5">
        <v>42688</v>
      </c>
      <c r="G1480" s="7">
        <f>C1480*시뮬레이션!D1480*시뮬레이션!F1480</f>
        <v>41345239.853969552</v>
      </c>
      <c r="H1480" s="2">
        <f>D1480*시뮬레이션!E1480*시뮬레이션!D1480</f>
        <v>2059078.3421588882</v>
      </c>
      <c r="J1480" s="5">
        <v>42688</v>
      </c>
      <c r="K1480" s="2">
        <f t="shared" si="23"/>
        <v>43404318.196128443</v>
      </c>
      <c r="L1480" s="2">
        <f>$C$2*시뮬레이션!F1480*시뮬레이션!D1480</f>
        <v>43812982.168215111</v>
      </c>
    </row>
    <row r="1481" spans="2:12" x14ac:dyDescent="0.3">
      <c r="B1481" s="5">
        <v>42689</v>
      </c>
      <c r="C1481" s="6">
        <f>VLOOKUP(시뮬레이션!B1481,시뮬레이션!$H:$N,6,0)</f>
        <v>307.77735925140547</v>
      </c>
      <c r="D1481" s="6">
        <f>VLOOKUP(시뮬레이션!B1481,시뮬레이션!$H:$N,7,0)</f>
        <v>23.635715640750171</v>
      </c>
      <c r="F1481" s="5">
        <v>42689</v>
      </c>
      <c r="G1481" s="7">
        <f>C1481*시뮬레이션!D1481*시뮬레이션!F1481</f>
        <v>41868650.032218158</v>
      </c>
      <c r="H1481" s="2">
        <f>D1481*시뮬레이션!E1481*시뮬레이션!D1481</f>
        <v>2087485.4144180426</v>
      </c>
      <c r="J1481" s="5">
        <v>42689</v>
      </c>
      <c r="K1481" s="2">
        <f t="shared" si="23"/>
        <v>43956135.4466362</v>
      </c>
      <c r="L1481" s="2">
        <f>$C$2*시뮬레이션!F1481*시뮬레이션!D1481</f>
        <v>44367632.737114079</v>
      </c>
    </row>
    <row r="1482" spans="2:12" x14ac:dyDescent="0.3">
      <c r="B1482" s="5">
        <v>42690</v>
      </c>
      <c r="C1482" s="6">
        <f>VLOOKUP(시뮬레이션!B1482,시뮬레이션!$H:$N,6,0)</f>
        <v>307.77735925140547</v>
      </c>
      <c r="D1482" s="6">
        <f>VLOOKUP(시뮬레이션!B1482,시뮬레이션!$H:$N,7,0)</f>
        <v>23.635715640750171</v>
      </c>
      <c r="F1482" s="5">
        <v>42690</v>
      </c>
      <c r="G1482" s="7">
        <f>C1482*시뮬레이션!D1482*시뮬레이션!F1482</f>
        <v>42074046.176246665</v>
      </c>
      <c r="H1482" s="2">
        <f>D1482*시뮬레이션!E1482*시뮬레이션!D1482</f>
        <v>2100557.9605766255</v>
      </c>
      <c r="J1482" s="5">
        <v>42690</v>
      </c>
      <c r="K1482" s="2">
        <f t="shared" si="23"/>
        <v>44174604.136823289</v>
      </c>
      <c r="L1482" s="2">
        <f>$C$2*시뮬레이션!F1482*시뮬레이션!D1482</f>
        <v>44585288.206704423</v>
      </c>
    </row>
    <row r="1483" spans="2:12" x14ac:dyDescent="0.3">
      <c r="B1483" s="5">
        <v>42691</v>
      </c>
      <c r="C1483" s="6">
        <f>VLOOKUP(시뮬레이션!B1483,시뮬레이션!$H:$N,6,0)</f>
        <v>307.77735925140547</v>
      </c>
      <c r="D1483" s="6">
        <f>VLOOKUP(시뮬레이션!B1483,시뮬레이션!$H:$N,7,0)</f>
        <v>23.635715640750171</v>
      </c>
      <c r="F1483" s="5">
        <v>42691</v>
      </c>
      <c r="G1483" s="7">
        <f>C1483*시뮬레이션!D1483*시뮬레이션!F1483</f>
        <v>42624593.699815191</v>
      </c>
      <c r="H1483" s="2">
        <f>D1483*시뮬레이션!E1483*시뮬레이션!D1483</f>
        <v>2133727.9297753875</v>
      </c>
      <c r="J1483" s="5">
        <v>42691</v>
      </c>
      <c r="K1483" s="2">
        <f t="shared" si="23"/>
        <v>44758321.629590578</v>
      </c>
      <c r="L1483" s="2">
        <f>$C$2*시뮬레이션!F1483*시뮬레이션!D1483</f>
        <v>45168695.847295165</v>
      </c>
    </row>
    <row r="1484" spans="2:12" x14ac:dyDescent="0.3">
      <c r="B1484" s="5">
        <v>42692</v>
      </c>
      <c r="C1484" s="6">
        <f>VLOOKUP(시뮬레이션!B1484,시뮬레이션!$H:$N,6,0)</f>
        <v>307.77735925140547</v>
      </c>
      <c r="D1484" s="6">
        <f>VLOOKUP(시뮬레이션!B1484,시뮬레이션!$H:$N,7,0)</f>
        <v>23.635715640750171</v>
      </c>
      <c r="F1484" s="5">
        <v>42692</v>
      </c>
      <c r="G1484" s="7">
        <f>C1484*시뮬레이션!D1484*시뮬레이션!F1484</f>
        <v>42722783.787626222</v>
      </c>
      <c r="H1484" s="2">
        <f>D1484*시뮬레이션!E1484*시뮬레이션!D1484</f>
        <v>2149800.1817883197</v>
      </c>
      <c r="J1484" s="5">
        <v>42692</v>
      </c>
      <c r="K1484" s="2">
        <f t="shared" si="23"/>
        <v>44872583.96941454</v>
      </c>
      <c r="L1484" s="2">
        <f>$C$2*시뮬레이션!F1484*시뮬레이션!D1484</f>
        <v>45272746.533215843</v>
      </c>
    </row>
    <row r="1485" spans="2:12" x14ac:dyDescent="0.3">
      <c r="B1485" s="5">
        <v>42695</v>
      </c>
      <c r="C1485" s="6">
        <f>VLOOKUP(시뮬레이션!B1485,시뮬레이션!$H:$N,6,0)</f>
        <v>307.77735925140547</v>
      </c>
      <c r="D1485" s="6">
        <f>VLOOKUP(시뮬레이션!B1485,시뮬레이션!$H:$N,7,0)</f>
        <v>23.635715640750171</v>
      </c>
      <c r="F1485" s="5">
        <v>42695</v>
      </c>
      <c r="G1485" s="7">
        <f>C1485*시뮬레이션!D1485*시뮬레이션!F1485</f>
        <v>43292923.67921903</v>
      </c>
      <c r="H1485" s="2">
        <f>D1485*시뮬레이션!E1485*시뮬레이션!D1485</f>
        <v>2174198.0644618087</v>
      </c>
      <c r="J1485" s="5">
        <v>42695</v>
      </c>
      <c r="K1485" s="2">
        <f t="shared" si="23"/>
        <v>45467121.743680835</v>
      </c>
      <c r="L1485" s="2">
        <f>$C$2*시뮬레이션!F1485*시뮬레이션!D1485</f>
        <v>45876915.936803073</v>
      </c>
    </row>
    <row r="1486" spans="2:12" x14ac:dyDescent="0.3">
      <c r="B1486" s="5">
        <v>42696</v>
      </c>
      <c r="C1486" s="6">
        <f>VLOOKUP(시뮬레이션!B1486,시뮬레이션!$H:$N,6,0)</f>
        <v>307.77735925140547</v>
      </c>
      <c r="D1486" s="6">
        <f>VLOOKUP(시뮬레이션!B1486,시뮬레이션!$H:$N,7,0)</f>
        <v>23.635715640750171</v>
      </c>
      <c r="F1486" s="5">
        <v>42696</v>
      </c>
      <c r="G1486" s="7">
        <f>C1486*시뮬레이션!D1486*시뮬레이션!F1486</f>
        <v>43042719.091233723</v>
      </c>
      <c r="H1486" s="2">
        <f>D1486*시뮬레이션!E1486*시뮬레이션!D1486</f>
        <v>2161934.5427020066</v>
      </c>
      <c r="J1486" s="5">
        <v>42696</v>
      </c>
      <c r="K1486" s="2">
        <f t="shared" si="23"/>
        <v>45204653.633935727</v>
      </c>
      <c r="L1486" s="2">
        <f>$C$2*시뮬레이션!F1486*시뮬레이션!D1486</f>
        <v>45611777.575276464</v>
      </c>
    </row>
    <row r="1487" spans="2:12" x14ac:dyDescent="0.3">
      <c r="B1487" s="5">
        <v>42697</v>
      </c>
      <c r="C1487" s="6">
        <f>VLOOKUP(시뮬레이션!B1487,시뮬레이션!$H:$N,6,0)</f>
        <v>307.77735925140547</v>
      </c>
      <c r="D1487" s="6">
        <f>VLOOKUP(시뮬레이션!B1487,시뮬레이션!$H:$N,7,0)</f>
        <v>23.635715640750171</v>
      </c>
      <c r="F1487" s="5">
        <v>42697</v>
      </c>
      <c r="G1487" s="7">
        <f>C1487*시뮬레이션!D1487*시뮬레이션!F1487</f>
        <v>42874422.430089377</v>
      </c>
      <c r="H1487" s="2">
        <f>D1487*시뮬레이션!E1487*시뮬레이션!D1487</f>
        <v>2160231.0339921354</v>
      </c>
      <c r="J1487" s="5">
        <v>42697</v>
      </c>
      <c r="K1487" s="2">
        <f t="shared" si="23"/>
        <v>45034653.464081511</v>
      </c>
      <c r="L1487" s="2">
        <f>$C$2*시뮬레이션!F1487*시뮬레이션!D1487</f>
        <v>45433435.917573415</v>
      </c>
    </row>
    <row r="1488" spans="2:12" x14ac:dyDescent="0.3">
      <c r="B1488" s="5">
        <v>42699</v>
      </c>
      <c r="C1488" s="6">
        <f>VLOOKUP(시뮬레이션!B1488,시뮬레이션!$H:$N,6,0)</f>
        <v>307.77735925140547</v>
      </c>
      <c r="D1488" s="6">
        <f>VLOOKUP(시뮬레이션!B1488,시뮬레이션!$H:$N,7,0)</f>
        <v>23.635715640750171</v>
      </c>
      <c r="F1488" s="5">
        <v>42699</v>
      </c>
      <c r="G1488" s="7">
        <f>C1488*시뮬레이션!D1488*시뮬레이션!F1488</f>
        <v>43051491.977081828</v>
      </c>
      <c r="H1488" s="2">
        <f>D1488*시뮬레이션!E1488*시뮬레이션!D1488</f>
        <v>2167211.5156998667</v>
      </c>
      <c r="J1488" s="5">
        <v>42699</v>
      </c>
      <c r="K1488" s="2">
        <f t="shared" si="23"/>
        <v>45218703.492781691</v>
      </c>
      <c r="L1488" s="2">
        <f>$C$2*시뮬레이션!F1488*시뮬레이션!D1488</f>
        <v>45621074.081780821</v>
      </c>
    </row>
    <row r="1489" spans="2:12" x14ac:dyDescent="0.3">
      <c r="B1489" s="5">
        <v>42702</v>
      </c>
      <c r="C1489" s="6">
        <f>VLOOKUP(시뮬레이션!B1489,시뮬레이션!$H:$N,6,0)</f>
        <v>307.77735925140547</v>
      </c>
      <c r="D1489" s="6">
        <f>VLOOKUP(시뮬레이션!B1489,시뮬레이션!$H:$N,7,0)</f>
        <v>23.635715640750171</v>
      </c>
      <c r="F1489" s="5">
        <v>42702</v>
      </c>
      <c r="G1489" s="7">
        <f>C1489*시뮬레이션!D1489*시뮬레이션!F1489</f>
        <v>42698281.724389426</v>
      </c>
      <c r="H1489" s="2">
        <f>D1489*시뮬레이션!E1489*시뮬레이션!D1489</f>
        <v>2145586.6892004972</v>
      </c>
      <c r="J1489" s="5">
        <v>42702</v>
      </c>
      <c r="K1489" s="2">
        <f t="shared" si="23"/>
        <v>44843868.413589925</v>
      </c>
      <c r="L1489" s="2">
        <f>$C$2*시뮬레이션!F1489*시뮬레이션!D1489</f>
        <v>45246782.03371191</v>
      </c>
    </row>
    <row r="1490" spans="2:12" x14ac:dyDescent="0.3">
      <c r="B1490" s="5">
        <v>42703</v>
      </c>
      <c r="C1490" s="6">
        <f>VLOOKUP(시뮬레이션!B1490,시뮬레이션!$H:$N,6,0)</f>
        <v>307.77735925140547</v>
      </c>
      <c r="D1490" s="6">
        <f>VLOOKUP(시뮬레이션!B1490,시뮬레이션!$H:$N,7,0)</f>
        <v>23.635715640750171</v>
      </c>
      <c r="F1490" s="5">
        <v>42703</v>
      </c>
      <c r="G1490" s="7">
        <f>C1490*시뮬레이션!D1490*시뮬레이션!F1490</f>
        <v>42780816.2551561</v>
      </c>
      <c r="H1490" s="2">
        <f>D1490*시뮬레이션!E1490*시뮬레이션!D1490</f>
        <v>2144012.7404352538</v>
      </c>
      <c r="J1490" s="5">
        <v>42703</v>
      </c>
      <c r="K1490" s="2">
        <f t="shared" si="23"/>
        <v>44924828.995591357</v>
      </c>
      <c r="L1490" s="2">
        <f>$C$2*시뮬레이션!F1490*시뮬레이션!D1490</f>
        <v>45334242.741099611</v>
      </c>
    </row>
    <row r="1491" spans="2:12" x14ac:dyDescent="0.3">
      <c r="B1491" s="5">
        <v>42704</v>
      </c>
      <c r="C1491" s="6">
        <f>VLOOKUP(시뮬레이션!B1491,시뮬레이션!$H:$N,6,0)</f>
        <v>307.77735925140547</v>
      </c>
      <c r="D1491" s="6">
        <f>VLOOKUP(시뮬레이션!B1491,시뮬레이션!$H:$N,7,0)</f>
        <v>23.635715640750171</v>
      </c>
      <c r="F1491" s="5">
        <v>42704</v>
      </c>
      <c r="G1491" s="7">
        <f>C1491*시뮬레이션!D1491*시뮬레이션!F1491</f>
        <v>42265764.386652671</v>
      </c>
      <c r="H1491" s="2">
        <f>D1491*시뮬레이션!E1491*시뮬레이션!D1491</f>
        <v>2125118.8586816192</v>
      </c>
      <c r="J1491" s="5">
        <v>42704</v>
      </c>
      <c r="K1491" s="2">
        <f t="shared" si="23"/>
        <v>44390883.24533429</v>
      </c>
      <c r="L1491" s="2">
        <f>$C$2*시뮬레이션!F1491*시뮬레이션!D1491</f>
        <v>44788449.358109236</v>
      </c>
    </row>
    <row r="1492" spans="2:12" x14ac:dyDescent="0.3">
      <c r="B1492" s="5">
        <v>42705</v>
      </c>
      <c r="C1492" s="6">
        <f>VLOOKUP(시뮬레이션!B1492,시뮬레이션!$H:$N,6,0)</f>
        <v>307.77735925140547</v>
      </c>
      <c r="D1492" s="6">
        <f>VLOOKUP(시뮬레이션!B1492,시뮬레이션!$H:$N,7,0)</f>
        <v>23.635715640750171</v>
      </c>
      <c r="F1492" s="5">
        <v>42705</v>
      </c>
      <c r="G1492" s="7">
        <f>C1492*시뮬레이션!D1492*시뮬레이션!F1492</f>
        <v>41523117.193419084</v>
      </c>
      <c r="H1492" s="2">
        <f>D1492*시뮬레이션!E1492*시뮬레이션!D1492</f>
        <v>2063929.6711683644</v>
      </c>
      <c r="J1492" s="5">
        <v>42705</v>
      </c>
      <c r="K1492" s="2">
        <f t="shared" si="23"/>
        <v>43587046.864587449</v>
      </c>
      <c r="L1492" s="2">
        <f>$C$2*시뮬레이션!F1492*시뮬레이션!D1492</f>
        <v>44001476.338981993</v>
      </c>
    </row>
    <row r="1493" spans="2:12" x14ac:dyDescent="0.3">
      <c r="B1493" s="5">
        <v>42706</v>
      </c>
      <c r="C1493" s="6">
        <f>VLOOKUP(시뮬레이션!B1493,시뮬레이션!$H:$N,6,0)</f>
        <v>307.77735925140547</v>
      </c>
      <c r="D1493" s="6">
        <f>VLOOKUP(시뮬레이션!B1493,시뮬레이션!$H:$N,7,0)</f>
        <v>23.635715640750171</v>
      </c>
      <c r="F1493" s="5">
        <v>42706</v>
      </c>
      <c r="G1493" s="7">
        <f>C1493*시뮬레이션!D1493*시뮬레이션!F1493</f>
        <v>41752537.945666984</v>
      </c>
      <c r="H1493" s="2">
        <f>D1493*시뮬레이션!E1493*시뮬레이션!D1493</f>
        <v>2085195.5391092871</v>
      </c>
      <c r="J1493" s="5">
        <v>42706</v>
      </c>
      <c r="K1493" s="2">
        <f t="shared" si="23"/>
        <v>43837733.484776273</v>
      </c>
      <c r="L1493" s="2">
        <f>$C$2*시뮬레이션!F1493*시뮬레이션!D1493</f>
        <v>44244590.355559416</v>
      </c>
    </row>
    <row r="1494" spans="2:12" x14ac:dyDescent="0.3">
      <c r="B1494" s="5">
        <v>42709</v>
      </c>
      <c r="C1494" s="6">
        <f>VLOOKUP(시뮬레이션!B1494,시뮬레이션!$H:$N,6,0)</f>
        <v>307.77735925140547</v>
      </c>
      <c r="D1494" s="6">
        <f>VLOOKUP(시뮬레이션!B1494,시뮬레이션!$H:$N,7,0)</f>
        <v>23.635715640750171</v>
      </c>
      <c r="F1494" s="5">
        <v>42709</v>
      </c>
      <c r="G1494" s="7">
        <f>C1494*시뮬레이션!D1494*시뮬레이션!F1494</f>
        <v>42147299.342190012</v>
      </c>
      <c r="H1494" s="2">
        <f>D1494*시뮬레이션!E1494*시뮬레이션!D1494</f>
        <v>2111879.9439309617</v>
      </c>
      <c r="J1494" s="5">
        <v>42709</v>
      </c>
      <c r="K1494" s="2">
        <f t="shared" si="23"/>
        <v>44259179.286120974</v>
      </c>
      <c r="L1494" s="2">
        <f>$C$2*시뮬레이션!F1494*시뮬레이션!D1494</f>
        <v>44662913.579409398</v>
      </c>
    </row>
    <row r="1495" spans="2:12" x14ac:dyDescent="0.3">
      <c r="B1495" s="5">
        <v>42710</v>
      </c>
      <c r="C1495" s="6">
        <f>VLOOKUP(시뮬레이션!B1495,시뮬레이션!$H:$N,6,0)</f>
        <v>307.77735925140547</v>
      </c>
      <c r="D1495" s="6">
        <f>VLOOKUP(시뮬레이션!B1495,시뮬레이션!$H:$N,7,0)</f>
        <v>23.635715640750171</v>
      </c>
      <c r="F1495" s="5">
        <v>42710</v>
      </c>
      <c r="G1495" s="7">
        <f>C1495*시뮬레이션!D1495*시뮬레이션!F1495</f>
        <v>42139872.182067499</v>
      </c>
      <c r="H1495" s="2">
        <f>D1495*시뮬레이션!E1495*시뮬레이션!D1495</f>
        <v>2123159.4333199472</v>
      </c>
      <c r="J1495" s="5">
        <v>42710</v>
      </c>
      <c r="K1495" s="2">
        <f t="shared" si="23"/>
        <v>44263031.615387447</v>
      </c>
      <c r="L1495" s="2">
        <f>$C$2*시뮬레이션!F1495*시뮬레이션!D1495</f>
        <v>44655043.119952463</v>
      </c>
    </row>
    <row r="1496" spans="2:12" x14ac:dyDescent="0.3">
      <c r="B1496" s="5">
        <v>42711</v>
      </c>
      <c r="C1496" s="6">
        <f>VLOOKUP(시뮬레이션!B1496,시뮬레이션!$H:$N,6,0)</f>
        <v>307.77735925140547</v>
      </c>
      <c r="D1496" s="6">
        <f>VLOOKUP(시뮬레이션!B1496,시뮬레이션!$H:$N,7,0)</f>
        <v>23.635715640750171</v>
      </c>
      <c r="F1496" s="5">
        <v>42711</v>
      </c>
      <c r="G1496" s="7">
        <f>C1496*시뮬레이션!D1496*시뮬레이션!F1496</f>
        <v>42527756.724386372</v>
      </c>
      <c r="H1496" s="2">
        <f>D1496*시뮬레이션!E1496*시뮬레이션!D1496</f>
        <v>2143496.4645377202</v>
      </c>
      <c r="J1496" s="5">
        <v>42711</v>
      </c>
      <c r="K1496" s="2">
        <f t="shared" si="23"/>
        <v>44671253.188924089</v>
      </c>
      <c r="L1496" s="2">
        <f>$C$2*시뮬레이션!F1496*시뮬레이션!D1496</f>
        <v>45066079.035960369</v>
      </c>
    </row>
    <row r="1497" spans="2:12" x14ac:dyDescent="0.3">
      <c r="B1497" s="5">
        <v>42712</v>
      </c>
      <c r="C1497" s="6">
        <f>VLOOKUP(시뮬레이션!B1497,시뮬레이션!$H:$N,6,0)</f>
        <v>307.77735925140547</v>
      </c>
      <c r="D1497" s="6">
        <f>VLOOKUP(시뮬레이션!B1497,시뮬레이션!$H:$N,7,0)</f>
        <v>23.635715640750171</v>
      </c>
      <c r="F1497" s="5">
        <v>42712</v>
      </c>
      <c r="G1497" s="7">
        <f>C1497*시뮬레이션!D1497*시뮬레이션!F1497</f>
        <v>42288275.530485675</v>
      </c>
      <c r="H1497" s="2">
        <f>D1497*시뮬레이션!E1497*시뮬레이션!D1497</f>
        <v>2141561.9896567338</v>
      </c>
      <c r="J1497" s="5">
        <v>42712</v>
      </c>
      <c r="K1497" s="2">
        <f t="shared" si="23"/>
        <v>44429837.520142406</v>
      </c>
      <c r="L1497" s="2">
        <f>$C$2*시뮬레이션!F1497*시뮬레이션!D1497</f>
        <v>44812304.107696488</v>
      </c>
    </row>
    <row r="1498" spans="2:12" x14ac:dyDescent="0.3">
      <c r="B1498" s="5">
        <v>42713</v>
      </c>
      <c r="C1498" s="6">
        <f>VLOOKUP(시뮬레이션!B1498,시뮬레이션!$H:$N,6,0)</f>
        <v>307.77735925140547</v>
      </c>
      <c r="D1498" s="6">
        <f>VLOOKUP(시뮬레이션!B1498,시뮬레이션!$H:$N,7,0)</f>
        <v>23.635715640750171</v>
      </c>
      <c r="F1498" s="5">
        <v>42713</v>
      </c>
      <c r="G1498" s="7">
        <f>C1498*시뮬레이션!D1498*시뮬레이션!F1498</f>
        <v>42882934.936291561</v>
      </c>
      <c r="H1498" s="2">
        <f>D1498*시뮬레이션!E1498*시뮬레이션!D1498</f>
        <v>2160444.0842588879</v>
      </c>
      <c r="J1498" s="5">
        <v>42713</v>
      </c>
      <c r="K1498" s="2">
        <f t="shared" si="23"/>
        <v>45043379.020550445</v>
      </c>
      <c r="L1498" s="2">
        <f>$C$2*시뮬레이션!F1498*시뮬레이션!D1498</f>
        <v>45442456.503347263</v>
      </c>
    </row>
    <row r="1499" spans="2:12" x14ac:dyDescent="0.3">
      <c r="B1499" s="5">
        <v>42716</v>
      </c>
      <c r="C1499" s="6">
        <f>VLOOKUP(시뮬레이션!B1499,시뮬레이션!$H:$N,6,0)</f>
        <v>307.77735925140547</v>
      </c>
      <c r="D1499" s="6">
        <f>VLOOKUP(시뮬레이션!B1499,시뮬레이션!$H:$N,7,0)</f>
        <v>23.635715640750171</v>
      </c>
      <c r="F1499" s="5">
        <v>42716</v>
      </c>
      <c r="G1499" s="7">
        <f>C1499*시뮬레이션!D1499*시뮬레이션!F1499</f>
        <v>42774096.921404392</v>
      </c>
      <c r="H1499" s="2">
        <f>D1499*시뮬레이션!E1499*시뮬레이션!D1499</f>
        <v>2151051.3432505382</v>
      </c>
      <c r="J1499" s="5">
        <v>42716</v>
      </c>
      <c r="K1499" s="2">
        <f t="shared" si="23"/>
        <v>44925148.264654927</v>
      </c>
      <c r="L1499" s="2">
        <f>$C$2*시뮬레이션!F1499*시뮬레이션!D1499</f>
        <v>45327122.355515055</v>
      </c>
    </row>
    <row r="1500" spans="2:12" x14ac:dyDescent="0.3">
      <c r="B1500" s="5">
        <v>42717</v>
      </c>
      <c r="C1500" s="6">
        <f>VLOOKUP(시뮬레이션!B1500,시뮬레이션!$H:$N,6,0)</f>
        <v>307.77735925140547</v>
      </c>
      <c r="D1500" s="6">
        <f>VLOOKUP(시뮬레이션!B1500,시뮬레이션!$H:$N,7,0)</f>
        <v>23.635715640750171</v>
      </c>
      <c r="F1500" s="5">
        <v>42717</v>
      </c>
      <c r="G1500" s="7">
        <f>C1500*시뮬레이션!D1500*시뮬레이션!F1500</f>
        <v>43250420.241461128</v>
      </c>
      <c r="H1500" s="2">
        <f>D1500*시뮬레이션!E1500*시뮬레이션!D1500</f>
        <v>2169986.0466729165</v>
      </c>
      <c r="J1500" s="5">
        <v>42717</v>
      </c>
      <c r="K1500" s="2">
        <f t="shared" si="23"/>
        <v>45420406.288134046</v>
      </c>
      <c r="L1500" s="2">
        <f>$C$2*시뮬레이션!F1500*시뮬레이션!D1500</f>
        <v>45831875.628241502</v>
      </c>
    </row>
    <row r="1501" spans="2:12" x14ac:dyDescent="0.3">
      <c r="B1501" s="5">
        <v>42718</v>
      </c>
      <c r="C1501" s="6">
        <f>VLOOKUP(시뮬레이션!B1501,시뮬레이션!$H:$N,6,0)</f>
        <v>307.77735925140547</v>
      </c>
      <c r="D1501" s="6">
        <f>VLOOKUP(시뮬레이션!B1501,시뮬레이션!$H:$N,7,0)</f>
        <v>23.635715640750171</v>
      </c>
      <c r="F1501" s="5">
        <v>42718</v>
      </c>
      <c r="G1501" s="7">
        <f>C1501*시뮬레이션!D1501*시뮬레이션!F1501</f>
        <v>43275722.802831605</v>
      </c>
      <c r="H1501" s="2">
        <f>D1501*시뮬레이션!E1501*시뮬레이션!D1501</f>
        <v>2169586.2138361693</v>
      </c>
      <c r="J1501" s="5">
        <v>42718</v>
      </c>
      <c r="K1501" s="2">
        <f t="shared" si="23"/>
        <v>45445309.016667776</v>
      </c>
      <c r="L1501" s="2">
        <f>$C$2*시뮬레이션!F1501*시뮬레이션!D1501</f>
        <v>45858688.404610693</v>
      </c>
    </row>
    <row r="1502" spans="2:12" x14ac:dyDescent="0.3">
      <c r="B1502" s="5">
        <v>42719</v>
      </c>
      <c r="C1502" s="6">
        <f>VLOOKUP(시뮬레이션!B1502,시뮬레이션!$H:$N,6,0)</f>
        <v>307.77735925140547</v>
      </c>
      <c r="D1502" s="6">
        <f>VLOOKUP(시뮬레이션!B1502,시뮬레이션!$H:$N,7,0)</f>
        <v>23.635715640750171</v>
      </c>
      <c r="F1502" s="5">
        <v>42719</v>
      </c>
      <c r="G1502" s="7">
        <f>C1502*시뮬레이션!D1502*시뮬레이션!F1502</f>
        <v>43660955.166090332</v>
      </c>
      <c r="H1502" s="2">
        <f>D1502*시뮬레이션!E1502*시뮬레이션!D1502</f>
        <v>2201994.3560764128</v>
      </c>
      <c r="J1502" s="5">
        <v>42719</v>
      </c>
      <c r="K1502" s="2">
        <f t="shared" si="23"/>
        <v>45862949.522166744</v>
      </c>
      <c r="L1502" s="2">
        <f>$C$2*시뮬레이션!F1502*시뮬레이션!D1502</f>
        <v>46266913.842936531</v>
      </c>
    </row>
    <row r="1503" spans="2:12" x14ac:dyDescent="0.3">
      <c r="B1503" s="5">
        <v>42720</v>
      </c>
      <c r="C1503" s="6">
        <f>VLOOKUP(시뮬레이션!B1503,시뮬레이션!$H:$N,6,0)</f>
        <v>307.77735925140547</v>
      </c>
      <c r="D1503" s="6">
        <f>VLOOKUP(시뮬레이션!B1503,시뮬레이션!$H:$N,7,0)</f>
        <v>23.635715640750171</v>
      </c>
      <c r="F1503" s="5">
        <v>42720</v>
      </c>
      <c r="G1503" s="7">
        <f>C1503*시뮬레이션!D1503*시뮬레이션!F1503</f>
        <v>43576618.014108256</v>
      </c>
      <c r="H1503" s="2">
        <f>D1503*시뮬레이션!E1503*시뮬레이션!D1503</f>
        <v>2196779.1814283836</v>
      </c>
      <c r="J1503" s="5">
        <v>42720</v>
      </c>
      <c r="K1503" s="2">
        <f t="shared" si="23"/>
        <v>45773397.195536636</v>
      </c>
      <c r="L1503" s="2">
        <f>$C$2*시뮬레이션!F1503*시뮬레이션!D1503</f>
        <v>46177542.92263326</v>
      </c>
    </row>
    <row r="1504" spans="2:12" x14ac:dyDescent="0.3">
      <c r="B1504" s="5">
        <v>42723</v>
      </c>
      <c r="C1504" s="6">
        <f>VLOOKUP(시뮬레이션!B1504,시뮬레이션!$H:$N,6,0)</f>
        <v>307.77735925140547</v>
      </c>
      <c r="D1504" s="6">
        <f>VLOOKUP(시뮬레이션!B1504,시뮬레이션!$H:$N,7,0)</f>
        <v>23.635715640750171</v>
      </c>
      <c r="F1504" s="5">
        <v>42723</v>
      </c>
      <c r="G1504" s="7">
        <f>C1504*시뮬레이션!D1504*시뮬레이션!F1504</f>
        <v>43879339.884012073</v>
      </c>
      <c r="H1504" s="2">
        <f>D1504*시뮬레이션!E1504*시뮬레이션!D1504</f>
        <v>2217599.6015631361</v>
      </c>
      <c r="J1504" s="5">
        <v>42723</v>
      </c>
      <c r="K1504" s="2">
        <f t="shared" si="23"/>
        <v>46096939.485575207</v>
      </c>
      <c r="L1504" s="2">
        <f>$C$2*시뮬레이션!F1504*시뮬레이션!D1504</f>
        <v>46498333.125686146</v>
      </c>
    </row>
    <row r="1505" spans="2:12" x14ac:dyDescent="0.3">
      <c r="B1505" s="5">
        <v>42724</v>
      </c>
      <c r="C1505" s="6">
        <f>VLOOKUP(시뮬레이션!B1505,시뮬레이션!$H:$N,6,0)</f>
        <v>307.77735925140547</v>
      </c>
      <c r="D1505" s="6">
        <f>VLOOKUP(시뮬레이션!B1505,시뮬레이션!$H:$N,7,0)</f>
        <v>23.635715640750171</v>
      </c>
      <c r="F1505" s="5">
        <v>42724</v>
      </c>
      <c r="G1505" s="7">
        <f>C1505*시뮬레이션!D1505*시뮬레이션!F1505</f>
        <v>44279308.965786852</v>
      </c>
      <c r="H1505" s="2">
        <f>D1505*시뮬레이션!E1505*시뮬레이션!D1505</f>
        <v>2241029.5480481535</v>
      </c>
      <c r="J1505" s="5">
        <v>42724</v>
      </c>
      <c r="K1505" s="2">
        <f t="shared" si="23"/>
        <v>46520338.513835005</v>
      </c>
      <c r="L1505" s="2">
        <f>$C$2*시뮬레이션!F1505*시뮬레이션!D1505</f>
        <v>46922174.86199072</v>
      </c>
    </row>
    <row r="1506" spans="2:12" x14ac:dyDescent="0.3">
      <c r="B1506" s="5">
        <v>42725</v>
      </c>
      <c r="C1506" s="6">
        <f>VLOOKUP(시뮬레이션!B1506,시뮬레이션!$H:$N,6,0)</f>
        <v>307.77735925140547</v>
      </c>
      <c r="D1506" s="6">
        <f>VLOOKUP(시뮬레이션!B1506,시뮬레이션!$H:$N,7,0)</f>
        <v>23.635715640750171</v>
      </c>
      <c r="F1506" s="5">
        <v>42725</v>
      </c>
      <c r="G1506" s="7">
        <f>C1506*시뮬레이션!D1506*시뮬레이션!F1506</f>
        <v>44267383.670336612</v>
      </c>
      <c r="H1506" s="2">
        <f>D1506*시뮬레이션!E1506*시뮬레이션!D1506</f>
        <v>2234725.173903109</v>
      </c>
      <c r="J1506" s="5">
        <v>42725</v>
      </c>
      <c r="K1506" s="2">
        <f t="shared" si="23"/>
        <v>46502108.844239719</v>
      </c>
      <c r="L1506" s="2">
        <f>$C$2*시뮬레이션!F1506*시뮬레이션!D1506</f>
        <v>46909537.790377222</v>
      </c>
    </row>
    <row r="1507" spans="2:12" x14ac:dyDescent="0.3">
      <c r="B1507" s="5">
        <v>42726</v>
      </c>
      <c r="C1507" s="6">
        <f>VLOOKUP(시뮬레이션!B1507,시뮬레이션!$H:$N,6,0)</f>
        <v>307.77735925140547</v>
      </c>
      <c r="D1507" s="6">
        <f>VLOOKUP(시뮬레이션!B1507,시뮬레이션!$H:$N,7,0)</f>
        <v>23.635715640750171</v>
      </c>
      <c r="F1507" s="5">
        <v>42726</v>
      </c>
      <c r="G1507" s="7">
        <f>C1507*시뮬레이션!D1507*시뮬레이션!F1507</f>
        <v>44332834.988000311</v>
      </c>
      <c r="H1507" s="2">
        <f>D1507*시뮬레이션!E1507*시뮬레이션!D1507</f>
        <v>2241138.9402736067</v>
      </c>
      <c r="J1507" s="5">
        <v>42726</v>
      </c>
      <c r="K1507" s="2">
        <f t="shared" si="23"/>
        <v>46573973.928273916</v>
      </c>
      <c r="L1507" s="2">
        <f>$C$2*시뮬레이션!F1507*시뮬레이션!D1507</f>
        <v>46978895.651737168</v>
      </c>
    </row>
    <row r="1508" spans="2:12" x14ac:dyDescent="0.3">
      <c r="B1508" s="5">
        <v>42727</v>
      </c>
      <c r="C1508" s="6">
        <f>VLOOKUP(시뮬레이션!B1508,시뮬레이션!$H:$N,6,0)</f>
        <v>307.77735925140547</v>
      </c>
      <c r="D1508" s="6">
        <f>VLOOKUP(시뮬레이션!B1508,시뮬레이션!$H:$N,7,0)</f>
        <v>23.635715640750171</v>
      </c>
      <c r="F1508" s="5">
        <v>42727</v>
      </c>
      <c r="G1508" s="7">
        <f>C1508*시뮬레이션!D1508*시뮬레이션!F1508</f>
        <v>44500351.433538944</v>
      </c>
      <c r="H1508" s="2">
        <f>D1508*시뮬레이션!E1508*시뮬레이션!D1508</f>
        <v>2255749.0536327618</v>
      </c>
      <c r="J1508" s="5">
        <v>42727</v>
      </c>
      <c r="K1508" s="2">
        <f t="shared" si="23"/>
        <v>46756100.487171702</v>
      </c>
      <c r="L1508" s="2">
        <f>$C$2*시뮬레이션!F1508*시뮬레이션!D1508</f>
        <v>47156410.525690973</v>
      </c>
    </row>
    <row r="1509" spans="2:12" x14ac:dyDescent="0.3">
      <c r="B1509" s="5">
        <v>42731</v>
      </c>
      <c r="C1509" s="6">
        <f>VLOOKUP(시뮬레이션!B1509,시뮬레이션!$H:$N,6,0)</f>
        <v>307.77735925140547</v>
      </c>
      <c r="D1509" s="6">
        <f>VLOOKUP(시뮬레이션!B1509,시뮬레이션!$H:$N,7,0)</f>
        <v>23.635715640750171</v>
      </c>
      <c r="F1509" s="5">
        <v>42731</v>
      </c>
      <c r="G1509" s="7">
        <f>C1509*시뮬레이션!D1509*시뮬레이션!F1509</f>
        <v>44901685.107791431</v>
      </c>
      <c r="H1509" s="2">
        <f>D1509*시뮬레이션!E1509*시뮬레이션!D1509</f>
        <v>2282809.1421172279</v>
      </c>
      <c r="J1509" s="5">
        <v>42731</v>
      </c>
      <c r="K1509" s="2">
        <f t="shared" si="23"/>
        <v>47184494.249908656</v>
      </c>
      <c r="L1509" s="2">
        <f>$C$2*시뮬레이션!F1509*시뮬레이션!D1509</f>
        <v>47581698.301880762</v>
      </c>
    </row>
    <row r="1510" spans="2:12" x14ac:dyDescent="0.3">
      <c r="B1510" s="5">
        <v>42732</v>
      </c>
      <c r="C1510" s="6">
        <f>VLOOKUP(시뮬레이션!B1510,시뮬레이션!$H:$N,6,0)</f>
        <v>307.77735925140547</v>
      </c>
      <c r="D1510" s="6">
        <f>VLOOKUP(시뮬레이션!B1510,시뮬레이션!$H:$N,7,0)</f>
        <v>23.635715640750171</v>
      </c>
      <c r="F1510" s="5">
        <v>42732</v>
      </c>
      <c r="G1510" s="7">
        <f>C1510*시뮬레이션!D1510*시뮬레이션!F1510</f>
        <v>44605104.196425818</v>
      </c>
      <c r="H1510" s="2">
        <f>D1510*시뮬레이션!E1510*시뮬레이션!D1510</f>
        <v>2257331.7017481118</v>
      </c>
      <c r="J1510" s="5">
        <v>42732</v>
      </c>
      <c r="K1510" s="2">
        <f t="shared" si="23"/>
        <v>46862435.898173928</v>
      </c>
      <c r="L1510" s="2">
        <f>$C$2*시뮬레이션!F1510*시뮬레이션!D1510</f>
        <v>47267415.588151462</v>
      </c>
    </row>
    <row r="1511" spans="2:12" x14ac:dyDescent="0.3">
      <c r="B1511" s="5">
        <v>42733</v>
      </c>
      <c r="C1511" s="6">
        <f>VLOOKUP(시뮬레이션!B1511,시뮬레이션!$H:$N,6,0)</f>
        <v>307.77735925140547</v>
      </c>
      <c r="D1511" s="6">
        <f>VLOOKUP(시뮬레이션!B1511,시뮬레이션!$H:$N,7,0)</f>
        <v>23.635715640750171</v>
      </c>
      <c r="F1511" s="5">
        <v>42733</v>
      </c>
      <c r="G1511" s="7">
        <f>C1511*시뮬레이션!D1511*시뮬레이션!F1511</f>
        <v>44500953.507609107</v>
      </c>
      <c r="H1511" s="2">
        <f>D1511*시뮬레이션!E1511*시뮬레이션!D1511</f>
        <v>2253756.3431780571</v>
      </c>
      <c r="J1511" s="5">
        <v>42733</v>
      </c>
      <c r="K1511" s="2">
        <f t="shared" si="23"/>
        <v>46754709.850787163</v>
      </c>
      <c r="L1511" s="2">
        <f>$C$2*시뮬레이션!F1511*시뮬레이션!D1511</f>
        <v>47157048.535304479</v>
      </c>
    </row>
    <row r="1512" spans="2:12" x14ac:dyDescent="0.3">
      <c r="B1512" s="5">
        <v>42734</v>
      </c>
      <c r="C1512" s="6">
        <f>VLOOKUP(시뮬레이션!B1512,시뮬레이션!$H:$N,6,0)</f>
        <v>307.77735925140547</v>
      </c>
      <c r="D1512" s="6">
        <f>VLOOKUP(시뮬레이션!B1512,시뮬레이션!$H:$N,7,0)</f>
        <v>23.635715640750171</v>
      </c>
      <c r="F1512" s="5">
        <v>42734</v>
      </c>
      <c r="G1512" s="7">
        <f>C1512*시뮬레이션!D1512*시뮬레이션!F1512</f>
        <v>44043713.738046341</v>
      </c>
      <c r="H1512" s="2">
        <f>D1512*시뮬레이션!E1512*시뮬레이션!D1512</f>
        <v>2229094.7074229722</v>
      </c>
      <c r="J1512" s="5">
        <v>42734</v>
      </c>
      <c r="K1512" s="2">
        <f t="shared" si="23"/>
        <v>46272808.445469312</v>
      </c>
      <c r="L1512" s="2">
        <f>$C$2*시뮬레이션!F1512*시뮬레이션!D1512</f>
        <v>46672517.838633992</v>
      </c>
    </row>
    <row r="1513" spans="2:12" x14ac:dyDescent="0.3">
      <c r="B1513" s="5">
        <v>42738</v>
      </c>
      <c r="C1513" s="6">
        <f>VLOOKUP(시뮬레이션!B1513,시뮬레이션!$H:$N,6,0)</f>
        <v>277.01391414556088</v>
      </c>
      <c r="D1513" s="6">
        <f>VLOOKUP(시뮬레이션!B1513,시뮬레이션!$H:$N,7,0)</f>
        <v>69.963536267506015</v>
      </c>
      <c r="F1513" s="5">
        <v>42738</v>
      </c>
      <c r="G1513" s="7">
        <f>C1513*시뮬레이션!D1513*시뮬레이션!F1513</f>
        <v>39843719.81976863</v>
      </c>
      <c r="H1513" s="2">
        <f>D1513*시뮬레이션!E1513*시뮬레이션!D1513</f>
        <v>6617231.5473894747</v>
      </c>
      <c r="J1513" s="5">
        <v>42738</v>
      </c>
      <c r="K1513" s="2">
        <f t="shared" si="23"/>
        <v>46460951.367158107</v>
      </c>
      <c r="L1513" s="2">
        <f>$C$2*시뮬레이션!F1513*시뮬레이션!D1513</f>
        <v>46910737.621563315</v>
      </c>
    </row>
    <row r="1514" spans="2:12" x14ac:dyDescent="0.3">
      <c r="B1514" s="5">
        <v>42739</v>
      </c>
      <c r="C1514" s="6">
        <f>VLOOKUP(시뮬레이션!B1514,시뮬레이션!$H:$N,6,0)</f>
        <v>277.01391414556088</v>
      </c>
      <c r="D1514" s="6">
        <f>VLOOKUP(시뮬레이션!B1514,시뮬레이션!$H:$N,7,0)</f>
        <v>69.963536267506015</v>
      </c>
      <c r="F1514" s="5">
        <v>42739</v>
      </c>
      <c r="G1514" s="7">
        <f>C1514*시뮬레이션!D1514*시뮬레이션!F1514</f>
        <v>40164581.629252285</v>
      </c>
      <c r="H1514" s="2">
        <f>D1514*시뮬레이션!E1514*시뮬레이션!D1514</f>
        <v>6680524.6062839059</v>
      </c>
      <c r="J1514" s="5">
        <v>42739</v>
      </c>
      <c r="K1514" s="2">
        <f t="shared" si="23"/>
        <v>46845106.235536188</v>
      </c>
      <c r="L1514" s="2">
        <f>$C$2*시뮬레이션!F1514*시뮬레이션!D1514</f>
        <v>47288510.184605971</v>
      </c>
    </row>
    <row r="1515" spans="2:12" x14ac:dyDescent="0.3">
      <c r="B1515" s="5">
        <v>42740</v>
      </c>
      <c r="C1515" s="6">
        <f>VLOOKUP(시뮬레이션!B1515,시뮬레이션!$H:$N,6,0)</f>
        <v>277.01391414556088</v>
      </c>
      <c r="D1515" s="6">
        <f>VLOOKUP(시뮬레이션!B1515,시뮬레이션!$H:$N,7,0)</f>
        <v>69.963536267506015</v>
      </c>
      <c r="F1515" s="5">
        <v>42740</v>
      </c>
      <c r="G1515" s="7">
        <f>C1515*시뮬레이션!D1515*시뮬레이션!F1515</f>
        <v>39718149.77260454</v>
      </c>
      <c r="H1515" s="2">
        <f>D1515*시뮬레이션!E1515*시뮬레이션!D1515</f>
        <v>6578311.3036446329</v>
      </c>
      <c r="J1515" s="5">
        <v>42740</v>
      </c>
      <c r="K1515" s="2">
        <f t="shared" si="23"/>
        <v>46296461.076249175</v>
      </c>
      <c r="L1515" s="2">
        <f>$C$2*시뮬레이션!F1515*시뮬레이션!D1515</f>
        <v>46762895.412997238</v>
      </c>
    </row>
    <row r="1516" spans="2:12" x14ac:dyDescent="0.3">
      <c r="B1516" s="5">
        <v>42741</v>
      </c>
      <c r="C1516" s="6">
        <f>VLOOKUP(시뮬레이션!B1516,시뮬레이션!$H:$N,6,0)</f>
        <v>277.01391414556088</v>
      </c>
      <c r="D1516" s="6">
        <f>VLOOKUP(시뮬레이션!B1516,시뮬레이션!$H:$N,7,0)</f>
        <v>69.963536267506015</v>
      </c>
      <c r="F1516" s="5">
        <v>42741</v>
      </c>
      <c r="G1516" s="7">
        <f>C1516*시뮬레이션!D1516*시뮬레이션!F1516</f>
        <v>40294458.190128468</v>
      </c>
      <c r="H1516" s="2">
        <f>D1516*시뮬레이션!E1516*시뮬레이션!D1516</f>
        <v>6668195.8155946219</v>
      </c>
      <c r="J1516" s="5">
        <v>42741</v>
      </c>
      <c r="K1516" s="2">
        <f t="shared" si="23"/>
        <v>46962654.005723089</v>
      </c>
      <c r="L1516" s="2">
        <f>$C$2*시뮬레이션!F1516*시뮬레이션!D1516</f>
        <v>47441422.746435381</v>
      </c>
    </row>
    <row r="1517" spans="2:12" x14ac:dyDescent="0.3">
      <c r="B1517" s="5">
        <v>42744</v>
      </c>
      <c r="C1517" s="6">
        <f>VLOOKUP(시뮬레이션!B1517,시뮬레이션!$H:$N,6,0)</f>
        <v>277.01391414556088</v>
      </c>
      <c r="D1517" s="6">
        <f>VLOOKUP(시뮬레이션!B1517,시뮬레이션!$H:$N,7,0)</f>
        <v>69.963536267506015</v>
      </c>
      <c r="F1517" s="5">
        <v>42744</v>
      </c>
      <c r="G1517" s="7">
        <f>C1517*시뮬레이션!D1517*시뮬레이션!F1517</f>
        <v>40946475.313728742</v>
      </c>
      <c r="H1517" s="2">
        <f>D1517*시뮬레이션!E1517*시뮬레이션!D1517</f>
        <v>6791731.6264124336</v>
      </c>
      <c r="J1517" s="5">
        <v>42744</v>
      </c>
      <c r="K1517" s="2">
        <f t="shared" si="23"/>
        <v>47738206.940141179</v>
      </c>
      <c r="L1517" s="2">
        <f>$C$2*시뮬레이션!F1517*시뮬레이션!D1517</f>
        <v>48209087.119850703</v>
      </c>
    </row>
    <row r="1518" spans="2:12" x14ac:dyDescent="0.3">
      <c r="B1518" s="5">
        <v>42745</v>
      </c>
      <c r="C1518" s="6">
        <f>VLOOKUP(시뮬레이션!B1518,시뮬레이션!$H:$N,6,0)</f>
        <v>277.01391414556088</v>
      </c>
      <c r="D1518" s="6">
        <f>VLOOKUP(시뮬레이션!B1518,시뮬레이션!$H:$N,7,0)</f>
        <v>69.963536267506015</v>
      </c>
      <c r="F1518" s="5">
        <v>42745</v>
      </c>
      <c r="G1518" s="7">
        <f>C1518*시뮬레이션!D1518*시뮬레이션!F1518</f>
        <v>40587873.710311107</v>
      </c>
      <c r="H1518" s="2">
        <f>D1518*시뮬레이션!E1518*시뮬레이션!D1518</f>
        <v>6735526.4663645336</v>
      </c>
      <c r="J1518" s="5">
        <v>42745</v>
      </c>
      <c r="K1518" s="2">
        <f t="shared" si="23"/>
        <v>47323400.17667564</v>
      </c>
      <c r="L1518" s="2">
        <f>$C$2*시뮬레이션!F1518*시뮬레이션!D1518</f>
        <v>47786880.915091433</v>
      </c>
    </row>
    <row r="1519" spans="2:12" x14ac:dyDescent="0.3">
      <c r="B1519" s="5">
        <v>42746</v>
      </c>
      <c r="C1519" s="6">
        <f>VLOOKUP(시뮬레이션!B1519,시뮬레이션!$H:$N,6,0)</f>
        <v>277.01391414556088</v>
      </c>
      <c r="D1519" s="6">
        <f>VLOOKUP(시뮬레이션!B1519,시뮬레이션!$H:$N,7,0)</f>
        <v>69.963536267506015</v>
      </c>
      <c r="F1519" s="5">
        <v>42746</v>
      </c>
      <c r="G1519" s="7">
        <f>C1519*시뮬레이션!D1519*시뮬레이션!F1519</f>
        <v>40739689.939395972</v>
      </c>
      <c r="H1519" s="2">
        <f>D1519*시뮬레이션!E1519*시뮬레이션!D1519</f>
        <v>6762137.7420279011</v>
      </c>
      <c r="J1519" s="5">
        <v>42746</v>
      </c>
      <c r="K1519" s="2">
        <f t="shared" si="23"/>
        <v>47501827.681423873</v>
      </c>
      <c r="L1519" s="2">
        <f>$C$2*시뮬레이션!F1519*시뮬레이션!D1519</f>
        <v>47965624.549508862</v>
      </c>
    </row>
    <row r="1520" spans="2:12" x14ac:dyDescent="0.3">
      <c r="B1520" s="5">
        <v>42747</v>
      </c>
      <c r="C1520" s="6">
        <f>VLOOKUP(시뮬레이션!B1520,시뮬레이션!$H:$N,6,0)</f>
        <v>277.01391414556088</v>
      </c>
      <c r="D1520" s="6">
        <f>VLOOKUP(시뮬레이션!B1520,시뮬레이션!$H:$N,7,0)</f>
        <v>69.963536267506015</v>
      </c>
      <c r="F1520" s="5">
        <v>42747</v>
      </c>
      <c r="G1520" s="7">
        <f>C1520*시뮬레이션!D1520*시뮬레이션!F1520</f>
        <v>40286734.986799315</v>
      </c>
      <c r="H1520" s="2">
        <f>D1520*시뮬레이션!E1520*시뮬레이션!D1520</f>
        <v>6668836.8114601448</v>
      </c>
      <c r="J1520" s="5">
        <v>42747</v>
      </c>
      <c r="K1520" s="2">
        <f t="shared" si="23"/>
        <v>46955571.798259459</v>
      </c>
      <c r="L1520" s="2">
        <f>$C$2*시뮬레이션!F1520*시뮬레이션!D1520</f>
        <v>47432329.690701351</v>
      </c>
    </row>
    <row r="1521" spans="2:12" x14ac:dyDescent="0.3">
      <c r="B1521" s="5">
        <v>42748</v>
      </c>
      <c r="C1521" s="6">
        <f>VLOOKUP(시뮬레이션!B1521,시뮬레이션!$H:$N,6,0)</f>
        <v>277.01391414556088</v>
      </c>
      <c r="D1521" s="6">
        <f>VLOOKUP(시뮬레이션!B1521,시뮬레이션!$H:$N,7,0)</f>
        <v>69.963536267506015</v>
      </c>
      <c r="F1521" s="5">
        <v>42748</v>
      </c>
      <c r="G1521" s="7">
        <f>C1521*시뮬레이션!D1521*시뮬레이션!F1521</f>
        <v>40083420.51370661</v>
      </c>
      <c r="H1521" s="2">
        <f>D1521*시뮬레이션!E1521*시뮬레이션!D1521</f>
        <v>6650803.5567950355</v>
      </c>
      <c r="J1521" s="5">
        <v>42748</v>
      </c>
      <c r="K1521" s="2">
        <f t="shared" si="23"/>
        <v>46734224.070501648</v>
      </c>
      <c r="L1521" s="2">
        <f>$C$2*시뮬레이션!F1521*시뮬레이션!D1521</f>
        <v>47192953.649883345</v>
      </c>
    </row>
    <row r="1522" spans="2:12" x14ac:dyDescent="0.3">
      <c r="B1522" s="5">
        <v>42752</v>
      </c>
      <c r="C1522" s="6">
        <f>VLOOKUP(시뮬레이션!B1522,시뮬레이션!$H:$N,6,0)</f>
        <v>277.01391414556088</v>
      </c>
      <c r="D1522" s="6">
        <f>VLOOKUP(시뮬레이션!B1522,시뮬레이션!$H:$N,7,0)</f>
        <v>69.963536267506015</v>
      </c>
      <c r="F1522" s="5">
        <v>42752</v>
      </c>
      <c r="G1522" s="7">
        <f>C1522*시뮬레이션!D1522*시뮬레이션!F1522</f>
        <v>39950075.489312805</v>
      </c>
      <c r="H1522" s="2">
        <f>D1522*시뮬레이션!E1522*시뮬레이션!D1522</f>
        <v>6576739.8722917959</v>
      </c>
      <c r="J1522" s="5">
        <v>42752</v>
      </c>
      <c r="K1522" s="2">
        <f t="shared" si="23"/>
        <v>46526815.361604601</v>
      </c>
      <c r="L1522" s="2">
        <f>$C$2*시뮬레이션!F1522*시뮬레이션!D1522</f>
        <v>47035957.428627536</v>
      </c>
    </row>
    <row r="1523" spans="2:12" x14ac:dyDescent="0.3">
      <c r="B1523" s="5">
        <v>42753</v>
      </c>
      <c r="C1523" s="6">
        <f>VLOOKUP(시뮬레이션!B1523,시뮬레이션!$H:$N,6,0)</f>
        <v>277.01391414556088</v>
      </c>
      <c r="D1523" s="6">
        <f>VLOOKUP(시뮬레이션!B1523,시뮬레이션!$H:$N,7,0)</f>
        <v>69.963536267506015</v>
      </c>
      <c r="F1523" s="5">
        <v>42753</v>
      </c>
      <c r="G1523" s="7">
        <f>C1523*시뮬레이션!D1523*시뮬레이션!F1523</f>
        <v>39729090.464845106</v>
      </c>
      <c r="H1523" s="2">
        <f>D1523*시뮬레이션!E1523*시뮬레이션!D1523</f>
        <v>6571089.6371228965</v>
      </c>
      <c r="J1523" s="5">
        <v>42753</v>
      </c>
      <c r="K1523" s="2">
        <f t="shared" si="23"/>
        <v>46300180.101968005</v>
      </c>
      <c r="L1523" s="2">
        <f>$C$2*시뮬레이션!F1523*시뮬레이션!D1523</f>
        <v>46775776.638581038</v>
      </c>
    </row>
    <row r="1524" spans="2:12" x14ac:dyDescent="0.3">
      <c r="B1524" s="5">
        <v>42754</v>
      </c>
      <c r="C1524" s="6">
        <f>VLOOKUP(시뮬레이션!B1524,시뮬레이션!$H:$N,6,0)</f>
        <v>277.01391414556088</v>
      </c>
      <c r="D1524" s="6">
        <f>VLOOKUP(시뮬레이션!B1524,시뮬레이션!$H:$N,7,0)</f>
        <v>69.963536267506015</v>
      </c>
      <c r="F1524" s="5">
        <v>42754</v>
      </c>
      <c r="G1524" s="7">
        <f>C1524*시뮬레이션!D1524*시뮬레이션!F1524</f>
        <v>40081730.230205275</v>
      </c>
      <c r="H1524" s="2">
        <f>D1524*시뮬레이션!E1524*시뮬레이션!D1524</f>
        <v>6614930.8924962869</v>
      </c>
      <c r="J1524" s="5">
        <v>42754</v>
      </c>
      <c r="K1524" s="2">
        <f t="shared" si="23"/>
        <v>46696661.122701563</v>
      </c>
      <c r="L1524" s="2">
        <f>$C$2*시뮬레이션!F1524*시뮬레이션!D1524</f>
        <v>47190963.563460797</v>
      </c>
    </row>
    <row r="1525" spans="2:12" x14ac:dyDescent="0.3">
      <c r="B1525" s="5">
        <v>42755</v>
      </c>
      <c r="C1525" s="6">
        <f>VLOOKUP(시뮬레이션!B1525,시뮬레이션!$H:$N,6,0)</f>
        <v>277.01391414556088</v>
      </c>
      <c r="D1525" s="6">
        <f>VLOOKUP(시뮬레이션!B1525,시뮬레이션!$H:$N,7,0)</f>
        <v>69.963536267506015</v>
      </c>
      <c r="F1525" s="5">
        <v>42755</v>
      </c>
      <c r="G1525" s="7">
        <f>C1525*시뮬레이션!D1525*시뮬레이션!F1525</f>
        <v>39916395.445096202</v>
      </c>
      <c r="H1525" s="2">
        <f>D1525*시뮬레이션!E1525*시뮬레이션!D1525</f>
        <v>6607784.2079987722</v>
      </c>
      <c r="J1525" s="5">
        <v>42755</v>
      </c>
      <c r="K1525" s="2">
        <f t="shared" si="23"/>
        <v>46524179.653094977</v>
      </c>
      <c r="L1525" s="2">
        <f>$C$2*시뮬레이션!F1525*시뮬레이션!D1525</f>
        <v>46996303.608038627</v>
      </c>
    </row>
    <row r="1526" spans="2:12" x14ac:dyDescent="0.3">
      <c r="B1526" s="5">
        <v>42758</v>
      </c>
      <c r="C1526" s="6">
        <f>VLOOKUP(시뮬레이션!B1526,시뮬레이션!$H:$N,6,0)</f>
        <v>277.01391414556088</v>
      </c>
      <c r="D1526" s="6">
        <f>VLOOKUP(시뮬레이션!B1526,시뮬레이션!$H:$N,7,0)</f>
        <v>69.963536267506015</v>
      </c>
      <c r="F1526" s="5">
        <v>42758</v>
      </c>
      <c r="G1526" s="7">
        <f>C1526*시뮬레이션!D1526*시뮬레이션!F1526</f>
        <v>39851056.727194518</v>
      </c>
      <c r="H1526" s="2">
        <f>D1526*시뮬레이션!E1526*시뮬레이션!D1526</f>
        <v>6581465.9742222596</v>
      </c>
      <c r="J1526" s="5">
        <v>42758</v>
      </c>
      <c r="K1526" s="2">
        <f t="shared" si="23"/>
        <v>46432522.701416776</v>
      </c>
      <c r="L1526" s="2">
        <f>$C$2*시뮬레이션!F1526*시뮬레이션!D1526</f>
        <v>46919375.864698395</v>
      </c>
    </row>
    <row r="1527" spans="2:12" x14ac:dyDescent="0.3">
      <c r="B1527" s="5">
        <v>42759</v>
      </c>
      <c r="C1527" s="6">
        <f>VLOOKUP(시뮬레이션!B1527,시뮬레이션!$H:$N,6,0)</f>
        <v>277.01391414556088</v>
      </c>
      <c r="D1527" s="6">
        <f>VLOOKUP(시뮬레이션!B1527,시뮬레이션!$H:$N,7,0)</f>
        <v>69.963536267506015</v>
      </c>
      <c r="F1527" s="5">
        <v>42759</v>
      </c>
      <c r="G1527" s="7">
        <f>C1527*시뮬레이션!D1527*시뮬레이션!F1527</f>
        <v>40106479.484336793</v>
      </c>
      <c r="H1527" s="2">
        <f>D1527*시뮬레이션!E1527*시뮬레이션!D1527</f>
        <v>6648057.9022716237</v>
      </c>
      <c r="J1527" s="5">
        <v>42759</v>
      </c>
      <c r="K1527" s="2">
        <f t="shared" si="23"/>
        <v>46754537.386608414</v>
      </c>
      <c r="L1527" s="2">
        <f>$C$2*시뮬레이션!F1527*시뮬레이션!D1527</f>
        <v>47220102.553799666</v>
      </c>
    </row>
    <row r="1528" spans="2:12" x14ac:dyDescent="0.3">
      <c r="B1528" s="5">
        <v>42760</v>
      </c>
      <c r="C1528" s="6">
        <f>VLOOKUP(시뮬레이션!B1528,시뮬레이션!$H:$N,6,0)</f>
        <v>277.01391414556088</v>
      </c>
      <c r="D1528" s="6">
        <f>VLOOKUP(시뮬레이션!B1528,시뮬레이션!$H:$N,7,0)</f>
        <v>69.963536267506015</v>
      </c>
      <c r="F1528" s="5">
        <v>42760</v>
      </c>
      <c r="G1528" s="7">
        <f>C1528*시뮬레이션!D1528*시뮬레이션!F1528</f>
        <v>40514362.140094824</v>
      </c>
      <c r="H1528" s="2">
        <f>D1528*시뮬레이션!E1528*시뮬레이션!D1528</f>
        <v>6725862.7487897351</v>
      </c>
      <c r="J1528" s="5">
        <v>42760</v>
      </c>
      <c r="K1528" s="2">
        <f t="shared" si="23"/>
        <v>47240224.888884559</v>
      </c>
      <c r="L1528" s="2">
        <f>$C$2*시뮬레이션!F1528*시뮬레이션!D1528</f>
        <v>47700330.713499703</v>
      </c>
    </row>
    <row r="1529" spans="2:12" x14ac:dyDescent="0.3">
      <c r="B1529" s="5">
        <v>42761</v>
      </c>
      <c r="C1529" s="6">
        <f>VLOOKUP(시뮬레이션!B1529,시뮬레이션!$H:$N,6,0)</f>
        <v>277.01391414556088</v>
      </c>
      <c r="D1529" s="6">
        <f>VLOOKUP(시뮬레이션!B1529,시뮬레이션!$H:$N,7,0)</f>
        <v>69.963536267506015</v>
      </c>
      <c r="F1529" s="5">
        <v>42761</v>
      </c>
      <c r="G1529" s="7">
        <f>C1529*시뮬레이션!D1529*시뮬레이션!F1529</f>
        <v>40330618.312217027</v>
      </c>
      <c r="H1529" s="2">
        <f>D1529*시뮬레이션!E1529*시뮬레이션!D1529</f>
        <v>6667413.2231271919</v>
      </c>
      <c r="J1529" s="5">
        <v>42761</v>
      </c>
      <c r="K1529" s="2">
        <f t="shared" si="23"/>
        <v>46998031.535344221</v>
      </c>
      <c r="L1529" s="2">
        <f>$C$2*시뮬레이션!F1529*시뮬레이션!D1529</f>
        <v>47483996.532400467</v>
      </c>
    </row>
    <row r="1530" spans="2:12" x14ac:dyDescent="0.3">
      <c r="B1530" s="5">
        <v>42762</v>
      </c>
      <c r="C1530" s="6">
        <f>VLOOKUP(시뮬레이션!B1530,시뮬레이션!$H:$N,6,0)</f>
        <v>277.01391414556088</v>
      </c>
      <c r="D1530" s="6">
        <f>VLOOKUP(시뮬레이션!B1530,시뮬레이션!$H:$N,7,0)</f>
        <v>69.963536267506015</v>
      </c>
      <c r="F1530" s="5">
        <v>42762</v>
      </c>
      <c r="G1530" s="7">
        <f>C1530*시뮬레이션!D1530*시뮬레이션!F1530</f>
        <v>40407707.73874563</v>
      </c>
      <c r="H1530" s="2">
        <f>D1530*시뮬레이션!E1530*시뮬레이션!D1530</f>
        <v>6715943.3068498615</v>
      </c>
      <c r="J1530" s="5">
        <v>42762</v>
      </c>
      <c r="K1530" s="2">
        <f t="shared" si="23"/>
        <v>47123651.045595489</v>
      </c>
      <c r="L1530" s="2">
        <f>$C$2*시뮬레이션!F1530*시뮬레이션!D1530</f>
        <v>47574759.189040929</v>
      </c>
    </row>
    <row r="1531" spans="2:12" x14ac:dyDescent="0.3">
      <c r="B1531" s="5">
        <v>42765</v>
      </c>
      <c r="C1531" s="6">
        <f>VLOOKUP(시뮬레이션!B1531,시뮬레이션!$H:$N,6,0)</f>
        <v>277.01391414556088</v>
      </c>
      <c r="D1531" s="6">
        <f>VLOOKUP(시뮬레이션!B1531,시뮬레이션!$H:$N,7,0)</f>
        <v>69.963536267506015</v>
      </c>
      <c r="F1531" s="5">
        <v>42765</v>
      </c>
      <c r="G1531" s="7">
        <f>C1531*시뮬레이션!D1531*시뮬레이션!F1531</f>
        <v>40092925.913753815</v>
      </c>
      <c r="H1531" s="2">
        <f>D1531*시뮬레이션!E1531*시뮬레이션!D1531</f>
        <v>6671106.8361457437</v>
      </c>
      <c r="J1531" s="5">
        <v>42765</v>
      </c>
      <c r="K1531" s="2">
        <f t="shared" si="23"/>
        <v>46764032.749899559</v>
      </c>
      <c r="L1531" s="2">
        <f>$C$2*시뮬레이션!F1531*시뮬레이션!D1531</f>
        <v>47204145.00775905</v>
      </c>
    </row>
    <row r="1532" spans="2:12" x14ac:dyDescent="0.3">
      <c r="B1532" s="5">
        <v>42766</v>
      </c>
      <c r="C1532" s="6">
        <f>VLOOKUP(시뮬레이션!B1532,시뮬레이션!$H:$N,6,0)</f>
        <v>277.01391414556088</v>
      </c>
      <c r="D1532" s="6">
        <f>VLOOKUP(시뮬레이션!B1532,시뮬레이션!$H:$N,7,0)</f>
        <v>69.963536267506015</v>
      </c>
      <c r="F1532" s="5">
        <v>42766</v>
      </c>
      <c r="G1532" s="7">
        <f>C1532*시뮬레이션!D1532*시뮬레이션!F1532</f>
        <v>40084055.207986698</v>
      </c>
      <c r="H1532" s="2">
        <f>D1532*시뮬레이션!E1532*시뮬레이션!D1532</f>
        <v>6657940.3880233951</v>
      </c>
      <c r="J1532" s="5">
        <v>42766</v>
      </c>
      <c r="K1532" s="2">
        <f t="shared" si="23"/>
        <v>46741995.596010089</v>
      </c>
      <c r="L1532" s="2">
        <f>$C$2*시뮬레이션!F1532*시뮬레이션!D1532</f>
        <v>47193700.918887787</v>
      </c>
    </row>
    <row r="1533" spans="2:12" x14ac:dyDescent="0.3">
      <c r="B1533" s="5">
        <v>42767</v>
      </c>
      <c r="C1533" s="6">
        <f>VLOOKUP(시뮬레이션!B1533,시뮬레이션!$H:$N,6,0)</f>
        <v>277.01391414556088</v>
      </c>
      <c r="D1533" s="6">
        <f>VLOOKUP(시뮬레이션!B1533,시뮬레이션!$H:$N,7,0)</f>
        <v>69.963536267506015</v>
      </c>
      <c r="F1533" s="5">
        <v>42767</v>
      </c>
      <c r="G1533" s="7">
        <f>C1533*시뮬레이션!D1533*시뮬레이션!F1533</f>
        <v>40243344.46913486</v>
      </c>
      <c r="H1533" s="2">
        <f>D1533*시뮬레이션!E1533*시뮬레이션!D1533</f>
        <v>6694001.6331712101</v>
      </c>
      <c r="J1533" s="5">
        <v>42767</v>
      </c>
      <c r="K1533" s="2">
        <f t="shared" si="23"/>
        <v>46937346.102306068</v>
      </c>
      <c r="L1533" s="2">
        <f>$C$2*시뮬레이션!F1533*시뮬레이션!D1533</f>
        <v>47381243.06529016</v>
      </c>
    </row>
    <row r="1534" spans="2:12" x14ac:dyDescent="0.3">
      <c r="B1534" s="5">
        <v>42768</v>
      </c>
      <c r="C1534" s="6">
        <f>VLOOKUP(시뮬레이션!B1534,시뮬레이션!$H:$N,6,0)</f>
        <v>277.01391414556088</v>
      </c>
      <c r="D1534" s="6">
        <f>VLOOKUP(시뮬레이션!B1534,시뮬레이션!$H:$N,7,0)</f>
        <v>69.963536267506015</v>
      </c>
      <c r="F1534" s="5">
        <v>42768</v>
      </c>
      <c r="G1534" s="7">
        <f>C1534*시뮬레이션!D1534*시뮬레이션!F1534</f>
        <v>39816115.050807327</v>
      </c>
      <c r="H1534" s="2">
        <f>D1534*시뮬레이션!E1534*시뮬레이션!D1534</f>
        <v>6621055.8761933204</v>
      </c>
      <c r="J1534" s="5">
        <v>42768</v>
      </c>
      <c r="K1534" s="2">
        <f t="shared" si="23"/>
        <v>46437170.927000649</v>
      </c>
      <c r="L1534" s="2">
        <f>$C$2*시뮬레이션!F1534*시뮬레이션!D1534</f>
        <v>46878236.638228796</v>
      </c>
    </row>
    <row r="1535" spans="2:12" x14ac:dyDescent="0.3">
      <c r="B1535" s="5">
        <v>42769</v>
      </c>
      <c r="C1535" s="6">
        <f>VLOOKUP(시뮬레이션!B1535,시뮬레이션!$H:$N,6,0)</f>
        <v>277.01391414556088</v>
      </c>
      <c r="D1535" s="6">
        <f>VLOOKUP(시뮬레이션!B1535,시뮬레이션!$H:$N,7,0)</f>
        <v>69.963536267506015</v>
      </c>
      <c r="F1535" s="5">
        <v>42769</v>
      </c>
      <c r="G1535" s="7">
        <f>C1535*시뮬레이션!D1535*시뮬레이션!F1535</f>
        <v>39946855.756588697</v>
      </c>
      <c r="H1535" s="2">
        <f>D1535*시뮬레이션!E1535*시뮬레이션!D1535</f>
        <v>6646421.4433694696</v>
      </c>
      <c r="J1535" s="5">
        <v>42769</v>
      </c>
      <c r="K1535" s="2">
        <f t="shared" si="23"/>
        <v>46593277.199958168</v>
      </c>
      <c r="L1535" s="2">
        <f>$C$2*시뮬레이션!F1535*시뮬레이션!D1535</f>
        <v>47032166.616983548</v>
      </c>
    </row>
    <row r="1536" spans="2:12" x14ac:dyDescent="0.3">
      <c r="B1536" s="5">
        <v>42772</v>
      </c>
      <c r="C1536" s="6">
        <f>VLOOKUP(시뮬레이션!B1536,시뮬레이션!$H:$N,6,0)</f>
        <v>277.01391414556088</v>
      </c>
      <c r="D1536" s="6">
        <f>VLOOKUP(시뮬레이션!B1536,시뮬레이션!$H:$N,7,0)</f>
        <v>69.963536267506015</v>
      </c>
      <c r="F1536" s="5">
        <v>42772</v>
      </c>
      <c r="G1536" s="7">
        <f>C1536*시뮬레이션!D1536*시뮬레이션!F1536</f>
        <v>39669319.975930266</v>
      </c>
      <c r="H1536" s="2">
        <f>D1536*시뮬레이션!E1536*시뮬레이션!D1536</f>
        <v>6608479.5855310503</v>
      </c>
      <c r="J1536" s="5">
        <v>42772</v>
      </c>
      <c r="K1536" s="2">
        <f t="shared" si="23"/>
        <v>46277799.561461315</v>
      </c>
      <c r="L1536" s="2">
        <f>$C$2*시뮬레이션!F1536*시뮬레이션!D1536</f>
        <v>46705404.752229057</v>
      </c>
    </row>
    <row r="1537" spans="2:12" x14ac:dyDescent="0.3">
      <c r="B1537" s="5">
        <v>42773</v>
      </c>
      <c r="C1537" s="6">
        <f>VLOOKUP(시뮬레이션!B1537,시뮬레이션!$H:$N,6,0)</f>
        <v>277.01391414556088</v>
      </c>
      <c r="D1537" s="6">
        <f>VLOOKUP(시뮬레이션!B1537,시뮬레이션!$H:$N,7,0)</f>
        <v>69.963536267506015</v>
      </c>
      <c r="F1537" s="5">
        <v>42773</v>
      </c>
      <c r="G1537" s="7">
        <f>C1537*시뮬레이션!D1537*시뮬레이션!F1537</f>
        <v>40028092.9124538</v>
      </c>
      <c r="H1537" s="2">
        <f>D1537*시뮬레이션!E1537*시뮬레이션!D1537</f>
        <v>6665830.6843983196</v>
      </c>
      <c r="J1537" s="5">
        <v>42773</v>
      </c>
      <c r="K1537" s="2">
        <f t="shared" si="23"/>
        <v>46693923.596852124</v>
      </c>
      <c r="L1537" s="2">
        <f>$C$2*시뮬레이션!F1537*시뮬레이션!D1537</f>
        <v>47127812.679177262</v>
      </c>
    </row>
    <row r="1538" spans="2:12" x14ac:dyDescent="0.3">
      <c r="B1538" s="5">
        <v>42774</v>
      </c>
      <c r="C1538" s="6">
        <f>VLOOKUP(시뮬레이션!B1538,시뮬레이션!$H:$N,6,0)</f>
        <v>277.01391414556088</v>
      </c>
      <c r="D1538" s="6">
        <f>VLOOKUP(시뮬레이션!B1538,시뮬레이션!$H:$N,7,0)</f>
        <v>69.963536267506015</v>
      </c>
      <c r="F1538" s="5">
        <v>42774</v>
      </c>
      <c r="G1538" s="7">
        <f>C1538*시뮬레이션!D1538*시뮬레이션!F1538</f>
        <v>40195925.338116981</v>
      </c>
      <c r="H1538" s="2">
        <f>D1538*시뮬레이션!E1538*시뮬레이션!D1538</f>
        <v>6690877.3046493502</v>
      </c>
      <c r="J1538" s="5">
        <v>42774</v>
      </c>
      <c r="K1538" s="2">
        <f t="shared" ref="K1538:K1601" si="24">SUM(G1538:H1538)</f>
        <v>46886802.642766334</v>
      </c>
      <c r="L1538" s="2">
        <f>$C$2*시뮬레이션!F1538*시뮬레이션!D1538</f>
        <v>47325413.277723022</v>
      </c>
    </row>
    <row r="1539" spans="2:12" x14ac:dyDescent="0.3">
      <c r="B1539" s="5">
        <v>42775</v>
      </c>
      <c r="C1539" s="6">
        <f>VLOOKUP(시뮬레이션!B1539,시뮬레이션!$H:$N,6,0)</f>
        <v>277.01391414556088</v>
      </c>
      <c r="D1539" s="6">
        <f>VLOOKUP(시뮬레이션!B1539,시뮬레이션!$H:$N,7,0)</f>
        <v>69.963536267506015</v>
      </c>
      <c r="F1539" s="5">
        <v>42775</v>
      </c>
      <c r="G1539" s="7">
        <f>C1539*시뮬레이션!D1539*시뮬레이션!F1539</f>
        <v>40309736.227729775</v>
      </c>
      <c r="H1539" s="2">
        <f>D1539*시뮬레이션!E1539*시뮬레이션!D1539</f>
        <v>6678017.696482555</v>
      </c>
      <c r="J1539" s="5">
        <v>42775</v>
      </c>
      <c r="K1539" s="2">
        <f t="shared" si="24"/>
        <v>46987753.924212329</v>
      </c>
      <c r="L1539" s="2">
        <f>$C$2*시뮬레이션!F1539*시뮬레이션!D1539</f>
        <v>47459410.625492081</v>
      </c>
    </row>
    <row r="1540" spans="2:12" x14ac:dyDescent="0.3">
      <c r="B1540" s="5">
        <v>42776</v>
      </c>
      <c r="C1540" s="6">
        <f>VLOOKUP(시뮬레이션!B1540,시뮬레이션!$H:$N,6,0)</f>
        <v>277.01391414556088</v>
      </c>
      <c r="D1540" s="6">
        <f>VLOOKUP(시뮬레이션!B1540,시뮬레이션!$H:$N,7,0)</f>
        <v>69.963536267506015</v>
      </c>
      <c r="F1540" s="5">
        <v>42776</v>
      </c>
      <c r="G1540" s="7">
        <f>C1540*시뮬레이션!D1540*시뮬레이션!F1540</f>
        <v>40601873.162490286</v>
      </c>
      <c r="H1540" s="2">
        <f>D1540*시뮬레이션!E1540*시뮬레이션!D1540</f>
        <v>6707746.8017094219</v>
      </c>
      <c r="J1540" s="5">
        <v>42776</v>
      </c>
      <c r="K1540" s="2">
        <f t="shared" si="24"/>
        <v>47309619.964199707</v>
      </c>
      <c r="L1540" s="2">
        <f>$C$2*시뮬레이션!F1540*시뮬레이션!D1540</f>
        <v>47803363.428044379</v>
      </c>
    </row>
    <row r="1541" spans="2:12" x14ac:dyDescent="0.3">
      <c r="B1541" s="5">
        <v>42779</v>
      </c>
      <c r="C1541" s="6">
        <f>VLOOKUP(시뮬레이션!B1541,시뮬레이션!$H:$N,6,0)</f>
        <v>277.01391414556088</v>
      </c>
      <c r="D1541" s="6">
        <f>VLOOKUP(시뮬레이션!B1541,시뮬레이션!$H:$N,7,0)</f>
        <v>69.963536267506015</v>
      </c>
      <c r="F1541" s="5">
        <v>42779</v>
      </c>
      <c r="G1541" s="7">
        <f>C1541*시뮬레이션!D1541*시뮬레이션!F1541</f>
        <v>40876791.743389249</v>
      </c>
      <c r="H1541" s="2">
        <f>D1541*시뮬레이션!E1541*시뮬레이션!D1541</f>
        <v>6738089.3810181692</v>
      </c>
      <c r="J1541" s="5">
        <v>42779</v>
      </c>
      <c r="K1541" s="2">
        <f t="shared" si="24"/>
        <v>47614881.124407418</v>
      </c>
      <c r="L1541" s="2">
        <f>$C$2*시뮬레이션!F1541*시뮬레이션!D1541</f>
        <v>48127043.884442054</v>
      </c>
    </row>
    <row r="1542" spans="2:12" x14ac:dyDescent="0.3">
      <c r="B1542" s="5">
        <v>42780</v>
      </c>
      <c r="C1542" s="6">
        <f>VLOOKUP(시뮬레이션!B1542,시뮬레이션!$H:$N,6,0)</f>
        <v>277.01391414556088</v>
      </c>
      <c r="D1542" s="6">
        <f>VLOOKUP(시뮬레이션!B1542,시뮬레이션!$H:$N,7,0)</f>
        <v>69.963536267506015</v>
      </c>
      <c r="F1542" s="5">
        <v>42780</v>
      </c>
      <c r="G1542" s="7">
        <f>C1542*시뮬레이션!D1542*시뮬레이션!F1542</f>
        <v>40496670.203245655</v>
      </c>
      <c r="H1542" s="2">
        <f>D1542*시뮬레이션!E1542*시뮬레이션!D1542</f>
        <v>6656377.4711874453</v>
      </c>
      <c r="J1542" s="5">
        <v>42780</v>
      </c>
      <c r="K1542" s="2">
        <f t="shared" si="24"/>
        <v>47153047.674433097</v>
      </c>
      <c r="L1542" s="2">
        <f>$C$2*시뮬레이션!F1542*시뮬레이션!D1542</f>
        <v>47679500.785689183</v>
      </c>
    </row>
    <row r="1543" spans="2:12" x14ac:dyDescent="0.3">
      <c r="B1543" s="5">
        <v>42781</v>
      </c>
      <c r="C1543" s="6">
        <f>VLOOKUP(시뮬레이션!B1543,시뮬레이션!$H:$N,6,0)</f>
        <v>277.01391414556088</v>
      </c>
      <c r="D1543" s="6">
        <f>VLOOKUP(시뮬레이션!B1543,시뮬레이션!$H:$N,7,0)</f>
        <v>69.963536267506015</v>
      </c>
      <c r="F1543" s="5">
        <v>42781</v>
      </c>
      <c r="G1543" s="7">
        <f>C1543*시뮬레이션!D1543*시뮬레이션!F1543</f>
        <v>40907323.995395243</v>
      </c>
      <c r="H1543" s="2">
        <f>D1543*시뮬레이션!E1543*시뮬레이션!D1543</f>
        <v>6730041.2310411949</v>
      </c>
      <c r="J1543" s="5">
        <v>42781</v>
      </c>
      <c r="K1543" s="2">
        <f t="shared" si="24"/>
        <v>47637365.226436436</v>
      </c>
      <c r="L1543" s="2">
        <f>$C$2*시뮬레이션!F1543*시뮬레이션!D1543</f>
        <v>48162991.593876004</v>
      </c>
    </row>
    <row r="1544" spans="2:12" x14ac:dyDescent="0.3">
      <c r="B1544" s="5">
        <v>42782</v>
      </c>
      <c r="C1544" s="6">
        <f>VLOOKUP(시뮬레이션!B1544,시뮬레이션!$H:$N,6,0)</f>
        <v>277.01391414556088</v>
      </c>
      <c r="D1544" s="6">
        <f>VLOOKUP(시뮬레이션!B1544,시뮬레이션!$H:$N,7,0)</f>
        <v>69.963536267506015</v>
      </c>
      <c r="F1544" s="5">
        <v>42782</v>
      </c>
      <c r="G1544" s="7">
        <f>C1544*시뮬레이션!D1544*시뮬레이션!F1544</f>
        <v>40872111.454802804</v>
      </c>
      <c r="H1544" s="2">
        <f>D1544*시뮬레이션!E1544*시뮬레이션!D1544</f>
        <v>6719671.3936872818</v>
      </c>
      <c r="J1544" s="5">
        <v>42782</v>
      </c>
      <c r="K1544" s="2">
        <f t="shared" si="24"/>
        <v>47591782.848490089</v>
      </c>
      <c r="L1544" s="2">
        <f>$C$2*시뮬레이션!F1544*시뮬레이션!D1544</f>
        <v>48121533.460443869</v>
      </c>
    </row>
    <row r="1545" spans="2:12" x14ac:dyDescent="0.3">
      <c r="B1545" s="5">
        <v>42783</v>
      </c>
      <c r="C1545" s="6">
        <f>VLOOKUP(시뮬레이션!B1545,시뮬레이션!$H:$N,6,0)</f>
        <v>277.01391414556088</v>
      </c>
      <c r="D1545" s="6">
        <f>VLOOKUP(시뮬레이션!B1545,시뮬레이션!$H:$N,7,0)</f>
        <v>69.963536267506015</v>
      </c>
      <c r="F1545" s="5">
        <v>42783</v>
      </c>
      <c r="G1545" s="7">
        <f>C1545*시뮬레이션!D1545*시뮬레이션!F1545</f>
        <v>41236185.301886037</v>
      </c>
      <c r="H1545" s="2">
        <f>D1545*시뮬레이션!E1545*시뮬레이션!D1545</f>
        <v>6781275.6264729053</v>
      </c>
      <c r="J1545" s="5">
        <v>42783</v>
      </c>
      <c r="K1545" s="2">
        <f t="shared" si="24"/>
        <v>48017460.928358942</v>
      </c>
      <c r="L1545" s="2">
        <f>$C$2*시뮬레이션!F1545*시뮬레이션!D1545</f>
        <v>48550182.512104966</v>
      </c>
    </row>
    <row r="1546" spans="2:12" x14ac:dyDescent="0.3">
      <c r="B1546" s="5">
        <v>42787</v>
      </c>
      <c r="C1546" s="6">
        <f>VLOOKUP(시뮬레이션!B1546,시뮬레이션!$H:$N,6,0)</f>
        <v>277.01391414556088</v>
      </c>
      <c r="D1546" s="6">
        <f>VLOOKUP(시뮬레이션!B1546,시뮬레이션!$H:$N,7,0)</f>
        <v>69.963536267506015</v>
      </c>
      <c r="F1546" s="5">
        <v>42787</v>
      </c>
      <c r="G1546" s="7">
        <f>C1546*시뮬레이션!D1546*시뮬레이션!F1546</f>
        <v>41417086.745393567</v>
      </c>
      <c r="H1546" s="2">
        <f>D1546*시뮬레이션!E1546*시뮬레이션!D1546</f>
        <v>6831503.5634860815</v>
      </c>
      <c r="J1546" s="5">
        <v>42787</v>
      </c>
      <c r="K1546" s="2">
        <f t="shared" si="24"/>
        <v>48248590.308879651</v>
      </c>
      <c r="L1546" s="2">
        <f>$C$2*시뮬레이션!F1546*시뮬레이션!D1546</f>
        <v>48763170.159596995</v>
      </c>
    </row>
    <row r="1547" spans="2:12" x14ac:dyDescent="0.3">
      <c r="B1547" s="5">
        <v>42788</v>
      </c>
      <c r="C1547" s="6">
        <f>VLOOKUP(시뮬레이션!B1547,시뮬레이션!$H:$N,6,0)</f>
        <v>277.01391414556088</v>
      </c>
      <c r="D1547" s="6">
        <f>VLOOKUP(시뮬레이션!B1547,시뮬레이션!$H:$N,7,0)</f>
        <v>69.963536267506015</v>
      </c>
      <c r="F1547" s="5">
        <v>42788</v>
      </c>
      <c r="G1547" s="7">
        <f>C1547*시뮬레이션!D1547*시뮬레이션!F1547</f>
        <v>41302458.803241</v>
      </c>
      <c r="H1547" s="2">
        <f>D1547*시뮬레이션!E1547*시뮬레이션!D1547</f>
        <v>6808207.2244080873</v>
      </c>
      <c r="J1547" s="5">
        <v>42788</v>
      </c>
      <c r="K1547" s="2">
        <f t="shared" si="24"/>
        <v>48110666.02764909</v>
      </c>
      <c r="L1547" s="2">
        <f>$C$2*시뮬레이션!F1547*시뮬레이션!D1547</f>
        <v>48628210.839966632</v>
      </c>
    </row>
    <row r="1548" spans="2:12" x14ac:dyDescent="0.3">
      <c r="B1548" s="5">
        <v>42789</v>
      </c>
      <c r="C1548" s="6">
        <f>VLOOKUP(시뮬레이션!B1548,시뮬레이션!$H:$N,6,0)</f>
        <v>277.01391414556088</v>
      </c>
      <c r="D1548" s="6">
        <f>VLOOKUP(시뮬레이션!B1548,시뮬레이션!$H:$N,7,0)</f>
        <v>69.963536267506015</v>
      </c>
      <c r="F1548" s="5">
        <v>42789</v>
      </c>
      <c r="G1548" s="7">
        <f>C1548*시뮬레이션!D1548*시뮬레이션!F1548</f>
        <v>40965503.150178879</v>
      </c>
      <c r="H1548" s="2">
        <f>D1548*시뮬레이션!E1548*시뮬레이션!D1548</f>
        <v>6726498.0700597558</v>
      </c>
      <c r="J1548" s="5">
        <v>42789</v>
      </c>
      <c r="K1548" s="2">
        <f t="shared" si="24"/>
        <v>47692001.220238633</v>
      </c>
      <c r="L1548" s="2">
        <f>$C$2*시뮬레이션!F1548*시뮬레이션!D1548</f>
        <v>48231489.893669412</v>
      </c>
    </row>
    <row r="1549" spans="2:12" x14ac:dyDescent="0.3">
      <c r="B1549" s="5">
        <v>42790</v>
      </c>
      <c r="C1549" s="6">
        <f>VLOOKUP(시뮬레이션!B1549,시뮬레이션!$H:$N,6,0)</f>
        <v>277.01391414556088</v>
      </c>
      <c r="D1549" s="6">
        <f>VLOOKUP(시뮬레이션!B1549,시뮬레이션!$H:$N,7,0)</f>
        <v>69.963536267506015</v>
      </c>
      <c r="F1549" s="5">
        <v>42790</v>
      </c>
      <c r="G1549" s="7">
        <f>C1549*시뮬레이션!D1549*시뮬레이션!F1549</f>
        <v>40834268.999512248</v>
      </c>
      <c r="H1549" s="2">
        <f>D1549*시뮬레이션!E1549*시뮬레이션!D1549</f>
        <v>6701194.1004040884</v>
      </c>
      <c r="J1549" s="5">
        <v>42790</v>
      </c>
      <c r="K1549" s="2">
        <f t="shared" si="24"/>
        <v>47535463.099916339</v>
      </c>
      <c r="L1549" s="2">
        <f>$C$2*시뮬레이션!F1549*시뮬레이션!D1549</f>
        <v>48076978.948487632</v>
      </c>
    </row>
    <row r="1550" spans="2:12" x14ac:dyDescent="0.3">
      <c r="B1550" s="5">
        <v>42793</v>
      </c>
      <c r="C1550" s="6">
        <f>VLOOKUP(시뮬레이션!B1550,시뮬레이션!$H:$N,6,0)</f>
        <v>277.01391414556088</v>
      </c>
      <c r="D1550" s="6">
        <f>VLOOKUP(시뮬레이션!B1550,시뮬레이션!$H:$N,7,0)</f>
        <v>69.963536267506015</v>
      </c>
      <c r="F1550" s="5">
        <v>42793</v>
      </c>
      <c r="G1550" s="7">
        <f>C1550*시뮬레이션!D1550*시뮬레이션!F1550</f>
        <v>40960295.371697113</v>
      </c>
      <c r="H1550" s="2">
        <f>D1550*시뮬레이션!E1550*시뮬레이션!D1550</f>
        <v>6742560.2955047227</v>
      </c>
      <c r="J1550" s="5">
        <v>42793</v>
      </c>
      <c r="K1550" s="2">
        <f t="shared" si="24"/>
        <v>47702855.667201832</v>
      </c>
      <c r="L1550" s="2">
        <f>$C$2*시뮬레이션!F1550*시뮬레이션!D1550</f>
        <v>48225358.419724353</v>
      </c>
    </row>
    <row r="1551" spans="2:12" x14ac:dyDescent="0.3">
      <c r="B1551" s="5">
        <v>42794</v>
      </c>
      <c r="C1551" s="6">
        <f>VLOOKUP(시뮬레이션!B1551,시뮬레이션!$H:$N,6,0)</f>
        <v>277.01391414556088</v>
      </c>
      <c r="D1551" s="6">
        <f>VLOOKUP(시뮬레이션!B1551,시뮬레이션!$H:$N,7,0)</f>
        <v>69.963536267506015</v>
      </c>
      <c r="F1551" s="5">
        <v>42794</v>
      </c>
      <c r="G1551" s="7">
        <f>C1551*시뮬레이션!D1551*시뮬레이션!F1551</f>
        <v>40712210.574633606</v>
      </c>
      <c r="H1551" s="2">
        <f>D1551*시뮬레이션!E1551*시뮬레이션!D1551</f>
        <v>6652706.4268245148</v>
      </c>
      <c r="J1551" s="5">
        <v>42794</v>
      </c>
      <c r="K1551" s="2">
        <f t="shared" si="24"/>
        <v>47364917.001458123</v>
      </c>
      <c r="L1551" s="2">
        <f>$C$2*시뮬레이션!F1551*시뮬레이션!D1551</f>
        <v>47933271.213118434</v>
      </c>
    </row>
    <row r="1552" spans="2:12" x14ac:dyDescent="0.3">
      <c r="B1552" s="5">
        <v>42795</v>
      </c>
      <c r="C1552" s="6">
        <f>VLOOKUP(시뮬레이션!B1552,시뮬레이션!$H:$N,6,0)</f>
        <v>277.01391414556088</v>
      </c>
      <c r="D1552" s="6">
        <f>VLOOKUP(시뮬레이션!B1552,시뮬레이션!$H:$N,7,0)</f>
        <v>69.963536267506015</v>
      </c>
      <c r="F1552" s="5">
        <v>42795</v>
      </c>
      <c r="G1552" s="7">
        <f>C1552*시뮬레이션!D1552*시뮬레이션!F1552</f>
        <v>41156844.7771869</v>
      </c>
      <c r="H1552" s="2">
        <f>D1552*시뮬레이션!E1552*시뮬레이션!D1552</f>
        <v>6753751.9286275106</v>
      </c>
      <c r="J1552" s="5">
        <v>42795</v>
      </c>
      <c r="K1552" s="2">
        <f t="shared" si="24"/>
        <v>47910596.705814414</v>
      </c>
      <c r="L1552" s="2">
        <f>$C$2*시뮬레이션!F1552*시뮬레이션!D1552</f>
        <v>48456769.48355858</v>
      </c>
    </row>
    <row r="1553" spans="2:12" x14ac:dyDescent="0.3">
      <c r="B1553" s="5">
        <v>42796</v>
      </c>
      <c r="C1553" s="6">
        <f>VLOOKUP(시뮬레이션!B1553,시뮬레이션!$H:$N,6,0)</f>
        <v>277.01391414556088</v>
      </c>
      <c r="D1553" s="6">
        <f>VLOOKUP(시뮬레이션!B1553,시뮬레이션!$H:$N,7,0)</f>
        <v>69.963536267506015</v>
      </c>
      <c r="F1553" s="5">
        <v>42796</v>
      </c>
      <c r="G1553" s="7">
        <f>C1553*시뮬레이션!D1553*시뮬레이션!F1553</f>
        <v>41357747.456337482</v>
      </c>
      <c r="H1553" s="2">
        <f>D1553*시뮬레이션!E1553*시뮬레이션!D1553</f>
        <v>6757609.4214418707</v>
      </c>
      <c r="J1553" s="5">
        <v>42796</v>
      </c>
      <c r="K1553" s="2">
        <f t="shared" si="24"/>
        <v>48115356.87777935</v>
      </c>
      <c r="L1553" s="2">
        <f>$C$2*시뮬레이션!F1553*시뮬레이션!D1553</f>
        <v>48693305.954343274</v>
      </c>
    </row>
    <row r="1554" spans="2:12" x14ac:dyDescent="0.3">
      <c r="B1554" s="5">
        <v>42797</v>
      </c>
      <c r="C1554" s="6">
        <f>VLOOKUP(시뮬레이션!B1554,시뮬레이션!$H:$N,6,0)</f>
        <v>277.01391414556088</v>
      </c>
      <c r="D1554" s="6">
        <f>VLOOKUP(시뮬레이션!B1554,시뮬레이션!$H:$N,7,0)</f>
        <v>69.963536267506015</v>
      </c>
      <c r="F1554" s="5">
        <v>42797</v>
      </c>
      <c r="G1554" s="7">
        <f>C1554*시뮬레이션!D1554*시뮬레이션!F1554</f>
        <v>41964268.424109101</v>
      </c>
      <c r="H1554" s="2">
        <f>D1554*시뮬레이션!E1554*시뮬레이션!D1554</f>
        <v>6851673.1939841593</v>
      </c>
      <c r="J1554" s="5">
        <v>42797</v>
      </c>
      <c r="K1554" s="2">
        <f t="shared" si="24"/>
        <v>48815941.61809326</v>
      </c>
      <c r="L1554" s="2">
        <f>$C$2*시뮬레이션!F1554*시뮬레이션!D1554</f>
        <v>49407404.590459935</v>
      </c>
    </row>
    <row r="1555" spans="2:12" x14ac:dyDescent="0.3">
      <c r="B1555" s="5">
        <v>42800</v>
      </c>
      <c r="C1555" s="6">
        <f>VLOOKUP(시뮬레이션!B1555,시뮬레이션!$H:$N,6,0)</f>
        <v>277.01391414556088</v>
      </c>
      <c r="D1555" s="6">
        <f>VLOOKUP(시뮬레이션!B1555,시뮬레이션!$H:$N,7,0)</f>
        <v>69.963536267506015</v>
      </c>
      <c r="F1555" s="5">
        <v>42800</v>
      </c>
      <c r="G1555" s="7">
        <f>C1555*시뮬레이션!D1555*시뮬레이션!F1555</f>
        <v>41930413.473307095</v>
      </c>
      <c r="H1555" s="2">
        <f>D1555*시뮬레이션!E1555*시뮬레이션!D1555</f>
        <v>6855089.6259334823</v>
      </c>
      <c r="J1555" s="5">
        <v>42800</v>
      </c>
      <c r="K1555" s="2">
        <f t="shared" si="24"/>
        <v>48785503.099240579</v>
      </c>
      <c r="L1555" s="2">
        <f>$C$2*시뮬레이션!F1555*시뮬레이션!D1555</f>
        <v>49367544.840380184</v>
      </c>
    </row>
    <row r="1556" spans="2:12" x14ac:dyDescent="0.3">
      <c r="B1556" s="5">
        <v>42801</v>
      </c>
      <c r="C1556" s="6">
        <f>VLOOKUP(시뮬레이션!B1556,시뮬레이션!$H:$N,6,0)</f>
        <v>277.01391414556088</v>
      </c>
      <c r="D1556" s="6">
        <f>VLOOKUP(시뮬레이션!B1556,시뮬레이션!$H:$N,7,0)</f>
        <v>69.963536267506015</v>
      </c>
      <c r="F1556" s="5">
        <v>42801</v>
      </c>
      <c r="G1556" s="7">
        <f>C1556*시뮬레이션!D1556*시뮬레이션!F1556</f>
        <v>41437944.037135497</v>
      </c>
      <c r="H1556" s="2">
        <f>D1556*시뮬레이션!E1556*시뮬레이션!D1556</f>
        <v>6782621.3688872457</v>
      </c>
      <c r="J1556" s="5">
        <v>42801</v>
      </c>
      <c r="K1556" s="2">
        <f t="shared" si="24"/>
        <v>48220565.406022742</v>
      </c>
      <c r="L1556" s="2">
        <f>$C$2*시뮬레이션!F1556*시뮬레이션!D1556</f>
        <v>48787726.876309894</v>
      </c>
    </row>
    <row r="1557" spans="2:12" x14ac:dyDescent="0.3">
      <c r="B1557" s="5">
        <v>42802</v>
      </c>
      <c r="C1557" s="6">
        <f>VLOOKUP(시뮬레이션!B1557,시뮬레이션!$H:$N,6,0)</f>
        <v>277.01391414556088</v>
      </c>
      <c r="D1557" s="6">
        <f>VLOOKUP(시뮬레이션!B1557,시뮬레이션!$H:$N,7,0)</f>
        <v>69.963536267506015</v>
      </c>
      <c r="F1557" s="5">
        <v>42802</v>
      </c>
      <c r="G1557" s="7">
        <f>C1557*시뮬레이션!D1557*시뮬레이션!F1557</f>
        <v>41488878.585529439</v>
      </c>
      <c r="H1557" s="2">
        <f>D1557*시뮬레이션!E1557*시뮬레이션!D1557</f>
        <v>6800364.7043445129</v>
      </c>
      <c r="J1557" s="5">
        <v>42802</v>
      </c>
      <c r="K1557" s="2">
        <f t="shared" si="24"/>
        <v>48289243.28987395</v>
      </c>
      <c r="L1557" s="2">
        <f>$C$2*시뮬레이션!F1557*시뮬레이션!D1557</f>
        <v>48847695.605293773</v>
      </c>
    </row>
    <row r="1558" spans="2:12" x14ac:dyDescent="0.3">
      <c r="B1558" s="5">
        <v>42803</v>
      </c>
      <c r="C1558" s="6">
        <f>VLOOKUP(시뮬레이션!B1558,시뮬레이션!$H:$N,6,0)</f>
        <v>277.01391414556088</v>
      </c>
      <c r="D1558" s="6">
        <f>VLOOKUP(시뮬레이션!B1558,시뮬레이션!$H:$N,7,0)</f>
        <v>69.963536267506015</v>
      </c>
      <c r="F1558" s="5">
        <v>42803</v>
      </c>
      <c r="G1558" s="7">
        <f>C1558*시뮬레이션!D1558*시뮬레이션!F1558</f>
        <v>41966782.26997719</v>
      </c>
      <c r="H1558" s="2">
        <f>D1558*시뮬레이션!E1558*시뮬레이션!D1558</f>
        <v>6885474.8294107821</v>
      </c>
      <c r="J1558" s="5">
        <v>42803</v>
      </c>
      <c r="K1558" s="2">
        <f t="shared" si="24"/>
        <v>48852257.099387974</v>
      </c>
      <c r="L1558" s="2">
        <f>$C$2*시뮬레이션!F1558*시뮬레이션!D1558</f>
        <v>49410364.313208528</v>
      </c>
    </row>
    <row r="1559" spans="2:12" x14ac:dyDescent="0.3">
      <c r="B1559" s="5">
        <v>42804</v>
      </c>
      <c r="C1559" s="6">
        <f>VLOOKUP(시뮬레이션!B1559,시뮬레이션!$H:$N,6,0)</f>
        <v>277.01391414556088</v>
      </c>
      <c r="D1559" s="6">
        <f>VLOOKUP(시뮬레이션!B1559,시뮬레이션!$H:$N,7,0)</f>
        <v>69.963536267506015</v>
      </c>
      <c r="F1559" s="5">
        <v>42804</v>
      </c>
      <c r="G1559" s="7">
        <f>C1559*시뮬레이션!D1559*시뮬레이션!F1559</f>
        <v>42124995.719888367</v>
      </c>
      <c r="H1559" s="2">
        <f>D1559*시뮬레이션!E1559*시뮬레이션!D1559</f>
        <v>6928698.6267966311</v>
      </c>
      <c r="J1559" s="5">
        <v>42804</v>
      </c>
      <c r="K1559" s="2">
        <f t="shared" si="24"/>
        <v>49053694.346685</v>
      </c>
      <c r="L1559" s="2">
        <f>$C$2*시뮬레이션!F1559*시뮬레이션!D1559</f>
        <v>49596639.833429992</v>
      </c>
    </row>
    <row r="1560" spans="2:12" x14ac:dyDescent="0.3">
      <c r="B1560" s="5">
        <v>42807</v>
      </c>
      <c r="C1560" s="6">
        <f>VLOOKUP(시뮬레이션!B1560,시뮬레이션!$H:$N,6,0)</f>
        <v>277.01391414556088</v>
      </c>
      <c r="D1560" s="6">
        <f>VLOOKUP(시뮬레이션!B1560,시뮬레이션!$H:$N,7,0)</f>
        <v>69.963536267506015</v>
      </c>
      <c r="F1560" s="5">
        <v>42807</v>
      </c>
      <c r="G1560" s="7">
        <f>C1560*시뮬레이션!D1560*시뮬레이션!F1560</f>
        <v>41717932.803705066</v>
      </c>
      <c r="H1560" s="2">
        <f>D1560*시뮬레이션!E1560*시뮬레이션!D1560</f>
        <v>6886914.2743880376</v>
      </c>
      <c r="J1560" s="5">
        <v>42807</v>
      </c>
      <c r="K1560" s="2">
        <f t="shared" si="24"/>
        <v>48604847.078093104</v>
      </c>
      <c r="L1560" s="2">
        <f>$C$2*시뮬레이션!F1560*시뮬레이션!D1560</f>
        <v>49117376.809221372</v>
      </c>
    </row>
    <row r="1561" spans="2:12" x14ac:dyDescent="0.3">
      <c r="B1561" s="5">
        <v>42808</v>
      </c>
      <c r="C1561" s="6">
        <f>VLOOKUP(시뮬레이션!B1561,시뮬레이션!$H:$N,6,0)</f>
        <v>277.01391414556088</v>
      </c>
      <c r="D1561" s="6">
        <f>VLOOKUP(시뮬레이션!B1561,시뮬레이션!$H:$N,7,0)</f>
        <v>69.963536267506015</v>
      </c>
      <c r="F1561" s="5">
        <v>42808</v>
      </c>
      <c r="G1561" s="7">
        <f>C1561*시뮬레이션!D1561*시뮬레이션!F1561</f>
        <v>41784524.233929299</v>
      </c>
      <c r="H1561" s="2">
        <f>D1561*시뮬레이션!E1561*시뮬레이션!D1561</f>
        <v>6887532.3035403984</v>
      </c>
      <c r="J1561" s="5">
        <v>42808</v>
      </c>
      <c r="K1561" s="2">
        <f t="shared" si="24"/>
        <v>48672056.5374697</v>
      </c>
      <c r="L1561" s="2">
        <f>$C$2*시뮬레이션!F1561*시뮬레이션!D1561</f>
        <v>49195779.456494868</v>
      </c>
    </row>
    <row r="1562" spans="2:12" x14ac:dyDescent="0.3">
      <c r="B1562" s="5">
        <v>42809</v>
      </c>
      <c r="C1562" s="6">
        <f>VLOOKUP(시뮬레이션!B1562,시뮬레이션!$H:$N,6,0)</f>
        <v>277.01391414556088</v>
      </c>
      <c r="D1562" s="6">
        <f>VLOOKUP(시뮬레이션!B1562,시뮬레이션!$H:$N,7,0)</f>
        <v>69.963536267506015</v>
      </c>
      <c r="F1562" s="5">
        <v>42809</v>
      </c>
      <c r="G1562" s="7">
        <f>C1562*시뮬레이션!D1562*시뮬레이션!F1562</f>
        <v>41845442.640802965</v>
      </c>
      <c r="H1562" s="2">
        <f>D1562*시뮬레이션!E1562*시뮬레이션!D1562</f>
        <v>6906077.5665320046</v>
      </c>
      <c r="J1562" s="5">
        <v>42809</v>
      </c>
      <c r="K1562" s="2">
        <f t="shared" si="24"/>
        <v>48751520.207334965</v>
      </c>
      <c r="L1562" s="2">
        <f>$C$2*시뮬레이션!F1562*시뮬레이션!D1562</f>
        <v>49267502.865205221</v>
      </c>
    </row>
    <row r="1563" spans="2:12" x14ac:dyDescent="0.3">
      <c r="B1563" s="5">
        <v>42810</v>
      </c>
      <c r="C1563" s="6">
        <f>VLOOKUP(시뮬레이션!B1563,시뮬레이션!$H:$N,6,0)</f>
        <v>277.01391414556088</v>
      </c>
      <c r="D1563" s="6">
        <f>VLOOKUP(시뮬레이션!B1563,시뮬레이션!$H:$N,7,0)</f>
        <v>69.963536267506015</v>
      </c>
      <c r="F1563" s="5">
        <v>42810</v>
      </c>
      <c r="G1563" s="7">
        <f>C1563*시뮬레이션!D1563*시뮬레이션!F1563</f>
        <v>41391274.671977654</v>
      </c>
      <c r="H1563" s="2">
        <f>D1563*시뮬레이션!E1563*시뮬레이션!D1563</f>
        <v>6834615.4453758989</v>
      </c>
      <c r="J1563" s="5">
        <v>42810</v>
      </c>
      <c r="K1563" s="2">
        <f t="shared" si="24"/>
        <v>48225890.117353551</v>
      </c>
      <c r="L1563" s="2">
        <f>$C$2*시뮬레이션!F1563*시뮬레이션!D1563</f>
        <v>48732779.839391969</v>
      </c>
    </row>
    <row r="1564" spans="2:12" x14ac:dyDescent="0.3">
      <c r="B1564" s="5">
        <v>42811</v>
      </c>
      <c r="C1564" s="6">
        <f>VLOOKUP(시뮬레이션!B1564,시뮬레이션!$H:$N,6,0)</f>
        <v>277.01391414556088</v>
      </c>
      <c r="D1564" s="6">
        <f>VLOOKUP(시뮬레이션!B1564,시뮬레이션!$H:$N,7,0)</f>
        <v>69.963536267506015</v>
      </c>
      <c r="F1564" s="5">
        <v>42811</v>
      </c>
      <c r="G1564" s="7">
        <f>C1564*시뮬레이션!D1564*시뮬레이션!F1564</f>
        <v>41273429.407122031</v>
      </c>
      <c r="H1564" s="2">
        <f>D1564*시뮬레이션!E1564*시뮬레이션!D1564</f>
        <v>6831171.6780013051</v>
      </c>
      <c r="J1564" s="5">
        <v>42811</v>
      </c>
      <c r="K1564" s="2">
        <f t="shared" si="24"/>
        <v>48104601.085123338</v>
      </c>
      <c r="L1564" s="2">
        <f>$C$2*시뮬레이션!F1564*시뮬레이션!D1564</f>
        <v>48594032.54560031</v>
      </c>
    </row>
    <row r="1565" spans="2:12" x14ac:dyDescent="0.3">
      <c r="B1565" s="5">
        <v>42814</v>
      </c>
      <c r="C1565" s="6">
        <f>VLOOKUP(시뮬레이션!B1565,시뮬레이션!$H:$N,6,0)</f>
        <v>277.01391414556088</v>
      </c>
      <c r="D1565" s="6">
        <f>VLOOKUP(시뮬레이션!B1565,시뮬레이션!$H:$N,7,0)</f>
        <v>69.963536267506015</v>
      </c>
      <c r="F1565" s="5">
        <v>42814</v>
      </c>
      <c r="G1565" s="7">
        <f>C1565*시뮬레이션!D1565*시뮬레이션!F1565</f>
        <v>40899535.222872607</v>
      </c>
      <c r="H1565" s="2">
        <f>D1565*시뮬레이션!E1565*시뮬레이션!D1565</f>
        <v>6784261.0455785589</v>
      </c>
      <c r="J1565" s="5">
        <v>42814</v>
      </c>
      <c r="K1565" s="2">
        <f t="shared" si="24"/>
        <v>47683796.268451169</v>
      </c>
      <c r="L1565" s="2">
        <f>$C$2*시뮬레이션!F1565*시뮬레이션!D1565</f>
        <v>48153821.339043967</v>
      </c>
    </row>
    <row r="1566" spans="2:12" x14ac:dyDescent="0.3">
      <c r="B1566" s="5">
        <v>42815</v>
      </c>
      <c r="C1566" s="6">
        <f>VLOOKUP(시뮬레이션!B1566,시뮬레이션!$H:$N,6,0)</f>
        <v>277.01391414556088</v>
      </c>
      <c r="D1566" s="6">
        <f>VLOOKUP(시뮬레이션!B1566,시뮬레이션!$H:$N,7,0)</f>
        <v>69.963536267506015</v>
      </c>
      <c r="F1566" s="5">
        <v>42815</v>
      </c>
      <c r="G1566" s="7">
        <f>C1566*시뮬레이션!D1566*시뮬레이션!F1566</f>
        <v>40304842.638429433</v>
      </c>
      <c r="H1566" s="2">
        <f>D1566*시뮬레이션!E1566*시뮬레이션!D1566</f>
        <v>6659379.8203722304</v>
      </c>
      <c r="J1566" s="5">
        <v>42815</v>
      </c>
      <c r="K1566" s="2">
        <f t="shared" si="24"/>
        <v>46964222.458801664</v>
      </c>
      <c r="L1566" s="2">
        <f>$C$2*시뮬레이션!F1566*시뮬레이션!D1566</f>
        <v>47453649.067968473</v>
      </c>
    </row>
    <row r="1567" spans="2:12" x14ac:dyDescent="0.3">
      <c r="B1567" s="5">
        <v>42816</v>
      </c>
      <c r="C1567" s="6">
        <f>VLOOKUP(시뮬레이션!B1567,시뮬레이션!$H:$N,6,0)</f>
        <v>277.01391414556088</v>
      </c>
      <c r="D1567" s="6">
        <f>VLOOKUP(시뮬레이션!B1567,시뮬레이션!$H:$N,7,0)</f>
        <v>69.963536267506015</v>
      </c>
      <c r="F1567" s="5">
        <v>42816</v>
      </c>
      <c r="G1567" s="7">
        <f>C1567*시뮬레이션!D1567*시뮬레이션!F1567</f>
        <v>40668582.129718289</v>
      </c>
      <c r="H1567" s="2">
        <f>D1567*시뮬레이션!E1567*시뮬레이션!D1567</f>
        <v>6720730.3510503136</v>
      </c>
      <c r="J1567" s="5">
        <v>42816</v>
      </c>
      <c r="K1567" s="2">
        <f t="shared" si="24"/>
        <v>47389312.480768606</v>
      </c>
      <c r="L1567" s="2">
        <f>$C$2*시뮬레이션!F1567*시뮬레이션!D1567</f>
        <v>47881904.459674805</v>
      </c>
    </row>
    <row r="1568" spans="2:12" x14ac:dyDescent="0.3">
      <c r="B1568" s="5">
        <v>42817</v>
      </c>
      <c r="C1568" s="6">
        <f>VLOOKUP(시뮬레이션!B1568,시뮬레이션!$H:$N,6,0)</f>
        <v>277.01391414556088</v>
      </c>
      <c r="D1568" s="6">
        <f>VLOOKUP(시뮬레이션!B1568,시뮬레이션!$H:$N,7,0)</f>
        <v>69.963536267506015</v>
      </c>
      <c r="F1568" s="5">
        <v>42817</v>
      </c>
      <c r="G1568" s="7">
        <f>C1568*시뮬레이션!D1568*시뮬레이션!F1568</f>
        <v>40526168.860935189</v>
      </c>
      <c r="H1568" s="2">
        <f>D1568*시뮬레이션!E1568*시뮬레이션!D1568</f>
        <v>6703311.6747400584</v>
      </c>
      <c r="J1568" s="5">
        <v>42817</v>
      </c>
      <c r="K1568" s="2">
        <f t="shared" si="24"/>
        <v>47229480.53567525</v>
      </c>
      <c r="L1568" s="2">
        <f>$C$2*시뮬레이션!F1568*시뮬레이션!D1568</f>
        <v>47714231.573811412</v>
      </c>
    </row>
    <row r="1569" spans="2:12" x14ac:dyDescent="0.3">
      <c r="B1569" s="5">
        <v>42818</v>
      </c>
      <c r="C1569" s="6">
        <f>VLOOKUP(시뮬레이션!B1569,시뮬레이션!$H:$N,6,0)</f>
        <v>277.01391414556088</v>
      </c>
      <c r="D1569" s="6">
        <f>VLOOKUP(시뮬레이션!B1569,시뮬레이션!$H:$N,7,0)</f>
        <v>69.963536267506015</v>
      </c>
      <c r="F1569" s="5">
        <v>42818</v>
      </c>
      <c r="G1569" s="7">
        <f>C1569*시뮬레이션!D1569*시뮬레이션!F1569</f>
        <v>40619876.462978952</v>
      </c>
      <c r="H1569" s="2">
        <f>D1569*시뮬레이션!E1569*시뮬레이션!D1569</f>
        <v>6721383.8753247578</v>
      </c>
      <c r="J1569" s="5">
        <v>42818</v>
      </c>
      <c r="K1569" s="2">
        <f t="shared" si="24"/>
        <v>47341260.338303708</v>
      </c>
      <c r="L1569" s="2">
        <f>$C$2*시뮬레이션!F1569*시뮬레이션!D1569</f>
        <v>47824559.945572518</v>
      </c>
    </row>
    <row r="1570" spans="2:12" x14ac:dyDescent="0.3">
      <c r="B1570" s="5">
        <v>42821</v>
      </c>
      <c r="C1570" s="6">
        <f>VLOOKUP(시뮬레이션!B1570,시뮬레이션!$H:$N,6,0)</f>
        <v>277.01391414556088</v>
      </c>
      <c r="D1570" s="6">
        <f>VLOOKUP(시뮬레이션!B1570,시뮬레이션!$H:$N,7,0)</f>
        <v>69.963536267506015</v>
      </c>
      <c r="F1570" s="5">
        <v>42821</v>
      </c>
      <c r="G1570" s="7">
        <f>C1570*시뮬레이션!D1570*시뮬레이션!F1570</f>
        <v>40335779.746270962</v>
      </c>
      <c r="H1570" s="2">
        <f>D1570*시뮬레이션!E1570*시뮬레이션!D1570</f>
        <v>6674287.5321269017</v>
      </c>
      <c r="J1570" s="5">
        <v>42821</v>
      </c>
      <c r="K1570" s="2">
        <f t="shared" si="24"/>
        <v>47010067.278397866</v>
      </c>
      <c r="L1570" s="2">
        <f>$C$2*시뮬레이션!F1570*시뮬레이션!D1570</f>
        <v>47490073.441879556</v>
      </c>
    </row>
    <row r="1571" spans="2:12" x14ac:dyDescent="0.3">
      <c r="B1571" s="5">
        <v>42822</v>
      </c>
      <c r="C1571" s="6">
        <f>VLOOKUP(시뮬레이션!B1571,시뮬레이션!$H:$N,6,0)</f>
        <v>277.01391414556088</v>
      </c>
      <c r="D1571" s="6">
        <f>VLOOKUP(시뮬레이션!B1571,시뮬레이션!$H:$N,7,0)</f>
        <v>69.963536267506015</v>
      </c>
      <c r="F1571" s="5">
        <v>42822</v>
      </c>
      <c r="G1571" s="7">
        <f>C1571*시뮬레이션!D1571*시뮬레이션!F1571</f>
        <v>40593346.17558784</v>
      </c>
      <c r="H1571" s="2">
        <f>D1571*시뮬레이션!E1571*시뮬레이션!D1571</f>
        <v>6705301.0459541818</v>
      </c>
      <c r="J1571" s="5">
        <v>42822</v>
      </c>
      <c r="K1571" s="2">
        <f t="shared" si="24"/>
        <v>47298647.221542023</v>
      </c>
      <c r="L1571" s="2">
        <f>$C$2*시뮬레이션!F1571*시뮬레이션!D1571</f>
        <v>47793324.022911206</v>
      </c>
    </row>
    <row r="1572" spans="2:12" x14ac:dyDescent="0.3">
      <c r="B1572" s="5">
        <v>42823</v>
      </c>
      <c r="C1572" s="6">
        <f>VLOOKUP(시뮬레이션!B1572,시뮬레이션!$H:$N,6,0)</f>
        <v>277.01391414556088</v>
      </c>
      <c r="D1572" s="6">
        <f>VLOOKUP(시뮬레이션!B1572,시뮬레이션!$H:$N,7,0)</f>
        <v>69.963536267506015</v>
      </c>
      <c r="F1572" s="5">
        <v>42823</v>
      </c>
      <c r="G1572" s="7">
        <f>C1572*시뮬레이션!D1572*시뮬레이션!F1572</f>
        <v>40820649.194902413</v>
      </c>
      <c r="H1572" s="2">
        <f>D1572*시뮬레이션!E1572*시뮬레이션!D1572</f>
        <v>6724768.1655042898</v>
      </c>
      <c r="J1572" s="5">
        <v>42823</v>
      </c>
      <c r="K1572" s="2">
        <f t="shared" si="24"/>
        <v>47545417.360406704</v>
      </c>
      <c r="L1572" s="2">
        <f>$C$2*시뮬레이션!F1572*시뮬레이션!D1572</f>
        <v>48060943.420595169</v>
      </c>
    </row>
    <row r="1573" spans="2:12" x14ac:dyDescent="0.3">
      <c r="B1573" s="5">
        <v>42824</v>
      </c>
      <c r="C1573" s="6">
        <f>VLOOKUP(시뮬레이션!B1573,시뮬레이션!$H:$N,6,0)</f>
        <v>277.01391414556088</v>
      </c>
      <c r="D1573" s="6">
        <f>VLOOKUP(시뮬레이션!B1573,시뮬레이션!$H:$N,7,0)</f>
        <v>69.963536267506015</v>
      </c>
      <c r="F1573" s="5">
        <v>42824</v>
      </c>
      <c r="G1573" s="7">
        <f>C1573*시뮬레이션!D1573*시뮬레이션!F1573</f>
        <v>41001211.822691545</v>
      </c>
      <c r="H1573" s="2">
        <f>D1573*시뮬레이션!E1573*시뮬레이션!D1573</f>
        <v>6756685.5994432243</v>
      </c>
      <c r="J1573" s="5">
        <v>42824</v>
      </c>
      <c r="K1573" s="2">
        <f t="shared" si="24"/>
        <v>47757897.422134772</v>
      </c>
      <c r="L1573" s="2">
        <f>$C$2*시뮬레이션!F1573*시뮬레이션!D1573</f>
        <v>48273532.15715871</v>
      </c>
    </row>
    <row r="1574" spans="2:12" x14ac:dyDescent="0.3">
      <c r="B1574" s="5">
        <v>42825</v>
      </c>
      <c r="C1574" s="6">
        <f>VLOOKUP(시뮬레이션!B1574,시뮬레이션!$H:$N,6,0)</f>
        <v>277.01391414556088</v>
      </c>
      <c r="D1574" s="6">
        <f>VLOOKUP(시뮬레이션!B1574,시뮬레이션!$H:$N,7,0)</f>
        <v>69.963536267506015</v>
      </c>
      <c r="F1574" s="5">
        <v>42825</v>
      </c>
      <c r="G1574" s="7">
        <f>C1574*시뮬레이션!D1574*시뮬레이션!F1574</f>
        <v>41012960.426012732</v>
      </c>
      <c r="H1574" s="2">
        <f>D1574*시뮬레이션!E1574*시뮬레이션!D1574</f>
        <v>6759155.5719361361</v>
      </c>
      <c r="J1574" s="5">
        <v>42825</v>
      </c>
      <c r="K1574" s="2">
        <f t="shared" si="24"/>
        <v>47772115.99794887</v>
      </c>
      <c r="L1574" s="2">
        <f>$C$2*시뮬레이션!F1574*시뮬레이션!D1574</f>
        <v>48287364.591738433</v>
      </c>
    </row>
    <row r="1575" spans="2:12" x14ac:dyDescent="0.3">
      <c r="B1575" s="5">
        <v>42828</v>
      </c>
      <c r="C1575" s="6">
        <f>VLOOKUP(시뮬레이션!B1575,시뮬레이션!$H:$N,6,0)</f>
        <v>277.01391414556088</v>
      </c>
      <c r="D1575" s="6">
        <f>VLOOKUP(시뮬레이션!B1575,시뮬레이션!$H:$N,7,0)</f>
        <v>69.963536267506015</v>
      </c>
      <c r="F1575" s="5">
        <v>42828</v>
      </c>
      <c r="G1575" s="7">
        <f>C1575*시뮬레이션!D1575*시뮬레이션!F1575</f>
        <v>40879328.082787171</v>
      </c>
      <c r="H1575" s="2">
        <f>D1575*시뮬레이션!E1575*시뮬레이션!D1575</f>
        <v>6722870.3440121021</v>
      </c>
      <c r="J1575" s="5">
        <v>42828</v>
      </c>
      <c r="K1575" s="2">
        <f t="shared" si="24"/>
        <v>47602198.426799275</v>
      </c>
      <c r="L1575" s="2">
        <f>$C$2*시뮬레이션!F1575*시뮬레이션!D1575</f>
        <v>48130030.090362422</v>
      </c>
    </row>
    <row r="1576" spans="2:12" x14ac:dyDescent="0.3">
      <c r="B1576" s="5">
        <v>42829</v>
      </c>
      <c r="C1576" s="6">
        <f>VLOOKUP(시뮬레이션!B1576,시뮬레이션!$H:$N,6,0)</f>
        <v>277.01391414556088</v>
      </c>
      <c r="D1576" s="6">
        <f>VLOOKUP(시뮬레이션!B1576,시뮬레이션!$H:$N,7,0)</f>
        <v>69.963536267506015</v>
      </c>
      <c r="F1576" s="5">
        <v>42829</v>
      </c>
      <c r="G1576" s="7">
        <f>C1576*시뮬레이션!D1576*시뮬레이션!F1576</f>
        <v>41182812.144603081</v>
      </c>
      <c r="H1576" s="2">
        <f>D1576*시뮬레이션!E1576*시뮬레이션!D1576</f>
        <v>6747625.9037891012</v>
      </c>
      <c r="J1576" s="5">
        <v>42829</v>
      </c>
      <c r="K1576" s="2">
        <f t="shared" si="24"/>
        <v>47930438.048392184</v>
      </c>
      <c r="L1576" s="2">
        <f>$C$2*시뮬레이션!F1576*시뮬레이션!D1576</f>
        <v>48487342.642016008</v>
      </c>
    </row>
    <row r="1577" spans="2:12" x14ac:dyDescent="0.3">
      <c r="B1577" s="5">
        <v>42830</v>
      </c>
      <c r="C1577" s="6">
        <f>VLOOKUP(시뮬레이션!B1577,시뮬레이션!$H:$N,6,0)</f>
        <v>277.01391414556088</v>
      </c>
      <c r="D1577" s="6">
        <f>VLOOKUP(시뮬레이션!B1577,시뮬레이션!$H:$N,7,0)</f>
        <v>69.963536267506015</v>
      </c>
      <c r="F1577" s="5">
        <v>42830</v>
      </c>
      <c r="G1577" s="7">
        <f>C1577*시뮬레이션!D1577*시뮬레이션!F1577</f>
        <v>41088831.628451101</v>
      </c>
      <c r="H1577" s="2">
        <f>D1577*시뮬레이션!E1577*시뮬레이션!D1577</f>
        <v>6728065.4150523301</v>
      </c>
      <c r="J1577" s="5">
        <v>42830</v>
      </c>
      <c r="K1577" s="2">
        <f t="shared" si="24"/>
        <v>47816897.043503433</v>
      </c>
      <c r="L1577" s="2">
        <f>$C$2*시뮬레이션!F1577*시뮬레이션!D1577</f>
        <v>48376692.949801348</v>
      </c>
    </row>
    <row r="1578" spans="2:12" x14ac:dyDescent="0.3">
      <c r="B1578" s="5">
        <v>42831</v>
      </c>
      <c r="C1578" s="6">
        <f>VLOOKUP(시뮬레이션!B1578,시뮬레이션!$H:$N,6,0)</f>
        <v>277.01391414556088</v>
      </c>
      <c r="D1578" s="6">
        <f>VLOOKUP(시뮬레이션!B1578,시뮬레이션!$H:$N,7,0)</f>
        <v>69.963536267506015</v>
      </c>
      <c r="F1578" s="5">
        <v>42831</v>
      </c>
      <c r="G1578" s="7">
        <f>C1578*시뮬레이션!D1578*시뮬레이션!F1578</f>
        <v>41446402.213781677</v>
      </c>
      <c r="H1578" s="2">
        <f>D1578*시뮬레이션!E1578*시뮬레이션!D1578</f>
        <v>6791877.8025545655</v>
      </c>
      <c r="J1578" s="5">
        <v>42831</v>
      </c>
      <c r="K1578" s="2">
        <f t="shared" si="24"/>
        <v>48238280.01633624</v>
      </c>
      <c r="L1578" s="2">
        <f>$C$2*시뮬레이션!F1578*시뮬레이션!D1578</f>
        <v>48797685.266420059</v>
      </c>
    </row>
    <row r="1579" spans="2:12" x14ac:dyDescent="0.3">
      <c r="B1579" s="5">
        <v>42832</v>
      </c>
      <c r="C1579" s="6">
        <f>VLOOKUP(시뮬레이션!B1579,시뮬레이션!$H:$N,6,0)</f>
        <v>277.01391414556088</v>
      </c>
      <c r="D1579" s="6">
        <f>VLOOKUP(시뮬레이션!B1579,시뮬레이션!$H:$N,7,0)</f>
        <v>69.963536267506015</v>
      </c>
      <c r="F1579" s="5">
        <v>42832</v>
      </c>
      <c r="G1579" s="7">
        <f>C1579*시뮬레이션!D1579*시뮬레이션!F1579</f>
        <v>41470857.777761407</v>
      </c>
      <c r="H1579" s="2">
        <f>D1579*시뮬레이션!E1579*시뮬레이션!D1579</f>
        <v>6806517.1885562744</v>
      </c>
      <c r="J1579" s="5">
        <v>42832</v>
      </c>
      <c r="K1579" s="2">
        <f t="shared" si="24"/>
        <v>48277374.966317683</v>
      </c>
      <c r="L1579" s="2">
        <f>$C$2*시뮬레이션!F1579*시뮬레이션!D1579</f>
        <v>48826478.475247696</v>
      </c>
    </row>
    <row r="1580" spans="2:12" x14ac:dyDescent="0.3">
      <c r="B1580" s="5">
        <v>42835</v>
      </c>
      <c r="C1580" s="6">
        <f>VLOOKUP(시뮬레이션!B1580,시뮬레이션!$H:$N,6,0)</f>
        <v>277.01391414556088</v>
      </c>
      <c r="D1580" s="6">
        <f>VLOOKUP(시뮬레이션!B1580,시뮬레이션!$H:$N,7,0)</f>
        <v>69.963536267506015</v>
      </c>
      <c r="F1580" s="5">
        <v>42835</v>
      </c>
      <c r="G1580" s="7">
        <f>C1580*시뮬레이션!D1580*시뮬레이션!F1580</f>
        <v>41775483.884841159</v>
      </c>
      <c r="H1580" s="2">
        <f>D1580*시뮬레이션!E1580*시뮬레이션!D1580</f>
        <v>6833564.9444390303</v>
      </c>
      <c r="J1580" s="5">
        <v>42835</v>
      </c>
      <c r="K1580" s="2">
        <f t="shared" si="24"/>
        <v>48609048.82928019</v>
      </c>
      <c r="L1580" s="2">
        <f>$C$2*시뮬레이션!F1580*시뮬레이션!D1580</f>
        <v>49185135.634934053</v>
      </c>
    </row>
    <row r="1581" spans="2:12" x14ac:dyDescent="0.3">
      <c r="B1581" s="5">
        <v>42836</v>
      </c>
      <c r="C1581" s="6">
        <f>VLOOKUP(시뮬레이션!B1581,시뮬레이션!$H:$N,6,0)</f>
        <v>277.01391414556088</v>
      </c>
      <c r="D1581" s="6">
        <f>VLOOKUP(시뮬레이션!B1581,시뮬레이션!$H:$N,7,0)</f>
        <v>69.963536267506015</v>
      </c>
      <c r="F1581" s="5">
        <v>42836</v>
      </c>
      <c r="G1581" s="7">
        <f>C1581*시뮬레이션!D1581*시뮬레이션!F1581</f>
        <v>41722564.254738443</v>
      </c>
      <c r="H1581" s="2">
        <f>D1581*시뮬레이션!E1581*시뮬레이션!D1581</f>
        <v>6827043.8933081962</v>
      </c>
      <c r="J1581" s="5">
        <v>42836</v>
      </c>
      <c r="K1581" s="2">
        <f t="shared" si="24"/>
        <v>48549608.148046643</v>
      </c>
      <c r="L1581" s="2">
        <f>$C$2*시뮬레이션!F1581*시뮬레이션!D1581</f>
        <v>49122829.733426653</v>
      </c>
    </row>
    <row r="1582" spans="2:12" x14ac:dyDescent="0.3">
      <c r="B1582" s="5">
        <v>42837</v>
      </c>
      <c r="C1582" s="6">
        <f>VLOOKUP(시뮬레이션!B1582,시뮬레이션!$H:$N,6,0)</f>
        <v>277.01391414556088</v>
      </c>
      <c r="D1582" s="6">
        <f>VLOOKUP(시뮬레이션!B1582,시뮬레이션!$H:$N,7,0)</f>
        <v>69.963536267506015</v>
      </c>
      <c r="F1582" s="5">
        <v>42837</v>
      </c>
      <c r="G1582" s="7">
        <f>C1582*시뮬레이션!D1582*시뮬레이션!F1582</f>
        <v>41398394.261987887</v>
      </c>
      <c r="H1582" s="2">
        <f>D1582*시뮬레이션!E1582*시뮬레이션!D1582</f>
        <v>6743675.1044614138</v>
      </c>
      <c r="J1582" s="5">
        <v>42837</v>
      </c>
      <c r="K1582" s="2">
        <f t="shared" si="24"/>
        <v>48142069.366449304</v>
      </c>
      <c r="L1582" s="2">
        <f>$C$2*시뮬레이션!F1582*시뮬레이션!D1582</f>
        <v>48741162.219863817</v>
      </c>
    </row>
    <row r="1583" spans="2:12" x14ac:dyDescent="0.3">
      <c r="B1583" s="5">
        <v>42838</v>
      </c>
      <c r="C1583" s="6">
        <f>VLOOKUP(시뮬레이션!B1583,시뮬레이션!$H:$N,6,0)</f>
        <v>277.01391414556088</v>
      </c>
      <c r="D1583" s="6">
        <f>VLOOKUP(시뮬레이션!B1583,시뮬레이션!$H:$N,7,0)</f>
        <v>69.963536267506015</v>
      </c>
      <c r="F1583" s="5">
        <v>42838</v>
      </c>
      <c r="G1583" s="7">
        <f>C1583*시뮬레이션!D1583*시뮬레이션!F1583</f>
        <v>40812052.206583865</v>
      </c>
      <c r="H1583" s="2">
        <f>D1583*시뮬레이션!E1583*시뮬레이션!D1583</f>
        <v>6640745.7792991577</v>
      </c>
      <c r="J1583" s="5">
        <v>42838</v>
      </c>
      <c r="K1583" s="2">
        <f t="shared" si="24"/>
        <v>47452797.98588302</v>
      </c>
      <c r="L1583" s="2">
        <f>$C$2*시뮬레이션!F1583*시뮬레이션!D1583</f>
        <v>48050821.598005027</v>
      </c>
    </row>
    <row r="1584" spans="2:12" x14ac:dyDescent="0.3">
      <c r="B1584" s="5">
        <v>42842</v>
      </c>
      <c r="C1584" s="6">
        <f>VLOOKUP(시뮬레이션!B1584,시뮬레이션!$H:$N,6,0)</f>
        <v>277.01391414556088</v>
      </c>
      <c r="D1584" s="6">
        <f>VLOOKUP(시뮬레이션!B1584,시뮬레이션!$H:$N,7,0)</f>
        <v>69.963536267506015</v>
      </c>
      <c r="F1584" s="5">
        <v>42842</v>
      </c>
      <c r="G1584" s="7">
        <f>C1584*시뮬레이션!D1584*시뮬레이션!F1584</f>
        <v>41455280.731341168</v>
      </c>
      <c r="H1584" s="2">
        <f>D1584*시뮬레이션!E1584*시뮬레이션!D1584</f>
        <v>6760798.5954119526</v>
      </c>
      <c r="J1584" s="5">
        <v>42842</v>
      </c>
      <c r="K1584" s="2">
        <f t="shared" si="24"/>
        <v>48216079.326753125</v>
      </c>
      <c r="L1584" s="2">
        <f>$C$2*시뮬레이션!F1584*시뮬레이션!D1584</f>
        <v>48808138.552648999</v>
      </c>
    </row>
    <row r="1585" spans="2:12" x14ac:dyDescent="0.3">
      <c r="B1585" s="5">
        <v>42843</v>
      </c>
      <c r="C1585" s="6">
        <f>VLOOKUP(시뮬레이션!B1585,시뮬레이션!$H:$N,6,0)</f>
        <v>277.01391414556088</v>
      </c>
      <c r="D1585" s="6">
        <f>VLOOKUP(시뮬레이션!B1585,시뮬레이션!$H:$N,7,0)</f>
        <v>69.963536267506015</v>
      </c>
      <c r="F1585" s="5">
        <v>42843</v>
      </c>
      <c r="G1585" s="7">
        <f>C1585*시뮬레이션!D1585*시뮬레이션!F1585</f>
        <v>41523140.275861576</v>
      </c>
      <c r="H1585" s="2">
        <f>D1585*시뮬레이션!E1585*시뮬레이션!D1585</f>
        <v>6776520.0455358671</v>
      </c>
      <c r="J1585" s="5">
        <v>42843</v>
      </c>
      <c r="K1585" s="2">
        <f t="shared" si="24"/>
        <v>48299660.321397446</v>
      </c>
      <c r="L1585" s="2">
        <f>$C$2*시뮬레이션!F1585*시뮬레이션!D1585</f>
        <v>48888034.237653211</v>
      </c>
    </row>
    <row r="1586" spans="2:12" x14ac:dyDescent="0.3">
      <c r="B1586" s="5">
        <v>42844</v>
      </c>
      <c r="C1586" s="6">
        <f>VLOOKUP(시뮬레이션!B1586,시뮬레이션!$H:$N,6,0)</f>
        <v>277.01391414556088</v>
      </c>
      <c r="D1586" s="6">
        <f>VLOOKUP(시뮬레이션!B1586,시뮬레이션!$H:$N,7,0)</f>
        <v>69.963536267506015</v>
      </c>
      <c r="F1586" s="5">
        <v>42844</v>
      </c>
      <c r="G1586" s="7">
        <f>C1586*시뮬레이션!D1586*시뮬레이션!F1586</f>
        <v>41530554.331662558</v>
      </c>
      <c r="H1586" s="2">
        <f>D1586*시뮬레이션!E1586*시뮬레이션!D1586</f>
        <v>6788676.5429398064</v>
      </c>
      <c r="J1586" s="5">
        <v>42844</v>
      </c>
      <c r="K1586" s="2">
        <f t="shared" si="24"/>
        <v>48319230.874602363</v>
      </c>
      <c r="L1586" s="2">
        <f>$C$2*시뮬레이션!F1586*시뮬레이션!D1586</f>
        <v>48896763.312849112</v>
      </c>
    </row>
    <row r="1587" spans="2:12" x14ac:dyDescent="0.3">
      <c r="B1587" s="5">
        <v>42845</v>
      </c>
      <c r="C1587" s="6">
        <f>VLOOKUP(시뮬레이션!B1587,시뮬레이션!$H:$N,6,0)</f>
        <v>277.01391414556088</v>
      </c>
      <c r="D1587" s="6">
        <f>VLOOKUP(시뮬레이션!B1587,시뮬레이션!$H:$N,7,0)</f>
        <v>69.963536267506015</v>
      </c>
      <c r="F1587" s="5">
        <v>42845</v>
      </c>
      <c r="G1587" s="7">
        <f>C1587*시뮬레이션!D1587*시뮬레이션!F1587</f>
        <v>41867700.431790657</v>
      </c>
      <c r="H1587" s="2">
        <f>D1587*시뮬레이션!E1587*시뮬레이션!D1587</f>
        <v>6858319.9550442481</v>
      </c>
      <c r="J1587" s="5">
        <v>42845</v>
      </c>
      <c r="K1587" s="2">
        <f t="shared" si="24"/>
        <v>48726020.386834905</v>
      </c>
      <c r="L1587" s="2">
        <f>$C$2*시뮬레이션!F1587*시뮬레이션!D1587</f>
        <v>49293708.4855083</v>
      </c>
    </row>
    <row r="1588" spans="2:12" x14ac:dyDescent="0.3">
      <c r="B1588" s="5">
        <v>42846</v>
      </c>
      <c r="C1588" s="6">
        <f>VLOOKUP(시뮬레이션!B1588,시뮬레이션!$H:$N,6,0)</f>
        <v>277.01391414556088</v>
      </c>
      <c r="D1588" s="6">
        <f>VLOOKUP(시뮬레이션!B1588,시뮬레이션!$H:$N,7,0)</f>
        <v>69.963536267506015</v>
      </c>
      <c r="F1588" s="5">
        <v>42846</v>
      </c>
      <c r="G1588" s="7">
        <f>C1588*시뮬레이션!D1588*시뮬레이션!F1588</f>
        <v>41652589.985997453</v>
      </c>
      <c r="H1588" s="2">
        <f>D1588*시뮬레이션!E1588*시뮬레이션!D1588</f>
        <v>6811833.0425291155</v>
      </c>
      <c r="J1588" s="5">
        <v>42846</v>
      </c>
      <c r="K1588" s="2">
        <f t="shared" si="24"/>
        <v>48464423.028526567</v>
      </c>
      <c r="L1588" s="2">
        <f>$C$2*시뮬레이션!F1588*시뮬레이션!D1588</f>
        <v>49040444.238899089</v>
      </c>
    </row>
    <row r="1589" spans="2:12" x14ac:dyDescent="0.3">
      <c r="B1589" s="5">
        <v>42849</v>
      </c>
      <c r="C1589" s="6">
        <f>VLOOKUP(시뮬레이션!B1589,시뮬레이션!$H:$N,6,0)</f>
        <v>277.01391414556088</v>
      </c>
      <c r="D1589" s="6">
        <f>VLOOKUP(시뮬레이션!B1589,시뮬레이션!$H:$N,7,0)</f>
        <v>69.963536267506015</v>
      </c>
      <c r="F1589" s="5">
        <v>42849</v>
      </c>
      <c r="G1589" s="7">
        <f>C1589*시뮬레이션!D1589*시뮬레이션!F1589</f>
        <v>41995530.995598346</v>
      </c>
      <c r="H1589" s="2">
        <f>D1589*시뮬레이션!E1589*시뮬레이션!D1589</f>
        <v>6875733.6042295499</v>
      </c>
      <c r="J1589" s="5">
        <v>42849</v>
      </c>
      <c r="K1589" s="2">
        <f t="shared" si="24"/>
        <v>48871264.599827893</v>
      </c>
      <c r="L1589" s="2">
        <f>$C$2*시뮬레이션!F1589*시뮬레이션!D1589</f>
        <v>49444212.154993095</v>
      </c>
    </row>
    <row r="1590" spans="2:12" x14ac:dyDescent="0.3">
      <c r="B1590" s="5">
        <v>42850</v>
      </c>
      <c r="C1590" s="6">
        <f>VLOOKUP(시뮬레이션!B1590,시뮬레이션!$H:$N,6,0)</f>
        <v>277.01391414556088</v>
      </c>
      <c r="D1590" s="6">
        <f>VLOOKUP(시뮬레이션!B1590,시뮬레이션!$H:$N,7,0)</f>
        <v>69.963536267506015</v>
      </c>
      <c r="F1590" s="5">
        <v>42850</v>
      </c>
      <c r="G1590" s="7">
        <f>C1590*시뮬레이션!D1590*시뮬레이션!F1590</f>
        <v>42128097.638594799</v>
      </c>
      <c r="H1590" s="2">
        <f>D1590*시뮬레이션!E1590*시뮬레이션!D1590</f>
        <v>6907599.6198108057</v>
      </c>
      <c r="J1590" s="5">
        <v>42850</v>
      </c>
      <c r="K1590" s="2">
        <f t="shared" si="24"/>
        <v>49035697.258405603</v>
      </c>
      <c r="L1590" s="2">
        <f>$C$2*시뮬레이션!F1590*시뮬레이션!D1590</f>
        <v>49600291.934569612</v>
      </c>
    </row>
    <row r="1591" spans="2:12" x14ac:dyDescent="0.3">
      <c r="B1591" s="5">
        <v>42851</v>
      </c>
      <c r="C1591" s="6">
        <f>VLOOKUP(시뮬레이션!B1591,시뮬레이션!$H:$N,6,0)</f>
        <v>277.01391414556088</v>
      </c>
      <c r="D1591" s="6">
        <f>VLOOKUP(시뮬레이션!B1591,시뮬레이션!$H:$N,7,0)</f>
        <v>69.963536267506015</v>
      </c>
      <c r="F1591" s="5">
        <v>42851</v>
      </c>
      <c r="G1591" s="7">
        <f>C1591*시뮬레이션!D1591*시뮬레이션!F1591</f>
        <v>42064003.848924667</v>
      </c>
      <c r="H1591" s="2">
        <f>D1591*시뮬레이션!E1591*시뮬레이션!D1591</f>
        <v>6899136.9573042803</v>
      </c>
      <c r="J1591" s="5">
        <v>42851</v>
      </c>
      <c r="K1591" s="2">
        <f t="shared" si="24"/>
        <v>48963140.806228951</v>
      </c>
      <c r="L1591" s="2">
        <f>$C$2*시뮬레이션!F1591*시뮬레이션!D1591</f>
        <v>49524829.930419706</v>
      </c>
    </row>
    <row r="1592" spans="2:12" x14ac:dyDescent="0.3">
      <c r="B1592" s="5">
        <v>42852</v>
      </c>
      <c r="C1592" s="6">
        <f>VLOOKUP(시뮬레이션!B1592,시뮬레이션!$H:$N,6,0)</f>
        <v>277.01391414556088</v>
      </c>
      <c r="D1592" s="6">
        <f>VLOOKUP(시뮬레이션!B1592,시뮬레이션!$H:$N,7,0)</f>
        <v>69.963536267506015</v>
      </c>
      <c r="F1592" s="5">
        <v>42852</v>
      </c>
      <c r="G1592" s="7">
        <f>C1592*시뮬레이션!D1592*시뮬레이션!F1592</f>
        <v>42497002.359028198</v>
      </c>
      <c r="H1592" s="2">
        <f>D1592*시뮬레이션!E1592*시뮬레이션!D1592</f>
        <v>6993141.2273002211</v>
      </c>
      <c r="J1592" s="5">
        <v>42852</v>
      </c>
      <c r="K1592" s="2">
        <f t="shared" si="24"/>
        <v>49490143.586328417</v>
      </c>
      <c r="L1592" s="2">
        <f>$C$2*시뮬레이션!F1592*시뮬레이션!D1592</f>
        <v>50034628.703974895</v>
      </c>
    </row>
    <row r="1593" spans="2:12" x14ac:dyDescent="0.3">
      <c r="B1593" s="5">
        <v>42853</v>
      </c>
      <c r="C1593" s="6">
        <f>VLOOKUP(시뮬레이션!B1593,시뮬레이션!$H:$N,6,0)</f>
        <v>277.01391414556088</v>
      </c>
      <c r="D1593" s="6">
        <f>VLOOKUP(시뮬레이션!B1593,시뮬레이션!$H:$N,7,0)</f>
        <v>69.963536267506015</v>
      </c>
      <c r="F1593" s="5">
        <v>42853</v>
      </c>
      <c r="G1593" s="7">
        <f>C1593*시뮬레이션!D1593*시뮬레이션!F1593</f>
        <v>42862202.82170026</v>
      </c>
      <c r="H1593" s="2">
        <f>D1593*시뮬레이션!E1593*시뮬레이션!D1593</f>
        <v>7012213.7574067265</v>
      </c>
      <c r="J1593" s="5">
        <v>42853</v>
      </c>
      <c r="K1593" s="2">
        <f t="shared" si="24"/>
        <v>49874416.579106987</v>
      </c>
      <c r="L1593" s="2">
        <f>$C$2*시뮬레이션!F1593*시뮬레이션!D1593</f>
        <v>50464604.197256587</v>
      </c>
    </row>
    <row r="1594" spans="2:12" x14ac:dyDescent="0.3">
      <c r="B1594" s="5">
        <v>42856</v>
      </c>
      <c r="C1594" s="6">
        <f>VLOOKUP(시뮬레이션!B1594,시뮬레이션!$H:$N,6,0)</f>
        <v>277.01391414556088</v>
      </c>
      <c r="D1594" s="6">
        <f>VLOOKUP(시뮬레이션!B1594,시뮬레이션!$H:$N,7,0)</f>
        <v>69.963536267506015</v>
      </c>
      <c r="F1594" s="5">
        <v>42856</v>
      </c>
      <c r="G1594" s="7">
        <f>C1594*시뮬레이션!D1594*시뮬레이션!F1594</f>
        <v>43243578.403833181</v>
      </c>
      <c r="H1594" s="2">
        <f>D1594*시뮬레이션!E1594*시뮬레이션!D1594</f>
        <v>7082085.0253428202</v>
      </c>
      <c r="J1594" s="5">
        <v>42856</v>
      </c>
      <c r="K1594" s="2">
        <f t="shared" si="24"/>
        <v>50325663.429176003</v>
      </c>
      <c r="L1594" s="2">
        <f>$C$2*시뮬레이션!F1594*시뮬레이션!D1594</f>
        <v>50913623.765450418</v>
      </c>
    </row>
    <row r="1595" spans="2:12" x14ac:dyDescent="0.3">
      <c r="B1595" s="5">
        <v>42857</v>
      </c>
      <c r="C1595" s="6">
        <f>VLOOKUP(시뮬레이션!B1595,시뮬레이션!$H:$N,6,0)</f>
        <v>277.01391414556088</v>
      </c>
      <c r="D1595" s="6">
        <f>VLOOKUP(시뮬레이션!B1595,시뮬레이션!$H:$N,7,0)</f>
        <v>69.963536267506015</v>
      </c>
      <c r="F1595" s="5">
        <v>42857</v>
      </c>
      <c r="G1595" s="7">
        <f>C1595*시뮬레이션!D1595*시뮬레이션!F1595</f>
        <v>43049581.127534427</v>
      </c>
      <c r="H1595" s="2">
        <f>D1595*시뮬레이션!E1595*시뮬레이션!D1595</f>
        <v>7034346.6888722721</v>
      </c>
      <c r="J1595" s="5">
        <v>42857</v>
      </c>
      <c r="K1595" s="2">
        <f t="shared" si="24"/>
        <v>50083927.816406697</v>
      </c>
      <c r="L1595" s="2">
        <f>$C$2*시뮬레이션!F1595*시뮬레이션!D1595</f>
        <v>50685217.497940384</v>
      </c>
    </row>
    <row r="1596" spans="2:12" x14ac:dyDescent="0.3">
      <c r="B1596" s="5">
        <v>42858</v>
      </c>
      <c r="C1596" s="6">
        <f>VLOOKUP(시뮬레이션!B1596,시뮬레이션!$H:$N,6,0)</f>
        <v>277.01391414556088</v>
      </c>
      <c r="D1596" s="6">
        <f>VLOOKUP(시뮬레이션!B1596,시뮬레이션!$H:$N,7,0)</f>
        <v>69.963536267506015</v>
      </c>
      <c r="F1596" s="5">
        <v>42858</v>
      </c>
      <c r="G1596" s="7">
        <f>C1596*시뮬레이션!D1596*시뮬레이션!F1596</f>
        <v>42911752.300523475</v>
      </c>
      <c r="H1596" s="2">
        <f>D1596*시뮬레이션!E1596*시뮬레이션!D1596</f>
        <v>7025526.974668147</v>
      </c>
      <c r="J1596" s="5">
        <v>42858</v>
      </c>
      <c r="K1596" s="2">
        <f t="shared" si="24"/>
        <v>49937279.27519162</v>
      </c>
      <c r="L1596" s="2">
        <f>$C$2*시뮬레이션!F1596*시뮬레이션!D1596</f>
        <v>50522942.189062454</v>
      </c>
    </row>
    <row r="1597" spans="2:12" x14ac:dyDescent="0.3">
      <c r="B1597" s="5">
        <v>42859</v>
      </c>
      <c r="C1597" s="6">
        <f>VLOOKUP(시뮬레이션!B1597,시뮬레이션!$H:$N,6,0)</f>
        <v>277.01391414556088</v>
      </c>
      <c r="D1597" s="6">
        <f>VLOOKUP(시뮬레이션!B1597,시뮬레이션!$H:$N,7,0)</f>
        <v>69.963536267506015</v>
      </c>
      <c r="F1597" s="5">
        <v>42859</v>
      </c>
      <c r="G1597" s="7">
        <f>C1597*시뮬레이션!D1597*시뮬레이션!F1597</f>
        <v>42998783.202402942</v>
      </c>
      <c r="H1597" s="2">
        <f>D1597*시뮬레이션!E1597*시뮬레이션!D1597</f>
        <v>7040463.4232387086</v>
      </c>
      <c r="J1597" s="5">
        <v>42859</v>
      </c>
      <c r="K1597" s="2">
        <f t="shared" si="24"/>
        <v>50039246.625641651</v>
      </c>
      <c r="L1597" s="2">
        <f>$C$2*시뮬레이션!F1597*시뮬레이션!D1597</f>
        <v>50625409.624871746</v>
      </c>
    </row>
    <row r="1598" spans="2:12" x14ac:dyDescent="0.3">
      <c r="B1598" s="5">
        <v>42860</v>
      </c>
      <c r="C1598" s="6">
        <f>VLOOKUP(시뮬레이션!B1598,시뮬레이션!$H:$N,6,0)</f>
        <v>277.01391414556088</v>
      </c>
      <c r="D1598" s="6">
        <f>VLOOKUP(시뮬레이션!B1598,시뮬레이션!$H:$N,7,0)</f>
        <v>69.963536267506015</v>
      </c>
      <c r="F1598" s="5">
        <v>42860</v>
      </c>
      <c r="G1598" s="7">
        <f>C1598*시뮬레이션!D1598*시뮬레이션!F1598</f>
        <v>43155667.262540139</v>
      </c>
      <c r="H1598" s="2">
        <f>D1598*시뮬레이션!E1598*시뮬레이션!D1598</f>
        <v>7067287.8989680503</v>
      </c>
      <c r="J1598" s="5">
        <v>42860</v>
      </c>
      <c r="K1598" s="2">
        <f t="shared" si="24"/>
        <v>50222955.161508188</v>
      </c>
      <c r="L1598" s="2">
        <f>$C$2*시뮬레이션!F1598*시뮬레이션!D1598</f>
        <v>50810119.96354977</v>
      </c>
    </row>
    <row r="1599" spans="2:12" x14ac:dyDescent="0.3">
      <c r="B1599" s="5">
        <v>42863</v>
      </c>
      <c r="C1599" s="6">
        <f>VLOOKUP(시뮬레이션!B1599,시뮬레이션!$H:$N,6,0)</f>
        <v>277.01391414556088</v>
      </c>
      <c r="D1599" s="6">
        <f>VLOOKUP(시뮬레이션!B1599,시뮬레이션!$H:$N,7,0)</f>
        <v>69.963536267506015</v>
      </c>
      <c r="F1599" s="5">
        <v>42863</v>
      </c>
      <c r="G1599" s="7">
        <f>C1599*시뮬레이션!D1599*시뮬레이션!F1599</f>
        <v>43202831.873173691</v>
      </c>
      <c r="H1599" s="2">
        <f>D1599*시뮬레이션!E1599*시뮬레이션!D1599</f>
        <v>7047563.2208468225</v>
      </c>
      <c r="J1599" s="5">
        <v>42863</v>
      </c>
      <c r="K1599" s="2">
        <f t="shared" si="24"/>
        <v>50250395.094020516</v>
      </c>
      <c r="L1599" s="2">
        <f>$C$2*시뮬레이션!F1599*시뮬레이션!D1599</f>
        <v>50865650.086853072</v>
      </c>
    </row>
    <row r="1600" spans="2:12" x14ac:dyDescent="0.3">
      <c r="B1600" s="5">
        <v>42864</v>
      </c>
      <c r="C1600" s="6">
        <f>VLOOKUP(시뮬레이션!B1600,시뮬레이션!$H:$N,6,0)</f>
        <v>277.01391414556088</v>
      </c>
      <c r="D1600" s="6">
        <f>VLOOKUP(시뮬레이션!B1600,시뮬레이션!$H:$N,7,0)</f>
        <v>69.963536267506015</v>
      </c>
      <c r="F1600" s="5">
        <v>42864</v>
      </c>
      <c r="G1600" s="7">
        <f>C1600*시뮬레이션!D1600*시뮬레이션!F1600</f>
        <v>43353277.021890484</v>
      </c>
      <c r="H1600" s="2">
        <f>D1600*시뮬레이션!E1600*시뮬레이션!D1600</f>
        <v>7080027.6281486098</v>
      </c>
      <c r="J1600" s="5">
        <v>42864</v>
      </c>
      <c r="K1600" s="2">
        <f t="shared" si="24"/>
        <v>50433304.650039092</v>
      </c>
      <c r="L1600" s="2">
        <f>$C$2*시뮬레이션!F1600*시뮬레이션!D1600</f>
        <v>51042779.454537988</v>
      </c>
    </row>
    <row r="1601" spans="2:12" x14ac:dyDescent="0.3">
      <c r="B1601" s="5">
        <v>42865</v>
      </c>
      <c r="C1601" s="6">
        <f>VLOOKUP(시뮬레이션!B1601,시뮬레이션!$H:$N,6,0)</f>
        <v>277.01391414556088</v>
      </c>
      <c r="D1601" s="6">
        <f>VLOOKUP(시뮬레이션!B1601,시뮬레이션!$H:$N,7,0)</f>
        <v>69.963536267506015</v>
      </c>
      <c r="F1601" s="5">
        <v>42865</v>
      </c>
      <c r="G1601" s="7">
        <f>C1601*시뮬레이션!D1601*시뮬레이션!F1601</f>
        <v>43548958.542787261</v>
      </c>
      <c r="H1601" s="2">
        <f>D1601*시뮬레이션!E1601*시뮬레이션!D1601</f>
        <v>7172584.7456867965</v>
      </c>
      <c r="J1601" s="5">
        <v>42865</v>
      </c>
      <c r="K1601" s="2">
        <f t="shared" si="24"/>
        <v>50721543.288474061</v>
      </c>
      <c r="L1601" s="2">
        <f>$C$2*시뮬레이션!F1601*시뮬레이션!D1601</f>
        <v>51273168.698456481</v>
      </c>
    </row>
    <row r="1602" spans="2:12" x14ac:dyDescent="0.3">
      <c r="B1602" s="5">
        <v>42866</v>
      </c>
      <c r="C1602" s="6">
        <f>VLOOKUP(시뮬레이션!B1602,시뮬레이션!$H:$N,6,0)</f>
        <v>277.01391414556088</v>
      </c>
      <c r="D1602" s="6">
        <f>VLOOKUP(시뮬레이션!B1602,시뮬레이션!$H:$N,7,0)</f>
        <v>69.963536267506015</v>
      </c>
      <c r="F1602" s="5">
        <v>42866</v>
      </c>
      <c r="G1602" s="7">
        <f>C1602*시뮬레이션!D1602*시뮬레이션!F1602</f>
        <v>43202899.824686833</v>
      </c>
      <c r="H1602" s="2">
        <f>D1602*시뮬레이션!E1602*시뮬레이션!D1602</f>
        <v>7115949.149572907</v>
      </c>
      <c r="J1602" s="5">
        <v>42866</v>
      </c>
      <c r="K1602" s="2">
        <f t="shared" ref="K1602:K1665" si="25">SUM(G1602:H1602)</f>
        <v>50318848.974259742</v>
      </c>
      <c r="L1602" s="2">
        <f>$C$2*시뮬레이션!F1602*시뮬레이션!D1602</f>
        <v>50865730.090819016</v>
      </c>
    </row>
    <row r="1603" spans="2:12" x14ac:dyDescent="0.3">
      <c r="B1603" s="5">
        <v>42867</v>
      </c>
      <c r="C1603" s="6">
        <f>VLOOKUP(시뮬레이션!B1603,시뮬레이션!$H:$N,6,0)</f>
        <v>277.01391414556088</v>
      </c>
      <c r="D1603" s="6">
        <f>VLOOKUP(시뮬레이션!B1603,시뮬레이션!$H:$N,7,0)</f>
        <v>69.963536267506015</v>
      </c>
      <c r="F1603" s="5">
        <v>42867</v>
      </c>
      <c r="G1603" s="7">
        <f>C1603*시뮬레이션!D1603*시뮬레이션!F1603</f>
        <v>43286692.295402981</v>
      </c>
      <c r="H1603" s="2">
        <f>D1603*시뮬레이션!E1603*시뮬레이션!D1603</f>
        <v>7125966.9740625713</v>
      </c>
      <c r="J1603" s="5">
        <v>42867</v>
      </c>
      <c r="K1603" s="2">
        <f t="shared" si="25"/>
        <v>50412659.269465551</v>
      </c>
      <c r="L1603" s="2">
        <f>$C$2*시뮬레이션!F1603*시뮬레이션!D1603</f>
        <v>50964384.70003242</v>
      </c>
    </row>
    <row r="1604" spans="2:12" x14ac:dyDescent="0.3">
      <c r="B1604" s="5">
        <v>42870</v>
      </c>
      <c r="C1604" s="6">
        <f>VLOOKUP(시뮬레이션!B1604,시뮬레이션!$H:$N,6,0)</f>
        <v>277.01391414556088</v>
      </c>
      <c r="D1604" s="6">
        <f>VLOOKUP(시뮬레이션!B1604,시뮬레이션!$H:$N,7,0)</f>
        <v>69.963536267506015</v>
      </c>
      <c r="F1604" s="5">
        <v>42870</v>
      </c>
      <c r="G1604" s="7">
        <f>C1604*시뮬레이션!D1604*시뮬레이션!F1604</f>
        <v>43278519.830907859</v>
      </c>
      <c r="H1604" s="2">
        <f>D1604*시뮬레이션!E1604*시뮬레이션!D1604</f>
        <v>7165922.1195098227</v>
      </c>
      <c r="J1604" s="5">
        <v>42870</v>
      </c>
      <c r="K1604" s="2">
        <f t="shared" si="25"/>
        <v>50444441.950417683</v>
      </c>
      <c r="L1604" s="2">
        <f>$C$2*시뮬레이션!F1604*시뮬레이션!D1604</f>
        <v>50954762.69838734</v>
      </c>
    </row>
    <row r="1605" spans="2:12" x14ac:dyDescent="0.3">
      <c r="B1605" s="5">
        <v>42871</v>
      </c>
      <c r="C1605" s="6">
        <f>VLOOKUP(시뮬레이션!B1605,시뮬레이션!$H:$N,6,0)</f>
        <v>277.01391414556088</v>
      </c>
      <c r="D1605" s="6">
        <f>VLOOKUP(시뮬레이션!B1605,시뮬레이션!$H:$N,7,0)</f>
        <v>69.963536267506015</v>
      </c>
      <c r="F1605" s="5">
        <v>42871</v>
      </c>
      <c r="G1605" s="7">
        <f>C1605*시뮬레이션!D1605*시뮬레이션!F1605</f>
        <v>43162404.351737723</v>
      </c>
      <c r="H1605" s="2">
        <f>D1605*시뮬레이션!E1605*시뮬레이션!D1605</f>
        <v>7174150.6356372125</v>
      </c>
      <c r="J1605" s="5">
        <v>42871</v>
      </c>
      <c r="K1605" s="2">
        <f t="shared" si="25"/>
        <v>50336554.987374932</v>
      </c>
      <c r="L1605" s="2">
        <f>$C$2*시뮬레이션!F1605*시뮬레이션!D1605</f>
        <v>50818051.999642551</v>
      </c>
    </row>
    <row r="1606" spans="2:12" x14ac:dyDescent="0.3">
      <c r="B1606" s="5">
        <v>42872</v>
      </c>
      <c r="C1606" s="6">
        <f>VLOOKUP(시뮬레이션!B1606,시뮬레이션!$H:$N,6,0)</f>
        <v>277.01391414556088</v>
      </c>
      <c r="D1606" s="6">
        <f>VLOOKUP(시뮬레이션!B1606,시뮬레이션!$H:$N,7,0)</f>
        <v>69.963536267506015</v>
      </c>
      <c r="F1606" s="5">
        <v>42872</v>
      </c>
      <c r="G1606" s="7">
        <f>C1606*시뮬레이션!D1606*시뮬레이션!F1606</f>
        <v>42148629.383584827</v>
      </c>
      <c r="H1606" s="2">
        <f>D1606*시뮬레이션!E1606*시뮬레이션!D1606</f>
        <v>6940000.6557820868</v>
      </c>
      <c r="J1606" s="5">
        <v>42872</v>
      </c>
      <c r="K1606" s="2">
        <f t="shared" si="25"/>
        <v>49088630.039366916</v>
      </c>
      <c r="L1606" s="2">
        <f>$C$2*시뮬레이션!F1606*시뮬레이션!D1606</f>
        <v>49624465.3628162</v>
      </c>
    </row>
    <row r="1607" spans="2:12" x14ac:dyDescent="0.3">
      <c r="B1607" s="5">
        <v>42873</v>
      </c>
      <c r="C1607" s="6">
        <f>VLOOKUP(시뮬레이션!B1607,시뮬레이션!$H:$N,6,0)</f>
        <v>277.01391414556088</v>
      </c>
      <c r="D1607" s="6">
        <f>VLOOKUP(시뮬레이션!B1607,시뮬레이션!$H:$N,7,0)</f>
        <v>69.963536267506015</v>
      </c>
      <c r="F1607" s="5">
        <v>42873</v>
      </c>
      <c r="G1607" s="7">
        <f>C1607*시뮬레이션!D1607*시뮬레이션!F1607</f>
        <v>42756784.622644335</v>
      </c>
      <c r="H1607" s="2">
        <f>D1607*시뮬레이션!E1607*시뮬레이션!D1607</f>
        <v>7059164.771990235</v>
      </c>
      <c r="J1607" s="5">
        <v>42873</v>
      </c>
      <c r="K1607" s="2">
        <f t="shared" si="25"/>
        <v>49815949.394634567</v>
      </c>
      <c r="L1607" s="2">
        <f>$C$2*시뮬레이션!F1607*시뮬레이션!D1607</f>
        <v>50340488.138343915</v>
      </c>
    </row>
    <row r="1608" spans="2:12" x14ac:dyDescent="0.3">
      <c r="B1608" s="5">
        <v>42874</v>
      </c>
      <c r="C1608" s="6">
        <f>VLOOKUP(시뮬레이션!B1608,시뮬레이션!$H:$N,6,0)</f>
        <v>277.01391414556088</v>
      </c>
      <c r="D1608" s="6">
        <f>VLOOKUP(시뮬레이션!B1608,시뮬레이션!$H:$N,7,0)</f>
        <v>69.963536267506015</v>
      </c>
      <c r="F1608" s="5">
        <v>42874</v>
      </c>
      <c r="G1608" s="7">
        <f>C1608*시뮬레이션!D1608*시뮬레이션!F1608</f>
        <v>43032914.862403773</v>
      </c>
      <c r="H1608" s="2">
        <f>D1608*시뮬레이션!E1608*시뮬레이션!D1608</f>
        <v>7121327.9880688526</v>
      </c>
      <c r="J1608" s="5">
        <v>42874</v>
      </c>
      <c r="K1608" s="2">
        <f t="shared" si="25"/>
        <v>50154242.850472629</v>
      </c>
      <c r="L1608" s="2">
        <f>$C$2*시뮬레이션!F1608*시뮬레이션!D1608</f>
        <v>50665595.16362492</v>
      </c>
    </row>
    <row r="1609" spans="2:12" x14ac:dyDescent="0.3">
      <c r="B1609" s="5">
        <v>42877</v>
      </c>
      <c r="C1609" s="6">
        <f>VLOOKUP(시뮬레이션!B1609,시뮬레이션!$H:$N,6,0)</f>
        <v>277.01391414556088</v>
      </c>
      <c r="D1609" s="6">
        <f>VLOOKUP(시뮬레이션!B1609,시뮬레이션!$H:$N,7,0)</f>
        <v>69.963536267506015</v>
      </c>
      <c r="F1609" s="5">
        <v>42877</v>
      </c>
      <c r="G1609" s="7">
        <f>C1609*시뮬레이션!D1609*시뮬레이션!F1609</f>
        <v>43073544.493191503</v>
      </c>
      <c r="H1609" s="2">
        <f>D1609*시뮬레이션!E1609*시뮬레이션!D1609</f>
        <v>7125841.7801143983</v>
      </c>
      <c r="J1609" s="5">
        <v>42877</v>
      </c>
      <c r="K1609" s="2">
        <f t="shared" si="25"/>
        <v>50199386.2733059</v>
      </c>
      <c r="L1609" s="2">
        <f>$C$2*시뮬레이션!F1609*시뮬레이션!D1609</f>
        <v>50713431.208004445</v>
      </c>
    </row>
    <row r="1610" spans="2:12" x14ac:dyDescent="0.3">
      <c r="B1610" s="5">
        <v>42878</v>
      </c>
      <c r="C1610" s="6">
        <f>VLOOKUP(시뮬레이션!B1610,시뮬레이션!$H:$N,6,0)</f>
        <v>277.01391414556088</v>
      </c>
      <c r="D1610" s="6">
        <f>VLOOKUP(시뮬레이션!B1610,시뮬레이션!$H:$N,7,0)</f>
        <v>69.963536267506015</v>
      </c>
      <c r="F1610" s="5">
        <v>42878</v>
      </c>
      <c r="G1610" s="7">
        <f>C1610*시뮬레이션!D1610*시뮬레이션!F1610</f>
        <v>43326991.171577208</v>
      </c>
      <c r="H1610" s="2">
        <f>D1610*시뮬레이션!E1610*시뮬레이션!D1610</f>
        <v>7154083.5551334266</v>
      </c>
      <c r="J1610" s="5">
        <v>42878</v>
      </c>
      <c r="K1610" s="2">
        <f t="shared" si="25"/>
        <v>50481074.726710632</v>
      </c>
      <c r="L1610" s="2">
        <f>$C$2*시뮬레이션!F1610*시뮬레이션!D1610</f>
        <v>51011831.324373841</v>
      </c>
    </row>
    <row r="1611" spans="2:12" x14ac:dyDescent="0.3">
      <c r="B1611" s="5">
        <v>42879</v>
      </c>
      <c r="C1611" s="6">
        <f>VLOOKUP(시뮬레이션!B1611,시뮬레이션!$H:$N,6,0)</f>
        <v>277.01391414556088</v>
      </c>
      <c r="D1611" s="6">
        <f>VLOOKUP(시뮬레이션!B1611,시뮬레이션!$H:$N,7,0)</f>
        <v>69.963536267506015</v>
      </c>
      <c r="F1611" s="5">
        <v>42879</v>
      </c>
      <c r="G1611" s="7">
        <f>C1611*시뮬레이션!D1611*시뮬레이션!F1611</f>
        <v>43611467.840569861</v>
      </c>
      <c r="H1611" s="2">
        <f>D1611*시뮬레이션!E1611*시뮬레이션!D1611</f>
        <v>7202728.5657217884</v>
      </c>
      <c r="J1611" s="5">
        <v>42879</v>
      </c>
      <c r="K1611" s="2">
        <f t="shared" si="25"/>
        <v>50814196.406291649</v>
      </c>
      <c r="L1611" s="2">
        <f>$C$2*시뮬레이션!F1611*시뮬레이션!D1611</f>
        <v>51346765.171889484</v>
      </c>
    </row>
    <row r="1612" spans="2:12" x14ac:dyDescent="0.3">
      <c r="B1612" s="5">
        <v>42880</v>
      </c>
      <c r="C1612" s="6">
        <f>VLOOKUP(시뮬레이션!B1612,시뮬레이션!$H:$N,6,0)</f>
        <v>277.01391414556088</v>
      </c>
      <c r="D1612" s="6">
        <f>VLOOKUP(시뮬레이션!B1612,시뮬레이션!$H:$N,7,0)</f>
        <v>69.963536267506015</v>
      </c>
      <c r="F1612" s="5">
        <v>42880</v>
      </c>
      <c r="G1612" s="7">
        <f>C1612*시뮬레이션!D1612*시뮬레이션!F1612</f>
        <v>43598099.84160798</v>
      </c>
      <c r="H1612" s="2">
        <f>D1612*시뮬레이션!E1612*시뮬레이션!D1612</f>
        <v>7192886.7807674967</v>
      </c>
      <c r="J1612" s="5">
        <v>42880</v>
      </c>
      <c r="K1612" s="2">
        <f t="shared" si="25"/>
        <v>50790986.622375473</v>
      </c>
      <c r="L1612" s="2">
        <f>$C$2*시뮬레이션!F1612*시뮬레이션!D1612</f>
        <v>51331026.112015992</v>
      </c>
    </row>
    <row r="1613" spans="2:12" x14ac:dyDescent="0.3">
      <c r="B1613" s="5">
        <v>42881</v>
      </c>
      <c r="C1613" s="6">
        <f>VLOOKUP(시뮬레이션!B1613,시뮬레이션!$H:$N,6,0)</f>
        <v>277.01391414556088</v>
      </c>
      <c r="D1613" s="6">
        <f>VLOOKUP(시뮬레이션!B1613,시뮬레이션!$H:$N,7,0)</f>
        <v>69.963536267506015</v>
      </c>
      <c r="F1613" s="5">
        <v>42881</v>
      </c>
      <c r="G1613" s="7">
        <f>C1613*시뮬레이션!D1613*시뮬레이션!F1613</f>
        <v>43845589.474276945</v>
      </c>
      <c r="H1613" s="2">
        <f>D1613*시뮬레이션!E1613*시뮬레이션!D1613</f>
        <v>7238132.6249800297</v>
      </c>
      <c r="J1613" s="5">
        <v>42881</v>
      </c>
      <c r="K1613" s="2">
        <f t="shared" si="25"/>
        <v>51083722.099256977</v>
      </c>
      <c r="L1613" s="2">
        <f>$C$2*시뮬레이션!F1613*시뮬레이션!D1613</f>
        <v>51622412.59085653</v>
      </c>
    </row>
    <row r="1614" spans="2:12" x14ac:dyDescent="0.3">
      <c r="B1614" s="5">
        <v>42885</v>
      </c>
      <c r="C1614" s="6">
        <f>VLOOKUP(시뮬레이션!B1614,시뮬레이션!$H:$N,6,0)</f>
        <v>277.01391414556088</v>
      </c>
      <c r="D1614" s="6">
        <f>VLOOKUP(시뮬레이션!B1614,시뮬레이션!$H:$N,7,0)</f>
        <v>69.963536267506015</v>
      </c>
      <c r="F1614" s="5">
        <v>42885</v>
      </c>
      <c r="G1614" s="7">
        <f>C1614*시뮬레이션!D1614*시뮬레이션!F1614</f>
        <v>44059035.897487871</v>
      </c>
      <c r="H1614" s="2">
        <f>D1614*시뮬레이션!E1614*시뮬레이션!D1614</f>
        <v>7282505.4476756221</v>
      </c>
      <c r="J1614" s="5">
        <v>42885</v>
      </c>
      <c r="K1614" s="2">
        <f t="shared" si="25"/>
        <v>51341541.345163494</v>
      </c>
      <c r="L1614" s="2">
        <f>$C$2*시뮬레이션!F1614*시뮬레이션!D1614</f>
        <v>51873717.669820085</v>
      </c>
    </row>
    <row r="1615" spans="2:12" x14ac:dyDescent="0.3">
      <c r="B1615" s="5">
        <v>42886</v>
      </c>
      <c r="C1615" s="6">
        <f>VLOOKUP(시뮬레이션!B1615,시뮬레이션!$H:$N,6,0)</f>
        <v>277.01391414556088</v>
      </c>
      <c r="D1615" s="6">
        <f>VLOOKUP(시뮬레이션!B1615,시뮬레이션!$H:$N,7,0)</f>
        <v>69.963536267506015</v>
      </c>
      <c r="F1615" s="5">
        <v>42886</v>
      </c>
      <c r="G1615" s="7">
        <f>C1615*시뮬레이션!D1615*시뮬레이션!F1615</f>
        <v>43822312.687606089</v>
      </c>
      <c r="H1615" s="2">
        <f>D1615*시뮬레이션!E1615*시뮬레이션!D1615</f>
        <v>7235688.003819962</v>
      </c>
      <c r="J1615" s="5">
        <v>42886</v>
      </c>
      <c r="K1615" s="2">
        <f t="shared" si="25"/>
        <v>51058000.691426054</v>
      </c>
      <c r="L1615" s="2">
        <f>$C$2*시뮬레이션!F1615*시뮬레이션!D1615</f>
        <v>51595007.237211607</v>
      </c>
    </row>
    <row r="1616" spans="2:12" x14ac:dyDescent="0.3">
      <c r="B1616" s="5">
        <v>42887</v>
      </c>
      <c r="C1616" s="6">
        <f>VLOOKUP(시뮬레이션!B1616,시뮬레이션!$H:$N,6,0)</f>
        <v>277.01391414556088</v>
      </c>
      <c r="D1616" s="6">
        <f>VLOOKUP(시뮬레이션!B1616,시뮬레이션!$H:$N,7,0)</f>
        <v>69.963536267506015</v>
      </c>
      <c r="F1616" s="5">
        <v>42887</v>
      </c>
      <c r="G1616" s="7">
        <f>C1616*시뮬레이션!D1616*시뮬레이션!F1616</f>
        <v>44087199.902139045</v>
      </c>
      <c r="H1616" s="2">
        <f>D1616*시뮬레이션!E1616*시뮬레이션!D1616</f>
        <v>7299872.247213115</v>
      </c>
      <c r="J1616" s="5">
        <v>42887</v>
      </c>
      <c r="K1616" s="2">
        <f t="shared" si="25"/>
        <v>51387072.149352163</v>
      </c>
      <c r="L1616" s="2">
        <f>$C$2*시뮬레이션!F1616*시뮬레이션!D1616</f>
        <v>51906877.079597592</v>
      </c>
    </row>
    <row r="1617" spans="2:12" x14ac:dyDescent="0.3">
      <c r="B1617" s="5">
        <v>42888</v>
      </c>
      <c r="C1617" s="6">
        <f>VLOOKUP(시뮬레이션!B1617,시뮬레이션!$H:$N,6,0)</f>
        <v>277.01391414556088</v>
      </c>
      <c r="D1617" s="6">
        <f>VLOOKUP(시뮬레이션!B1617,시뮬레이션!$H:$N,7,0)</f>
        <v>69.963536267506015</v>
      </c>
      <c r="F1617" s="5">
        <v>42888</v>
      </c>
      <c r="G1617" s="7">
        <f>C1617*시뮬레이션!D1617*시뮬레이션!F1617</f>
        <v>44580798.807142802</v>
      </c>
      <c r="H1617" s="2">
        <f>D1617*시뮬레이션!E1617*시뮬레이션!D1617</f>
        <v>7369107.6261530817</v>
      </c>
      <c r="J1617" s="5">
        <v>42888</v>
      </c>
      <c r="K1617" s="2">
        <f t="shared" si="25"/>
        <v>51949906.433295883</v>
      </c>
      <c r="L1617" s="2">
        <f>$C$2*시뮬레이션!F1617*시뮬레이션!D1617</f>
        <v>52488024.844607063</v>
      </c>
    </row>
    <row r="1618" spans="2:12" x14ac:dyDescent="0.3">
      <c r="B1618" s="5">
        <v>42891</v>
      </c>
      <c r="C1618" s="6">
        <f>VLOOKUP(시뮬레이션!B1618,시뮬레이션!$H:$N,6,0)</f>
        <v>277.01391414556088</v>
      </c>
      <c r="D1618" s="6">
        <f>VLOOKUP(시뮬레이션!B1618,시뮬레이션!$H:$N,7,0)</f>
        <v>69.963536267506015</v>
      </c>
      <c r="F1618" s="5">
        <v>42891</v>
      </c>
      <c r="G1618" s="7">
        <f>C1618*시뮬레이션!D1618*시뮬레이션!F1618</f>
        <v>44428440.60033492</v>
      </c>
      <c r="H1618" s="2">
        <f>D1618*시뮬레이션!E1618*시뮬레이션!D1618</f>
        <v>7358402.9024418928</v>
      </c>
      <c r="J1618" s="5">
        <v>42891</v>
      </c>
      <c r="K1618" s="2">
        <f t="shared" si="25"/>
        <v>51786843.502776816</v>
      </c>
      <c r="L1618" s="2">
        <f>$C$2*시뮬레이션!F1618*시뮬레이션!D1618</f>
        <v>52308643.102731884</v>
      </c>
    </row>
    <row r="1619" spans="2:12" x14ac:dyDescent="0.3">
      <c r="B1619" s="5">
        <v>42892</v>
      </c>
      <c r="C1619" s="6">
        <f>VLOOKUP(시뮬레이션!B1619,시뮬레이션!$H:$N,6,0)</f>
        <v>277.01391414556088</v>
      </c>
      <c r="D1619" s="6">
        <f>VLOOKUP(시뮬레이션!B1619,시뮬레이션!$H:$N,7,0)</f>
        <v>69.963536267506015</v>
      </c>
      <c r="F1619" s="5">
        <v>42892</v>
      </c>
      <c r="G1619" s="7">
        <f>C1619*시뮬레이션!D1619*시뮬레이션!F1619</f>
        <v>44251879.13382031</v>
      </c>
      <c r="H1619" s="2">
        <f>D1619*시뮬레이션!E1619*시뮬레이션!D1619</f>
        <v>7353864.9841530118</v>
      </c>
      <c r="J1619" s="5">
        <v>42892</v>
      </c>
      <c r="K1619" s="2">
        <f t="shared" si="25"/>
        <v>51605744.11797332</v>
      </c>
      <c r="L1619" s="2">
        <f>$C$2*시뮬레이션!F1619*시뮬레이션!D1619</f>
        <v>52100765.207113422</v>
      </c>
    </row>
    <row r="1620" spans="2:12" x14ac:dyDescent="0.3">
      <c r="B1620" s="5">
        <v>42893</v>
      </c>
      <c r="C1620" s="6">
        <f>VLOOKUP(시뮬레이션!B1620,시뮬레이션!$H:$N,6,0)</f>
        <v>277.01391414556088</v>
      </c>
      <c r="D1620" s="6">
        <f>VLOOKUP(시뮬레이션!B1620,시뮬레이션!$H:$N,7,0)</f>
        <v>69.963536267506015</v>
      </c>
      <c r="F1620" s="5">
        <v>42893</v>
      </c>
      <c r="G1620" s="7">
        <f>C1620*시뮬레이션!D1620*시뮬레이션!F1620</f>
        <v>44657759.643812463</v>
      </c>
      <c r="H1620" s="2">
        <f>D1620*시뮬레이션!E1620*시뮬레이션!D1620</f>
        <v>7416519.4141323091</v>
      </c>
      <c r="J1620" s="5">
        <v>42893</v>
      </c>
      <c r="K1620" s="2">
        <f t="shared" si="25"/>
        <v>52074279.057944775</v>
      </c>
      <c r="L1620" s="2">
        <f>$C$2*시뮬레이션!F1620*시뮬레이션!D1620</f>
        <v>52578636.103607908</v>
      </c>
    </row>
    <row r="1621" spans="2:12" x14ac:dyDescent="0.3">
      <c r="B1621" s="5">
        <v>42894</v>
      </c>
      <c r="C1621" s="6">
        <f>VLOOKUP(시뮬레이션!B1621,시뮬레이션!$H:$N,6,0)</f>
        <v>277.01391414556088</v>
      </c>
      <c r="D1621" s="6">
        <f>VLOOKUP(시뮬레이션!B1621,시뮬레이션!$H:$N,7,0)</f>
        <v>69.963536267506015</v>
      </c>
      <c r="F1621" s="5">
        <v>42894</v>
      </c>
      <c r="G1621" s="7">
        <f>C1621*시뮬레이션!D1621*시뮬레이션!F1621</f>
        <v>44626913.036416695</v>
      </c>
      <c r="H1621" s="2">
        <f>D1621*시뮬레이션!E1621*시뮬레이션!D1621</f>
        <v>7486677.3582354598</v>
      </c>
      <c r="J1621" s="5">
        <v>42894</v>
      </c>
      <c r="K1621" s="2">
        <f t="shared" si="25"/>
        <v>52113590.394652158</v>
      </c>
      <c r="L1621" s="2">
        <f>$C$2*시뮬레이션!F1621*시뮬레이션!D1621</f>
        <v>52542318.282064043</v>
      </c>
    </row>
    <row r="1622" spans="2:12" x14ac:dyDescent="0.3">
      <c r="B1622" s="5">
        <v>42895</v>
      </c>
      <c r="C1622" s="6">
        <f>VLOOKUP(시뮬레이션!B1622,시뮬레이션!$H:$N,6,0)</f>
        <v>277.01391414556088</v>
      </c>
      <c r="D1622" s="6">
        <f>VLOOKUP(시뮬레이션!B1622,시뮬레이션!$H:$N,7,0)</f>
        <v>69.963536267506015</v>
      </c>
      <c r="F1622" s="5">
        <v>42895</v>
      </c>
      <c r="G1622" s="7">
        <f>C1622*시뮬레이션!D1622*시뮬레이션!F1622</f>
        <v>43551722.310608685</v>
      </c>
      <c r="H1622" s="2">
        <f>D1622*시뮬레이션!E1622*시뮬레이션!D1622</f>
        <v>7268485.7914999118</v>
      </c>
      <c r="J1622" s="5">
        <v>42895</v>
      </c>
      <c r="K1622" s="2">
        <f t="shared" si="25"/>
        <v>50820208.102108598</v>
      </c>
      <c r="L1622" s="2">
        <f>$C$2*시뮬레이션!F1622*시뮬레이션!D1622</f>
        <v>51276422.671421468</v>
      </c>
    </row>
    <row r="1623" spans="2:12" x14ac:dyDescent="0.3">
      <c r="B1623" s="5">
        <v>42898</v>
      </c>
      <c r="C1623" s="6">
        <f>VLOOKUP(시뮬레이션!B1623,시뮬레이션!$H:$N,6,0)</f>
        <v>277.01391414556088</v>
      </c>
      <c r="D1623" s="6">
        <f>VLOOKUP(시뮬레이션!B1623,시뮬레이션!$H:$N,7,0)</f>
        <v>69.963536267506015</v>
      </c>
      <c r="F1623" s="5">
        <v>42898</v>
      </c>
      <c r="G1623" s="7">
        <f>C1623*시뮬레이션!D1623*시뮬레이션!F1623</f>
        <v>43478436.063510157</v>
      </c>
      <c r="H1623" s="2">
        <f>D1623*시뮬레이션!E1623*시뮬레이션!D1623</f>
        <v>7243198.156136605</v>
      </c>
      <c r="J1623" s="5">
        <v>42898</v>
      </c>
      <c r="K1623" s="2">
        <f t="shared" si="25"/>
        <v>50721634.219646759</v>
      </c>
      <c r="L1623" s="2">
        <f>$C$2*시뮬레이션!F1623*시뮬레이션!D1623</f>
        <v>51190137.758153848</v>
      </c>
    </row>
    <row r="1624" spans="2:12" x14ac:dyDescent="0.3">
      <c r="B1624" s="5">
        <v>42899</v>
      </c>
      <c r="C1624" s="6">
        <f>VLOOKUP(시뮬레이션!B1624,시뮬레이션!$H:$N,6,0)</f>
        <v>277.01391414556088</v>
      </c>
      <c r="D1624" s="6">
        <f>VLOOKUP(시뮬레이션!B1624,시뮬레이션!$H:$N,7,0)</f>
        <v>69.963536267506015</v>
      </c>
      <c r="F1624" s="5">
        <v>42899</v>
      </c>
      <c r="G1624" s="7">
        <f>C1624*시뮬레이션!D1624*시뮬레이션!F1624</f>
        <v>43868247.550370581</v>
      </c>
      <c r="H1624" s="2">
        <f>D1624*시뮬레이션!E1624*시뮬레이션!D1624</f>
        <v>7301679.5874699904</v>
      </c>
      <c r="J1624" s="5">
        <v>42899</v>
      </c>
      <c r="K1624" s="2">
        <f t="shared" si="25"/>
        <v>51169927.137840569</v>
      </c>
      <c r="L1624" s="2">
        <f>$C$2*시뮬레이션!F1624*시뮬레이션!D1624</f>
        <v>51649089.494204052</v>
      </c>
    </row>
    <row r="1625" spans="2:12" x14ac:dyDescent="0.3">
      <c r="B1625" s="5">
        <v>42900</v>
      </c>
      <c r="C1625" s="6">
        <f>VLOOKUP(시뮬레이션!B1625,시뮬레이션!$H:$N,6,0)</f>
        <v>277.01391414556088</v>
      </c>
      <c r="D1625" s="6">
        <f>VLOOKUP(시뮬레이션!B1625,시뮬레이션!$H:$N,7,0)</f>
        <v>69.963536267506015</v>
      </c>
      <c r="F1625" s="5">
        <v>42900</v>
      </c>
      <c r="G1625" s="7">
        <f>C1625*시뮬레이션!D1625*시뮬레이션!F1625</f>
        <v>43511132.985345468</v>
      </c>
      <c r="H1625" s="2">
        <f>D1625*시뮬레이션!E1625*시뮬레이션!D1625</f>
        <v>7233398.8694130024</v>
      </c>
      <c r="J1625" s="5">
        <v>42900</v>
      </c>
      <c r="K1625" s="2">
        <f t="shared" si="25"/>
        <v>50744531.854758471</v>
      </c>
      <c r="L1625" s="2">
        <f>$C$2*시뮬레이션!F1625*시뮬레이션!D1625</f>
        <v>51228634.08149381</v>
      </c>
    </row>
    <row r="1626" spans="2:12" x14ac:dyDescent="0.3">
      <c r="B1626" s="5">
        <v>42901</v>
      </c>
      <c r="C1626" s="6">
        <f>VLOOKUP(시뮬레이션!B1626,시뮬레이션!$H:$N,6,0)</f>
        <v>277.01391414556088</v>
      </c>
      <c r="D1626" s="6">
        <f>VLOOKUP(시뮬레이션!B1626,시뮬레이션!$H:$N,7,0)</f>
        <v>69.963536267506015</v>
      </c>
      <c r="F1626" s="5">
        <v>42901</v>
      </c>
      <c r="G1626" s="7">
        <f>C1626*시뮬레이션!D1626*시뮬레이션!F1626</f>
        <v>43323877.258168302</v>
      </c>
      <c r="H1626" s="2">
        <f>D1626*시뮬레이션!E1626*시뮬레이션!D1626</f>
        <v>7195791.5009797402</v>
      </c>
      <c r="J1626" s="5">
        <v>42901</v>
      </c>
      <c r="K1626" s="2">
        <f t="shared" si="25"/>
        <v>50519668.759148046</v>
      </c>
      <c r="L1626" s="2">
        <f>$C$2*시뮬레이션!F1626*시뮬레이션!D1626</f>
        <v>51008165.101050265</v>
      </c>
    </row>
    <row r="1627" spans="2:12" x14ac:dyDescent="0.3">
      <c r="B1627" s="5">
        <v>42902</v>
      </c>
      <c r="C1627" s="6">
        <f>VLOOKUP(시뮬레이션!B1627,시뮬레이션!$H:$N,6,0)</f>
        <v>277.01391414556088</v>
      </c>
      <c r="D1627" s="6">
        <f>VLOOKUP(시뮬레이션!B1627,시뮬레이션!$H:$N,7,0)</f>
        <v>69.963536267506015</v>
      </c>
      <c r="F1627" s="5">
        <v>42902</v>
      </c>
      <c r="G1627" s="7">
        <f>C1627*시뮬레이션!D1627*시뮬레이션!F1627</f>
        <v>43405235.413711123</v>
      </c>
      <c r="H1627" s="2">
        <f>D1627*시뮬레이션!E1627*시뮬레이션!D1627</f>
        <v>7248308.8512045676</v>
      </c>
      <c r="J1627" s="5">
        <v>42902</v>
      </c>
      <c r="K1627" s="2">
        <f t="shared" si="25"/>
        <v>50653544.26491569</v>
      </c>
      <c r="L1627" s="2">
        <f>$C$2*시뮬레이션!F1627*시뮬레이션!D1627</f>
        <v>51103953.624443844</v>
      </c>
    </row>
    <row r="1628" spans="2:12" x14ac:dyDescent="0.3">
      <c r="B1628" s="5">
        <v>42905</v>
      </c>
      <c r="C1628" s="6">
        <f>VLOOKUP(시뮬레이션!B1628,시뮬레이션!$H:$N,6,0)</f>
        <v>277.01391414556088</v>
      </c>
      <c r="D1628" s="6">
        <f>VLOOKUP(시뮬레이션!B1628,시뮬레이션!$H:$N,7,0)</f>
        <v>69.963536267506015</v>
      </c>
      <c r="F1628" s="5">
        <v>42905</v>
      </c>
      <c r="G1628" s="7">
        <f>C1628*시뮬레이션!D1628*시뮬레이션!F1628</f>
        <v>44070702.892509952</v>
      </c>
      <c r="H1628" s="2">
        <f>D1628*시뮬레이션!E1628*시뮬레이션!D1628</f>
        <v>7352690.8669492109</v>
      </c>
      <c r="J1628" s="5">
        <v>42905</v>
      </c>
      <c r="K1628" s="2">
        <f t="shared" si="25"/>
        <v>51423393.75945916</v>
      </c>
      <c r="L1628" s="2">
        <f>$C$2*시뮬레이션!F1628*시뮬레이션!D1628</f>
        <v>51887454.021365277</v>
      </c>
    </row>
    <row r="1629" spans="2:12" x14ac:dyDescent="0.3">
      <c r="B1629" s="5">
        <v>42906</v>
      </c>
      <c r="C1629" s="6">
        <f>VLOOKUP(시뮬레이션!B1629,시뮬레이션!$H:$N,6,0)</f>
        <v>277.01391414556088</v>
      </c>
      <c r="D1629" s="6">
        <f>VLOOKUP(시뮬레이션!B1629,시뮬레이션!$H:$N,7,0)</f>
        <v>69.963536267506015</v>
      </c>
      <c r="F1629" s="5">
        <v>42906</v>
      </c>
      <c r="G1629" s="7">
        <f>C1629*시뮬레이션!D1629*시뮬레이션!F1629</f>
        <v>43833660.147078186</v>
      </c>
      <c r="H1629" s="2">
        <f>D1629*시뮬레이션!E1629*시뮬레이션!D1629</f>
        <v>7306258.2695235321</v>
      </c>
      <c r="J1629" s="5">
        <v>42906</v>
      </c>
      <c r="K1629" s="2">
        <f t="shared" si="25"/>
        <v>51139918.416601717</v>
      </c>
      <c r="L1629" s="2">
        <f>$C$2*시뮬레이션!F1629*시뮬레이션!D1629</f>
        <v>51608367.377689831</v>
      </c>
    </row>
    <row r="1630" spans="2:12" x14ac:dyDescent="0.3">
      <c r="B1630" s="5">
        <v>42907</v>
      </c>
      <c r="C1630" s="6">
        <f>VLOOKUP(시뮬레이션!B1630,시뮬레이션!$H:$N,6,0)</f>
        <v>277.01391414556088</v>
      </c>
      <c r="D1630" s="6">
        <f>VLOOKUP(시뮬레이션!B1630,시뮬레이션!$H:$N,7,0)</f>
        <v>69.963536267506015</v>
      </c>
      <c r="F1630" s="5">
        <v>42907</v>
      </c>
      <c r="G1630" s="7">
        <f>C1630*시뮬레이션!D1630*시뮬레이션!F1630</f>
        <v>44601057.388712101</v>
      </c>
      <c r="H1630" s="2">
        <f>D1630*시뮬레이션!E1630*시뮬레이션!D1630</f>
        <v>7438307.637895789</v>
      </c>
      <c r="J1630" s="5">
        <v>42907</v>
      </c>
      <c r="K1630" s="2">
        <f t="shared" si="25"/>
        <v>52039365.026607886</v>
      </c>
      <c r="L1630" s="2">
        <f>$C$2*시뮬레이션!F1630*시뮬레이션!D1630</f>
        <v>52511876.658867404</v>
      </c>
    </row>
    <row r="1631" spans="2:12" x14ac:dyDescent="0.3">
      <c r="B1631" s="5">
        <v>42908</v>
      </c>
      <c r="C1631" s="6">
        <f>VLOOKUP(시뮬레이션!B1631,시뮬레이션!$H:$N,6,0)</f>
        <v>277.01391414556088</v>
      </c>
      <c r="D1631" s="6">
        <f>VLOOKUP(시뮬레이션!B1631,시뮬레이션!$H:$N,7,0)</f>
        <v>69.963536267506015</v>
      </c>
      <c r="F1631" s="5">
        <v>42908</v>
      </c>
      <c r="G1631" s="7">
        <f>C1631*시뮬레이션!D1631*시뮬레이션!F1631</f>
        <v>44467556.073067926</v>
      </c>
      <c r="H1631" s="2">
        <f>D1631*시뮬레이션!E1631*시뮬레이션!D1631</f>
        <v>7432196.7579661263</v>
      </c>
      <c r="J1631" s="5">
        <v>42908</v>
      </c>
      <c r="K1631" s="2">
        <f t="shared" si="25"/>
        <v>51899752.831034049</v>
      </c>
      <c r="L1631" s="2">
        <f>$C$2*시뮬레이션!F1631*시뮬레이션!D1631</f>
        <v>52354696.425228424</v>
      </c>
    </row>
    <row r="1632" spans="2:12" x14ac:dyDescent="0.3">
      <c r="B1632" s="5">
        <v>42909</v>
      </c>
      <c r="C1632" s="6">
        <f>VLOOKUP(시뮬레이션!B1632,시뮬레이션!$H:$N,6,0)</f>
        <v>277.01391414556088</v>
      </c>
      <c r="D1632" s="6">
        <f>VLOOKUP(시뮬레이션!B1632,시뮬레이션!$H:$N,7,0)</f>
        <v>69.963536267506015</v>
      </c>
      <c r="F1632" s="5">
        <v>42909</v>
      </c>
      <c r="G1632" s="7">
        <f>C1632*시뮬레이션!D1632*시뮬레이션!F1632</f>
        <v>44561925.849172071</v>
      </c>
      <c r="H1632" s="2">
        <f>D1632*시뮬레이션!E1632*시뮬레이션!D1632</f>
        <v>7464976.0070055835</v>
      </c>
      <c r="J1632" s="5">
        <v>42909</v>
      </c>
      <c r="K1632" s="2">
        <f t="shared" si="25"/>
        <v>52026901.856177658</v>
      </c>
      <c r="L1632" s="2">
        <f>$C$2*시뮬레이션!F1632*시뮬레이션!D1632</f>
        <v>52465804.419819593</v>
      </c>
    </row>
    <row r="1633" spans="2:12" x14ac:dyDescent="0.3">
      <c r="B1633" s="5">
        <v>42912</v>
      </c>
      <c r="C1633" s="6">
        <f>VLOOKUP(시뮬레이션!B1633,시뮬레이션!$H:$N,6,0)</f>
        <v>277.01391414556088</v>
      </c>
      <c r="D1633" s="6">
        <f>VLOOKUP(시뮬레이션!B1633,시뮬레이션!$H:$N,7,0)</f>
        <v>69.963536267506015</v>
      </c>
      <c r="F1633" s="5">
        <v>42912</v>
      </c>
      <c r="G1633" s="7">
        <f>C1633*시뮬레이션!D1633*시뮬레이션!F1633</f>
        <v>44283595.841920406</v>
      </c>
      <c r="H1633" s="2">
        <f>D1633*시뮬레이션!E1633*시뮬레이션!D1633</f>
        <v>7398924.2457940131</v>
      </c>
      <c r="J1633" s="5">
        <v>42912</v>
      </c>
      <c r="K1633" s="2">
        <f t="shared" si="25"/>
        <v>51682520.087714419</v>
      </c>
      <c r="L1633" s="2">
        <f>$C$2*시뮬레이션!F1633*시뮬레이션!D1633</f>
        <v>52138107.457752503</v>
      </c>
    </row>
    <row r="1634" spans="2:12" x14ac:dyDescent="0.3">
      <c r="B1634" s="5">
        <v>42913</v>
      </c>
      <c r="C1634" s="6">
        <f>VLOOKUP(시뮬레이션!B1634,시뮬레이션!$H:$N,6,0)</f>
        <v>277.01391414556088</v>
      </c>
      <c r="D1634" s="6">
        <f>VLOOKUP(시뮬레이션!B1634,시뮬레이션!$H:$N,7,0)</f>
        <v>69.963536267506015</v>
      </c>
      <c r="F1634" s="5">
        <v>42913</v>
      </c>
      <c r="G1634" s="7">
        <f>C1634*시뮬레이션!D1634*시뮬레이션!F1634</f>
        <v>43474594.157534875</v>
      </c>
      <c r="H1634" s="2">
        <f>D1634*시뮬레이션!E1634*시뮬레이션!D1634</f>
        <v>7246148.5670856647</v>
      </c>
      <c r="J1634" s="5">
        <v>42913</v>
      </c>
      <c r="K1634" s="2">
        <f t="shared" si="25"/>
        <v>50720742.724620536</v>
      </c>
      <c r="L1634" s="2">
        <f>$C$2*시뮬레이션!F1634*시뮬레이션!D1634</f>
        <v>51185614.419369511</v>
      </c>
    </row>
    <row r="1635" spans="2:12" x14ac:dyDescent="0.3">
      <c r="B1635" s="5">
        <v>42914</v>
      </c>
      <c r="C1635" s="6">
        <f>VLOOKUP(시뮬레이션!B1635,시뮬레이션!$H:$N,6,0)</f>
        <v>277.01391414556088</v>
      </c>
      <c r="D1635" s="6">
        <f>VLOOKUP(시뮬레이션!B1635,시뮬레이션!$H:$N,7,0)</f>
        <v>69.963536267506015</v>
      </c>
      <c r="F1635" s="5">
        <v>42914</v>
      </c>
      <c r="G1635" s="7">
        <f>C1635*시뮬레이션!D1635*시뮬레이션!F1635</f>
        <v>44374825.942321613</v>
      </c>
      <c r="H1635" s="2">
        <f>D1635*시뮬레이션!E1635*시뮬레이션!D1635</f>
        <v>7399104.9043080565</v>
      </c>
      <c r="J1635" s="5">
        <v>42914</v>
      </c>
      <c r="K1635" s="2">
        <f t="shared" si="25"/>
        <v>51773930.846629672</v>
      </c>
      <c r="L1635" s="2">
        <f>$C$2*시뮬레이션!F1635*시뮬레이션!D1635</f>
        <v>52245518.897308581</v>
      </c>
    </row>
    <row r="1636" spans="2:12" x14ac:dyDescent="0.3">
      <c r="B1636" s="5">
        <v>42915</v>
      </c>
      <c r="C1636" s="6">
        <f>VLOOKUP(시뮬레이션!B1636,시뮬레이션!$H:$N,6,0)</f>
        <v>277.01391414556088</v>
      </c>
      <c r="D1636" s="6">
        <f>VLOOKUP(시뮬레이션!B1636,시뮬레이션!$H:$N,7,0)</f>
        <v>69.963536267506015</v>
      </c>
      <c r="F1636" s="5">
        <v>42915</v>
      </c>
      <c r="G1636" s="7">
        <f>C1636*시뮬레이션!D1636*시뮬레이션!F1636</f>
        <v>43494184.166022383</v>
      </c>
      <c r="H1636" s="2">
        <f>D1636*시뮬레이션!E1636*시뮬레이션!D1636</f>
        <v>7242222.7836156627</v>
      </c>
      <c r="J1636" s="5">
        <v>42915</v>
      </c>
      <c r="K1636" s="2">
        <f t="shared" si="25"/>
        <v>50736406.949638046</v>
      </c>
      <c r="L1636" s="2">
        <f>$C$2*시뮬레이션!F1636*시뮬레이션!D1636</f>
        <v>51208679.076794028</v>
      </c>
    </row>
    <row r="1637" spans="2:12" x14ac:dyDescent="0.3">
      <c r="B1637" s="5">
        <v>42916</v>
      </c>
      <c r="C1637" s="6">
        <f>VLOOKUP(시뮬레이션!B1637,시뮬레이션!$H:$N,6,0)</f>
        <v>277.01391414556088</v>
      </c>
      <c r="D1637" s="6">
        <f>VLOOKUP(시뮬레이션!B1637,시뮬레이션!$H:$N,7,0)</f>
        <v>69.963536267506015</v>
      </c>
      <c r="F1637" s="5">
        <v>42916</v>
      </c>
      <c r="G1637" s="7">
        <f>C1637*시뮬레이션!D1637*시뮬레이션!F1637</f>
        <v>43618655.243586272</v>
      </c>
      <c r="H1637" s="2">
        <f>D1637*시뮬레이션!E1637*시뮬레이션!D1637</f>
        <v>7251709.5806357609</v>
      </c>
      <c r="J1637" s="5">
        <v>42916</v>
      </c>
      <c r="K1637" s="2">
        <f t="shared" si="25"/>
        <v>50870364.824222036</v>
      </c>
      <c r="L1637" s="2">
        <f>$C$2*시뮬레이션!F1637*시뮬레이션!D1637</f>
        <v>51355227.393253572</v>
      </c>
    </row>
    <row r="1638" spans="2:12" x14ac:dyDescent="0.3">
      <c r="B1638" s="5">
        <v>42919</v>
      </c>
      <c r="C1638" s="6">
        <f>VLOOKUP(시뮬레이션!B1638,시뮬레이션!$H:$N,6,0)</f>
        <v>277.01391414556088</v>
      </c>
      <c r="D1638" s="6">
        <f>VLOOKUP(시뮬레이션!B1638,시뮬레이션!$H:$N,7,0)</f>
        <v>69.963536267506015</v>
      </c>
      <c r="F1638" s="5">
        <v>42919</v>
      </c>
      <c r="G1638" s="7">
        <f>C1638*시뮬레이션!D1638*시뮬레이션!F1638</f>
        <v>43264778.832710579</v>
      </c>
      <c r="H1638" s="2">
        <f>D1638*시뮬레이션!E1638*시뮬레이션!D1638</f>
        <v>7200781.268552931</v>
      </c>
      <c r="J1638" s="5">
        <v>42919</v>
      </c>
      <c r="K1638" s="2">
        <f t="shared" si="25"/>
        <v>50465560.101263508</v>
      </c>
      <c r="L1638" s="2">
        <f>$C$2*시뮬레이션!F1638*시뮬레이션!D1638</f>
        <v>50938584.480991803</v>
      </c>
    </row>
    <row r="1639" spans="2:12" x14ac:dyDescent="0.3">
      <c r="B1639" s="5">
        <v>42921</v>
      </c>
      <c r="C1639" s="6">
        <f>VLOOKUP(시뮬레이션!B1639,시뮬레이션!$H:$N,6,0)</f>
        <v>277.01391414556088</v>
      </c>
      <c r="D1639" s="6">
        <f>VLOOKUP(시뮬레이션!B1639,시뮬레이션!$H:$N,7,0)</f>
        <v>69.963536267506015</v>
      </c>
      <c r="F1639" s="5">
        <v>42921</v>
      </c>
      <c r="G1639" s="7">
        <f>C1639*시뮬레이션!D1639*시뮬레이션!F1639</f>
        <v>43829526.129930429</v>
      </c>
      <c r="H1639" s="2">
        <f>D1639*시뮬레이션!E1639*시뮬레이션!D1639</f>
        <v>7322166.1840680595</v>
      </c>
      <c r="J1639" s="5">
        <v>42921</v>
      </c>
      <c r="K1639" s="2">
        <f t="shared" si="25"/>
        <v>51151692.313998491</v>
      </c>
      <c r="L1639" s="2">
        <f>$C$2*시뮬레이션!F1639*시뮬레이션!D1639</f>
        <v>51603500.116434641</v>
      </c>
    </row>
    <row r="1640" spans="2:12" x14ac:dyDescent="0.3">
      <c r="B1640" s="5">
        <v>42922</v>
      </c>
      <c r="C1640" s="6">
        <f>VLOOKUP(시뮬레이션!B1640,시뮬레이션!$H:$N,6,0)</f>
        <v>277.01391414556088</v>
      </c>
      <c r="D1640" s="6">
        <f>VLOOKUP(시뮬레이션!B1640,시뮬레이션!$H:$N,7,0)</f>
        <v>69.963536267506015</v>
      </c>
      <c r="F1640" s="5">
        <v>42922</v>
      </c>
      <c r="G1640" s="7">
        <f>C1640*시뮬레이션!D1640*시뮬레이션!F1640</f>
        <v>43696741.587789118</v>
      </c>
      <c r="H1640" s="2">
        <f>D1640*시뮬레이션!E1640*시뮬레이션!D1640</f>
        <v>7301572.2189085474</v>
      </c>
      <c r="J1640" s="5">
        <v>42922</v>
      </c>
      <c r="K1640" s="2">
        <f t="shared" si="25"/>
        <v>50998313.806697667</v>
      </c>
      <c r="L1640" s="2">
        <f>$C$2*시뮬레이션!F1640*시뮬레이션!D1640</f>
        <v>51447163.78928528</v>
      </c>
    </row>
    <row r="1641" spans="2:12" x14ac:dyDescent="0.3">
      <c r="B1641" s="5">
        <v>42923</v>
      </c>
      <c r="C1641" s="6">
        <f>VLOOKUP(시뮬레이션!B1641,시뮬레이션!$H:$N,6,0)</f>
        <v>277.01391414556088</v>
      </c>
      <c r="D1641" s="6">
        <f>VLOOKUP(시뮬레이션!B1641,시뮬레이션!$H:$N,7,0)</f>
        <v>69.963536267506015</v>
      </c>
      <c r="F1641" s="5">
        <v>42923</v>
      </c>
      <c r="G1641" s="7">
        <f>C1641*시뮬레이션!D1641*시뮬레이션!F1641</f>
        <v>44051654.584731542</v>
      </c>
      <c r="H1641" s="2">
        <f>D1641*시뮬레이션!E1641*시뮬레이션!D1641</f>
        <v>7380489.6234464981</v>
      </c>
      <c r="J1641" s="5">
        <v>42923</v>
      </c>
      <c r="K1641" s="2">
        <f t="shared" si="25"/>
        <v>51432144.208178043</v>
      </c>
      <c r="L1641" s="2">
        <f>$C$2*시뮬레이션!F1641*시뮬레이션!D1641</f>
        <v>51865027.145251065</v>
      </c>
    </row>
    <row r="1642" spans="2:12" x14ac:dyDescent="0.3">
      <c r="B1642" s="5">
        <v>42926</v>
      </c>
      <c r="C1642" s="6">
        <f>VLOOKUP(시뮬레이션!B1642,시뮬레이션!$H:$N,6,0)</f>
        <v>277.01391414556088</v>
      </c>
      <c r="D1642" s="6">
        <f>VLOOKUP(시뮬레이션!B1642,시뮬레이션!$H:$N,7,0)</f>
        <v>69.963536267506015</v>
      </c>
      <c r="F1642" s="5">
        <v>42926</v>
      </c>
      <c r="G1642" s="7">
        <f>C1642*시뮬레이션!D1642*시뮬레이션!F1642</f>
        <v>44153156.361069277</v>
      </c>
      <c r="H1642" s="2">
        <f>D1642*시뮬레이션!E1642*시뮬레이션!D1642</f>
        <v>7414391.5863602459</v>
      </c>
      <c r="J1642" s="5">
        <v>42926</v>
      </c>
      <c r="K1642" s="2">
        <f t="shared" si="25"/>
        <v>51567547.947429523</v>
      </c>
      <c r="L1642" s="2">
        <f>$C$2*시뮬레이션!F1642*시뮬레이션!D1642</f>
        <v>51984532.131719209</v>
      </c>
    </row>
    <row r="1643" spans="2:12" x14ac:dyDescent="0.3">
      <c r="B1643" s="5">
        <v>42927</v>
      </c>
      <c r="C1643" s="6">
        <f>VLOOKUP(시뮬레이션!B1643,시뮬레이션!$H:$N,6,0)</f>
        <v>277.01391414556088</v>
      </c>
      <c r="D1643" s="6">
        <f>VLOOKUP(시뮬레이션!B1643,시뮬레이션!$H:$N,7,0)</f>
        <v>69.963536267506015</v>
      </c>
      <c r="F1643" s="5">
        <v>42927</v>
      </c>
      <c r="G1643" s="7">
        <f>C1643*시뮬레이션!D1643*시뮬레이션!F1643</f>
        <v>44342825.01794561</v>
      </c>
      <c r="H1643" s="2">
        <f>D1643*시뮬레이션!E1643*시뮬레이션!D1643</f>
        <v>7462147.9521542359</v>
      </c>
      <c r="J1643" s="5">
        <v>42927</v>
      </c>
      <c r="K1643" s="2">
        <f t="shared" si="25"/>
        <v>51804972.970099844</v>
      </c>
      <c r="L1643" s="2">
        <f>$C$2*시뮬레이션!F1643*시뮬레이션!D1643</f>
        <v>52207842.019400567</v>
      </c>
    </row>
    <row r="1644" spans="2:12" x14ac:dyDescent="0.3">
      <c r="B1644" s="5">
        <v>42928</v>
      </c>
      <c r="C1644" s="6">
        <f>VLOOKUP(시뮬레이션!B1644,시뮬레이션!$H:$N,6,0)</f>
        <v>277.01391414556088</v>
      </c>
      <c r="D1644" s="6">
        <f>VLOOKUP(시뮬레이션!B1644,시뮬레이션!$H:$N,7,0)</f>
        <v>69.963536267506015</v>
      </c>
      <c r="F1644" s="5">
        <v>42928</v>
      </c>
      <c r="G1644" s="7">
        <f>C1644*시뮬레이션!D1644*시뮬레이션!F1644</f>
        <v>44637101.05415114</v>
      </c>
      <c r="H1644" s="2">
        <f>D1644*시뮬레이션!E1644*시뮬레이션!D1644</f>
        <v>7535829.4442277728</v>
      </c>
      <c r="J1644" s="5">
        <v>42928</v>
      </c>
      <c r="K1644" s="2">
        <f t="shared" si="25"/>
        <v>52172930.49837891</v>
      </c>
      <c r="L1644" s="2">
        <f>$C$2*시뮬레이션!F1644*시뮬레이션!D1644</f>
        <v>52554313.332450561</v>
      </c>
    </row>
    <row r="1645" spans="2:12" x14ac:dyDescent="0.3">
      <c r="B1645" s="5">
        <v>42929</v>
      </c>
      <c r="C1645" s="6">
        <f>VLOOKUP(시뮬레이션!B1645,시뮬레이션!$H:$N,6,0)</f>
        <v>277.01391414556088</v>
      </c>
      <c r="D1645" s="6">
        <f>VLOOKUP(시뮬레이션!B1645,시뮬레이션!$H:$N,7,0)</f>
        <v>69.963536267506015</v>
      </c>
      <c r="F1645" s="5">
        <v>42929</v>
      </c>
      <c r="G1645" s="7">
        <f>C1645*시뮬레이션!D1645*시뮬레이션!F1645</f>
        <v>44387799.196455829</v>
      </c>
      <c r="H1645" s="2">
        <f>D1645*시뮬레이션!E1645*시뮬레이션!D1645</f>
        <v>7478215.2595510799</v>
      </c>
      <c r="J1645" s="5">
        <v>42929</v>
      </c>
      <c r="K1645" s="2">
        <f t="shared" si="25"/>
        <v>51866014.456006907</v>
      </c>
      <c r="L1645" s="2">
        <f>$C$2*시뮬레이션!F1645*시뮬레이션!D1645</f>
        <v>52260793.197086327</v>
      </c>
    </row>
    <row r="1646" spans="2:12" x14ac:dyDescent="0.3">
      <c r="B1646" s="5">
        <v>42930</v>
      </c>
      <c r="C1646" s="6">
        <f>VLOOKUP(시뮬레이션!B1646,시뮬레이션!$H:$N,6,0)</f>
        <v>277.01391414556088</v>
      </c>
      <c r="D1646" s="6">
        <f>VLOOKUP(시뮬레이션!B1646,시뮬레이션!$H:$N,7,0)</f>
        <v>69.963536267506015</v>
      </c>
      <c r="F1646" s="5">
        <v>42930</v>
      </c>
      <c r="G1646" s="7">
        <f>C1646*시뮬레이션!D1646*시뮬레이션!F1646</f>
        <v>44617134.168233454</v>
      </c>
      <c r="H1646" s="2">
        <f>D1646*시뮬레이션!E1646*시뮬레이션!D1646</f>
        <v>7529606.8771499367</v>
      </c>
      <c r="J1646" s="5">
        <v>42930</v>
      </c>
      <c r="K1646" s="2">
        <f t="shared" si="25"/>
        <v>52146741.045383394</v>
      </c>
      <c r="L1646" s="2">
        <f>$C$2*시뮬레이션!F1646*시뮬레이션!D1646</f>
        <v>52530804.95143991</v>
      </c>
    </row>
    <row r="1647" spans="2:12" x14ac:dyDescent="0.3">
      <c r="B1647" s="5">
        <v>42933</v>
      </c>
      <c r="C1647" s="6">
        <f>VLOOKUP(시뮬레이션!B1647,시뮬레이션!$H:$N,6,0)</f>
        <v>277.01391414556088</v>
      </c>
      <c r="D1647" s="6">
        <f>VLOOKUP(시뮬레이션!B1647,시뮬레이션!$H:$N,7,0)</f>
        <v>69.963536267506015</v>
      </c>
      <c r="F1647" s="5">
        <v>42933</v>
      </c>
      <c r="G1647" s="7">
        <f>C1647*시뮬레이션!D1647*시뮬레이션!F1647</f>
        <v>44442166.91679474</v>
      </c>
      <c r="H1647" s="2">
        <f>D1647*시뮬레이션!E1647*시뮬레이션!D1647</f>
        <v>7491967.2035785317</v>
      </c>
      <c r="J1647" s="5">
        <v>42933</v>
      </c>
      <c r="K1647" s="2">
        <f t="shared" si="25"/>
        <v>51934134.120373271</v>
      </c>
      <c r="L1647" s="2">
        <f>$C$2*시뮬레이션!F1647*시뮬레이션!D1647</f>
        <v>52324804.034313321</v>
      </c>
    </row>
    <row r="1648" spans="2:12" x14ac:dyDescent="0.3">
      <c r="B1648" s="5">
        <v>42934</v>
      </c>
      <c r="C1648" s="6">
        <f>VLOOKUP(시뮬레이션!B1648,시뮬레이션!$H:$N,6,0)</f>
        <v>277.01391414556088</v>
      </c>
      <c r="D1648" s="6">
        <f>VLOOKUP(시뮬레이션!B1648,시뮬레이션!$H:$N,7,0)</f>
        <v>69.963536267506015</v>
      </c>
      <c r="F1648" s="5">
        <v>42934</v>
      </c>
      <c r="G1648" s="7">
        <f>C1648*시뮬레이션!D1648*시뮬레이션!F1648</f>
        <v>44538852.529221132</v>
      </c>
      <c r="H1648" s="2">
        <f>D1648*시뮬레이션!E1648*시뮬레이션!D1648</f>
        <v>7510893.438024194</v>
      </c>
      <c r="J1648" s="5">
        <v>42934</v>
      </c>
      <c r="K1648" s="2">
        <f t="shared" si="25"/>
        <v>52049745.967245325</v>
      </c>
      <c r="L1648" s="2">
        <f>$C$2*시뮬레이션!F1648*시뮬레이션!D1648</f>
        <v>52438638.621466108</v>
      </c>
    </row>
    <row r="1649" spans="2:12" x14ac:dyDescent="0.3">
      <c r="B1649" s="5">
        <v>42935</v>
      </c>
      <c r="C1649" s="6">
        <f>VLOOKUP(시뮬레이션!B1649,시뮬레이션!$H:$N,6,0)</f>
        <v>277.01391414556088</v>
      </c>
      <c r="D1649" s="6">
        <f>VLOOKUP(시뮬레이션!B1649,시뮬레이션!$H:$N,7,0)</f>
        <v>69.963536267506015</v>
      </c>
      <c r="F1649" s="5">
        <v>42935</v>
      </c>
      <c r="G1649" s="7">
        <f>C1649*시뮬레이션!D1649*시뮬레이션!F1649</f>
        <v>44698518.086070269</v>
      </c>
      <c r="H1649" s="2">
        <f>D1649*시뮬레이션!E1649*시뮬레이션!D1649</f>
        <v>7550410.947304015</v>
      </c>
      <c r="J1649" s="5">
        <v>42935</v>
      </c>
      <c r="K1649" s="2">
        <f t="shared" si="25"/>
        <v>52248929.033374287</v>
      </c>
      <c r="L1649" s="2">
        <f>$C$2*시뮬레이션!F1649*시뮬레이션!D1649</f>
        <v>52626623.806545004</v>
      </c>
    </row>
    <row r="1650" spans="2:12" x14ac:dyDescent="0.3">
      <c r="B1650" s="5">
        <v>42936</v>
      </c>
      <c r="C1650" s="6">
        <f>VLOOKUP(시뮬레이션!B1650,시뮬레이션!$H:$N,6,0)</f>
        <v>277.01391414556088</v>
      </c>
      <c r="D1650" s="6">
        <f>VLOOKUP(시뮬레이션!B1650,시뮬레이션!$H:$N,7,0)</f>
        <v>69.963536267506015</v>
      </c>
      <c r="F1650" s="5">
        <v>42936</v>
      </c>
      <c r="G1650" s="7">
        <f>C1650*시뮬레이션!D1650*시뮬레이션!F1650</f>
        <v>44955192.115062736</v>
      </c>
      <c r="H1650" s="2">
        <f>D1650*시뮬레이션!E1650*시뮬레이션!D1650</f>
        <v>7592464.9536848245</v>
      </c>
      <c r="J1650" s="5">
        <v>42936</v>
      </c>
      <c r="K1650" s="2">
        <f t="shared" si="25"/>
        <v>52547657.068747558</v>
      </c>
      <c r="L1650" s="2">
        <f>$C$2*시뮬레이션!F1650*시뮬레이션!D1650</f>
        <v>52928823.703612871</v>
      </c>
    </row>
    <row r="1651" spans="2:12" x14ac:dyDescent="0.3">
      <c r="B1651" s="5">
        <v>42937</v>
      </c>
      <c r="C1651" s="6">
        <f>VLOOKUP(시뮬레이션!B1651,시뮬레이션!$H:$N,6,0)</f>
        <v>277.01391414556088</v>
      </c>
      <c r="D1651" s="6">
        <f>VLOOKUP(시뮬레이션!B1651,시뮬레이션!$H:$N,7,0)</f>
        <v>69.963536267506015</v>
      </c>
      <c r="F1651" s="5">
        <v>42937</v>
      </c>
      <c r="G1651" s="7">
        <f>C1651*시뮬레이션!D1651*시뮬레이션!F1651</f>
        <v>44645063.403592393</v>
      </c>
      <c r="H1651" s="2">
        <f>D1651*시뮬레이션!E1651*시뮬레이션!D1651</f>
        <v>7509882.396903079</v>
      </c>
      <c r="J1651" s="5">
        <v>42937</v>
      </c>
      <c r="K1651" s="2">
        <f t="shared" si="25"/>
        <v>52154945.800495476</v>
      </c>
      <c r="L1651" s="2">
        <f>$C$2*시뮬레이션!F1651*시뮬레이션!D1651</f>
        <v>52563687.951265752</v>
      </c>
    </row>
    <row r="1652" spans="2:12" x14ac:dyDescent="0.3">
      <c r="B1652" s="5">
        <v>42940</v>
      </c>
      <c r="C1652" s="6">
        <f>VLOOKUP(시뮬레이션!B1652,시뮬레이션!$H:$N,6,0)</f>
        <v>277.01391414556088</v>
      </c>
      <c r="D1652" s="6">
        <f>VLOOKUP(시뮬레이션!B1652,시뮬레이션!$H:$N,7,0)</f>
        <v>69.963536267506015</v>
      </c>
      <c r="F1652" s="5">
        <v>42940</v>
      </c>
      <c r="G1652" s="7">
        <f>C1652*시뮬레이션!D1652*시뮬레이션!F1652</f>
        <v>44677086.212067619</v>
      </c>
      <c r="H1652" s="2">
        <f>D1652*시뮬레이션!E1652*시뮬레이션!D1652</f>
        <v>7488966.4104002817</v>
      </c>
      <c r="J1652" s="5">
        <v>42940</v>
      </c>
      <c r="K1652" s="2">
        <f t="shared" si="25"/>
        <v>52166052.622467898</v>
      </c>
      <c r="L1652" s="2">
        <f>$C$2*시뮬레이션!F1652*시뮬레이션!D1652</f>
        <v>52601390.594821177</v>
      </c>
    </row>
    <row r="1653" spans="2:12" x14ac:dyDescent="0.3">
      <c r="B1653" s="5">
        <v>42941</v>
      </c>
      <c r="C1653" s="6">
        <f>VLOOKUP(시뮬레이션!B1653,시뮬레이션!$H:$N,6,0)</f>
        <v>277.01391414556088</v>
      </c>
      <c r="D1653" s="6">
        <f>VLOOKUP(시뮬레이션!B1653,시뮬레이션!$H:$N,7,0)</f>
        <v>69.963536267506015</v>
      </c>
      <c r="F1653" s="5">
        <v>42941</v>
      </c>
      <c r="G1653" s="7">
        <f>C1653*시뮬레이션!D1653*시뮬레이션!F1653</f>
        <v>44616902.584601223</v>
      </c>
      <c r="H1653" s="2">
        <f>D1653*시뮬레이션!E1653*시뮬레이션!D1653</f>
        <v>7498687.2598664705</v>
      </c>
      <c r="J1653" s="5">
        <v>42941</v>
      </c>
      <c r="K1653" s="2">
        <f t="shared" si="25"/>
        <v>52115589.844467692</v>
      </c>
      <c r="L1653" s="2">
        <f>$C$2*시뮬레이션!F1653*시뮬레이션!D1653</f>
        <v>52530532.292183757</v>
      </c>
    </row>
    <row r="1654" spans="2:12" x14ac:dyDescent="0.3">
      <c r="B1654" s="5">
        <v>42942</v>
      </c>
      <c r="C1654" s="6">
        <f>VLOOKUP(시뮬레이션!B1654,시뮬레이션!$H:$N,6,0)</f>
        <v>277.01391414556088</v>
      </c>
      <c r="D1654" s="6">
        <f>VLOOKUP(시뮬레이션!B1654,시뮬레이션!$H:$N,7,0)</f>
        <v>69.963536267506015</v>
      </c>
      <c r="F1654" s="5">
        <v>42942</v>
      </c>
      <c r="G1654" s="7">
        <f>C1654*시뮬레이션!D1654*시뮬레이션!F1654</f>
        <v>45018962.241675571</v>
      </c>
      <c r="H1654" s="2">
        <f>D1654*시뮬레이션!E1654*시뮬레이션!D1654</f>
        <v>7563879.7696968522</v>
      </c>
      <c r="J1654" s="5">
        <v>42942</v>
      </c>
      <c r="K1654" s="2">
        <f t="shared" si="25"/>
        <v>52582842.011372425</v>
      </c>
      <c r="L1654" s="2">
        <f>$C$2*시뮬레이션!F1654*시뮬레이션!D1654</f>
        <v>53003904.63709902</v>
      </c>
    </row>
    <row r="1655" spans="2:12" x14ac:dyDescent="0.3">
      <c r="B1655" s="5">
        <v>42943</v>
      </c>
      <c r="C1655" s="6">
        <f>VLOOKUP(시뮬레이션!B1655,시뮬레이션!$H:$N,6,0)</f>
        <v>277.01391414556088</v>
      </c>
      <c r="D1655" s="6">
        <f>VLOOKUP(시뮬레이션!B1655,시뮬레이션!$H:$N,7,0)</f>
        <v>69.963536267506015</v>
      </c>
      <c r="F1655" s="5">
        <v>42943</v>
      </c>
      <c r="G1655" s="7">
        <f>C1655*시뮬레이션!D1655*시뮬레이션!F1655</f>
        <v>44379259.550017513</v>
      </c>
      <c r="H1655" s="2">
        <f>D1655*시뮬레이션!E1655*시뮬레이션!D1655</f>
        <v>7416869.6542010056</v>
      </c>
      <c r="J1655" s="5">
        <v>42943</v>
      </c>
      <c r="K1655" s="2">
        <f t="shared" si="25"/>
        <v>51796129.204218522</v>
      </c>
      <c r="L1655" s="2">
        <f>$C$2*시뮬레이션!F1655*시뮬레이션!D1655</f>
        <v>52250738.887015358</v>
      </c>
    </row>
    <row r="1656" spans="2:12" x14ac:dyDescent="0.3">
      <c r="B1656" s="5">
        <v>42944</v>
      </c>
      <c r="C1656" s="6">
        <f>VLOOKUP(시뮬레이션!B1656,시뮬레이션!$H:$N,6,0)</f>
        <v>277.01391414556088</v>
      </c>
      <c r="D1656" s="6">
        <f>VLOOKUP(시뮬레이션!B1656,시뮬레이션!$H:$N,7,0)</f>
        <v>69.963536267506015</v>
      </c>
      <c r="F1656" s="5">
        <v>42944</v>
      </c>
      <c r="G1656" s="7">
        <f>C1656*시뮬레이션!D1656*시뮬레이션!F1656</f>
        <v>44712831.395014182</v>
      </c>
      <c r="H1656" s="2">
        <f>D1656*시뮬레이션!E1656*시뮬레이션!D1656</f>
        <v>7468256.9829476355</v>
      </c>
      <c r="J1656" s="5">
        <v>42944</v>
      </c>
      <c r="K1656" s="2">
        <f t="shared" si="25"/>
        <v>52181088.377961814</v>
      </c>
      <c r="L1656" s="2">
        <f>$C$2*시뮬레이션!F1656*시뮬레이션!D1656</f>
        <v>52643475.844542488</v>
      </c>
    </row>
    <row r="1657" spans="2:12" x14ac:dyDescent="0.3">
      <c r="B1657" s="5">
        <v>42947</v>
      </c>
      <c r="C1657" s="6">
        <f>VLOOKUP(시뮬레이션!B1657,시뮬레이션!$H:$N,6,0)</f>
        <v>277.01391414556088</v>
      </c>
      <c r="D1657" s="6">
        <f>VLOOKUP(시뮬레이션!B1657,시뮬레이션!$H:$N,7,0)</f>
        <v>69.963536267506015</v>
      </c>
      <c r="F1657" s="5">
        <v>42947</v>
      </c>
      <c r="G1657" s="7">
        <f>C1657*시뮬레이션!D1657*시뮬레이션!F1657</f>
        <v>44404182.076352313</v>
      </c>
      <c r="H1657" s="2">
        <f>D1657*시뮬레이션!E1657*시뮬레이션!D1657</f>
        <v>7386539.6073415745</v>
      </c>
      <c r="J1657" s="5">
        <v>42947</v>
      </c>
      <c r="K1657" s="2">
        <f t="shared" si="25"/>
        <v>51790721.683693886</v>
      </c>
      <c r="L1657" s="2">
        <f>$C$2*시뮬레이션!F1657*시뮬레이션!D1657</f>
        <v>52280081.882575192</v>
      </c>
    </row>
    <row r="1658" spans="2:12" x14ac:dyDescent="0.3">
      <c r="B1658" s="5">
        <v>42948</v>
      </c>
      <c r="C1658" s="6">
        <f>VLOOKUP(시뮬레이션!B1658,시뮬레이션!$H:$N,6,0)</f>
        <v>277.01391414556088</v>
      </c>
      <c r="D1658" s="6">
        <f>VLOOKUP(시뮬레이션!B1658,시뮬레이션!$H:$N,7,0)</f>
        <v>69.963536267506015</v>
      </c>
      <c r="F1658" s="5">
        <v>42948</v>
      </c>
      <c r="G1658" s="7">
        <f>C1658*시뮬레이션!D1658*시뮬레이션!F1658</f>
        <v>44588013.357522815</v>
      </c>
      <c r="H1658" s="2">
        <f>D1658*시뮬레이션!E1658*시뮬레이션!D1658</f>
        <v>7420743.1726181135</v>
      </c>
      <c r="J1658" s="5">
        <v>42948</v>
      </c>
      <c r="K1658" s="2">
        <f t="shared" si="25"/>
        <v>52008756.530140929</v>
      </c>
      <c r="L1658" s="2">
        <f>$C$2*시뮬레이션!F1658*시뮬레이션!D1658</f>
        <v>52496519.028419845</v>
      </c>
    </row>
    <row r="1659" spans="2:12" x14ac:dyDescent="0.3">
      <c r="B1659" s="5">
        <v>42949</v>
      </c>
      <c r="C1659" s="6">
        <f>VLOOKUP(시뮬레이션!B1659,시뮬레이션!$H:$N,6,0)</f>
        <v>277.01391414556088</v>
      </c>
      <c r="D1659" s="6">
        <f>VLOOKUP(시뮬레이션!B1659,시뮬레이션!$H:$N,7,0)</f>
        <v>69.963536267506015</v>
      </c>
      <c r="F1659" s="5">
        <v>42949</v>
      </c>
      <c r="G1659" s="7">
        <f>C1659*시뮬레이션!D1659*시뮬레이션!F1659</f>
        <v>44816808.290674798</v>
      </c>
      <c r="H1659" s="2">
        <f>D1659*시뮬레이션!E1659*시뮬레이션!D1659</f>
        <v>7405165.2227794379</v>
      </c>
      <c r="J1659" s="5">
        <v>42949</v>
      </c>
      <c r="K1659" s="2">
        <f t="shared" si="25"/>
        <v>52221973.513454236</v>
      </c>
      <c r="L1659" s="2">
        <f>$C$2*시뮬레이션!F1659*시뮬레이션!D1659</f>
        <v>52765894.958347715</v>
      </c>
    </row>
    <row r="1660" spans="2:12" x14ac:dyDescent="0.3">
      <c r="B1660" s="5">
        <v>42950</v>
      </c>
      <c r="C1660" s="6">
        <f>VLOOKUP(시뮬레이션!B1660,시뮬레이션!$H:$N,6,0)</f>
        <v>277.01391414556088</v>
      </c>
      <c r="D1660" s="6">
        <f>VLOOKUP(시뮬레이션!B1660,시뮬레이션!$H:$N,7,0)</f>
        <v>69.963536267506015</v>
      </c>
      <c r="F1660" s="5">
        <v>42950</v>
      </c>
      <c r="G1660" s="7">
        <f>C1660*시뮬레이션!D1660*시뮬레이션!F1660</f>
        <v>44833121.086051002</v>
      </c>
      <c r="H1660" s="2">
        <f>D1660*시뮬레이션!E1660*시뮬레이션!D1660</f>
        <v>7427933.3000534521</v>
      </c>
      <c r="J1660" s="5">
        <v>42950</v>
      </c>
      <c r="K1660" s="2">
        <f t="shared" si="25"/>
        <v>52261054.386104457</v>
      </c>
      <c r="L1660" s="2">
        <f>$C$2*시뮬레이션!F1660*시뮬레이션!D1660</f>
        <v>52785101.12853536</v>
      </c>
    </row>
    <row r="1661" spans="2:12" x14ac:dyDescent="0.3">
      <c r="B1661" s="5">
        <v>42951</v>
      </c>
      <c r="C1661" s="6">
        <f>VLOOKUP(시뮬레이션!B1661,시뮬레이션!$H:$N,6,0)</f>
        <v>277.01391414556088</v>
      </c>
      <c r="D1661" s="6">
        <f>VLOOKUP(시뮬레이션!B1661,시뮬레이션!$H:$N,7,0)</f>
        <v>69.963536267506015</v>
      </c>
      <c r="F1661" s="5">
        <v>42951</v>
      </c>
      <c r="G1661" s="7">
        <f>C1661*시뮬레이션!D1661*시뮬레이션!F1661</f>
        <v>44763200.558009349</v>
      </c>
      <c r="H1661" s="2">
        <f>D1661*시뮬레이션!E1661*시뮬레이션!D1661</f>
        <v>7427343.7163538355</v>
      </c>
      <c r="J1661" s="5">
        <v>42951</v>
      </c>
      <c r="K1661" s="2">
        <f t="shared" si="25"/>
        <v>52190544.274363182</v>
      </c>
      <c r="L1661" s="2">
        <f>$C$2*시뮬레이션!F1661*시뮬레이션!D1661</f>
        <v>52702778.906610303</v>
      </c>
    </row>
    <row r="1662" spans="2:12" x14ac:dyDescent="0.3">
      <c r="B1662" s="5">
        <v>42954</v>
      </c>
      <c r="C1662" s="6">
        <f>VLOOKUP(시뮬레이션!B1662,시뮬레이션!$H:$N,6,0)</f>
        <v>277.01391414556088</v>
      </c>
      <c r="D1662" s="6">
        <f>VLOOKUP(시뮬레이션!B1662,시뮬레이션!$H:$N,7,0)</f>
        <v>69.963536267506015</v>
      </c>
      <c r="F1662" s="5">
        <v>42954</v>
      </c>
      <c r="G1662" s="7">
        <f>C1662*시뮬레이션!D1662*시뮬레이션!F1662</f>
        <v>45136869.890064672</v>
      </c>
      <c r="H1662" s="2">
        <f>D1662*시뮬레이션!E1662*시뮬레이션!D1662</f>
        <v>7513574.1842826223</v>
      </c>
      <c r="J1662" s="5">
        <v>42954</v>
      </c>
      <c r="K1662" s="2">
        <f t="shared" si="25"/>
        <v>52650444.074347295</v>
      </c>
      <c r="L1662" s="2">
        <f>$C$2*시뮬레이션!F1662*시뮬레이션!D1662</f>
        <v>53142725.379293166</v>
      </c>
    </row>
    <row r="1663" spans="2:12" x14ac:dyDescent="0.3">
      <c r="B1663" s="5">
        <v>42955</v>
      </c>
      <c r="C1663" s="6">
        <f>VLOOKUP(시뮬레이션!B1663,시뮬레이션!$H:$N,6,0)</f>
        <v>277.01391414556088</v>
      </c>
      <c r="D1663" s="6">
        <f>VLOOKUP(시뮬레이션!B1663,시뮬레이션!$H:$N,7,0)</f>
        <v>69.963536267506015</v>
      </c>
      <c r="F1663" s="5">
        <v>42955</v>
      </c>
      <c r="G1663" s="7">
        <f>C1663*시뮬레이션!D1663*시뮬레이션!F1663</f>
        <v>44980857.869729199</v>
      </c>
      <c r="H1663" s="2">
        <f>D1663*시뮬레이션!E1663*시뮬레이션!D1663</f>
        <v>7483384.368837106</v>
      </c>
      <c r="J1663" s="5">
        <v>42955</v>
      </c>
      <c r="K1663" s="2">
        <f t="shared" si="25"/>
        <v>52464242.238566302</v>
      </c>
      <c r="L1663" s="2">
        <f>$C$2*시뮬레이션!F1663*시뮬레이션!D1663</f>
        <v>52959041.752742417</v>
      </c>
    </row>
    <row r="1664" spans="2:12" x14ac:dyDescent="0.3">
      <c r="B1664" s="5">
        <v>42956</v>
      </c>
      <c r="C1664" s="6">
        <f>VLOOKUP(시뮬레이션!B1664,시뮬레이션!$H:$N,6,0)</f>
        <v>277.01391414556088</v>
      </c>
      <c r="D1664" s="6">
        <f>VLOOKUP(시뮬레이션!B1664,시뮬레이션!$H:$N,7,0)</f>
        <v>69.963536267506015</v>
      </c>
      <c r="F1664" s="5">
        <v>42956</v>
      </c>
      <c r="G1664" s="7">
        <f>C1664*시뮬레이션!D1664*시뮬레이션!F1664</f>
        <v>45324860.396649092</v>
      </c>
      <c r="H1664" s="2">
        <f>D1664*시뮬레이션!E1664*시뮬레이션!D1664</f>
        <v>7529694.4038426047</v>
      </c>
      <c r="J1664" s="5">
        <v>42956</v>
      </c>
      <c r="K1664" s="2">
        <f t="shared" si="25"/>
        <v>52854554.800491698</v>
      </c>
      <c r="L1664" s="2">
        <f>$C$2*시뮬레이션!F1664*시뮬레이션!D1664</f>
        <v>53364059.465809643</v>
      </c>
    </row>
    <row r="1665" spans="2:12" x14ac:dyDescent="0.3">
      <c r="B1665" s="5">
        <v>42957</v>
      </c>
      <c r="C1665" s="6">
        <f>VLOOKUP(시뮬레이션!B1665,시뮬레이션!$H:$N,6,0)</f>
        <v>277.01391414556088</v>
      </c>
      <c r="D1665" s="6">
        <f>VLOOKUP(시뮬레이션!B1665,시뮬레이션!$H:$N,7,0)</f>
        <v>69.963536267506015</v>
      </c>
      <c r="F1665" s="5">
        <v>42957</v>
      </c>
      <c r="G1665" s="7">
        <f>C1665*시뮬레이션!D1665*시뮬레이션!F1665</f>
        <v>44605058.162167147</v>
      </c>
      <c r="H1665" s="2">
        <f>D1665*시뮬레이션!E1665*시뮬레이션!D1665</f>
        <v>7382126.069003107</v>
      </c>
      <c r="J1665" s="5">
        <v>42957</v>
      </c>
      <c r="K1665" s="2">
        <f t="shared" si="25"/>
        <v>51987184.231170252</v>
      </c>
      <c r="L1665" s="2">
        <f>$C$2*시뮬레이션!F1665*시뮬레이션!D1665</f>
        <v>52516587.043206066</v>
      </c>
    </row>
    <row r="1666" spans="2:12" x14ac:dyDescent="0.3">
      <c r="B1666" s="5">
        <v>42958</v>
      </c>
      <c r="C1666" s="6">
        <f>VLOOKUP(시뮬레이션!B1666,시뮬레이션!$H:$N,6,0)</f>
        <v>277.01391414556088</v>
      </c>
      <c r="D1666" s="6">
        <f>VLOOKUP(시뮬레이션!B1666,시뮬레이션!$H:$N,7,0)</f>
        <v>69.963536267506015</v>
      </c>
      <c r="F1666" s="5">
        <v>42958</v>
      </c>
      <c r="G1666" s="7">
        <f>C1666*시뮬레이션!D1666*시뮬레이션!F1666</f>
        <v>45020237.613736302</v>
      </c>
      <c r="H1666" s="2">
        <f>D1666*시뮬레이션!E1666*시뮬레이션!D1666</f>
        <v>7450986.1949656485</v>
      </c>
      <c r="J1666" s="5">
        <v>42958</v>
      </c>
      <c r="K1666" s="2">
        <f t="shared" ref="K1666:K1729" si="26">SUM(G1666:H1666)</f>
        <v>52471223.808701947</v>
      </c>
      <c r="L1666" s="2">
        <f>$C$2*시뮬레이션!F1666*시뮬레이션!D1666</f>
        <v>53005406.219892524</v>
      </c>
    </row>
    <row r="1667" spans="2:12" x14ac:dyDescent="0.3">
      <c r="B1667" s="5">
        <v>42961</v>
      </c>
      <c r="C1667" s="6">
        <f>VLOOKUP(시뮬레이션!B1667,시뮬레이션!$H:$N,6,0)</f>
        <v>277.01391414556088</v>
      </c>
      <c r="D1667" s="6">
        <f>VLOOKUP(시뮬레이션!B1667,시뮬레이션!$H:$N,7,0)</f>
        <v>69.963536267506015</v>
      </c>
      <c r="F1667" s="5">
        <v>42961</v>
      </c>
      <c r="G1667" s="7">
        <f>C1667*시뮬레이션!D1667*시뮬레이션!F1667</f>
        <v>45440537.251987576</v>
      </c>
      <c r="H1667" s="2">
        <f>D1667*시뮬레이션!E1667*시뮬레이션!D1667</f>
        <v>7552948.6150523834</v>
      </c>
      <c r="J1667" s="5">
        <v>42961</v>
      </c>
      <c r="K1667" s="2">
        <f t="shared" si="26"/>
        <v>52993485.867039964</v>
      </c>
      <c r="L1667" s="2">
        <f>$C$2*시뮬레이션!F1667*시뮬레이션!D1667</f>
        <v>53500253.742704913</v>
      </c>
    </row>
    <row r="1668" spans="2:12" x14ac:dyDescent="0.3">
      <c r="B1668" s="5">
        <v>42962</v>
      </c>
      <c r="C1668" s="6">
        <f>VLOOKUP(시뮬레이션!B1668,시뮬레이션!$H:$N,6,0)</f>
        <v>277.01391414556088</v>
      </c>
      <c r="D1668" s="6">
        <f>VLOOKUP(시뮬레이션!B1668,시뮬레이션!$H:$N,7,0)</f>
        <v>69.963536267506015</v>
      </c>
      <c r="F1668" s="5">
        <v>42962</v>
      </c>
      <c r="G1668" s="7">
        <f>C1668*시뮬레이션!D1668*시뮬레이션!F1668</f>
        <v>45472108.527782738</v>
      </c>
      <c r="H1668" s="2">
        <f>D1668*시뮬레이션!E1668*시뮬레이션!D1668</f>
        <v>7553608.8410744956</v>
      </c>
      <c r="J1668" s="5">
        <v>42962</v>
      </c>
      <c r="K1668" s="2">
        <f t="shared" si="26"/>
        <v>53025717.368857235</v>
      </c>
      <c r="L1668" s="2">
        <f>$C$2*시뮬레이션!F1668*시뮬레이션!D1668</f>
        <v>53537424.765940301</v>
      </c>
    </row>
    <row r="1669" spans="2:12" x14ac:dyDescent="0.3">
      <c r="B1669" s="5">
        <v>42963</v>
      </c>
      <c r="C1669" s="6">
        <f>VLOOKUP(시뮬레이션!B1669,시뮬레이션!$H:$N,6,0)</f>
        <v>277.01391414556088</v>
      </c>
      <c r="D1669" s="6">
        <f>VLOOKUP(시뮬레이션!B1669,시뮬레이션!$H:$N,7,0)</f>
        <v>69.963536267506015</v>
      </c>
      <c r="F1669" s="5">
        <v>42963</v>
      </c>
      <c r="G1669" s="7">
        <f>C1669*시뮬레이션!D1669*시뮬레이션!F1669</f>
        <v>45628973.473959863</v>
      </c>
      <c r="H1669" s="2">
        <f>D1669*시뮬레이션!E1669*시뮬레이션!D1669</f>
        <v>7590928.3659466235</v>
      </c>
      <c r="J1669" s="5">
        <v>42963</v>
      </c>
      <c r="K1669" s="2">
        <f t="shared" si="26"/>
        <v>53219901.839906484</v>
      </c>
      <c r="L1669" s="2">
        <f>$C$2*시뮬레이션!F1669*시뮬레이션!D1669</f>
        <v>53722112.600445263</v>
      </c>
    </row>
    <row r="1670" spans="2:12" x14ac:dyDescent="0.3">
      <c r="B1670" s="5">
        <v>42964</v>
      </c>
      <c r="C1670" s="6">
        <f>VLOOKUP(시뮬레이션!B1670,시뮬레이션!$H:$N,6,0)</f>
        <v>277.01391414556088</v>
      </c>
      <c r="D1670" s="6">
        <f>VLOOKUP(시뮬레이션!B1670,시뮬레이션!$H:$N,7,0)</f>
        <v>69.963536267506015</v>
      </c>
      <c r="F1670" s="5">
        <v>42964</v>
      </c>
      <c r="G1670" s="7">
        <f>C1670*시뮬레이션!D1670*시뮬레이션!F1670</f>
        <v>44521808.140097678</v>
      </c>
      <c r="H1670" s="2">
        <f>D1670*시뮬레이션!E1670*시뮬레이션!D1670</f>
        <v>7408498.7178469663</v>
      </c>
      <c r="J1670" s="5">
        <v>42964</v>
      </c>
      <c r="K1670" s="2">
        <f t="shared" si="26"/>
        <v>51930306.857944645</v>
      </c>
      <c r="L1670" s="2">
        <f>$C$2*시뮬레이션!F1670*시뮬레이션!D1670</f>
        <v>52418571.095901057</v>
      </c>
    </row>
    <row r="1671" spans="2:12" x14ac:dyDescent="0.3">
      <c r="B1671" s="5">
        <v>42965</v>
      </c>
      <c r="C1671" s="6">
        <f>VLOOKUP(시뮬레이션!B1671,시뮬레이션!$H:$N,6,0)</f>
        <v>277.01391414556088</v>
      </c>
      <c r="D1671" s="6">
        <f>VLOOKUP(시뮬레이션!B1671,시뮬레이션!$H:$N,7,0)</f>
        <v>69.963536267506015</v>
      </c>
      <c r="F1671" s="5">
        <v>42965</v>
      </c>
      <c r="G1671" s="7">
        <f>C1671*시뮬레이션!D1671*시뮬레이션!F1671</f>
        <v>44650709.085669629</v>
      </c>
      <c r="H1671" s="2">
        <f>D1671*시뮬레이션!E1671*시뮬레이션!D1671</f>
        <v>7440046.5974364579</v>
      </c>
      <c r="J1671" s="5">
        <v>42965</v>
      </c>
      <c r="K1671" s="2">
        <f t="shared" si="26"/>
        <v>52090755.683106087</v>
      </c>
      <c r="L1671" s="2">
        <f>$C$2*시뮬레이션!F1671*시뮬레이션!D1671</f>
        <v>52570334.999077</v>
      </c>
    </row>
    <row r="1672" spans="2:12" x14ac:dyDescent="0.3">
      <c r="B1672" s="5">
        <v>42968</v>
      </c>
      <c r="C1672" s="6">
        <f>VLOOKUP(시뮬레이션!B1672,시뮬레이션!$H:$N,6,0)</f>
        <v>277.01391414556088</v>
      </c>
      <c r="D1672" s="6">
        <f>VLOOKUP(시뮬레이션!B1672,시뮬레이션!$H:$N,7,0)</f>
        <v>69.963536267506015</v>
      </c>
      <c r="F1672" s="5">
        <v>42968</v>
      </c>
      <c r="G1672" s="7">
        <f>C1672*시뮬레이션!D1672*시뮬레이션!F1672</f>
        <v>44503933.540273517</v>
      </c>
      <c r="H1672" s="2">
        <f>D1672*시뮬레이션!E1672*시뮬레이션!D1672</f>
        <v>7403884.2319537392</v>
      </c>
      <c r="J1672" s="5">
        <v>42968</v>
      </c>
      <c r="K1672" s="2">
        <f t="shared" si="26"/>
        <v>51907817.772227257</v>
      </c>
      <c r="L1672" s="2">
        <f>$C$2*시뮬레이션!F1672*시뮬레이션!D1672</f>
        <v>52397526.106471486</v>
      </c>
    </row>
    <row r="1673" spans="2:12" x14ac:dyDescent="0.3">
      <c r="B1673" s="5">
        <v>42969</v>
      </c>
      <c r="C1673" s="6">
        <f>VLOOKUP(시뮬레이션!B1673,시뮬레이션!$H:$N,6,0)</f>
        <v>277.01391414556088</v>
      </c>
      <c r="D1673" s="6">
        <f>VLOOKUP(시뮬레이션!B1673,시뮬레이션!$H:$N,7,0)</f>
        <v>69.963536267506015</v>
      </c>
      <c r="F1673" s="5">
        <v>42969</v>
      </c>
      <c r="G1673" s="7">
        <f>C1673*시뮬레이션!D1673*시뮬레이션!F1673</f>
        <v>44979990.262150086</v>
      </c>
      <c r="H1673" s="2">
        <f>D1673*시뮬레이션!E1673*시뮬레이션!D1673</f>
        <v>7486787.1844760068</v>
      </c>
      <c r="J1673" s="5">
        <v>42969</v>
      </c>
      <c r="K1673" s="2">
        <f t="shared" si="26"/>
        <v>52466777.446626097</v>
      </c>
      <c r="L1673" s="2">
        <f>$C$2*시뮬레이션!F1673*시뮬레이션!D1673</f>
        <v>52958020.258974113</v>
      </c>
    </row>
    <row r="1674" spans="2:12" x14ac:dyDescent="0.3">
      <c r="B1674" s="5">
        <v>42970</v>
      </c>
      <c r="C1674" s="6">
        <f>VLOOKUP(시뮬레이션!B1674,시뮬레이션!$H:$N,6,0)</f>
        <v>277.01391414556088</v>
      </c>
      <c r="D1674" s="6">
        <f>VLOOKUP(시뮬레이션!B1674,시뮬레이션!$H:$N,7,0)</f>
        <v>69.963536267506015</v>
      </c>
      <c r="F1674" s="5">
        <v>42970</v>
      </c>
      <c r="G1674" s="7">
        <f>C1674*시뮬레이션!D1674*시뮬레이션!F1674</f>
        <v>44736789.220392965</v>
      </c>
      <c r="H1674" s="2">
        <f>D1674*시뮬레이션!E1674*시뮬레이션!D1674</f>
        <v>7468887.0790329268</v>
      </c>
      <c r="J1674" s="5">
        <v>42970</v>
      </c>
      <c r="K1674" s="2">
        <f t="shared" si="26"/>
        <v>52205676.299425893</v>
      </c>
      <c r="L1674" s="2">
        <f>$C$2*시뮬레이션!F1674*시뮬레이션!D1674</f>
        <v>52671683.03165783</v>
      </c>
    </row>
    <row r="1675" spans="2:12" x14ac:dyDescent="0.3">
      <c r="B1675" s="5">
        <v>42971</v>
      </c>
      <c r="C1675" s="6">
        <f>VLOOKUP(시뮬레이션!B1675,시뮬레이션!$H:$N,6,0)</f>
        <v>277.01391414556088</v>
      </c>
      <c r="D1675" s="6">
        <f>VLOOKUP(시뮬레이션!B1675,시뮬레이션!$H:$N,7,0)</f>
        <v>69.963536267506015</v>
      </c>
      <c r="F1675" s="5">
        <v>42971</v>
      </c>
      <c r="G1675" s="7">
        <f>C1675*시뮬레이션!D1675*시뮬레이션!F1675</f>
        <v>44449436.454436712</v>
      </c>
      <c r="H1675" s="2">
        <f>D1675*시뮬레이션!E1675*시뮬레이션!D1675</f>
        <v>7449562.0813079877</v>
      </c>
      <c r="J1675" s="5">
        <v>42971</v>
      </c>
      <c r="K1675" s="2">
        <f t="shared" si="26"/>
        <v>51898998.535744697</v>
      </c>
      <c r="L1675" s="2">
        <f>$C$2*시뮬레이션!F1675*시뮬레이션!D1675</f>
        <v>52333362.958392069</v>
      </c>
    </row>
    <row r="1676" spans="2:12" x14ac:dyDescent="0.3">
      <c r="B1676" s="5">
        <v>42972</v>
      </c>
      <c r="C1676" s="6">
        <f>VLOOKUP(시뮬레이션!B1676,시뮬레이션!$H:$N,6,0)</f>
        <v>277.01391414556088</v>
      </c>
      <c r="D1676" s="6">
        <f>VLOOKUP(시뮬레이션!B1676,시뮬레이션!$H:$N,7,0)</f>
        <v>69.963536267506015</v>
      </c>
      <c r="F1676" s="5">
        <v>42972</v>
      </c>
      <c r="G1676" s="7">
        <f>C1676*시뮬레이션!D1676*시뮬레이션!F1676</f>
        <v>44383236.777289852</v>
      </c>
      <c r="H1676" s="2">
        <f>D1676*시뮬레이션!E1676*시뮬레이션!D1676</f>
        <v>7415524.5802567722</v>
      </c>
      <c r="J1676" s="5">
        <v>42972</v>
      </c>
      <c r="K1676" s="2">
        <f t="shared" si="26"/>
        <v>51798761.357546628</v>
      </c>
      <c r="L1676" s="2">
        <f>$C$2*시뮬레이션!F1676*시뮬레이션!D1676</f>
        <v>52255421.548821993</v>
      </c>
    </row>
    <row r="1677" spans="2:12" x14ac:dyDescent="0.3">
      <c r="B1677" s="5">
        <v>42975</v>
      </c>
      <c r="C1677" s="6">
        <f>VLOOKUP(시뮬레이션!B1677,시뮬레이션!$H:$N,6,0)</f>
        <v>277.01391414556088</v>
      </c>
      <c r="D1677" s="6">
        <f>VLOOKUP(시뮬레이션!B1677,시뮬레이션!$H:$N,7,0)</f>
        <v>69.963536267506015</v>
      </c>
      <c r="F1677" s="5">
        <v>42975</v>
      </c>
      <c r="G1677" s="7">
        <f>C1677*시뮬레이션!D1677*시뮬레이션!F1677</f>
        <v>44187442.650236987</v>
      </c>
      <c r="H1677" s="2">
        <f>D1677*시뮬레이션!E1677*시뮬레이션!D1677</f>
        <v>7382001.8657980748</v>
      </c>
      <c r="J1677" s="5">
        <v>42975</v>
      </c>
      <c r="K1677" s="2">
        <f t="shared" si="26"/>
        <v>51569444.516035065</v>
      </c>
      <c r="L1677" s="2">
        <f>$C$2*시뮬레이션!F1677*시뮬레이션!D1677</f>
        <v>52024899.725970924</v>
      </c>
    </row>
    <row r="1678" spans="2:12" x14ac:dyDescent="0.3">
      <c r="B1678" s="5">
        <v>42976</v>
      </c>
      <c r="C1678" s="6">
        <f>VLOOKUP(시뮬레이션!B1678,시뮬레이션!$H:$N,6,0)</f>
        <v>277.01391414556088</v>
      </c>
      <c r="D1678" s="6">
        <f>VLOOKUP(시뮬레이션!B1678,시뮬레이션!$H:$N,7,0)</f>
        <v>69.963536267506015</v>
      </c>
      <c r="F1678" s="5">
        <v>42976</v>
      </c>
      <c r="G1678" s="7">
        <f>C1678*시뮬레이션!D1678*시뮬레이션!F1678</f>
        <v>44610710.76959224</v>
      </c>
      <c r="H1678" s="2">
        <f>D1678*시뮬레이션!E1678*시뮬레이션!D1678</f>
        <v>7447081.6440821076</v>
      </c>
      <c r="J1678" s="5">
        <v>42976</v>
      </c>
      <c r="K1678" s="2">
        <f t="shared" si="26"/>
        <v>52057792.413674347</v>
      </c>
      <c r="L1678" s="2">
        <f>$C$2*시뮬레이션!F1678*시뮬레이션!D1678</f>
        <v>52523242.244703211</v>
      </c>
    </row>
    <row r="1679" spans="2:12" x14ac:dyDescent="0.3">
      <c r="B1679" s="5">
        <v>42977</v>
      </c>
      <c r="C1679" s="6">
        <f>VLOOKUP(시뮬레이션!B1679,시뮬레이션!$H:$N,6,0)</f>
        <v>277.01391414556088</v>
      </c>
      <c r="D1679" s="6">
        <f>VLOOKUP(시뮬레이션!B1679,시뮬레이션!$H:$N,7,0)</f>
        <v>69.963536267506015</v>
      </c>
      <c r="F1679" s="5">
        <v>42977</v>
      </c>
      <c r="G1679" s="7">
        <f>C1679*시뮬레이션!D1679*시뮬레이션!F1679</f>
        <v>45052774.975557052</v>
      </c>
      <c r="H1679" s="2">
        <f>D1679*시뮬레이션!E1679*시뮬레이션!D1679</f>
        <v>7529108.7542625973</v>
      </c>
      <c r="J1679" s="5">
        <v>42977</v>
      </c>
      <c r="K1679" s="2">
        <f t="shared" si="26"/>
        <v>52581883.729819648</v>
      </c>
      <c r="L1679" s="2">
        <f>$C$2*시뮬레이션!F1679*시뮬레이션!D1679</f>
        <v>53043714.682309568</v>
      </c>
    </row>
    <row r="1680" spans="2:12" x14ac:dyDescent="0.3">
      <c r="B1680" s="5">
        <v>42978</v>
      </c>
      <c r="C1680" s="6">
        <f>VLOOKUP(시뮬레이션!B1680,시뮬레이션!$H:$N,6,0)</f>
        <v>277.01391414556088</v>
      </c>
      <c r="D1680" s="6">
        <f>VLOOKUP(시뮬레이션!B1680,시뮬레이션!$H:$N,7,0)</f>
        <v>69.963536267506015</v>
      </c>
      <c r="F1680" s="5">
        <v>42978</v>
      </c>
      <c r="G1680" s="7">
        <f>C1680*시뮬레이션!D1680*시뮬레이션!F1680</f>
        <v>45659062.171286523</v>
      </c>
      <c r="H1680" s="2">
        <f>D1680*시뮬레이션!E1680*시뮬레이션!D1680</f>
        <v>7633852.2014781768</v>
      </c>
      <c r="J1680" s="5">
        <v>42978</v>
      </c>
      <c r="K1680" s="2">
        <f t="shared" si="26"/>
        <v>53292914.372764699</v>
      </c>
      <c r="L1680" s="2">
        <f>$C$2*시뮬레이션!F1680*시뮬레이션!D1680</f>
        <v>53757538.082605325</v>
      </c>
    </row>
    <row r="1681" spans="2:12" x14ac:dyDescent="0.3">
      <c r="B1681" s="5">
        <v>42979</v>
      </c>
      <c r="C1681" s="6">
        <f>VLOOKUP(시뮬레이션!B1681,시뮬레이션!$H:$N,6,0)</f>
        <v>277.01391414556088</v>
      </c>
      <c r="D1681" s="6">
        <f>VLOOKUP(시뮬레이션!B1681,시뮬레이션!$H:$N,7,0)</f>
        <v>69.963536267506015</v>
      </c>
      <c r="F1681" s="5">
        <v>42979</v>
      </c>
      <c r="G1681" s="7">
        <f>C1681*시뮬레이션!D1681*시뮬레이션!F1681</f>
        <v>45414602.932331346</v>
      </c>
      <c r="H1681" s="2">
        <f>D1681*시뮬레이션!E1681*시뮬레이션!D1681</f>
        <v>7607862.1901930263</v>
      </c>
      <c r="J1681" s="5">
        <v>42979</v>
      </c>
      <c r="K1681" s="2">
        <f t="shared" si="26"/>
        <v>53022465.122524373</v>
      </c>
      <c r="L1681" s="2">
        <f>$C$2*시뮬레이션!F1681*시뮬레이션!D1681</f>
        <v>53469719.493636549</v>
      </c>
    </row>
    <row r="1682" spans="2:12" x14ac:dyDescent="0.3">
      <c r="B1682" s="5">
        <v>42983</v>
      </c>
      <c r="C1682" s="6">
        <f>VLOOKUP(시뮬레이션!B1682,시뮬레이션!$H:$N,6,0)</f>
        <v>277.01391414556088</v>
      </c>
      <c r="D1682" s="6">
        <f>VLOOKUP(시뮬레이션!B1682,시뮬레이션!$H:$N,7,0)</f>
        <v>69.963536267506015</v>
      </c>
      <c r="F1682" s="5">
        <v>42983</v>
      </c>
      <c r="G1682" s="7">
        <f>C1682*시뮬레이션!D1682*시뮬레이션!F1682</f>
        <v>45335781.116186455</v>
      </c>
      <c r="H1682" s="2">
        <f>D1682*시뮬레이션!E1682*시뮬레이션!D1682</f>
        <v>7592507.1855293503</v>
      </c>
      <c r="J1682" s="5">
        <v>42983</v>
      </c>
      <c r="K1682" s="2">
        <f t="shared" si="26"/>
        <v>52928288.301715806</v>
      </c>
      <c r="L1682" s="2">
        <f>$C$2*시뮬레이션!F1682*시뮬레이션!D1682</f>
        <v>53376917.176163316</v>
      </c>
    </row>
    <row r="1683" spans="2:12" x14ac:dyDescent="0.3">
      <c r="B1683" s="5">
        <v>42984</v>
      </c>
      <c r="C1683" s="6">
        <f>VLOOKUP(시뮬레이션!B1683,시뮬레이션!$H:$N,6,0)</f>
        <v>277.01391414556088</v>
      </c>
      <c r="D1683" s="6">
        <f>VLOOKUP(시뮬레이션!B1683,시뮬레이션!$H:$N,7,0)</f>
        <v>69.963536267506015</v>
      </c>
      <c r="F1683" s="5">
        <v>42984</v>
      </c>
      <c r="G1683" s="7">
        <f>C1683*시뮬레이션!D1683*시뮬레이션!F1683</f>
        <v>45654560.14115382</v>
      </c>
      <c r="H1683" s="2">
        <f>D1683*시뮬레이션!E1683*시뮬레이션!D1683</f>
        <v>7632882.707800786</v>
      </c>
      <c r="J1683" s="5">
        <v>42984</v>
      </c>
      <c r="K1683" s="2">
        <f t="shared" si="26"/>
        <v>53287442.848954603</v>
      </c>
      <c r="L1683" s="2">
        <f>$C$2*시뮬레이션!F1683*시뮬레이션!D1683</f>
        <v>53752237.534481935</v>
      </c>
    </row>
    <row r="1684" spans="2:12" x14ac:dyDescent="0.3">
      <c r="B1684" s="5">
        <v>42985</v>
      </c>
      <c r="C1684" s="6">
        <f>VLOOKUP(시뮬레이션!B1684,시뮬레이션!$H:$N,6,0)</f>
        <v>277.01391414556088</v>
      </c>
      <c r="D1684" s="6">
        <f>VLOOKUP(시뮬레이션!B1684,시뮬레이션!$H:$N,7,0)</f>
        <v>69.963536267506015</v>
      </c>
      <c r="F1684" s="5">
        <v>42985</v>
      </c>
      <c r="G1684" s="7">
        <f>C1684*시뮬레이션!D1684*시뮬레이션!F1684</f>
        <v>45515703.315507479</v>
      </c>
      <c r="H1684" s="2">
        <f>D1684*시뮬레이션!E1684*시뮬레이션!D1684</f>
        <v>7628230.8197858687</v>
      </c>
      <c r="J1684" s="5">
        <v>42985</v>
      </c>
      <c r="K1684" s="2">
        <f t="shared" si="26"/>
        <v>53143934.13529335</v>
      </c>
      <c r="L1684" s="2">
        <f>$C$2*시뮬레이션!F1684*시뮬레이션!D1684</f>
        <v>53588751.892470501</v>
      </c>
    </row>
    <row r="1685" spans="2:12" x14ac:dyDescent="0.3">
      <c r="B1685" s="5">
        <v>42986</v>
      </c>
      <c r="C1685" s="6">
        <f>VLOOKUP(시뮬레이션!B1685,시뮬레이션!$H:$N,6,0)</f>
        <v>277.01391414556088</v>
      </c>
      <c r="D1685" s="6">
        <f>VLOOKUP(시뮬레이션!B1685,시뮬레이션!$H:$N,7,0)</f>
        <v>69.963536267506015</v>
      </c>
      <c r="F1685" s="5">
        <v>42986</v>
      </c>
      <c r="G1685" s="7">
        <f>C1685*시뮬레이션!D1685*시뮬레이션!F1685</f>
        <v>45033579.434883289</v>
      </c>
      <c r="H1685" s="2">
        <f>D1685*시뮬레이션!E1685*시뮬레이션!D1685</f>
        <v>7553288.1596378731</v>
      </c>
      <c r="J1685" s="5">
        <v>42986</v>
      </c>
      <c r="K1685" s="2">
        <f t="shared" si="26"/>
        <v>52586867.594521165</v>
      </c>
      <c r="L1685" s="2">
        <f>$C$2*시뮬레이션!F1685*시뮬레이션!D1685</f>
        <v>53021114.458833352</v>
      </c>
    </row>
    <row r="1686" spans="2:12" x14ac:dyDescent="0.3">
      <c r="B1686" s="5">
        <v>42989</v>
      </c>
      <c r="C1686" s="6">
        <f>VLOOKUP(시뮬레이션!B1686,시뮬레이션!$H:$N,6,0)</f>
        <v>277.01391414556088</v>
      </c>
      <c r="D1686" s="6">
        <f>VLOOKUP(시뮬레이션!B1686,시뮬레이션!$H:$N,7,0)</f>
        <v>69.963536267506015</v>
      </c>
      <c r="F1686" s="5">
        <v>42989</v>
      </c>
      <c r="G1686" s="7">
        <f>C1686*시뮬레이션!D1686*시뮬레이션!F1686</f>
        <v>45739857.850076653</v>
      </c>
      <c r="H1686" s="2">
        <f>D1686*시뮬레이션!E1686*시뮬레이션!D1686</f>
        <v>7692428.5965581704</v>
      </c>
      <c r="J1686" s="5">
        <v>42989</v>
      </c>
      <c r="K1686" s="2">
        <f t="shared" si="26"/>
        <v>53432286.446634822</v>
      </c>
      <c r="L1686" s="2">
        <f>$C$2*시뮬레이션!F1686*시뮬레이션!D1686</f>
        <v>53852664.363630921</v>
      </c>
    </row>
    <row r="1687" spans="2:12" x14ac:dyDescent="0.3">
      <c r="B1687" s="5">
        <v>42990</v>
      </c>
      <c r="C1687" s="6">
        <f>VLOOKUP(시뮬레이션!B1687,시뮬레이션!$H:$N,6,0)</f>
        <v>277.01391414556088</v>
      </c>
      <c r="D1687" s="6">
        <f>VLOOKUP(시뮬레이션!B1687,시뮬레이션!$H:$N,7,0)</f>
        <v>69.963536267506015</v>
      </c>
      <c r="F1687" s="5">
        <v>42990</v>
      </c>
      <c r="G1687" s="7">
        <f>C1687*시뮬레이션!D1687*시뮬레이션!F1687</f>
        <v>45717964.747906953</v>
      </c>
      <c r="H1687" s="2">
        <f>D1687*시뮬레이션!E1687*시뮬레이션!D1687</f>
        <v>7695354.3481242564</v>
      </c>
      <c r="J1687" s="5">
        <v>42990</v>
      </c>
      <c r="K1687" s="2">
        <f t="shared" si="26"/>
        <v>53413319.096031211</v>
      </c>
      <c r="L1687" s="2">
        <f>$C$2*시뮬레이션!F1687*시뮬레이션!D1687</f>
        <v>53826888.116426818</v>
      </c>
    </row>
    <row r="1688" spans="2:12" x14ac:dyDescent="0.3">
      <c r="B1688" s="5">
        <v>42991</v>
      </c>
      <c r="C1688" s="6">
        <f>VLOOKUP(시뮬레이션!B1688,시뮬레이션!$H:$N,6,0)</f>
        <v>277.01391414556088</v>
      </c>
      <c r="D1688" s="6">
        <f>VLOOKUP(시뮬레이션!B1688,시뮬레이션!$H:$N,7,0)</f>
        <v>69.963536267506015</v>
      </c>
      <c r="F1688" s="5">
        <v>42991</v>
      </c>
      <c r="G1688" s="7">
        <f>C1688*시뮬레이션!D1688*시뮬레이션!F1688</f>
        <v>45768329.755693406</v>
      </c>
      <c r="H1688" s="2">
        <f>D1688*시뮬레이션!E1688*시뮬레이션!D1688</f>
        <v>7694618.7089311266</v>
      </c>
      <c r="J1688" s="5">
        <v>42991</v>
      </c>
      <c r="K1688" s="2">
        <f t="shared" si="26"/>
        <v>53462948.464624532</v>
      </c>
      <c r="L1688" s="2">
        <f>$C$2*시뮬레이션!F1688*시뮬레이션!D1688</f>
        <v>53886186.286283098</v>
      </c>
    </row>
    <row r="1689" spans="2:12" x14ac:dyDescent="0.3">
      <c r="B1689" s="5">
        <v>42992</v>
      </c>
      <c r="C1689" s="6">
        <f>VLOOKUP(시뮬레이션!B1689,시뮬레이션!$H:$N,6,0)</f>
        <v>277.01391414556088</v>
      </c>
      <c r="D1689" s="6">
        <f>VLOOKUP(시뮬레이션!B1689,시뮬레이션!$H:$N,7,0)</f>
        <v>69.963536267506015</v>
      </c>
      <c r="F1689" s="5">
        <v>42992</v>
      </c>
      <c r="G1689" s="7">
        <f>C1689*시뮬레이션!D1689*시뮬레이션!F1689</f>
        <v>45666845.708246179</v>
      </c>
      <c r="H1689" s="2">
        <f>D1689*시뮬레이션!E1689*시뮬레이션!D1689</f>
        <v>7722153.5334974723</v>
      </c>
      <c r="J1689" s="5">
        <v>42992</v>
      </c>
      <c r="K1689" s="2">
        <f t="shared" si="26"/>
        <v>53388999.241743654</v>
      </c>
      <c r="L1689" s="2">
        <f>$C$2*시뮬레이션!F1689*시뮬레이션!D1689</f>
        <v>53766702.173250832</v>
      </c>
    </row>
    <row r="1690" spans="2:12" x14ac:dyDescent="0.3">
      <c r="B1690" s="5">
        <v>42993</v>
      </c>
      <c r="C1690" s="6">
        <f>VLOOKUP(시뮬레이션!B1690,시뮬레이션!$H:$N,6,0)</f>
        <v>277.01391414556088</v>
      </c>
      <c r="D1690" s="6">
        <f>VLOOKUP(시뮬레이션!B1690,시뮬레이션!$H:$N,7,0)</f>
        <v>69.963536267506015</v>
      </c>
      <c r="F1690" s="5">
        <v>42993</v>
      </c>
      <c r="G1690" s="7">
        <f>C1690*시뮬레이션!D1690*시뮬레이션!F1690</f>
        <v>45797412.338483892</v>
      </c>
      <c r="H1690" s="2">
        <f>D1690*시뮬레이션!E1690*시뮬레이션!D1690</f>
        <v>7776542.4309506603</v>
      </c>
      <c r="J1690" s="5">
        <v>42993</v>
      </c>
      <c r="K1690" s="2">
        <f t="shared" si="26"/>
        <v>53573954.769434556</v>
      </c>
      <c r="L1690" s="2">
        <f>$C$2*시뮬레이션!F1690*시뮬레이션!D1690</f>
        <v>53920427.20095706</v>
      </c>
    </row>
    <row r="1691" spans="2:12" x14ac:dyDescent="0.3">
      <c r="B1691" s="5">
        <v>42996</v>
      </c>
      <c r="C1691" s="6">
        <f>VLOOKUP(시뮬레이션!B1691,시뮬레이션!$H:$N,6,0)</f>
        <v>277.01391414556088</v>
      </c>
      <c r="D1691" s="6">
        <f>VLOOKUP(시뮬레이션!B1691,시뮬레이션!$H:$N,7,0)</f>
        <v>69.963536267506015</v>
      </c>
      <c r="F1691" s="5">
        <v>42996</v>
      </c>
      <c r="G1691" s="7">
        <f>C1691*시뮬레이션!D1691*시뮬레이션!F1691</f>
        <v>45437919.886019766</v>
      </c>
      <c r="H1691" s="2">
        <f>D1691*시뮬레이션!E1691*시뮬레이션!D1691</f>
        <v>7783668.6652884288</v>
      </c>
      <c r="J1691" s="5">
        <v>42996</v>
      </c>
      <c r="K1691" s="2">
        <f t="shared" si="26"/>
        <v>53221588.551308192</v>
      </c>
      <c r="L1691" s="2">
        <f>$C$2*시뮬레이션!F1691*시뮬레이션!D1691</f>
        <v>53497172.138659641</v>
      </c>
    </row>
    <row r="1692" spans="2:12" x14ac:dyDescent="0.3">
      <c r="B1692" s="5">
        <v>42997</v>
      </c>
      <c r="C1692" s="6">
        <f>VLOOKUP(시뮬레이션!B1692,시뮬레이션!$H:$N,6,0)</f>
        <v>277.01391414556088</v>
      </c>
      <c r="D1692" s="6">
        <f>VLOOKUP(시뮬레이션!B1692,시뮬레이션!$H:$N,7,0)</f>
        <v>69.963536267506015</v>
      </c>
      <c r="F1692" s="5">
        <v>42997</v>
      </c>
      <c r="G1692" s="7">
        <f>C1692*시뮬레이션!D1692*시뮬레이션!F1692</f>
        <v>45699733.354161374</v>
      </c>
      <c r="H1692" s="2">
        <f>D1692*시뮬레이션!E1692*시뮬레이션!D1692</f>
        <v>7827666.4067320991</v>
      </c>
      <c r="J1692" s="5">
        <v>42997</v>
      </c>
      <c r="K1692" s="2">
        <f t="shared" si="26"/>
        <v>53527399.760893472</v>
      </c>
      <c r="L1692" s="2">
        <f>$C$2*시뮬레이션!F1692*시뮬레이션!D1692</f>
        <v>53805423.049100198</v>
      </c>
    </row>
    <row r="1693" spans="2:12" x14ac:dyDescent="0.3">
      <c r="B1693" s="5">
        <v>42998</v>
      </c>
      <c r="C1693" s="6">
        <f>VLOOKUP(시뮬레이션!B1693,시뮬레이션!$H:$N,6,0)</f>
        <v>277.01391414556088</v>
      </c>
      <c r="D1693" s="6">
        <f>VLOOKUP(시뮬레이션!B1693,시뮬레이션!$H:$N,7,0)</f>
        <v>69.963536267506015</v>
      </c>
      <c r="F1693" s="5">
        <v>42998</v>
      </c>
      <c r="G1693" s="7">
        <f>C1693*시뮬레이션!D1693*시뮬레이션!F1693</f>
        <v>45437892.877163135</v>
      </c>
      <c r="H1693" s="2">
        <f>D1693*시뮬레이션!E1693*시뮬레이션!D1693</f>
        <v>7756979.7570882346</v>
      </c>
      <c r="J1693" s="5">
        <v>42998</v>
      </c>
      <c r="K1693" s="2">
        <f t="shared" si="26"/>
        <v>53194872.634251371</v>
      </c>
      <c r="L1693" s="2">
        <f>$C$2*시뮬레이션!F1693*시뮬레이션!D1693</f>
        <v>53497140.339284658</v>
      </c>
    </row>
    <row r="1694" spans="2:12" x14ac:dyDescent="0.3">
      <c r="B1694" s="5">
        <v>42999</v>
      </c>
      <c r="C1694" s="6">
        <f>VLOOKUP(시뮬레이션!B1694,시뮬레이션!$H:$N,6,0)</f>
        <v>277.01391414556088</v>
      </c>
      <c r="D1694" s="6">
        <f>VLOOKUP(시뮬레이션!B1694,시뮬레이션!$H:$N,7,0)</f>
        <v>69.963536267506015</v>
      </c>
      <c r="F1694" s="5">
        <v>42999</v>
      </c>
      <c r="G1694" s="7">
        <f>C1694*시뮬레이션!D1694*시뮬레이션!F1694</f>
        <v>45331744.746443436</v>
      </c>
      <c r="H1694" s="2">
        <f>D1694*시뮬레이션!E1694*시뮬레이션!D1694</f>
        <v>7756322.0393288629</v>
      </c>
      <c r="J1694" s="5">
        <v>42999</v>
      </c>
      <c r="K1694" s="2">
        <f t="shared" si="26"/>
        <v>53088066.785772301</v>
      </c>
      <c r="L1694" s="2">
        <f>$C$2*시뮬레이션!F1694*시뮬레이션!D1694</f>
        <v>53372164.881879188</v>
      </c>
    </row>
    <row r="1695" spans="2:12" x14ac:dyDescent="0.3">
      <c r="B1695" s="5">
        <v>43000</v>
      </c>
      <c r="C1695" s="6">
        <f>VLOOKUP(시뮬레이션!B1695,시뮬레이션!$H:$N,6,0)</f>
        <v>277.01391414556088</v>
      </c>
      <c r="D1695" s="6">
        <f>VLOOKUP(시뮬레이션!B1695,시뮬레이션!$H:$N,7,0)</f>
        <v>69.963536267506015</v>
      </c>
      <c r="F1695" s="5">
        <v>43000</v>
      </c>
      <c r="G1695" s="7">
        <f>C1695*시뮬레이션!D1695*시뮬레이션!F1695</f>
        <v>45443729.283320263</v>
      </c>
      <c r="H1695" s="2">
        <f>D1695*시뮬레이션!E1695*시뮬레이션!D1695</f>
        <v>7800924.7446088027</v>
      </c>
      <c r="J1695" s="5">
        <v>43000</v>
      </c>
      <c r="K1695" s="2">
        <f t="shared" si="26"/>
        <v>53244654.027929068</v>
      </c>
      <c r="L1695" s="2">
        <f>$C$2*시뮬레이션!F1695*시뮬레이션!D1695</f>
        <v>53504011.939605333</v>
      </c>
    </row>
    <row r="1696" spans="2:12" x14ac:dyDescent="0.3">
      <c r="B1696" s="5">
        <v>43003</v>
      </c>
      <c r="C1696" s="6">
        <f>VLOOKUP(시뮬레이션!B1696,시뮬레이션!$H:$N,6,0)</f>
        <v>277.01391414556088</v>
      </c>
      <c r="D1696" s="6">
        <f>VLOOKUP(시뮬레이션!B1696,시뮬레이션!$H:$N,7,0)</f>
        <v>69.963536267506015</v>
      </c>
      <c r="F1696" s="5">
        <v>43003</v>
      </c>
      <c r="G1696" s="7">
        <f>C1696*시뮬레이션!D1696*시뮬레이션!F1696</f>
        <v>44765343.260635272</v>
      </c>
      <c r="H1696" s="2">
        <f>D1696*시뮬레이션!E1696*시뮬레이션!D1696</f>
        <v>7634953.6605875678</v>
      </c>
      <c r="J1696" s="5">
        <v>43003</v>
      </c>
      <c r="K1696" s="2">
        <f t="shared" si="26"/>
        <v>52400296.921222836</v>
      </c>
      <c r="L1696" s="2">
        <f>$C$2*시뮬레이션!F1696*시뮬레이션!D1696</f>
        <v>52705301.657024674</v>
      </c>
    </row>
    <row r="1697" spans="2:12" x14ac:dyDescent="0.3">
      <c r="B1697" s="5">
        <v>43004</v>
      </c>
      <c r="C1697" s="6">
        <f>VLOOKUP(시뮬레이션!B1697,시뮬레이션!$H:$N,6,0)</f>
        <v>277.01391414556088</v>
      </c>
      <c r="D1697" s="6">
        <f>VLOOKUP(시뮬레이션!B1697,시뮬레이션!$H:$N,7,0)</f>
        <v>69.963536267506015</v>
      </c>
      <c r="F1697" s="5">
        <v>43004</v>
      </c>
      <c r="G1697" s="7">
        <f>C1697*시뮬레이션!D1697*시뮬레이션!F1697</f>
        <v>45095496.338410489</v>
      </c>
      <c r="H1697" s="2">
        <f>D1697*시뮬레이션!E1697*시뮬레이션!D1697</f>
        <v>7663058.5746335667</v>
      </c>
      <c r="J1697" s="5">
        <v>43004</v>
      </c>
      <c r="K1697" s="2">
        <f t="shared" si="26"/>
        <v>52758554.913044058</v>
      </c>
      <c r="L1697" s="2">
        <f>$C$2*시뮬레이션!F1697*시뮬레이션!D1697</f>
        <v>53094013.465975322</v>
      </c>
    </row>
    <row r="1698" spans="2:12" x14ac:dyDescent="0.3">
      <c r="B1698" s="5">
        <v>43005</v>
      </c>
      <c r="C1698" s="6">
        <f>VLOOKUP(시뮬레이션!B1698,시뮬레이션!$H:$N,6,0)</f>
        <v>277.01391414556088</v>
      </c>
      <c r="D1698" s="6">
        <f>VLOOKUP(시뮬레이션!B1698,시뮬레이션!$H:$N,7,0)</f>
        <v>69.963536267506015</v>
      </c>
      <c r="F1698" s="5">
        <v>43005</v>
      </c>
      <c r="G1698" s="7">
        <f>C1698*시뮬레이션!D1698*시뮬레이션!F1698</f>
        <v>45645881.572237566</v>
      </c>
      <c r="H1698" s="2">
        <f>D1698*시뮬레이션!E1698*시뮬레이션!D1698</f>
        <v>7814419.7844900582</v>
      </c>
      <c r="J1698" s="5">
        <v>43005</v>
      </c>
      <c r="K1698" s="2">
        <f t="shared" si="26"/>
        <v>53460301.356727622</v>
      </c>
      <c r="L1698" s="2">
        <f>$C$2*시뮬레이션!F1698*시뮬레이션!D1698</f>
        <v>53742019.661472023</v>
      </c>
    </row>
    <row r="1699" spans="2:12" x14ac:dyDescent="0.3">
      <c r="B1699" s="5">
        <v>43006</v>
      </c>
      <c r="C1699" s="6">
        <f>VLOOKUP(시뮬레이션!B1699,시뮬레이션!$H:$N,6,0)</f>
        <v>277.01391414556088</v>
      </c>
      <c r="D1699" s="6">
        <f>VLOOKUP(시뮬레이션!B1699,시뮬레이션!$H:$N,7,0)</f>
        <v>69.963536267506015</v>
      </c>
      <c r="F1699" s="5">
        <v>43006</v>
      </c>
      <c r="G1699" s="7">
        <f>C1699*시뮬레이션!D1699*시뮬레이션!F1699</f>
        <v>45966112.84264984</v>
      </c>
      <c r="H1699" s="2">
        <f>D1699*시뮬레이션!E1699*시뮬레이션!D1699</f>
        <v>7899799.6860486846</v>
      </c>
      <c r="J1699" s="5">
        <v>43006</v>
      </c>
      <c r="K1699" s="2">
        <f t="shared" si="26"/>
        <v>53865912.528698526</v>
      </c>
      <c r="L1699" s="2">
        <f>$C$2*시뮬레이션!F1699*시뮬레이션!D1699</f>
        <v>54119049.84772177</v>
      </c>
    </row>
    <row r="1700" spans="2:12" x14ac:dyDescent="0.3">
      <c r="B1700" s="5">
        <v>43007</v>
      </c>
      <c r="C1700" s="6">
        <f>VLOOKUP(시뮬레이션!B1700,시뮬레이션!$H:$N,6,0)</f>
        <v>277.01391414556088</v>
      </c>
      <c r="D1700" s="6">
        <f>VLOOKUP(시뮬레이션!B1700,시뮬레이션!$H:$N,7,0)</f>
        <v>69.963536267506015</v>
      </c>
      <c r="F1700" s="5">
        <v>43007</v>
      </c>
      <c r="G1700" s="7">
        <f>C1700*시뮬레이션!D1700*시뮬레이션!F1700</f>
        <v>46150083.184805237</v>
      </c>
      <c r="H1700" s="2">
        <f>D1700*시뮬레이션!E1700*시뮬레이션!D1700</f>
        <v>7937390.2449377766</v>
      </c>
      <c r="J1700" s="5">
        <v>43007</v>
      </c>
      <c r="K1700" s="2">
        <f t="shared" si="26"/>
        <v>54087473.429743014</v>
      </c>
      <c r="L1700" s="2">
        <f>$C$2*시뮬레이션!F1700*시뮬레이션!D1700</f>
        <v>54335650.719579093</v>
      </c>
    </row>
    <row r="1701" spans="2:12" x14ac:dyDescent="0.3">
      <c r="B1701" s="5">
        <v>43010</v>
      </c>
      <c r="C1701" s="6">
        <f>VLOOKUP(시뮬레이션!B1701,시뮬레이션!$H:$N,6,0)</f>
        <v>277.01391414556088</v>
      </c>
      <c r="D1701" s="6">
        <f>VLOOKUP(시뮬레이션!B1701,시뮬레이션!$H:$N,7,0)</f>
        <v>69.963536267506015</v>
      </c>
      <c r="F1701" s="5">
        <v>43010</v>
      </c>
      <c r="G1701" s="7">
        <f>C1701*시뮬레이션!D1701*시뮬레이션!F1701</f>
        <v>46191331.110649347</v>
      </c>
      <c r="H1701" s="2">
        <f>D1701*시뮬레이션!E1701*시뮬레이션!D1701</f>
        <v>7979616.8316328414</v>
      </c>
      <c r="J1701" s="5">
        <v>43010</v>
      </c>
      <c r="K1701" s="2">
        <f t="shared" si="26"/>
        <v>54170947.942282185</v>
      </c>
      <c r="L1701" s="2">
        <f>$C$2*시뮬레이션!F1701*시뮬레이션!D1701</f>
        <v>54384214.725034893</v>
      </c>
    </row>
    <row r="1702" spans="2:12" x14ac:dyDescent="0.3">
      <c r="B1702" s="5">
        <v>43011</v>
      </c>
      <c r="C1702" s="6">
        <f>VLOOKUP(시뮬레이션!B1702,시뮬레이션!$H:$N,6,0)</f>
        <v>277.01391414556088</v>
      </c>
      <c r="D1702" s="6">
        <f>VLOOKUP(시뮬레이션!B1702,시뮬레이션!$H:$N,7,0)</f>
        <v>69.963536267506015</v>
      </c>
      <c r="F1702" s="5">
        <v>43011</v>
      </c>
      <c r="G1702" s="7">
        <f>C1702*시뮬레이션!D1702*시뮬레이션!F1702</f>
        <v>46289691.549200661</v>
      </c>
      <c r="H1702" s="2">
        <f>D1702*시뮬레이션!E1702*시뮬레이션!D1702</f>
        <v>8006942.8868959825</v>
      </c>
      <c r="J1702" s="5">
        <v>43011</v>
      </c>
      <c r="K1702" s="2">
        <f t="shared" si="26"/>
        <v>54296634.436096646</v>
      </c>
      <c r="L1702" s="2">
        <f>$C$2*시뮬레이션!F1702*시뮬레이션!D1702</f>
        <v>54500021.199583322</v>
      </c>
    </row>
    <row r="1703" spans="2:12" x14ac:dyDescent="0.3">
      <c r="B1703" s="5">
        <v>43012</v>
      </c>
      <c r="C1703" s="6">
        <f>VLOOKUP(시뮬레이션!B1703,시뮬레이션!$H:$N,6,0)</f>
        <v>277.01391414556088</v>
      </c>
      <c r="D1703" s="6">
        <f>VLOOKUP(시뮬레이션!B1703,시뮬레이션!$H:$N,7,0)</f>
        <v>69.963536267506015</v>
      </c>
      <c r="F1703" s="5">
        <v>43012</v>
      </c>
      <c r="G1703" s="7">
        <f>C1703*시뮬레이션!D1703*시뮬레이션!F1703</f>
        <v>46334112.392417386</v>
      </c>
      <c r="H1703" s="2">
        <f>D1703*시뮬레이션!E1703*시뮬레이션!D1703</f>
        <v>8027091.9410026055</v>
      </c>
      <c r="J1703" s="5">
        <v>43012</v>
      </c>
      <c r="K1703" s="2">
        <f t="shared" si="26"/>
        <v>54361204.333419994</v>
      </c>
      <c r="L1703" s="2">
        <f>$C$2*시뮬레이션!F1703*시뮬레이션!D1703</f>
        <v>54552320.897766493</v>
      </c>
    </row>
    <row r="1704" spans="2:12" x14ac:dyDescent="0.3">
      <c r="B1704" s="5">
        <v>43013</v>
      </c>
      <c r="C1704" s="6">
        <f>VLOOKUP(시뮬레이션!B1704,시뮬레이션!$H:$N,6,0)</f>
        <v>277.01391414556088</v>
      </c>
      <c r="D1704" s="6">
        <f>VLOOKUP(시뮬레이션!B1704,시뮬레이션!$H:$N,7,0)</f>
        <v>69.963536267506015</v>
      </c>
      <c r="F1704" s="5">
        <v>43013</v>
      </c>
      <c r="G1704" s="7">
        <f>C1704*시뮬레이션!D1704*시뮬레이션!F1704</f>
        <v>46787839.57670252</v>
      </c>
      <c r="H1704" s="2">
        <f>D1704*시뮬레이션!E1704*시뮬레이션!D1704</f>
        <v>8077540.9060324673</v>
      </c>
      <c r="J1704" s="5">
        <v>43013</v>
      </c>
      <c r="K1704" s="2">
        <f t="shared" si="26"/>
        <v>54865380.482734986</v>
      </c>
      <c r="L1704" s="2">
        <f>$C$2*시뮬레이션!F1704*시뮬레이션!D1704</f>
        <v>55086524.957780235</v>
      </c>
    </row>
    <row r="1705" spans="2:12" x14ac:dyDescent="0.3">
      <c r="B1705" s="5">
        <v>43014</v>
      </c>
      <c r="C1705" s="6">
        <f>VLOOKUP(시뮬레이션!B1705,시뮬레이션!$H:$N,6,0)</f>
        <v>277.01391414556088</v>
      </c>
      <c r="D1705" s="6">
        <f>VLOOKUP(시뮬레이션!B1705,시뮬레이션!$H:$N,7,0)</f>
        <v>69.963536267506015</v>
      </c>
      <c r="F1705" s="5">
        <v>43014</v>
      </c>
      <c r="G1705" s="7">
        <f>C1705*시뮬레이션!D1705*시뮬레이션!F1705</f>
        <v>46851297.924154982</v>
      </c>
      <c r="H1705" s="2">
        <f>D1705*시뮬레이션!E1705*시뮬레이션!D1705</f>
        <v>8093921.1530333376</v>
      </c>
      <c r="J1705" s="5">
        <v>43014</v>
      </c>
      <c r="K1705" s="2">
        <f t="shared" si="26"/>
        <v>54945219.07718832</v>
      </c>
      <c r="L1705" s="2">
        <f>$C$2*시뮬레이션!F1705*시뮬레이션!D1705</f>
        <v>55161238.812327601</v>
      </c>
    </row>
    <row r="1706" spans="2:12" x14ac:dyDescent="0.3">
      <c r="B1706" s="5">
        <v>43017</v>
      </c>
      <c r="C1706" s="6">
        <f>VLOOKUP(시뮬레이션!B1706,시뮬레이션!$H:$N,6,0)</f>
        <v>277.01391414556088</v>
      </c>
      <c r="D1706" s="6">
        <f>VLOOKUP(시뮬레이션!B1706,시뮬레이션!$H:$N,7,0)</f>
        <v>69.963536267506015</v>
      </c>
      <c r="F1706" s="5">
        <v>43017</v>
      </c>
      <c r="G1706" s="7">
        <f>C1706*시뮬레이션!D1706*시뮬레이션!F1706</f>
        <v>46797358.328820385</v>
      </c>
      <c r="H1706" s="2">
        <f>D1706*시뮬레이션!E1706*시뮬레이션!D1706</f>
        <v>8110663.6158138858</v>
      </c>
      <c r="J1706" s="5">
        <v>43017</v>
      </c>
      <c r="K1706" s="2">
        <f t="shared" si="26"/>
        <v>54908021.944634274</v>
      </c>
      <c r="L1706" s="2">
        <f>$C$2*시뮬레이션!F1706*시뮬레이션!D1706</f>
        <v>55097732.035962336</v>
      </c>
    </row>
    <row r="1707" spans="2:12" x14ac:dyDescent="0.3">
      <c r="B1707" s="5">
        <v>43018</v>
      </c>
      <c r="C1707" s="6">
        <f>VLOOKUP(시뮬레이션!B1707,시뮬레이션!$H:$N,6,0)</f>
        <v>277.01391414556088</v>
      </c>
      <c r="D1707" s="6">
        <f>VLOOKUP(시뮬레이션!B1707,시뮬레이션!$H:$N,7,0)</f>
        <v>69.963536267506015</v>
      </c>
      <c r="F1707" s="5">
        <v>43018</v>
      </c>
      <c r="G1707" s="7">
        <f>C1707*시뮬레이션!D1707*시뮬레이션!F1707</f>
        <v>46415210.431894809</v>
      </c>
      <c r="H1707" s="2">
        <f>D1707*시뮬레이션!E1707*시뮬레이션!D1707</f>
        <v>8045277.7142457832</v>
      </c>
      <c r="J1707" s="5">
        <v>43018</v>
      </c>
      <c r="K1707" s="2">
        <f t="shared" si="26"/>
        <v>54460488.14614059</v>
      </c>
      <c r="L1707" s="2">
        <f>$C$2*시뮬레이션!F1707*시뮬레이션!D1707</f>
        <v>54647803.168718025</v>
      </c>
    </row>
    <row r="1708" spans="2:12" x14ac:dyDescent="0.3">
      <c r="B1708" s="5">
        <v>43019</v>
      </c>
      <c r="C1708" s="6">
        <f>VLOOKUP(시뮬레이션!B1708,시뮬레이션!$H:$N,6,0)</f>
        <v>277.01391414556088</v>
      </c>
      <c r="D1708" s="6">
        <f>VLOOKUP(시뮬레이션!B1708,시뮬레이션!$H:$N,7,0)</f>
        <v>69.963536267506015</v>
      </c>
      <c r="F1708" s="5">
        <v>43019</v>
      </c>
      <c r="G1708" s="7">
        <f>C1708*시뮬레이션!D1708*시뮬레이션!F1708</f>
        <v>46551525.100851044</v>
      </c>
      <c r="H1708" s="2">
        <f>D1708*시뮬레이션!E1708*시뮬레이션!D1708</f>
        <v>8087511.8559358185</v>
      </c>
      <c r="J1708" s="5">
        <v>43019</v>
      </c>
      <c r="K1708" s="2">
        <f t="shared" si="26"/>
        <v>54639036.956786864</v>
      </c>
      <c r="L1708" s="2">
        <f>$C$2*시뮬레이션!F1708*시뮬레이션!D1708</f>
        <v>54808295.755712971</v>
      </c>
    </row>
    <row r="1709" spans="2:12" x14ac:dyDescent="0.3">
      <c r="B1709" s="5">
        <v>43020</v>
      </c>
      <c r="C1709" s="6">
        <f>VLOOKUP(시뮬레이션!B1709,시뮬레이션!$H:$N,6,0)</f>
        <v>277.01391414556088</v>
      </c>
      <c r="D1709" s="6">
        <f>VLOOKUP(시뮬레이션!B1709,시뮬레이션!$H:$N,7,0)</f>
        <v>69.963536267506015</v>
      </c>
      <c r="F1709" s="5">
        <v>43020</v>
      </c>
      <c r="G1709" s="7">
        <f>C1709*시뮬레이션!D1709*시뮬레이션!F1709</f>
        <v>46384754.275611043</v>
      </c>
      <c r="H1709" s="2">
        <f>D1709*시뮬레이션!E1709*시뮬레이션!D1709</f>
        <v>8071613.6099147359</v>
      </c>
      <c r="J1709" s="5">
        <v>43020</v>
      </c>
      <c r="K1709" s="2">
        <f t="shared" si="26"/>
        <v>54456367.885525778</v>
      </c>
      <c r="L1709" s="2">
        <f>$C$2*시뮬레이션!F1709*시뮬레이션!D1709</f>
        <v>54611945.051984653</v>
      </c>
    </row>
    <row r="1710" spans="2:12" x14ac:dyDescent="0.3">
      <c r="B1710" s="5">
        <v>43021</v>
      </c>
      <c r="C1710" s="6">
        <f>VLOOKUP(시뮬레이션!B1710,시뮬레이션!$H:$N,6,0)</f>
        <v>277.01391414556088</v>
      </c>
      <c r="D1710" s="6">
        <f>VLOOKUP(시뮬레이션!B1710,시뮬레이션!$H:$N,7,0)</f>
        <v>69.963536267506015</v>
      </c>
      <c r="F1710" s="5">
        <v>43021</v>
      </c>
      <c r="G1710" s="7">
        <f>C1710*시뮬레이션!D1710*시뮬레이션!F1710</f>
        <v>46393143.503493972</v>
      </c>
      <c r="H1710" s="2">
        <f>D1710*시뮬레이션!E1710*시뮬레이션!D1710</f>
        <v>8073498.3272715611</v>
      </c>
      <c r="J1710" s="5">
        <v>43021</v>
      </c>
      <c r="K1710" s="2">
        <f t="shared" si="26"/>
        <v>54466641.83076553</v>
      </c>
      <c r="L1710" s="2">
        <f>$C$2*시뮬레이션!F1710*시뮬레이션!D1710</f>
        <v>54621822.263998099</v>
      </c>
    </row>
    <row r="1711" spans="2:12" x14ac:dyDescent="0.3">
      <c r="B1711" s="5">
        <v>43024</v>
      </c>
      <c r="C1711" s="6">
        <f>VLOOKUP(시뮬레이션!B1711,시뮬레이션!$H:$N,6,0)</f>
        <v>277.01391414556088</v>
      </c>
      <c r="D1711" s="6">
        <f>VLOOKUP(시뮬레이션!B1711,시뮬레이션!$H:$N,7,0)</f>
        <v>69.963536267506015</v>
      </c>
      <c r="F1711" s="5">
        <v>43024</v>
      </c>
      <c r="G1711" s="7">
        <f>C1711*시뮬레이션!D1711*시뮬레이션!F1711</f>
        <v>46505226.795831189</v>
      </c>
      <c r="H1711" s="2">
        <f>D1711*시뮬레이션!E1711*시뮬레이션!D1711</f>
        <v>8075637.6943920264</v>
      </c>
      <c r="J1711" s="5">
        <v>43024</v>
      </c>
      <c r="K1711" s="2">
        <f t="shared" si="26"/>
        <v>54580864.490223214</v>
      </c>
      <c r="L1711" s="2">
        <f>$C$2*시뮬레이션!F1711*시뮬레이션!D1711</f>
        <v>54753785.593285017</v>
      </c>
    </row>
    <row r="1712" spans="2:12" x14ac:dyDescent="0.3">
      <c r="B1712" s="5">
        <v>43025</v>
      </c>
      <c r="C1712" s="6">
        <f>VLOOKUP(시뮬레이션!B1712,시뮬레이션!$H:$N,6,0)</f>
        <v>277.01391414556088</v>
      </c>
      <c r="D1712" s="6">
        <f>VLOOKUP(시뮬레이션!B1712,시뮬레이션!$H:$N,7,0)</f>
        <v>69.963536267506015</v>
      </c>
      <c r="F1712" s="5">
        <v>43025</v>
      </c>
      <c r="G1712" s="7">
        <f>C1712*시뮬레이션!D1712*시뮬레이션!F1712</f>
        <v>46756569.138018101</v>
      </c>
      <c r="H1712" s="2">
        <f>D1712*시뮬레이션!E1712*시뮬레이션!D1712</f>
        <v>8119080.5063874125</v>
      </c>
      <c r="J1712" s="5">
        <v>43025</v>
      </c>
      <c r="K1712" s="2">
        <f t="shared" si="26"/>
        <v>54875649.644405514</v>
      </c>
      <c r="L1712" s="2">
        <f>$C$2*시뮬레이션!F1712*시뮬레이션!D1712</f>
        <v>55049708.130659886</v>
      </c>
    </row>
    <row r="1713" spans="2:12" x14ac:dyDescent="0.3">
      <c r="B1713" s="5">
        <v>43026</v>
      </c>
      <c r="C1713" s="6">
        <f>VLOOKUP(시뮬레이션!B1713,시뮬레이션!$H:$N,6,0)</f>
        <v>277.01391414556088</v>
      </c>
      <c r="D1713" s="6">
        <f>VLOOKUP(시뮬레이션!B1713,시뮬레이션!$H:$N,7,0)</f>
        <v>69.963536267506015</v>
      </c>
      <c r="F1713" s="5">
        <v>43026</v>
      </c>
      <c r="G1713" s="7">
        <f>C1713*시뮬레이션!D1713*시뮬레이션!F1713</f>
        <v>46597009.123470262</v>
      </c>
      <c r="H1713" s="2">
        <f>D1713*시뮬레이션!E1713*시뮬레이션!D1713</f>
        <v>8115725.7556979293</v>
      </c>
      <c r="J1713" s="5">
        <v>43026</v>
      </c>
      <c r="K1713" s="2">
        <f t="shared" si="26"/>
        <v>54712734.87916819</v>
      </c>
      <c r="L1713" s="2">
        <f>$C$2*시뮬레이션!F1713*시뮬레이션!D1713</f>
        <v>54861847.207753971</v>
      </c>
    </row>
    <row r="1714" spans="2:12" x14ac:dyDescent="0.3">
      <c r="B1714" s="5">
        <v>43027</v>
      </c>
      <c r="C1714" s="6">
        <f>VLOOKUP(시뮬레이션!B1714,시뮬레이션!$H:$N,6,0)</f>
        <v>277.01391414556088</v>
      </c>
      <c r="D1714" s="6">
        <f>VLOOKUP(시뮬레이션!B1714,시뮬레이션!$H:$N,7,0)</f>
        <v>69.963536267506015</v>
      </c>
      <c r="F1714" s="5">
        <v>43027</v>
      </c>
      <c r="G1714" s="7">
        <f>C1714*시뮬레이션!D1714*시뮬레이션!F1714</f>
        <v>46523446.416485421</v>
      </c>
      <c r="H1714" s="2">
        <f>D1714*시뮬레이션!E1714*시뮬레이션!D1714</f>
        <v>8113665.8421077197</v>
      </c>
      <c r="J1714" s="5">
        <v>43027</v>
      </c>
      <c r="K1714" s="2">
        <f t="shared" si="26"/>
        <v>54637112.258593142</v>
      </c>
      <c r="L1714" s="2">
        <f>$C$2*시뮬레이션!F1714*시뮬레이션!D1714</f>
        <v>54775236.799345627</v>
      </c>
    </row>
    <row r="1715" spans="2:12" x14ac:dyDescent="0.3">
      <c r="B1715" s="5">
        <v>43028</v>
      </c>
      <c r="C1715" s="6">
        <f>VLOOKUP(시뮬레이션!B1715,시뮬레이션!$H:$N,6,0)</f>
        <v>277.01391414556088</v>
      </c>
      <c r="D1715" s="6">
        <f>VLOOKUP(시뮬레이션!B1715,시뮬레이션!$H:$N,7,0)</f>
        <v>69.963536267506015</v>
      </c>
      <c r="F1715" s="5">
        <v>43028</v>
      </c>
      <c r="G1715" s="7">
        <f>C1715*시뮬레이션!D1715*시뮬레이션!F1715</f>
        <v>46603608.425946943</v>
      </c>
      <c r="H1715" s="2">
        <f>D1715*시뮬레이션!E1715*시뮬레이션!D1715</f>
        <v>8151555.0394418417</v>
      </c>
      <c r="J1715" s="5">
        <v>43028</v>
      </c>
      <c r="K1715" s="2">
        <f t="shared" si="26"/>
        <v>54755163.465388782</v>
      </c>
      <c r="L1715" s="2">
        <f>$C$2*시뮬레이션!F1715*시뮬레이션!D1715</f>
        <v>54869617.018112279</v>
      </c>
    </row>
    <row r="1716" spans="2:12" x14ac:dyDescent="0.3">
      <c r="B1716" s="5">
        <v>43031</v>
      </c>
      <c r="C1716" s="6">
        <f>VLOOKUP(시뮬레이션!B1716,시뮬레이션!$H:$N,6,0)</f>
        <v>277.01391414556088</v>
      </c>
      <c r="D1716" s="6">
        <f>VLOOKUP(시뮬레이션!B1716,시뮬레이션!$H:$N,7,0)</f>
        <v>69.963536267506015</v>
      </c>
      <c r="F1716" s="5">
        <v>43031</v>
      </c>
      <c r="G1716" s="7">
        <f>C1716*시뮬레이션!D1716*시뮬레이션!F1716</f>
        <v>46256651.82264661</v>
      </c>
      <c r="H1716" s="2">
        <f>D1716*시뮬레이션!E1716*시뮬레이션!D1716</f>
        <v>8122284.8257664805</v>
      </c>
      <c r="J1716" s="5">
        <v>43031</v>
      </c>
      <c r="K1716" s="2">
        <f t="shared" si="26"/>
        <v>54378936.648413092</v>
      </c>
      <c r="L1716" s="2">
        <f>$C$2*시뮬레이션!F1716*시뮬레이션!D1716</f>
        <v>54461121.268791802</v>
      </c>
    </row>
    <row r="1717" spans="2:12" x14ac:dyDescent="0.3">
      <c r="B1717" s="5">
        <v>43032</v>
      </c>
      <c r="C1717" s="6">
        <f>VLOOKUP(시뮬레이션!B1717,시뮬레이션!$H:$N,6,0)</f>
        <v>277.01391414556088</v>
      </c>
      <c r="D1717" s="6">
        <f>VLOOKUP(시뮬레이션!B1717,시뮬레이션!$H:$N,7,0)</f>
        <v>69.963536267506015</v>
      </c>
      <c r="F1717" s="5">
        <v>43032</v>
      </c>
      <c r="G1717" s="7">
        <f>C1717*시뮬레이션!D1717*시뮬레이션!F1717</f>
        <v>46220138.757130034</v>
      </c>
      <c r="H1717" s="2">
        <f>D1717*시뮬레이션!E1717*시뮬레이션!D1717</f>
        <v>8136417.0708503807</v>
      </c>
      <c r="J1717" s="5">
        <v>43032</v>
      </c>
      <c r="K1717" s="2">
        <f t="shared" si="26"/>
        <v>54356555.827980414</v>
      </c>
      <c r="L1717" s="2">
        <f>$C$2*시뮬레이션!F1717*시뮬레이션!D1717</f>
        <v>54418131.938379019</v>
      </c>
    </row>
    <row r="1718" spans="2:12" x14ac:dyDescent="0.3">
      <c r="B1718" s="5">
        <v>43033</v>
      </c>
      <c r="C1718" s="6">
        <f>VLOOKUP(시뮬레이션!B1718,시뮬레이션!$H:$N,6,0)</f>
        <v>277.01391414556088</v>
      </c>
      <c r="D1718" s="6">
        <f>VLOOKUP(시뮬레이션!B1718,시뮬레이션!$H:$N,7,0)</f>
        <v>69.963536267506015</v>
      </c>
      <c r="F1718" s="5">
        <v>43033</v>
      </c>
      <c r="G1718" s="7">
        <f>C1718*시뮬레이션!D1718*시뮬레이션!F1718</f>
        <v>46063618.000741243</v>
      </c>
      <c r="H1718" s="2">
        <f>D1718*시뮬레이션!E1718*시뮬레이션!D1718</f>
        <v>8078193.0057548601</v>
      </c>
      <c r="J1718" s="5">
        <v>43033</v>
      </c>
      <c r="K1718" s="2">
        <f t="shared" si="26"/>
        <v>54141811.006496102</v>
      </c>
      <c r="L1718" s="2">
        <f>$C$2*시뮬레이션!F1718*시뮬레이션!D1718</f>
        <v>54233849.342062794</v>
      </c>
    </row>
    <row r="1719" spans="2:12" x14ac:dyDescent="0.3">
      <c r="B1719" s="5">
        <v>43034</v>
      </c>
      <c r="C1719" s="6">
        <f>VLOOKUP(시뮬레이션!B1719,시뮬레이션!$H:$N,6,0)</f>
        <v>277.01391414556088</v>
      </c>
      <c r="D1719" s="6">
        <f>VLOOKUP(시뮬레이션!B1719,시뮬레이션!$H:$N,7,0)</f>
        <v>69.963536267506015</v>
      </c>
      <c r="F1719" s="5">
        <v>43034</v>
      </c>
      <c r="G1719" s="7">
        <f>C1719*시뮬레이션!D1719*시뮬레이션!F1719</f>
        <v>45780390.941515304</v>
      </c>
      <c r="H1719" s="2">
        <f>D1719*시뮬레이션!E1719*시뮬레이션!D1719</f>
        <v>8087871.0053361338</v>
      </c>
      <c r="J1719" s="5">
        <v>43034</v>
      </c>
      <c r="K1719" s="2">
        <f t="shared" si="26"/>
        <v>53868261.94685144</v>
      </c>
      <c r="L1719" s="2">
        <f>$C$2*시뮬레이션!F1719*시뮬레이션!D1719</f>
        <v>53900386.745629139</v>
      </c>
    </row>
    <row r="1720" spans="2:12" x14ac:dyDescent="0.3">
      <c r="B1720" s="5">
        <v>43035</v>
      </c>
      <c r="C1720" s="6">
        <f>VLOOKUP(시뮬레이션!B1720,시뮬레이션!$H:$N,6,0)</f>
        <v>277.01391414556088</v>
      </c>
      <c r="D1720" s="6">
        <f>VLOOKUP(시뮬레이션!B1720,시뮬레이션!$H:$N,7,0)</f>
        <v>69.963536267506015</v>
      </c>
      <c r="F1720" s="5">
        <v>43035</v>
      </c>
      <c r="G1720" s="7">
        <f>C1720*시뮬레이션!D1720*시뮬레이션!F1720</f>
        <v>47358768.577923484</v>
      </c>
      <c r="H1720" s="2">
        <f>D1720*시뮬레이션!E1720*시뮬레이션!D1720</f>
        <v>8308682.4717597449</v>
      </c>
      <c r="J1720" s="5">
        <v>43035</v>
      </c>
      <c r="K1720" s="2">
        <f t="shared" si="26"/>
        <v>55667451.049683228</v>
      </c>
      <c r="L1720" s="2">
        <f>$C$2*시뮬레이션!F1720*시뮬레이션!D1720</f>
        <v>55758718.736322209</v>
      </c>
    </row>
    <row r="1721" spans="2:12" x14ac:dyDescent="0.3">
      <c r="B1721" s="5">
        <v>43038</v>
      </c>
      <c r="C1721" s="6">
        <f>VLOOKUP(시뮬레이션!B1721,시뮬레이션!$H:$N,6,0)</f>
        <v>277.01391414556088</v>
      </c>
      <c r="D1721" s="6">
        <f>VLOOKUP(시뮬레이션!B1721,시뮬레이션!$H:$N,7,0)</f>
        <v>69.963536267506015</v>
      </c>
      <c r="F1721" s="5">
        <v>43038</v>
      </c>
      <c r="G1721" s="7">
        <f>C1721*시뮬레이션!D1721*시뮬레이션!F1721</f>
        <v>47227992.802180596</v>
      </c>
      <c r="H1721" s="2">
        <f>D1721*시뮬레이션!E1721*시뮬레이션!D1721</f>
        <v>8267326.0941873901</v>
      </c>
      <c r="J1721" s="5">
        <v>43038</v>
      </c>
      <c r="K1721" s="2">
        <f t="shared" si="26"/>
        <v>55495318.896367982</v>
      </c>
      <c r="L1721" s="2">
        <f>$C$2*시뮬레이션!F1721*시뮬레이션!D1721</f>
        <v>55604747.467302099</v>
      </c>
    </row>
    <row r="1722" spans="2:12" x14ac:dyDescent="0.3">
      <c r="B1722" s="5">
        <v>43039</v>
      </c>
      <c r="C1722" s="6">
        <f>VLOOKUP(시뮬레이션!B1722,시뮬레이션!$H:$N,6,0)</f>
        <v>277.01391414556088</v>
      </c>
      <c r="D1722" s="6">
        <f>VLOOKUP(시뮬레이션!B1722,시뮬레이션!$H:$N,7,0)</f>
        <v>69.963536267506015</v>
      </c>
      <c r="F1722" s="5">
        <v>43039</v>
      </c>
      <c r="G1722" s="7">
        <f>C1722*시뮬레이션!D1722*시뮬레이션!F1722</f>
        <v>47222246.148531646</v>
      </c>
      <c r="H1722" s="2">
        <f>D1722*시뮬레이션!E1722*시뮬레이션!D1722</f>
        <v>8270675.2022826914</v>
      </c>
      <c r="J1722" s="5">
        <v>43039</v>
      </c>
      <c r="K1722" s="2">
        <f t="shared" si="26"/>
        <v>55492921.350814335</v>
      </c>
      <c r="L1722" s="2">
        <f>$C$2*시뮬레이션!F1722*시뮬레이션!D1722</f>
        <v>55597981.538750567</v>
      </c>
    </row>
    <row r="1723" spans="2:12" x14ac:dyDescent="0.3">
      <c r="B1723" s="5">
        <v>43040</v>
      </c>
      <c r="C1723" s="6">
        <f>VLOOKUP(시뮬레이션!B1723,시뮬레이션!$H:$N,6,0)</f>
        <v>277.01391414556088</v>
      </c>
      <c r="D1723" s="6">
        <f>VLOOKUP(시뮬레이션!B1723,시뮬레이션!$H:$N,7,0)</f>
        <v>69.963536267506015</v>
      </c>
      <c r="F1723" s="5">
        <v>43040</v>
      </c>
      <c r="G1723" s="7">
        <f>C1723*시뮬레이션!D1723*시뮬레이션!F1723</f>
        <v>46953924.931011967</v>
      </c>
      <c r="H1723" s="2">
        <f>D1723*시뮬레이션!E1723*시뮬레이션!D1723</f>
        <v>8207915.3125046389</v>
      </c>
      <c r="J1723" s="5">
        <v>43040</v>
      </c>
      <c r="K1723" s="2">
        <f t="shared" si="26"/>
        <v>55161840.243516609</v>
      </c>
      <c r="L1723" s="2">
        <f>$C$2*시뮬레이션!F1723*시뮬레이션!D1723</f>
        <v>55282068.609679155</v>
      </c>
    </row>
    <row r="1724" spans="2:12" x14ac:dyDescent="0.3">
      <c r="B1724" s="5">
        <v>43041</v>
      </c>
      <c r="C1724" s="6">
        <f>VLOOKUP(시뮬레이션!B1724,시뮬레이션!$H:$N,6,0)</f>
        <v>277.01391414556088</v>
      </c>
      <c r="D1724" s="6">
        <f>VLOOKUP(시뮬레이션!B1724,시뮬레이션!$H:$N,7,0)</f>
        <v>69.963536267506015</v>
      </c>
      <c r="F1724" s="5">
        <v>43041</v>
      </c>
      <c r="G1724" s="7">
        <f>C1724*시뮬레이션!D1724*시뮬레이션!F1724</f>
        <v>46862298.008178726</v>
      </c>
      <c r="H1724" s="2">
        <f>D1724*시뮬레이션!E1724*시뮬레이션!D1724</f>
        <v>8218548.1377854878</v>
      </c>
      <c r="J1724" s="5">
        <v>43041</v>
      </c>
      <c r="K1724" s="2">
        <f t="shared" si="26"/>
        <v>55080846.145964213</v>
      </c>
      <c r="L1724" s="2">
        <f>$C$2*시뮬레이션!F1724*시뮬레이션!D1724</f>
        <v>55174189.963921569</v>
      </c>
    </row>
    <row r="1725" spans="2:12" x14ac:dyDescent="0.3">
      <c r="B1725" s="5">
        <v>43042</v>
      </c>
      <c r="C1725" s="6">
        <f>VLOOKUP(시뮬레이션!B1725,시뮬레이션!$H:$N,6,0)</f>
        <v>277.01391414556088</v>
      </c>
      <c r="D1725" s="6">
        <f>VLOOKUP(시뮬레이션!B1725,시뮬레이션!$H:$N,7,0)</f>
        <v>69.963536267506015</v>
      </c>
      <c r="F1725" s="5">
        <v>43042</v>
      </c>
      <c r="G1725" s="7">
        <f>C1725*시뮬레이션!D1725*시뮬레이션!F1725</f>
        <v>47287511.319239125</v>
      </c>
      <c r="H1725" s="2">
        <f>D1725*시뮬레이션!E1725*시뮬레이션!D1725</f>
        <v>8304453.1910520252</v>
      </c>
      <c r="J1725" s="5">
        <v>43042</v>
      </c>
      <c r="K1725" s="2">
        <f t="shared" si="26"/>
        <v>55591964.510291152</v>
      </c>
      <c r="L1725" s="2">
        <f>$C$2*시뮬레이션!F1725*시뮬레이션!D1725</f>
        <v>55674822.689946644</v>
      </c>
    </row>
    <row r="1726" spans="2:12" x14ac:dyDescent="0.3">
      <c r="B1726" s="5">
        <v>43045</v>
      </c>
      <c r="C1726" s="6">
        <f>VLOOKUP(시뮬레이션!B1726,시뮬레이션!$H:$N,6,0)</f>
        <v>277.01391414556088</v>
      </c>
      <c r="D1726" s="6">
        <f>VLOOKUP(시뮬레이션!B1726,시뮬레이션!$H:$N,7,0)</f>
        <v>69.963536267506015</v>
      </c>
      <c r="F1726" s="5">
        <v>43045</v>
      </c>
      <c r="G1726" s="7">
        <f>C1726*시뮬레이션!D1726*시뮬레이션!F1726</f>
        <v>47503326.488429897</v>
      </c>
      <c r="H1726" s="2">
        <f>D1726*시뮬레이션!E1726*시뮬레이션!D1726</f>
        <v>8372889.2691931417</v>
      </c>
      <c r="J1726" s="5">
        <v>43045</v>
      </c>
      <c r="K1726" s="2">
        <f t="shared" si="26"/>
        <v>55876215.757623039</v>
      </c>
      <c r="L1726" s="2">
        <f>$C$2*시뮬레이션!F1726*시뮬레이션!D1726</f>
        <v>55928916.655632012</v>
      </c>
    </row>
    <row r="1727" spans="2:12" x14ac:dyDescent="0.3">
      <c r="B1727" s="5">
        <v>43046</v>
      </c>
      <c r="C1727" s="6">
        <f>VLOOKUP(시뮬레이션!B1727,시뮬레이션!$H:$N,6,0)</f>
        <v>277.01391414556088</v>
      </c>
      <c r="D1727" s="6">
        <f>VLOOKUP(시뮬레이션!B1727,시뮬레이션!$H:$N,7,0)</f>
        <v>69.963536267506015</v>
      </c>
      <c r="F1727" s="5">
        <v>43046</v>
      </c>
      <c r="G1727" s="7">
        <f>C1727*시뮬레이션!D1727*시뮬레이션!F1727</f>
        <v>47396851.342784554</v>
      </c>
      <c r="H1727" s="2">
        <f>D1727*시뮬레이션!E1727*시뮬레이션!D1727</f>
        <v>8323155.2802381506</v>
      </c>
      <c r="J1727" s="5">
        <v>43046</v>
      </c>
      <c r="K1727" s="2">
        <f t="shared" si="26"/>
        <v>55720006.623022705</v>
      </c>
      <c r="L1727" s="2">
        <f>$C$2*시뮬레이션!F1727*시뮬레이션!D1727</f>
        <v>55803556.181178823</v>
      </c>
    </row>
    <row r="1728" spans="2:12" x14ac:dyDescent="0.3">
      <c r="B1728" s="5">
        <v>43047</v>
      </c>
      <c r="C1728" s="6">
        <f>VLOOKUP(시뮬레이션!B1728,시뮬레이션!$H:$N,6,0)</f>
        <v>277.01391414556088</v>
      </c>
      <c r="D1728" s="6">
        <f>VLOOKUP(시뮬레이션!B1728,시뮬레이션!$H:$N,7,0)</f>
        <v>69.963536267506015</v>
      </c>
      <c r="F1728" s="5">
        <v>43047</v>
      </c>
      <c r="G1728" s="7">
        <f>C1728*시뮬레이션!D1728*시뮬레이션!F1728</f>
        <v>47741893.779938154</v>
      </c>
      <c r="H1728" s="2">
        <f>D1728*시뮬레이션!E1728*시뮬레이션!D1728</f>
        <v>8380270.4236161606</v>
      </c>
      <c r="J1728" s="5">
        <v>43047</v>
      </c>
      <c r="K1728" s="2">
        <f t="shared" si="26"/>
        <v>56122164.203554317</v>
      </c>
      <c r="L1728" s="2">
        <f>$C$2*시뮬레이션!F1728*시뮬레이션!D1728</f>
        <v>56209798.251719296</v>
      </c>
    </row>
    <row r="1729" spans="2:12" x14ac:dyDescent="0.3">
      <c r="B1729" s="5">
        <v>43048</v>
      </c>
      <c r="C1729" s="6">
        <f>VLOOKUP(시뮬레이션!B1729,시뮬레이션!$H:$N,6,0)</f>
        <v>277.01391414556088</v>
      </c>
      <c r="D1729" s="6">
        <f>VLOOKUP(시뮬레이션!B1729,시뮬레이션!$H:$N,7,0)</f>
        <v>69.963536267506015</v>
      </c>
      <c r="F1729" s="5">
        <v>43048</v>
      </c>
      <c r="G1729" s="7">
        <f>C1729*시뮬레이션!D1729*시뮬레이션!F1729</f>
        <v>47493725.186165608</v>
      </c>
      <c r="H1729" s="2">
        <f>D1729*시뮬레이션!E1729*시뮬레이션!D1729</f>
        <v>8274017.8969080783</v>
      </c>
      <c r="J1729" s="5">
        <v>43048</v>
      </c>
      <c r="K1729" s="2">
        <f t="shared" si="26"/>
        <v>55767743.083073691</v>
      </c>
      <c r="L1729" s="2">
        <f>$C$2*시뮬레이션!F1729*시뮬레이션!D1729</f>
        <v>55917612.385514095</v>
      </c>
    </row>
    <row r="1730" spans="2:12" x14ac:dyDescent="0.3">
      <c r="B1730" s="5">
        <v>43049</v>
      </c>
      <c r="C1730" s="6">
        <f>VLOOKUP(시뮬레이션!B1730,시뮬레이션!$H:$N,6,0)</f>
        <v>277.01391414556088</v>
      </c>
      <c r="D1730" s="6">
        <f>VLOOKUP(시뮬레이션!B1730,시뮬레이션!$H:$N,7,0)</f>
        <v>69.963536267506015</v>
      </c>
      <c r="F1730" s="5">
        <v>43049</v>
      </c>
      <c r="G1730" s="7">
        <f>C1730*시뮬레이션!D1730*시뮬레이션!F1730</f>
        <v>47554492.204935201</v>
      </c>
      <c r="H1730" s="2">
        <f>D1730*시뮬레이션!E1730*시뮬레이션!D1730</f>
        <v>8302985.651762018</v>
      </c>
      <c r="J1730" s="5">
        <v>43049</v>
      </c>
      <c r="K1730" s="2">
        <f t="shared" ref="K1730:K1793" si="27">SUM(G1730:H1730)</f>
        <v>55857477.856697217</v>
      </c>
      <c r="L1730" s="2">
        <f>$C$2*시뮬레이션!F1730*시뮬레이션!D1730</f>
        <v>55989157.554650903</v>
      </c>
    </row>
    <row r="1731" spans="2:12" x14ac:dyDescent="0.3">
      <c r="B1731" s="5">
        <v>43052</v>
      </c>
      <c r="C1731" s="6">
        <f>VLOOKUP(시뮬레이션!B1731,시뮬레이션!$H:$N,6,0)</f>
        <v>277.01391414556088</v>
      </c>
      <c r="D1731" s="6">
        <f>VLOOKUP(시뮬레이션!B1731,시뮬레이션!$H:$N,7,0)</f>
        <v>69.963536267506015</v>
      </c>
      <c r="F1731" s="5">
        <v>43052</v>
      </c>
      <c r="G1731" s="7">
        <f>C1731*시뮬레이션!D1731*시뮬레이션!F1731</f>
        <v>47770994.784153938</v>
      </c>
      <c r="H1731" s="2">
        <f>D1731*시뮬레이션!E1731*시뮬레이션!D1731</f>
        <v>8345744.1475756504</v>
      </c>
      <c r="J1731" s="5">
        <v>43052</v>
      </c>
      <c r="K1731" s="2">
        <f t="shared" si="27"/>
        <v>56116738.931729585</v>
      </c>
      <c r="L1731" s="2">
        <f>$C$2*시뮬레이션!F1731*시뮬레이션!D1731</f>
        <v>56244060.85519772</v>
      </c>
    </row>
    <row r="1732" spans="2:12" x14ac:dyDescent="0.3">
      <c r="B1732" s="5">
        <v>43053</v>
      </c>
      <c r="C1732" s="6">
        <f>VLOOKUP(시뮬레이션!B1732,시뮬레이션!$H:$N,6,0)</f>
        <v>277.01391414556088</v>
      </c>
      <c r="D1732" s="6">
        <f>VLOOKUP(시뮬레이션!B1732,시뮬레이션!$H:$N,7,0)</f>
        <v>69.963536267506015</v>
      </c>
      <c r="F1732" s="5">
        <v>43053</v>
      </c>
      <c r="G1732" s="7">
        <f>C1732*시뮬레이션!D1732*시뮬레이션!F1732</f>
        <v>47484592.452937096</v>
      </c>
      <c r="H1732" s="2">
        <f>D1732*시뮬레이션!E1732*시뮬레이션!D1732</f>
        <v>8322989.6381378239</v>
      </c>
      <c r="J1732" s="5">
        <v>43053</v>
      </c>
      <c r="K1732" s="2">
        <f t="shared" si="27"/>
        <v>55807582.091074921</v>
      </c>
      <c r="L1732" s="2">
        <f>$C$2*시뮬레이션!F1732*시뮬레이션!D1732</f>
        <v>55906859.793783501</v>
      </c>
    </row>
    <row r="1733" spans="2:12" x14ac:dyDescent="0.3">
      <c r="B1733" s="5">
        <v>43054</v>
      </c>
      <c r="C1733" s="6">
        <f>VLOOKUP(시뮬레이션!B1733,시뮬레이션!$H:$N,6,0)</f>
        <v>277.01391414556088</v>
      </c>
      <c r="D1733" s="6">
        <f>VLOOKUP(시뮬레이션!B1733,시뮬레이션!$H:$N,7,0)</f>
        <v>69.963536267506015</v>
      </c>
      <c r="F1733" s="5">
        <v>43054</v>
      </c>
      <c r="G1733" s="7">
        <f>C1733*시뮬레이션!D1733*시뮬레이션!F1733</f>
        <v>47020650.934595697</v>
      </c>
      <c r="H1733" s="2">
        <f>D1733*시뮬레이션!E1733*시뮬레이션!D1733</f>
        <v>8217016.5964996684</v>
      </c>
      <c r="J1733" s="5">
        <v>43054</v>
      </c>
      <c r="K1733" s="2">
        <f t="shared" si="27"/>
        <v>55237667.531095363</v>
      </c>
      <c r="L1733" s="2">
        <f>$C$2*시뮬레이션!F1733*시뮬레이션!D1733</f>
        <v>55360629.699376874</v>
      </c>
    </row>
    <row r="1734" spans="2:12" x14ac:dyDescent="0.3">
      <c r="B1734" s="5">
        <v>43055</v>
      </c>
      <c r="C1734" s="6">
        <f>VLOOKUP(시뮬레이션!B1734,시뮬레이션!$H:$N,6,0)</f>
        <v>277.01391414556088</v>
      </c>
      <c r="D1734" s="6">
        <f>VLOOKUP(시뮬레이션!B1734,시뮬레이션!$H:$N,7,0)</f>
        <v>69.963536267506015</v>
      </c>
      <c r="F1734" s="5">
        <v>43055</v>
      </c>
      <c r="G1734" s="7">
        <f>C1734*시뮬레이션!D1734*시뮬레이션!F1734</f>
        <v>47157058.403213151</v>
      </c>
      <c r="H1734" s="2">
        <f>D1734*시뮬레이션!E1734*시뮬레이션!D1734</f>
        <v>8254271.6739881085</v>
      </c>
      <c r="J1734" s="5">
        <v>43055</v>
      </c>
      <c r="K1734" s="2">
        <f t="shared" si="27"/>
        <v>55411330.077201262</v>
      </c>
      <c r="L1734" s="2">
        <f>$C$2*시뮬레이션!F1734*시뮬레이션!D1734</f>
        <v>55521231.545762725</v>
      </c>
    </row>
    <row r="1735" spans="2:12" x14ac:dyDescent="0.3">
      <c r="B1735" s="5">
        <v>43056</v>
      </c>
      <c r="C1735" s="6">
        <f>VLOOKUP(시뮬레이션!B1735,시뮬레이션!$H:$N,6,0)</f>
        <v>277.01391414556088</v>
      </c>
      <c r="D1735" s="6">
        <f>VLOOKUP(시뮬레이션!B1735,시뮬레이션!$H:$N,7,0)</f>
        <v>69.963536267506015</v>
      </c>
      <c r="F1735" s="5">
        <v>43056</v>
      </c>
      <c r="G1735" s="7">
        <f>C1735*시뮬레이션!D1735*시뮬레이션!F1735</f>
        <v>46802173.246169098</v>
      </c>
      <c r="H1735" s="2">
        <f>D1735*시뮬레이션!E1735*시뮬레이션!D1735</f>
        <v>8194512.5898942854</v>
      </c>
      <c r="J1735" s="5">
        <v>43056</v>
      </c>
      <c r="K1735" s="2">
        <f t="shared" si="27"/>
        <v>54996685.836063385</v>
      </c>
      <c r="L1735" s="2">
        <f>$C$2*시뮬레이션!F1735*시뮬레이션!D1735</f>
        <v>55103400.967614219</v>
      </c>
    </row>
    <row r="1736" spans="2:12" x14ac:dyDescent="0.3">
      <c r="B1736" s="5">
        <v>43059</v>
      </c>
      <c r="C1736" s="6">
        <f>VLOOKUP(시뮬레이션!B1736,시뮬레이션!$H:$N,6,0)</f>
        <v>277.01391414556088</v>
      </c>
      <c r="D1736" s="6">
        <f>VLOOKUP(시뮬레이션!B1736,시뮬레이션!$H:$N,7,0)</f>
        <v>69.963536267506015</v>
      </c>
      <c r="F1736" s="5">
        <v>43059</v>
      </c>
      <c r="G1736" s="7">
        <f>C1736*시뮬레이션!D1736*시뮬레이션!F1736</f>
        <v>46899923.284560598</v>
      </c>
      <c r="H1736" s="2">
        <f>D1736*시뮬레이션!E1736*시뮬레이션!D1736</f>
        <v>8269401.9353964133</v>
      </c>
      <c r="J1736" s="5">
        <v>43059</v>
      </c>
      <c r="K1736" s="2">
        <f t="shared" si="27"/>
        <v>55169325.219957009</v>
      </c>
      <c r="L1736" s="2">
        <f>$C$2*시뮬레이션!F1736*시뮬레이션!D1736</f>
        <v>55218488.776288308</v>
      </c>
    </row>
    <row r="1737" spans="2:12" x14ac:dyDescent="0.3">
      <c r="B1737" s="5">
        <v>43060</v>
      </c>
      <c r="C1737" s="6">
        <f>VLOOKUP(시뮬레이션!B1737,시뮬레이션!$H:$N,6,0)</f>
        <v>277.01391414556088</v>
      </c>
      <c r="D1737" s="6">
        <f>VLOOKUP(시뮬레이션!B1737,시뮬레이션!$H:$N,7,0)</f>
        <v>69.963536267506015</v>
      </c>
      <c r="F1737" s="5">
        <v>43060</v>
      </c>
      <c r="G1737" s="7">
        <f>C1737*시뮬레이션!D1737*시뮬레이션!F1737</f>
        <v>47206619.79363469</v>
      </c>
      <c r="H1737" s="2">
        <f>D1737*시뮬레이션!E1737*시뮬레이션!D1737</f>
        <v>8332984.2513357969</v>
      </c>
      <c r="J1737" s="5">
        <v>43060</v>
      </c>
      <c r="K1737" s="2">
        <f t="shared" si="27"/>
        <v>55539604.04497049</v>
      </c>
      <c r="L1737" s="2">
        <f>$C$2*시뮬레이션!F1737*시뮬레이션!D1737</f>
        <v>55579583.561908342</v>
      </c>
    </row>
    <row r="1738" spans="2:12" x14ac:dyDescent="0.3">
      <c r="B1738" s="5">
        <v>43061</v>
      </c>
      <c r="C1738" s="6">
        <f>VLOOKUP(시뮬레이션!B1738,시뮬레이션!$H:$N,6,0)</f>
        <v>277.01391414556088</v>
      </c>
      <c r="D1738" s="6">
        <f>VLOOKUP(시뮬레이션!B1738,시뮬레이션!$H:$N,7,0)</f>
        <v>69.963536267506015</v>
      </c>
      <c r="F1738" s="5">
        <v>43061</v>
      </c>
      <c r="G1738" s="7">
        <f>C1738*시뮬레이션!D1738*시뮬레이션!F1738</f>
        <v>46960245.418984063</v>
      </c>
      <c r="H1738" s="2">
        <f>D1738*시뮬레이션!E1738*시뮬레이션!D1738</f>
        <v>8264906.4769457281</v>
      </c>
      <c r="J1738" s="5">
        <v>43061</v>
      </c>
      <c r="K1738" s="2">
        <f t="shared" si="27"/>
        <v>55225151.895929791</v>
      </c>
      <c r="L1738" s="2">
        <f>$C$2*시뮬레이션!F1738*시뮬레이션!D1738</f>
        <v>55289510.152643524</v>
      </c>
    </row>
    <row r="1739" spans="2:12" x14ac:dyDescent="0.3">
      <c r="B1739" s="5">
        <v>43063</v>
      </c>
      <c r="C1739" s="6">
        <f>VLOOKUP(시뮬레이션!B1739,시뮬레이션!$H:$N,6,0)</f>
        <v>277.01391414556088</v>
      </c>
      <c r="D1739" s="6">
        <f>VLOOKUP(시뮬레이션!B1739,시뮬레이션!$H:$N,7,0)</f>
        <v>69.963536267506015</v>
      </c>
      <c r="F1739" s="5">
        <v>43063</v>
      </c>
      <c r="G1739" s="7">
        <f>C1739*시뮬레이션!D1739*시뮬레이션!F1739</f>
        <v>46978506.591725402</v>
      </c>
      <c r="H1739" s="2">
        <f>D1739*시뮬레이션!E1739*시뮬레이션!D1739</f>
        <v>8297560.3275755746</v>
      </c>
      <c r="J1739" s="5">
        <v>43063</v>
      </c>
      <c r="K1739" s="2">
        <f t="shared" si="27"/>
        <v>55276066.919300973</v>
      </c>
      <c r="L1739" s="2">
        <f>$C$2*시뮬레이션!F1739*시뮬레이션!D1739</f>
        <v>55311010.280819461</v>
      </c>
    </row>
    <row r="1740" spans="2:12" x14ac:dyDescent="0.3">
      <c r="B1740" s="5">
        <v>43066</v>
      </c>
      <c r="C1740" s="6">
        <f>VLOOKUP(시뮬레이션!B1740,시뮬레이션!$H:$N,6,0)</f>
        <v>277.01391414556088</v>
      </c>
      <c r="D1740" s="6">
        <f>VLOOKUP(시뮬레이션!B1740,시뮬레이션!$H:$N,7,0)</f>
        <v>69.963536267506015</v>
      </c>
      <c r="F1740" s="5">
        <v>43066</v>
      </c>
      <c r="G1740" s="7">
        <f>C1740*시뮬레이션!D1740*시뮬레이션!F1740</f>
        <v>47100242.018380158</v>
      </c>
      <c r="H1740" s="2">
        <f>D1740*시뮬레이션!E1740*시뮬레이션!D1740</f>
        <v>8280200.5905422317</v>
      </c>
      <c r="J1740" s="5">
        <v>43066</v>
      </c>
      <c r="K1740" s="2">
        <f t="shared" si="27"/>
        <v>55380442.608922392</v>
      </c>
      <c r="L1740" s="2">
        <f>$C$2*시뮬레이션!F1740*시뮬레이션!D1740</f>
        <v>55454337.728278749</v>
      </c>
    </row>
    <row r="1741" spans="2:12" x14ac:dyDescent="0.3">
      <c r="B1741" s="5">
        <v>43067</v>
      </c>
      <c r="C1741" s="6">
        <f>VLOOKUP(시뮬레이션!B1741,시뮬레이션!$H:$N,6,0)</f>
        <v>277.01391414556088</v>
      </c>
      <c r="D1741" s="6">
        <f>VLOOKUP(시뮬레이션!B1741,시뮬레이션!$H:$N,7,0)</f>
        <v>69.963536267506015</v>
      </c>
      <c r="F1741" s="5">
        <v>43067</v>
      </c>
      <c r="G1741" s="7">
        <f>C1741*시뮬레이션!D1741*시뮬레이션!F1741</f>
        <v>47032172.35880588</v>
      </c>
      <c r="H1741" s="2">
        <f>D1741*시뮬레이션!E1741*시뮬레이션!D1741</f>
        <v>8270749.0803137962</v>
      </c>
      <c r="J1741" s="5">
        <v>43067</v>
      </c>
      <c r="K1741" s="2">
        <f t="shared" si="27"/>
        <v>55302921.439119674</v>
      </c>
      <c r="L1741" s="2">
        <f>$C$2*시뮬레이션!F1741*시뮬레이션!D1741</f>
        <v>55374194.660444655</v>
      </c>
    </row>
    <row r="1742" spans="2:12" x14ac:dyDescent="0.3">
      <c r="B1742" s="5">
        <v>43068</v>
      </c>
      <c r="C1742" s="6">
        <f>VLOOKUP(시뮬레이션!B1742,시뮬레이션!$H:$N,6,0)</f>
        <v>277.01391414556088</v>
      </c>
      <c r="D1742" s="6">
        <f>VLOOKUP(시뮬레이션!B1742,시뮬레이션!$H:$N,7,0)</f>
        <v>69.963536267506015</v>
      </c>
      <c r="F1742" s="5">
        <v>43068</v>
      </c>
      <c r="G1742" s="7">
        <f>C1742*시뮬레이션!D1742*시뮬레이션!F1742</f>
        <v>45898943.478296526</v>
      </c>
      <c r="H1742" s="2">
        <f>D1742*시뮬레이션!E1742*시뮬레이션!D1742</f>
        <v>7981260.2529213242</v>
      </c>
      <c r="J1742" s="5">
        <v>43068</v>
      </c>
      <c r="K1742" s="2">
        <f t="shared" si="27"/>
        <v>53880203.731217846</v>
      </c>
      <c r="L1742" s="2">
        <f>$C$2*시뮬레이션!F1742*시뮬레이션!D1742</f>
        <v>54039966.759053379</v>
      </c>
    </row>
    <row r="1743" spans="2:12" x14ac:dyDescent="0.3">
      <c r="B1743" s="5">
        <v>43069</v>
      </c>
      <c r="C1743" s="6">
        <f>VLOOKUP(시뮬레이션!B1743,시뮬레이션!$H:$N,6,0)</f>
        <v>277.01391414556088</v>
      </c>
      <c r="D1743" s="6">
        <f>VLOOKUP(시뮬레이션!B1743,시뮬레이션!$H:$N,7,0)</f>
        <v>69.963536267506015</v>
      </c>
      <c r="F1743" s="5">
        <v>43069</v>
      </c>
      <c r="G1743" s="7">
        <f>C1743*시뮬레이션!D1743*시뮬레이션!F1743</f>
        <v>46762984.087734923</v>
      </c>
      <c r="H1743" s="2">
        <f>D1743*시뮬레이션!E1743*시뮬레이션!D1743</f>
        <v>8107853.1330742668</v>
      </c>
      <c r="J1743" s="5">
        <v>43069</v>
      </c>
      <c r="K1743" s="2">
        <f t="shared" si="27"/>
        <v>54870837.220809191</v>
      </c>
      <c r="L1743" s="2">
        <f>$C$2*시뮬레이션!F1743*시뮬레이션!D1743</f>
        <v>55057260.889899805</v>
      </c>
    </row>
    <row r="1744" spans="2:12" x14ac:dyDescent="0.3">
      <c r="B1744" s="5">
        <v>43070</v>
      </c>
      <c r="C1744" s="6">
        <f>VLOOKUP(시뮬레이션!B1744,시뮬레이션!$H:$N,6,0)</f>
        <v>277.01391414556088</v>
      </c>
      <c r="D1744" s="6">
        <f>VLOOKUP(시뮬레이션!B1744,시뮬레이션!$H:$N,7,0)</f>
        <v>69.963536267506015</v>
      </c>
      <c r="F1744" s="5">
        <v>43070</v>
      </c>
      <c r="G1744" s="7">
        <f>C1744*시뮬레이션!D1744*시뮬레이션!F1744</f>
        <v>46493443.593472153</v>
      </c>
      <c r="H1744" s="2">
        <f>D1744*시뮬레이션!E1744*시뮬레이션!D1744</f>
        <v>8044999.2831590418</v>
      </c>
      <c r="J1744" s="5">
        <v>43070</v>
      </c>
      <c r="K1744" s="2">
        <f t="shared" si="27"/>
        <v>54538442.876631193</v>
      </c>
      <c r="L1744" s="2">
        <f>$C$2*시뮬레이션!F1744*시뮬레이션!D1744</f>
        <v>54739912.422890611</v>
      </c>
    </row>
    <row r="1745" spans="2:12" x14ac:dyDescent="0.3">
      <c r="B1745" s="5">
        <v>43073</v>
      </c>
      <c r="C1745" s="6">
        <f>VLOOKUP(시뮬레이션!B1745,시뮬레이션!$H:$N,6,0)</f>
        <v>277.01391414556088</v>
      </c>
      <c r="D1745" s="6">
        <f>VLOOKUP(시뮬레이션!B1745,시뮬레이션!$H:$N,7,0)</f>
        <v>69.963536267506015</v>
      </c>
      <c r="F1745" s="5">
        <v>43073</v>
      </c>
      <c r="G1745" s="7">
        <f>C1745*시뮬레이션!D1745*시뮬레이션!F1745</f>
        <v>46061398.149740234</v>
      </c>
      <c r="H1745" s="2">
        <f>D1745*시뮬레이션!E1745*시뮬레이션!D1745</f>
        <v>7890512.1065425146</v>
      </c>
      <c r="J1745" s="5">
        <v>43073</v>
      </c>
      <c r="K1745" s="2">
        <f t="shared" si="27"/>
        <v>53951910.256282747</v>
      </c>
      <c r="L1745" s="2">
        <f>$C$2*시뮬레이션!F1745*시뮬레이션!D1745</f>
        <v>54231235.759587601</v>
      </c>
    </row>
    <row r="1746" spans="2:12" x14ac:dyDescent="0.3">
      <c r="B1746" s="5">
        <v>43074</v>
      </c>
      <c r="C1746" s="6">
        <f>VLOOKUP(시뮬레이션!B1746,시뮬레이션!$H:$N,6,0)</f>
        <v>277.01391414556088</v>
      </c>
      <c r="D1746" s="6">
        <f>VLOOKUP(시뮬레이션!B1746,시뮬레이션!$H:$N,7,0)</f>
        <v>69.963536267506015</v>
      </c>
      <c r="F1746" s="5">
        <v>43074</v>
      </c>
      <c r="G1746" s="7">
        <f>C1746*시뮬레이션!D1746*시뮬레이션!F1746</f>
        <v>45964569.321120217</v>
      </c>
      <c r="H1746" s="2">
        <f>D1746*시뮬레이션!E1746*시뮬레이션!D1746</f>
        <v>7883286.9743210366</v>
      </c>
      <c r="J1746" s="5">
        <v>43074</v>
      </c>
      <c r="K1746" s="2">
        <f t="shared" si="27"/>
        <v>53847856.295441255</v>
      </c>
      <c r="L1746" s="2">
        <f>$C$2*시뮬레이션!F1746*시뮬레이션!D1746</f>
        <v>54117232.554210596</v>
      </c>
    </row>
    <row r="1747" spans="2:12" x14ac:dyDescent="0.3">
      <c r="B1747" s="5">
        <v>43075</v>
      </c>
      <c r="C1747" s="6">
        <f>VLOOKUP(시뮬레이션!B1747,시뮬레이션!$H:$N,6,0)</f>
        <v>277.01391414556088</v>
      </c>
      <c r="D1747" s="6">
        <f>VLOOKUP(시뮬레이션!B1747,시뮬레이션!$H:$N,7,0)</f>
        <v>69.963536267506015</v>
      </c>
      <c r="F1747" s="5">
        <v>43075</v>
      </c>
      <c r="G1747" s="7">
        <f>C1747*시뮬레이션!D1747*시뮬레이션!F1747</f>
        <v>46495282.68884816</v>
      </c>
      <c r="H1747" s="2">
        <f>D1747*시뮬레이션!E1747*시뮬레이션!D1747</f>
        <v>7972193.4192514066</v>
      </c>
      <c r="J1747" s="5">
        <v>43075</v>
      </c>
      <c r="K1747" s="2">
        <f t="shared" si="27"/>
        <v>54467476.108099565</v>
      </c>
      <c r="L1747" s="2">
        <f>$C$2*시뮬레이션!F1747*시뮬레이션!D1747</f>
        <v>54742077.71571555</v>
      </c>
    </row>
    <row r="1748" spans="2:12" x14ac:dyDescent="0.3">
      <c r="B1748" s="5">
        <v>43076</v>
      </c>
      <c r="C1748" s="6">
        <f>VLOOKUP(시뮬레이션!B1748,시뮬레이션!$H:$N,6,0)</f>
        <v>277.01391414556088</v>
      </c>
      <c r="D1748" s="6">
        <f>VLOOKUP(시뮬레이션!B1748,시뮬레이션!$H:$N,7,0)</f>
        <v>69.963536267506015</v>
      </c>
      <c r="F1748" s="5">
        <v>43076</v>
      </c>
      <c r="G1748" s="7">
        <f>C1748*시뮬레이션!D1748*시뮬레이션!F1748</f>
        <v>46652791.138347842</v>
      </c>
      <c r="H1748" s="2">
        <f>D1748*시뮬레이션!E1748*시뮬레이션!D1748</f>
        <v>8036784.8919140156</v>
      </c>
      <c r="J1748" s="5">
        <v>43076</v>
      </c>
      <c r="K1748" s="2">
        <f t="shared" si="27"/>
        <v>54689576.030261859</v>
      </c>
      <c r="L1748" s="2">
        <f>$C$2*시뮬레이션!F1748*시뮬레이션!D1748</f>
        <v>54927523.190713421</v>
      </c>
    </row>
    <row r="1749" spans="2:12" x14ac:dyDescent="0.3">
      <c r="B1749" s="5">
        <v>43077</v>
      </c>
      <c r="C1749" s="6">
        <f>VLOOKUP(시뮬레이션!B1749,시뮬레이션!$H:$N,6,0)</f>
        <v>277.01391414556088</v>
      </c>
      <c r="D1749" s="6">
        <f>VLOOKUP(시뮬레이션!B1749,시뮬레이션!$H:$N,7,0)</f>
        <v>69.963536267506015</v>
      </c>
      <c r="F1749" s="5">
        <v>43077</v>
      </c>
      <c r="G1749" s="7">
        <f>C1749*시뮬레이션!D1749*시뮬레이션!F1749</f>
        <v>46860906.428781025</v>
      </c>
      <c r="H1749" s="2">
        <f>D1749*시뮬레이션!E1749*시뮬레이션!D1749</f>
        <v>8048779.2552558007</v>
      </c>
      <c r="J1749" s="5">
        <v>43077</v>
      </c>
      <c r="K1749" s="2">
        <f t="shared" si="27"/>
        <v>54909685.684036829</v>
      </c>
      <c r="L1749" s="2">
        <f>$C$2*시뮬레이션!F1749*시뮬레이션!D1749</f>
        <v>55172551.56227883</v>
      </c>
    </row>
    <row r="1750" spans="2:12" x14ac:dyDescent="0.3">
      <c r="B1750" s="5">
        <v>43080</v>
      </c>
      <c r="C1750" s="6">
        <f>VLOOKUP(시뮬레이션!B1750,시뮬레이션!$H:$N,6,0)</f>
        <v>277.01391414556088</v>
      </c>
      <c r="D1750" s="6">
        <f>VLOOKUP(시뮬레이션!B1750,시뮬레이션!$H:$N,7,0)</f>
        <v>69.963536267506015</v>
      </c>
      <c r="F1750" s="5">
        <v>43080</v>
      </c>
      <c r="G1750" s="7">
        <f>C1750*시뮬레이션!D1750*시뮬레이션!F1750</f>
        <v>47168261.676942952</v>
      </c>
      <c r="H1750" s="2">
        <f>D1750*시뮬레이션!E1750*시뮬레이션!D1750</f>
        <v>8090384.3274530023</v>
      </c>
      <c r="J1750" s="5">
        <v>43080</v>
      </c>
      <c r="K1750" s="2">
        <f t="shared" si="27"/>
        <v>55258646.004395954</v>
      </c>
      <c r="L1750" s="2">
        <f>$C$2*시뮬레이션!F1750*시뮬레이션!D1750</f>
        <v>55534421.92650073</v>
      </c>
    </row>
    <row r="1751" spans="2:12" x14ac:dyDescent="0.3">
      <c r="B1751" s="5">
        <v>43081</v>
      </c>
      <c r="C1751" s="6">
        <f>VLOOKUP(시뮬레이션!B1751,시뮬레이션!$H:$N,6,0)</f>
        <v>277.01391414556088</v>
      </c>
      <c r="D1751" s="6">
        <f>VLOOKUP(시뮬레이션!B1751,시뮬레이션!$H:$N,7,0)</f>
        <v>69.963536267506015</v>
      </c>
      <c r="F1751" s="5">
        <v>43081</v>
      </c>
      <c r="G1751" s="7">
        <f>C1751*시뮬레이션!D1751*시뮬레이션!F1751</f>
        <v>47109038.041196026</v>
      </c>
      <c r="H1751" s="2">
        <f>D1751*시뮬레이션!E1751*시뮬레이션!D1751</f>
        <v>8052166.7029841756</v>
      </c>
      <c r="J1751" s="5">
        <v>43081</v>
      </c>
      <c r="K1751" s="2">
        <f t="shared" si="27"/>
        <v>55161204.744180202</v>
      </c>
      <c r="L1751" s="2">
        <f>$C$2*시뮬레이션!F1751*시뮬레이션!D1751</f>
        <v>55464693.887801372</v>
      </c>
    </row>
    <row r="1752" spans="2:12" x14ac:dyDescent="0.3">
      <c r="B1752" s="5">
        <v>43082</v>
      </c>
      <c r="C1752" s="6">
        <f>VLOOKUP(시뮬레이션!B1752,시뮬레이션!$H:$N,6,0)</f>
        <v>277.01391414556088</v>
      </c>
      <c r="D1752" s="6">
        <f>VLOOKUP(시뮬레이션!B1752,시뮬레이션!$H:$N,7,0)</f>
        <v>69.963536267506015</v>
      </c>
      <c r="F1752" s="5">
        <v>43082</v>
      </c>
      <c r="G1752" s="7">
        <f>C1752*시뮬레이션!D1752*시뮬레이션!F1752</f>
        <v>47128513.91995091</v>
      </c>
      <c r="H1752" s="2">
        <f>D1752*시뮬레이션!E1752*시뮬레이션!D1752</f>
        <v>8054659.3508935682</v>
      </c>
      <c r="J1752" s="5">
        <v>43082</v>
      </c>
      <c r="K1752" s="2">
        <f t="shared" si="27"/>
        <v>55183173.270844474</v>
      </c>
      <c r="L1752" s="2">
        <f>$C$2*시뮬레이션!F1752*시뮬레이션!D1752</f>
        <v>55487624.172482438</v>
      </c>
    </row>
    <row r="1753" spans="2:12" x14ac:dyDescent="0.3">
      <c r="B1753" s="5">
        <v>43083</v>
      </c>
      <c r="C1753" s="6">
        <f>VLOOKUP(시뮬레이션!B1753,시뮬레이션!$H:$N,6,0)</f>
        <v>277.01391414556088</v>
      </c>
      <c r="D1753" s="6">
        <f>VLOOKUP(시뮬레이션!B1753,시뮬레이션!$H:$N,7,0)</f>
        <v>69.963536267506015</v>
      </c>
      <c r="F1753" s="5">
        <v>43083</v>
      </c>
      <c r="G1753" s="7">
        <f>C1753*시뮬레이션!D1753*시뮬레이션!F1753</f>
        <v>47021872.565957069</v>
      </c>
      <c r="H1753" s="2">
        <f>D1753*시뮬레이션!E1753*시뮬레이션!D1753</f>
        <v>8029883.0205972884</v>
      </c>
      <c r="J1753" s="5">
        <v>43083</v>
      </c>
      <c r="K1753" s="2">
        <f t="shared" si="27"/>
        <v>55051755.586554356</v>
      </c>
      <c r="L1753" s="2">
        <f>$C$2*시뮬레이션!F1753*시뮬레이션!D1753</f>
        <v>55362068.009567864</v>
      </c>
    </row>
    <row r="1754" spans="2:12" x14ac:dyDescent="0.3">
      <c r="B1754" s="5">
        <v>43084</v>
      </c>
      <c r="C1754" s="6">
        <f>VLOOKUP(시뮬레이션!B1754,시뮬레이션!$H:$N,6,0)</f>
        <v>277.01391414556088</v>
      </c>
      <c r="D1754" s="6">
        <f>VLOOKUP(시뮬레이션!B1754,시뮬레이션!$H:$N,7,0)</f>
        <v>69.963536267506015</v>
      </c>
      <c r="F1754" s="5">
        <v>43084</v>
      </c>
      <c r="G1754" s="7">
        <f>C1754*시뮬레이션!D1754*시뮬레이션!F1754</f>
        <v>47574579.314891644</v>
      </c>
      <c r="H1754" s="2">
        <f>D1754*시뮬레이션!E1754*시뮬레이션!D1754</f>
        <v>8140356.900794616</v>
      </c>
      <c r="J1754" s="5">
        <v>43084</v>
      </c>
      <c r="K1754" s="2">
        <f t="shared" si="27"/>
        <v>55714936.215686262</v>
      </c>
      <c r="L1754" s="2">
        <f>$C$2*시뮬레이션!F1754*시뮬레이션!D1754</f>
        <v>56012807.483648613</v>
      </c>
    </row>
    <row r="1755" spans="2:12" x14ac:dyDescent="0.3">
      <c r="B1755" s="5">
        <v>43087</v>
      </c>
      <c r="C1755" s="6">
        <f>VLOOKUP(시뮬레이션!B1755,시뮬레이션!$H:$N,6,0)</f>
        <v>277.01391414556088</v>
      </c>
      <c r="D1755" s="6">
        <f>VLOOKUP(시뮬레이션!B1755,시뮬레이션!$H:$N,7,0)</f>
        <v>69.963536267506015</v>
      </c>
      <c r="F1755" s="5">
        <v>43087</v>
      </c>
      <c r="G1755" s="7">
        <f>C1755*시뮬레이션!D1755*시뮬레이션!F1755</f>
        <v>47836860.244013354</v>
      </c>
      <c r="H1755" s="2">
        <f>D1755*시뮬레이션!E1755*시뮬레이션!D1755</f>
        <v>8244105.6036180221</v>
      </c>
      <c r="J1755" s="5">
        <v>43087</v>
      </c>
      <c r="K1755" s="2">
        <f t="shared" si="27"/>
        <v>56080965.84763138</v>
      </c>
      <c r="L1755" s="2">
        <f>$C$2*시뮬레이션!F1755*시뮬레이션!D1755</f>
        <v>56321608.767886735</v>
      </c>
    </row>
    <row r="1756" spans="2:12" x14ac:dyDescent="0.3">
      <c r="B1756" s="5">
        <v>43088</v>
      </c>
      <c r="C1756" s="6">
        <f>VLOOKUP(시뮬레이션!B1756,시뮬레이션!$H:$N,6,0)</f>
        <v>277.01391414556088</v>
      </c>
      <c r="D1756" s="6">
        <f>VLOOKUP(시뮬레이션!B1756,시뮬레이션!$H:$N,7,0)</f>
        <v>69.963536267506015</v>
      </c>
      <c r="F1756" s="5">
        <v>43088</v>
      </c>
      <c r="G1756" s="7">
        <f>C1756*시뮬레이션!D1756*시뮬레이션!F1756</f>
        <v>47393958.763493046</v>
      </c>
      <c r="H1756" s="2">
        <f>D1756*시뮬레이션!E1756*시뮬레이션!D1756</f>
        <v>8181894.097517292</v>
      </c>
      <c r="J1756" s="5">
        <v>43088</v>
      </c>
      <c r="K1756" s="2">
        <f t="shared" si="27"/>
        <v>55575852.861010335</v>
      </c>
      <c r="L1756" s="2">
        <f>$C$2*시뮬레이션!F1756*시뮬레이션!D1756</f>
        <v>55800150.549656279</v>
      </c>
    </row>
    <row r="1757" spans="2:12" x14ac:dyDescent="0.3">
      <c r="B1757" s="5">
        <v>43089</v>
      </c>
      <c r="C1757" s="6">
        <f>VLOOKUP(시뮬레이션!B1757,시뮬레이션!$H:$N,6,0)</f>
        <v>277.01391414556088</v>
      </c>
      <c r="D1757" s="6">
        <f>VLOOKUP(시뮬레이션!B1757,시뮬레이션!$H:$N,7,0)</f>
        <v>69.963536267506015</v>
      </c>
      <c r="F1757" s="5">
        <v>43089</v>
      </c>
      <c r="G1757" s="7">
        <f>C1757*시뮬레이션!D1757*시뮬레이션!F1757</f>
        <v>47168316.248684041</v>
      </c>
      <c r="H1757" s="2">
        <f>D1757*시뮬레이션!E1757*시뮬레이션!D1757</f>
        <v>8152852.5531711029</v>
      </c>
      <c r="J1757" s="5">
        <v>43089</v>
      </c>
      <c r="K1757" s="2">
        <f t="shared" si="27"/>
        <v>55321168.801855147</v>
      </c>
      <c r="L1757" s="2">
        <f>$C$2*시뮬레이션!F1757*시뮬레이션!D1757</f>
        <v>55534486.177545547</v>
      </c>
    </row>
    <row r="1758" spans="2:12" x14ac:dyDescent="0.3">
      <c r="B1758" s="5">
        <v>43090</v>
      </c>
      <c r="C1758" s="6">
        <f>VLOOKUP(시뮬레이션!B1758,시뮬레이션!$H:$N,6,0)</f>
        <v>277.01391414556088</v>
      </c>
      <c r="D1758" s="6">
        <f>VLOOKUP(시뮬레이션!B1758,시뮬레이션!$H:$N,7,0)</f>
        <v>69.963536267506015</v>
      </c>
      <c r="F1758" s="5">
        <v>43090</v>
      </c>
      <c r="G1758" s="7">
        <f>C1758*시뮬레이션!D1758*시뮬레이션!F1758</f>
        <v>47252863.11139258</v>
      </c>
      <c r="H1758" s="2">
        <f>D1758*시뮬레이션!E1758*시뮬레이션!D1758</f>
        <v>8124678.0847006151</v>
      </c>
      <c r="J1758" s="5">
        <v>43090</v>
      </c>
      <c r="K1758" s="2">
        <f t="shared" si="27"/>
        <v>55377541.196093194</v>
      </c>
      <c r="L1758" s="2">
        <f>$C$2*시뮬레이션!F1758*시뮬레이션!D1758</f>
        <v>55634028.984070323</v>
      </c>
    </row>
    <row r="1759" spans="2:12" x14ac:dyDescent="0.3">
      <c r="B1759" s="5">
        <v>43091</v>
      </c>
      <c r="C1759" s="6">
        <f>VLOOKUP(시뮬레이션!B1759,시뮬레이션!$H:$N,6,0)</f>
        <v>277.01391414556088</v>
      </c>
      <c r="D1759" s="6">
        <f>VLOOKUP(시뮬레이션!B1759,시뮬레이션!$H:$N,7,0)</f>
        <v>69.963536267506015</v>
      </c>
      <c r="F1759" s="5">
        <v>43091</v>
      </c>
      <c r="G1759" s="7">
        <f>C1759*시뮬레이션!D1759*시뮬레이션!F1759</f>
        <v>47068095.938713148</v>
      </c>
      <c r="H1759" s="2">
        <f>D1759*시뮬레이션!E1759*시뮬레이션!D1759</f>
        <v>8084344.5056041516</v>
      </c>
      <c r="J1759" s="5">
        <v>43091</v>
      </c>
      <c r="K1759" s="2">
        <f t="shared" si="27"/>
        <v>55152440.444317296</v>
      </c>
      <c r="L1759" s="2">
        <f>$C$2*시뮬레이션!F1759*시뮬레이션!D1759</f>
        <v>55416489.949114487</v>
      </c>
    </row>
    <row r="1760" spans="2:12" x14ac:dyDescent="0.3">
      <c r="B1760" s="5">
        <v>43095</v>
      </c>
      <c r="C1760" s="6">
        <f>VLOOKUP(시뮬레이션!B1760,시뮬레이션!$H:$N,6,0)</f>
        <v>277.01391414556088</v>
      </c>
      <c r="D1760" s="6">
        <f>VLOOKUP(시뮬레이션!B1760,시뮬레이션!$H:$N,7,0)</f>
        <v>69.963536267506015</v>
      </c>
      <c r="F1760" s="5">
        <v>43095</v>
      </c>
      <c r="G1760" s="7">
        <f>C1760*시뮬레이션!D1760*시뮬레이션!F1760</f>
        <v>46659946.130736306</v>
      </c>
      <c r="H1760" s="2">
        <f>D1760*시뮬레이션!E1760*시뮬레이션!D1760</f>
        <v>8013257.412856508</v>
      </c>
      <c r="J1760" s="5">
        <v>43095</v>
      </c>
      <c r="K1760" s="2">
        <f t="shared" si="27"/>
        <v>54673203.543592811</v>
      </c>
      <c r="L1760" s="2">
        <f>$C$2*시뮬레이션!F1760*시뮬레이션!D1760</f>
        <v>54935947.252827555</v>
      </c>
    </row>
    <row r="1761" spans="2:12" x14ac:dyDescent="0.3">
      <c r="B1761" s="5">
        <v>43096</v>
      </c>
      <c r="C1761" s="6">
        <f>VLOOKUP(시뮬레이션!B1761,시뮬레이션!$H:$N,6,0)</f>
        <v>277.01391414556088</v>
      </c>
      <c r="D1761" s="6">
        <f>VLOOKUP(시뮬레이션!B1761,시뮬레이션!$H:$N,7,0)</f>
        <v>69.963536267506015</v>
      </c>
      <c r="F1761" s="5">
        <v>43096</v>
      </c>
      <c r="G1761" s="7">
        <f>C1761*시뮬레이션!D1761*시뮬레이션!F1761</f>
        <v>46581348.972875781</v>
      </c>
      <c r="H1761" s="2">
        <f>D1761*시뮬레이션!E1761*시뮬레이션!D1761</f>
        <v>8015143.1935541378</v>
      </c>
      <c r="J1761" s="5">
        <v>43096</v>
      </c>
      <c r="K1761" s="2">
        <f t="shared" si="27"/>
        <v>54596492.166429922</v>
      </c>
      <c r="L1761" s="2">
        <f>$C$2*시뮬레이션!F1761*시뮬레이션!D1761</f>
        <v>54843409.440924592</v>
      </c>
    </row>
    <row r="1762" spans="2:12" x14ac:dyDescent="0.3">
      <c r="B1762" s="5">
        <v>43097</v>
      </c>
      <c r="C1762" s="6">
        <f>VLOOKUP(시뮬레이션!B1762,시뮬레이션!$H:$N,6,0)</f>
        <v>277.01391414556088</v>
      </c>
      <c r="D1762" s="6">
        <f>VLOOKUP(시뮬레이션!B1762,시뮬레이션!$H:$N,7,0)</f>
        <v>69.963536267506015</v>
      </c>
      <c r="F1762" s="5">
        <v>43097</v>
      </c>
      <c r="G1762" s="7">
        <f>C1762*시뮬레이션!D1762*시뮬레이션!F1762</f>
        <v>46483758.771512739</v>
      </c>
      <c r="H1762" s="2">
        <f>D1762*시뮬레이션!E1762*시뮬레이션!D1762</f>
        <v>8011464.2605401333</v>
      </c>
      <c r="J1762" s="5">
        <v>43097</v>
      </c>
      <c r="K1762" s="2">
        <f t="shared" si="27"/>
        <v>54495223.032052875</v>
      </c>
      <c r="L1762" s="2">
        <f>$C$2*시뮬레이션!F1762*시뮬레이션!D1762</f>
        <v>54728509.81932085</v>
      </c>
    </row>
    <row r="1763" spans="2:12" x14ac:dyDescent="0.3">
      <c r="B1763" s="5">
        <v>43098</v>
      </c>
      <c r="C1763" s="6">
        <f>VLOOKUP(시뮬레이션!B1763,시뮬레이션!$H:$N,6,0)</f>
        <v>277.01391414556088</v>
      </c>
      <c r="D1763" s="6">
        <f>VLOOKUP(시뮬레이션!B1763,시뮬레이션!$H:$N,7,0)</f>
        <v>69.963536267506015</v>
      </c>
      <c r="F1763" s="5">
        <v>43098</v>
      </c>
      <c r="G1763" s="7">
        <f>C1763*시뮬레이션!D1763*시뮬레이션!F1763</f>
        <v>46196071.372748196</v>
      </c>
      <c r="H1763" s="2">
        <f>D1763*시뮬레이션!E1763*시뮬레이션!D1763</f>
        <v>7948824.8568743933</v>
      </c>
      <c r="J1763" s="5">
        <v>43098</v>
      </c>
      <c r="K1763" s="2">
        <f t="shared" si="27"/>
        <v>54144896.229622588</v>
      </c>
      <c r="L1763" s="2">
        <f>$C$2*시뮬레이션!F1763*시뮬레이션!D1763</f>
        <v>54389795.759952888</v>
      </c>
    </row>
    <row r="1764" spans="2:12" x14ac:dyDescent="0.3">
      <c r="B1764" s="5">
        <v>43102</v>
      </c>
      <c r="C1764" s="6">
        <f>VLOOKUP(시뮬레이션!B1764,시뮬레이션!$H:$N,6,0)</f>
        <v>278.41888258215693</v>
      </c>
      <c r="D1764" s="6">
        <f>VLOOKUP(시뮬레이션!B1764,시뮬레이션!$H:$N,7,0)</f>
        <v>67.562666003875023</v>
      </c>
      <c r="F1764" s="5">
        <v>43102</v>
      </c>
      <c r="G1764" s="7">
        <f>C1764*시뮬레이션!D1764*시뮬레이션!F1764</f>
        <v>46827157.152913354</v>
      </c>
      <c r="H1764" s="2">
        <f>D1764*시뮬레이션!E1764*시뮬레이션!D1764</f>
        <v>7739195.6892331326</v>
      </c>
      <c r="J1764" s="5">
        <v>43102</v>
      </c>
      <c r="K1764" s="2">
        <f t="shared" si="27"/>
        <v>54566352.842146486</v>
      </c>
      <c r="L1764" s="2">
        <f>$C$2*시뮬레이션!F1764*시뮬레이션!D1764</f>
        <v>54854602.820914418</v>
      </c>
    </row>
    <row r="1765" spans="2:12" x14ac:dyDescent="0.3">
      <c r="B1765" s="5">
        <v>43103</v>
      </c>
      <c r="C1765" s="6">
        <f>VLOOKUP(시뮬레이션!B1765,시뮬레이션!$H:$N,6,0)</f>
        <v>278.41888258215693</v>
      </c>
      <c r="D1765" s="6">
        <f>VLOOKUP(시뮬레이션!B1765,시뮬레이션!$H:$N,7,0)</f>
        <v>67.562666003875023</v>
      </c>
      <c r="F1765" s="5">
        <v>43103</v>
      </c>
      <c r="G1765" s="7">
        <f>C1765*시뮬레이션!D1765*시뮬레이션!F1765</f>
        <v>47431423.157097213</v>
      </c>
      <c r="H1765" s="2">
        <f>D1765*시뮬레이션!E1765*시뮬레이션!D1765</f>
        <v>7869455.9022380505</v>
      </c>
      <c r="J1765" s="5">
        <v>43103</v>
      </c>
      <c r="K1765" s="2">
        <f t="shared" si="27"/>
        <v>55300879.059335262</v>
      </c>
      <c r="L1765" s="2">
        <f>$C$2*시뮬레이션!F1765*시뮬레이션!D1765</f>
        <v>55562456.418548927</v>
      </c>
    </row>
    <row r="1766" spans="2:12" x14ac:dyDescent="0.3">
      <c r="B1766" s="5">
        <v>43104</v>
      </c>
      <c r="C1766" s="6">
        <f>VLOOKUP(시뮬레이션!B1766,시뮬레이션!$H:$N,6,0)</f>
        <v>278.41888258215693</v>
      </c>
      <c r="D1766" s="6">
        <f>VLOOKUP(시뮬레이션!B1766,시뮬레이션!$H:$N,7,0)</f>
        <v>67.562666003875023</v>
      </c>
      <c r="F1766" s="5">
        <v>43104</v>
      </c>
      <c r="G1766" s="7">
        <f>C1766*시뮬레이션!D1766*시뮬레이션!F1766</f>
        <v>47407292.592543826</v>
      </c>
      <c r="H1766" s="2">
        <f>D1766*시뮬레이션!E1766*시뮬레이션!D1766</f>
        <v>7884866.8842634438</v>
      </c>
      <c r="J1766" s="5">
        <v>43104</v>
      </c>
      <c r="K1766" s="2">
        <f t="shared" si="27"/>
        <v>55292159.476807266</v>
      </c>
      <c r="L1766" s="2">
        <f>$C$2*시뮬레이션!F1766*시뮬레이션!D1766</f>
        <v>55534189.220305428</v>
      </c>
    </row>
    <row r="1767" spans="2:12" x14ac:dyDescent="0.3">
      <c r="B1767" s="5">
        <v>43105</v>
      </c>
      <c r="C1767" s="6">
        <f>VLOOKUP(시뮬레이션!B1767,시뮬레이션!$H:$N,6,0)</f>
        <v>278.41888258215693</v>
      </c>
      <c r="D1767" s="6">
        <f>VLOOKUP(시뮬레이션!B1767,시뮬레이션!$H:$N,7,0)</f>
        <v>67.562666003875023</v>
      </c>
      <c r="F1767" s="5">
        <v>43105</v>
      </c>
      <c r="G1767" s="7">
        <f>C1767*시뮬레이션!D1767*시뮬레이션!F1767</f>
        <v>47910454.955801196</v>
      </c>
      <c r="H1767" s="2">
        <f>D1767*시뮬레이션!E1767*시뮬레이션!D1767</f>
        <v>7954088.7416861681</v>
      </c>
      <c r="J1767" s="5">
        <v>43105</v>
      </c>
      <c r="K1767" s="2">
        <f t="shared" si="27"/>
        <v>55864543.697487362</v>
      </c>
      <c r="L1767" s="2">
        <f>$C$2*시뮬레이션!F1767*시뮬레이션!D1767</f>
        <v>56123607.268913127</v>
      </c>
    </row>
    <row r="1768" spans="2:12" x14ac:dyDescent="0.3">
      <c r="B1768" s="5">
        <v>43108</v>
      </c>
      <c r="C1768" s="6">
        <f>VLOOKUP(시뮬레이션!B1768,시뮬레이션!$H:$N,6,0)</f>
        <v>278.41888258215693</v>
      </c>
      <c r="D1768" s="6">
        <f>VLOOKUP(시뮬레이션!B1768,시뮬레이션!$H:$N,7,0)</f>
        <v>67.562666003875023</v>
      </c>
      <c r="F1768" s="5">
        <v>43108</v>
      </c>
      <c r="G1768" s="7">
        <f>C1768*시뮬레이션!D1768*시뮬레이션!F1768</f>
        <v>48248476.360672139</v>
      </c>
      <c r="H1768" s="2">
        <f>D1768*시뮬레이션!E1768*시뮬레이션!D1768</f>
        <v>8020116.3340234039</v>
      </c>
      <c r="J1768" s="5">
        <v>43108</v>
      </c>
      <c r="K1768" s="2">
        <f t="shared" si="27"/>
        <v>56268592.69469554</v>
      </c>
      <c r="L1768" s="2">
        <f>$C$2*시뮬레이션!F1768*시뮬레이션!D1768</f>
        <v>56519574.716789879</v>
      </c>
    </row>
    <row r="1769" spans="2:12" x14ac:dyDescent="0.3">
      <c r="B1769" s="5">
        <v>43109</v>
      </c>
      <c r="C1769" s="6">
        <f>VLOOKUP(시뮬레이션!B1769,시뮬레이션!$H:$N,6,0)</f>
        <v>278.41888258215693</v>
      </c>
      <c r="D1769" s="6">
        <f>VLOOKUP(시뮬레이션!B1769,시뮬레이션!$H:$N,7,0)</f>
        <v>67.562666003875023</v>
      </c>
      <c r="F1769" s="5">
        <v>43109</v>
      </c>
      <c r="G1769" s="7">
        <f>C1769*시뮬레이션!D1769*시뮬레이션!F1769</f>
        <v>48296704.35793189</v>
      </c>
      <c r="H1769" s="2">
        <f>D1769*시뮬레이션!E1769*시뮬레이션!D1769</f>
        <v>7998576.5223105084</v>
      </c>
      <c r="J1769" s="5">
        <v>43109</v>
      </c>
      <c r="K1769" s="2">
        <f t="shared" si="27"/>
        <v>56295280.8802424</v>
      </c>
      <c r="L1769" s="2">
        <f>$C$2*시뮬레이션!F1769*시뮬레이션!D1769</f>
        <v>56576070.301732041</v>
      </c>
    </row>
    <row r="1770" spans="2:12" x14ac:dyDescent="0.3">
      <c r="B1770" s="5">
        <v>43110</v>
      </c>
      <c r="C1770" s="6">
        <f>VLOOKUP(시뮬레이션!B1770,시뮬레이션!$H:$N,6,0)</f>
        <v>278.41888258215693</v>
      </c>
      <c r="D1770" s="6">
        <f>VLOOKUP(시뮬레이션!B1770,시뮬레이션!$H:$N,7,0)</f>
        <v>67.562666003875023</v>
      </c>
      <c r="F1770" s="5">
        <v>43110</v>
      </c>
      <c r="G1770" s="7">
        <f>C1770*시뮬레이션!D1770*시뮬레이션!F1770</f>
        <v>48398287.436174177</v>
      </c>
      <c r="H1770" s="2">
        <f>D1770*시뮬레이션!E1770*시뮬레이션!D1770</f>
        <v>7983794.7507010894</v>
      </c>
      <c r="J1770" s="5">
        <v>43110</v>
      </c>
      <c r="K1770" s="2">
        <f t="shared" si="27"/>
        <v>56382082.186875269</v>
      </c>
      <c r="L1770" s="2">
        <f>$C$2*시뮬레이션!F1770*시뮬레이션!D1770</f>
        <v>56695067.476642951</v>
      </c>
    </row>
    <row r="1771" spans="2:12" x14ac:dyDescent="0.3">
      <c r="B1771" s="5">
        <v>43111</v>
      </c>
      <c r="C1771" s="6">
        <f>VLOOKUP(시뮬레이션!B1771,시뮬레이션!$H:$N,6,0)</f>
        <v>278.41888258215693</v>
      </c>
      <c r="D1771" s="6">
        <f>VLOOKUP(시뮬레이션!B1771,시뮬레이션!$H:$N,7,0)</f>
        <v>67.562666003875023</v>
      </c>
      <c r="F1771" s="5">
        <v>43111</v>
      </c>
      <c r="G1771" s="7">
        <f>C1771*시뮬레이션!D1771*시뮬레이션!F1771</f>
        <v>48740903.031026594</v>
      </c>
      <c r="H1771" s="2">
        <f>D1771*시뮬레이션!E1771*시뮬레이션!D1771</f>
        <v>8042464.6652889568</v>
      </c>
      <c r="J1771" s="5">
        <v>43111</v>
      </c>
      <c r="K1771" s="2">
        <f t="shared" si="27"/>
        <v>56783367.696315549</v>
      </c>
      <c r="L1771" s="2">
        <f>$C$2*시뮬레이션!F1771*시뮬레이션!D1771</f>
        <v>57096416.683354549</v>
      </c>
    </row>
    <row r="1772" spans="2:12" x14ac:dyDescent="0.3">
      <c r="B1772" s="5">
        <v>43112</v>
      </c>
      <c r="C1772" s="6">
        <f>VLOOKUP(시뮬레이션!B1772,시뮬레이션!$H:$N,6,0)</f>
        <v>278.41888258215693</v>
      </c>
      <c r="D1772" s="6">
        <f>VLOOKUP(시뮬레이션!B1772,시뮬레이션!$H:$N,7,0)</f>
        <v>67.562666003875023</v>
      </c>
      <c r="F1772" s="5">
        <v>43112</v>
      </c>
      <c r="G1772" s="7">
        <f>C1772*시뮬레이션!D1772*시뮬레이션!F1772</f>
        <v>48769355.213475436</v>
      </c>
      <c r="H1772" s="2">
        <f>D1772*시뮬레이션!E1772*시뮬레이션!D1772</f>
        <v>8052983.566956711</v>
      </c>
      <c r="J1772" s="5">
        <v>43112</v>
      </c>
      <c r="K1772" s="2">
        <f t="shared" si="27"/>
        <v>56822338.78043215</v>
      </c>
      <c r="L1772" s="2">
        <f>$C$2*시뮬레이션!F1772*시뮬레이션!D1772</f>
        <v>57129746.342093453</v>
      </c>
    </row>
    <row r="1773" spans="2:12" x14ac:dyDescent="0.3">
      <c r="B1773" s="5">
        <v>43116</v>
      </c>
      <c r="C1773" s="6">
        <f>VLOOKUP(시뮬레이션!B1773,시뮬레이션!$H:$N,6,0)</f>
        <v>278.41888258215693</v>
      </c>
      <c r="D1773" s="6">
        <f>VLOOKUP(시뮬레이션!B1773,시뮬레이션!$H:$N,7,0)</f>
        <v>67.562666003875023</v>
      </c>
      <c r="F1773" s="5">
        <v>43116</v>
      </c>
      <c r="G1773" s="7">
        <f>C1773*시뮬레이션!D1773*시뮬레이션!F1773</f>
        <v>48527256.630963892</v>
      </c>
      <c r="H1773" s="2">
        <f>D1773*시뮬레이션!E1773*시뮬레이션!D1773</f>
        <v>8013933.1590049211</v>
      </c>
      <c r="J1773" s="5">
        <v>43116</v>
      </c>
      <c r="K1773" s="2">
        <f t="shared" si="27"/>
        <v>56541189.789968811</v>
      </c>
      <c r="L1773" s="2">
        <f>$C$2*시뮬레이션!F1773*시뮬레이션!D1773</f>
        <v>56846145.491761856</v>
      </c>
    </row>
    <row r="1774" spans="2:12" x14ac:dyDescent="0.3">
      <c r="B1774" s="5">
        <v>43117</v>
      </c>
      <c r="C1774" s="6">
        <f>VLOOKUP(시뮬레이션!B1774,시뮬레이션!$H:$N,6,0)</f>
        <v>278.41888258215693</v>
      </c>
      <c r="D1774" s="6">
        <f>VLOOKUP(시뮬레이션!B1774,시뮬레이션!$H:$N,7,0)</f>
        <v>67.562666003875023</v>
      </c>
      <c r="F1774" s="5">
        <v>43117</v>
      </c>
      <c r="G1774" s="7">
        <f>C1774*시뮬레이션!D1774*시뮬레이션!F1774</f>
        <v>49355581.901419029</v>
      </c>
      <c r="H1774" s="2">
        <f>D1774*시뮬레이션!E1774*시뮬레이션!D1774</f>
        <v>8204054.8251196984</v>
      </c>
      <c r="J1774" s="5">
        <v>43117</v>
      </c>
      <c r="K1774" s="2">
        <f t="shared" si="27"/>
        <v>57559636.726538725</v>
      </c>
      <c r="L1774" s="2">
        <f>$C$2*시뮬레이션!F1774*시뮬레이션!D1774</f>
        <v>57816468.195080526</v>
      </c>
    </row>
    <row r="1775" spans="2:12" x14ac:dyDescent="0.3">
      <c r="B1775" s="5">
        <v>43118</v>
      </c>
      <c r="C1775" s="6">
        <f>VLOOKUP(시뮬레이션!B1775,시뮬레이션!$H:$N,6,0)</f>
        <v>278.41888258215693</v>
      </c>
      <c r="D1775" s="6">
        <f>VLOOKUP(시뮬레이션!B1775,시뮬레이션!$H:$N,7,0)</f>
        <v>67.562666003875023</v>
      </c>
      <c r="F1775" s="5">
        <v>43118</v>
      </c>
      <c r="G1775" s="7">
        <f>C1775*시뮬레이션!D1775*시뮬레이션!F1775</f>
        <v>49422222.157012269</v>
      </c>
      <c r="H1775" s="2">
        <f>D1775*시뮬레이션!E1775*시뮬레이션!D1775</f>
        <v>8228562.9271635395</v>
      </c>
      <c r="J1775" s="5">
        <v>43118</v>
      </c>
      <c r="K1775" s="2">
        <f t="shared" si="27"/>
        <v>57650785.08417581</v>
      </c>
      <c r="L1775" s="2">
        <f>$C$2*시뮬레이션!F1775*시뮬레이션!D1775</f>
        <v>57894532.399160109</v>
      </c>
    </row>
    <row r="1776" spans="2:12" x14ac:dyDescent="0.3">
      <c r="B1776" s="5">
        <v>43119</v>
      </c>
      <c r="C1776" s="6">
        <f>VLOOKUP(시뮬레이션!B1776,시뮬레이션!$H:$N,6,0)</f>
        <v>278.41888258215693</v>
      </c>
      <c r="D1776" s="6">
        <f>VLOOKUP(시뮬레이션!B1776,시뮬레이션!$H:$N,7,0)</f>
        <v>67.562666003875023</v>
      </c>
      <c r="F1776" s="5">
        <v>43119</v>
      </c>
      <c r="G1776" s="7">
        <f>C1776*시뮬레이션!D1776*시뮬레이션!F1776</f>
        <v>49364170.706318371</v>
      </c>
      <c r="H1776" s="2">
        <f>D1776*시뮬레이션!E1776*시뮬레이션!D1776</f>
        <v>8218938.8961148914</v>
      </c>
      <c r="J1776" s="5">
        <v>43119</v>
      </c>
      <c r="K1776" s="2">
        <f t="shared" si="27"/>
        <v>57583109.602433264</v>
      </c>
      <c r="L1776" s="2">
        <f>$C$2*시뮬레이션!F1776*시뮬레이션!D1776</f>
        <v>57826529.354247659</v>
      </c>
    </row>
    <row r="1777" spans="2:12" x14ac:dyDescent="0.3">
      <c r="B1777" s="5">
        <v>43122</v>
      </c>
      <c r="C1777" s="6">
        <f>VLOOKUP(시뮬레이션!B1777,시뮬레이션!$H:$N,6,0)</f>
        <v>278.41888258215693</v>
      </c>
      <c r="D1777" s="6">
        <f>VLOOKUP(시뮬레이션!B1777,시뮬레이션!$H:$N,7,0)</f>
        <v>67.562666003875023</v>
      </c>
      <c r="F1777" s="5">
        <v>43122</v>
      </c>
      <c r="G1777" s="7">
        <f>C1777*시뮬레이션!D1777*시뮬레이션!F1777</f>
        <v>50089008.095746048</v>
      </c>
      <c r="H1777" s="2">
        <f>D1777*시뮬레이션!E1777*시뮬레이션!D1777</f>
        <v>8333306.0333533287</v>
      </c>
      <c r="J1777" s="5">
        <v>43122</v>
      </c>
      <c r="K1777" s="2">
        <f t="shared" si="27"/>
        <v>58422314.129099376</v>
      </c>
      <c r="L1777" s="2">
        <f>$C$2*시뮬레이션!F1777*시뮬레이션!D1777</f>
        <v>58675623.544974752</v>
      </c>
    </row>
    <row r="1778" spans="2:12" x14ac:dyDescent="0.3">
      <c r="B1778" s="5">
        <v>43123</v>
      </c>
      <c r="C1778" s="6">
        <f>VLOOKUP(시뮬레이션!B1778,시뮬레이션!$H:$N,6,0)</f>
        <v>278.41888258215693</v>
      </c>
      <c r="D1778" s="6">
        <f>VLOOKUP(시뮬레이션!B1778,시뮬레이션!$H:$N,7,0)</f>
        <v>67.562666003875023</v>
      </c>
      <c r="F1778" s="5">
        <v>43123</v>
      </c>
      <c r="G1778" s="7">
        <f>C1778*시뮬레이션!D1778*시뮬레이션!F1778</f>
        <v>50505498.939274497</v>
      </c>
      <c r="H1778" s="2">
        <f>D1778*시뮬레이션!E1778*시뮬레이션!D1778</f>
        <v>8397800.6918686889</v>
      </c>
      <c r="J1778" s="5">
        <v>43123</v>
      </c>
      <c r="K1778" s="2">
        <f t="shared" si="27"/>
        <v>58903299.631143183</v>
      </c>
      <c r="L1778" s="2">
        <f>$C$2*시뮬레이션!F1778*시뮬레이션!D1778</f>
        <v>59163512.223027453</v>
      </c>
    </row>
    <row r="1779" spans="2:12" x14ac:dyDescent="0.3">
      <c r="B1779" s="5">
        <v>43124</v>
      </c>
      <c r="C1779" s="6">
        <f>VLOOKUP(시뮬레이션!B1779,시뮬레이션!$H:$N,6,0)</f>
        <v>278.41888258215693</v>
      </c>
      <c r="D1779" s="6">
        <f>VLOOKUP(시뮬레이션!B1779,시뮬레이션!$H:$N,7,0)</f>
        <v>67.562666003875023</v>
      </c>
      <c r="F1779" s="5">
        <v>43124</v>
      </c>
      <c r="G1779" s="7">
        <f>C1779*시뮬레이션!D1779*시뮬레이션!F1779</f>
        <v>50177753.975359671</v>
      </c>
      <c r="H1779" s="2">
        <f>D1779*시뮬레이션!E1779*시뮬레이션!D1779</f>
        <v>8310028.0058871089</v>
      </c>
      <c r="J1779" s="5">
        <v>43124</v>
      </c>
      <c r="K1779" s="2">
        <f t="shared" si="27"/>
        <v>58487781.981246777</v>
      </c>
      <c r="L1779" s="2">
        <f>$C$2*시뮬레이션!F1779*시뮬레이션!D1779</f>
        <v>58779582.876998723</v>
      </c>
    </row>
    <row r="1780" spans="2:12" x14ac:dyDescent="0.3">
      <c r="B1780" s="5">
        <v>43125</v>
      </c>
      <c r="C1780" s="6">
        <f>VLOOKUP(시뮬레이션!B1780,시뮬레이션!$H:$N,6,0)</f>
        <v>278.41888258215693</v>
      </c>
      <c r="D1780" s="6">
        <f>VLOOKUP(시뮬레이션!B1780,시뮬레이션!$H:$N,7,0)</f>
        <v>67.562666003875023</v>
      </c>
      <c r="F1780" s="5">
        <v>43125</v>
      </c>
      <c r="G1780" s="7">
        <f>C1780*시뮬레이션!D1780*시뮬레이션!F1780</f>
        <v>49620851.060176827</v>
      </c>
      <c r="H1780" s="2">
        <f>D1780*시뮬레이션!E1780*시뮬레이션!D1780</f>
        <v>8186284.5292756539</v>
      </c>
      <c r="J1780" s="5">
        <v>43125</v>
      </c>
      <c r="K1780" s="2">
        <f t="shared" si="27"/>
        <v>57807135.589452483</v>
      </c>
      <c r="L1780" s="2">
        <f>$C$2*시뮬레이션!F1780*시뮬레이션!D1780</f>
        <v>58127211.687297679</v>
      </c>
    </row>
    <row r="1781" spans="2:12" x14ac:dyDescent="0.3">
      <c r="B1781" s="5">
        <v>43126</v>
      </c>
      <c r="C1781" s="6">
        <f>VLOOKUP(시뮬레이션!B1781,시뮬레이션!$H:$N,6,0)</f>
        <v>278.41888258215693</v>
      </c>
      <c r="D1781" s="6">
        <f>VLOOKUP(시뮬레이션!B1781,시뮬레이션!$H:$N,7,0)</f>
        <v>67.562666003875023</v>
      </c>
      <c r="F1781" s="5">
        <v>43126</v>
      </c>
      <c r="G1781" s="7">
        <f>C1781*시뮬레이션!D1781*시뮬레이션!F1781</f>
        <v>50631149.520193271</v>
      </c>
      <c r="H1781" s="2">
        <f>D1781*시뮬레이션!E1781*시뮬레이션!D1781</f>
        <v>8412185.4290221892</v>
      </c>
      <c r="J1781" s="5">
        <v>43126</v>
      </c>
      <c r="K1781" s="2">
        <f t="shared" si="27"/>
        <v>59043334.949215457</v>
      </c>
      <c r="L1781" s="2">
        <f>$C$2*시뮬레이션!F1781*시뮬레이션!D1781</f>
        <v>59310702.72378771</v>
      </c>
    </row>
    <row r="1782" spans="2:12" x14ac:dyDescent="0.3">
      <c r="B1782" s="5">
        <v>43129</v>
      </c>
      <c r="C1782" s="6">
        <f>VLOOKUP(시뮬레이션!B1782,시뮬레이션!$H:$N,6,0)</f>
        <v>278.41888258215693</v>
      </c>
      <c r="D1782" s="6">
        <f>VLOOKUP(시뮬레이션!B1782,시뮬레이션!$H:$N,7,0)</f>
        <v>67.562666003875023</v>
      </c>
      <c r="F1782" s="5">
        <v>43129</v>
      </c>
      <c r="G1782" s="7">
        <f>C1782*시뮬레이션!D1782*시뮬레이션!F1782</f>
        <v>50461069.828458123</v>
      </c>
      <c r="H1782" s="2">
        <f>D1782*시뮬레이션!E1782*시뮬레이션!D1782</f>
        <v>8403819.2583731785</v>
      </c>
      <c r="J1782" s="5">
        <v>43129</v>
      </c>
      <c r="K1782" s="2">
        <f t="shared" si="27"/>
        <v>58864889.086831301</v>
      </c>
      <c r="L1782" s="2">
        <f>$C$2*시뮬레이션!F1782*시뮬레이션!D1782</f>
        <v>59111466.756770335</v>
      </c>
    </row>
    <row r="1783" spans="2:12" x14ac:dyDescent="0.3">
      <c r="B1783" s="5">
        <v>43130</v>
      </c>
      <c r="C1783" s="6">
        <f>VLOOKUP(시뮬레이션!B1783,시뮬레이션!$H:$N,6,0)</f>
        <v>278.41888258215693</v>
      </c>
      <c r="D1783" s="6">
        <f>VLOOKUP(시뮬레이션!B1783,시뮬레이션!$H:$N,7,0)</f>
        <v>67.562666003875023</v>
      </c>
      <c r="F1783" s="5">
        <v>43130</v>
      </c>
      <c r="G1783" s="7">
        <f>C1783*시뮬레이션!D1783*시뮬레이션!F1783</f>
        <v>50433248.821616091</v>
      </c>
      <c r="H1783" s="2">
        <f>D1783*시뮬레이션!E1783*시뮬레이션!D1783</f>
        <v>8357894.2363596242</v>
      </c>
      <c r="J1783" s="5">
        <v>43130</v>
      </c>
      <c r="K1783" s="2">
        <f t="shared" si="27"/>
        <v>58791143.057975717</v>
      </c>
      <c r="L1783" s="2">
        <f>$C$2*시뮬레이션!F1783*시뮬레이션!D1783</f>
        <v>59078876.474267952</v>
      </c>
    </row>
    <row r="1784" spans="2:12" x14ac:dyDescent="0.3">
      <c r="B1784" s="5">
        <v>43131</v>
      </c>
      <c r="C1784" s="6">
        <f>VLOOKUP(시뮬레이션!B1784,시뮬레이션!$H:$N,6,0)</f>
        <v>278.41888258215693</v>
      </c>
      <c r="D1784" s="6">
        <f>VLOOKUP(시뮬레이션!B1784,시뮬레이션!$H:$N,7,0)</f>
        <v>67.562666003875023</v>
      </c>
      <c r="F1784" s="5">
        <v>43131</v>
      </c>
      <c r="G1784" s="7">
        <f>C1784*시뮬레이션!D1784*시뮬레이션!F1784</f>
        <v>50359530.46198041</v>
      </c>
      <c r="H1784" s="2">
        <f>D1784*시뮬레이션!E1784*시뮬레이션!D1784</f>
        <v>8345813.7469859468</v>
      </c>
      <c r="J1784" s="5">
        <v>43131</v>
      </c>
      <c r="K1784" s="2">
        <f t="shared" si="27"/>
        <v>58705344.208966359</v>
      </c>
      <c r="L1784" s="2">
        <f>$C$2*시뮬레이션!F1784*시뮬레이션!D1784</f>
        <v>58992520.78700681</v>
      </c>
    </row>
    <row r="1785" spans="2:12" x14ac:dyDescent="0.3">
      <c r="B1785" s="5">
        <v>43132</v>
      </c>
      <c r="C1785" s="6">
        <f>VLOOKUP(시뮬레이션!B1785,시뮬레이션!$H:$N,6,0)</f>
        <v>278.41888258215693</v>
      </c>
      <c r="D1785" s="6">
        <f>VLOOKUP(시뮬레이션!B1785,시뮬레이션!$H:$N,7,0)</f>
        <v>67.562666003875023</v>
      </c>
      <c r="F1785" s="5">
        <v>43132</v>
      </c>
      <c r="G1785" s="7">
        <f>C1785*시뮬레이션!D1785*시뮬레이션!F1785</f>
        <v>50130188.475831017</v>
      </c>
      <c r="H1785" s="2">
        <f>D1785*시뮬레이션!E1785*시뮬레이션!D1785</f>
        <v>8356535.1683193296</v>
      </c>
      <c r="J1785" s="5">
        <v>43132</v>
      </c>
      <c r="K1785" s="2">
        <f t="shared" si="27"/>
        <v>58486723.644150347</v>
      </c>
      <c r="L1785" s="2">
        <f>$C$2*시뮬레이션!F1785*시뮬레이션!D1785</f>
        <v>58723863.359879568</v>
      </c>
    </row>
    <row r="1786" spans="2:12" x14ac:dyDescent="0.3">
      <c r="B1786" s="5">
        <v>43133</v>
      </c>
      <c r="C1786" s="6">
        <f>VLOOKUP(시뮬레이션!B1786,시뮬레이션!$H:$N,6,0)</f>
        <v>278.41888258215693</v>
      </c>
      <c r="D1786" s="6">
        <f>VLOOKUP(시뮬레이션!B1786,시뮬레이션!$H:$N,7,0)</f>
        <v>67.562666003875023</v>
      </c>
      <c r="F1786" s="5">
        <v>43133</v>
      </c>
      <c r="G1786" s="7">
        <f>C1786*시뮬레이션!D1786*시뮬레이션!F1786</f>
        <v>49501557.896022938</v>
      </c>
      <c r="H1786" s="2">
        <f>D1786*시뮬레이션!E1786*시뮬레이션!D1786</f>
        <v>8231678.6982476935</v>
      </c>
      <c r="J1786" s="5">
        <v>43133</v>
      </c>
      <c r="K1786" s="2">
        <f t="shared" si="27"/>
        <v>57733236.594270632</v>
      </c>
      <c r="L1786" s="2">
        <f>$C$2*시뮬레이션!F1786*시뮬레이션!D1786</f>
        <v>57987468.437081926</v>
      </c>
    </row>
    <row r="1787" spans="2:12" x14ac:dyDescent="0.3">
      <c r="B1787" s="5">
        <v>43136</v>
      </c>
      <c r="C1787" s="6">
        <f>VLOOKUP(시뮬레이션!B1787,시뮬레이션!$H:$N,6,0)</f>
        <v>278.41888258215693</v>
      </c>
      <c r="D1787" s="6">
        <f>VLOOKUP(시뮬레이션!B1787,시뮬레이션!$H:$N,7,0)</f>
        <v>67.562666003875023</v>
      </c>
      <c r="F1787" s="5">
        <v>43136</v>
      </c>
      <c r="G1787" s="7">
        <f>C1787*시뮬레이션!D1787*시뮬레이션!F1787</f>
        <v>47921882.937255666</v>
      </c>
      <c r="H1787" s="2">
        <f>D1787*시뮬레이션!E1787*시뮬레이션!D1787</f>
        <v>7956420.6133402986</v>
      </c>
      <c r="J1787" s="5">
        <v>43136</v>
      </c>
      <c r="K1787" s="2">
        <f t="shared" si="27"/>
        <v>55878303.550595962</v>
      </c>
      <c r="L1787" s="2">
        <f>$C$2*시뮬레이션!F1787*시뮬레이션!D1787</f>
        <v>56136994.316554792</v>
      </c>
    </row>
    <row r="1788" spans="2:12" x14ac:dyDescent="0.3">
      <c r="B1788" s="5">
        <v>43137</v>
      </c>
      <c r="C1788" s="6">
        <f>VLOOKUP(시뮬레이션!B1788,시뮬레이션!$H:$N,6,0)</f>
        <v>278.41888258215693</v>
      </c>
      <c r="D1788" s="6">
        <f>VLOOKUP(시뮬레이션!B1788,시뮬레이션!$H:$N,7,0)</f>
        <v>67.562666003875023</v>
      </c>
      <c r="F1788" s="5">
        <v>43137</v>
      </c>
      <c r="G1788" s="7">
        <f>C1788*시뮬레이션!D1788*시뮬레이션!F1788</f>
        <v>49320550.26314646</v>
      </c>
      <c r="H1788" s="2">
        <f>D1788*시뮬레이션!E1788*시뮬레이션!D1788</f>
        <v>8202661.1768347677</v>
      </c>
      <c r="J1788" s="5">
        <v>43137</v>
      </c>
      <c r="K1788" s="2">
        <f t="shared" si="27"/>
        <v>57523211.43998123</v>
      </c>
      <c r="L1788" s="2">
        <f>$C$2*시뮬레이션!F1788*시뮬레이션!D1788</f>
        <v>57775431.18321725</v>
      </c>
    </row>
    <row r="1789" spans="2:12" x14ac:dyDescent="0.3">
      <c r="B1789" s="5">
        <v>43138</v>
      </c>
      <c r="C1789" s="6">
        <f>VLOOKUP(시뮬레이션!B1789,시뮬레이션!$H:$N,6,0)</f>
        <v>278.41888258215693</v>
      </c>
      <c r="D1789" s="6">
        <f>VLOOKUP(시뮬레이션!B1789,시뮬레이션!$H:$N,7,0)</f>
        <v>67.562666003875023</v>
      </c>
      <c r="F1789" s="5">
        <v>43138</v>
      </c>
      <c r="G1789" s="7">
        <f>C1789*시뮬레이션!D1789*시뮬레이션!F1789</f>
        <v>48468324.54134436</v>
      </c>
      <c r="H1789" s="2">
        <f>D1789*시뮬레이션!E1789*시뮬레이션!D1789</f>
        <v>8078877.7480711024</v>
      </c>
      <c r="J1789" s="5">
        <v>43138</v>
      </c>
      <c r="K1789" s="2">
        <f t="shared" si="27"/>
        <v>56547202.289415464</v>
      </c>
      <c r="L1789" s="2">
        <f>$C$2*시뮬레이션!F1789*시뮬레이션!D1789</f>
        <v>56777110.842510581</v>
      </c>
    </row>
    <row r="1790" spans="2:12" x14ac:dyDescent="0.3">
      <c r="B1790" s="5">
        <v>43139</v>
      </c>
      <c r="C1790" s="6">
        <f>VLOOKUP(시뮬레이션!B1790,시뮬레이션!$H:$N,6,0)</f>
        <v>278.41888258215693</v>
      </c>
      <c r="D1790" s="6">
        <f>VLOOKUP(시뮬레이션!B1790,시뮬레이션!$H:$N,7,0)</f>
        <v>67.562666003875023</v>
      </c>
      <c r="F1790" s="5">
        <v>43139</v>
      </c>
      <c r="G1790" s="7">
        <f>C1790*시뮬레이션!D1790*시뮬레이션!F1790</f>
        <v>46478762.41731517</v>
      </c>
      <c r="H1790" s="2">
        <f>D1790*시뮬레이션!E1790*시뮬레이션!D1790</f>
        <v>7785884.6035808939</v>
      </c>
      <c r="J1790" s="5">
        <v>43139</v>
      </c>
      <c r="K1790" s="2">
        <f t="shared" si="27"/>
        <v>54264647.020896062</v>
      </c>
      <c r="L1790" s="2">
        <f>$C$2*시뮬레이션!F1790*시뮬레이션!D1790</f>
        <v>54446483.771882057</v>
      </c>
    </row>
    <row r="1791" spans="2:12" x14ac:dyDescent="0.3">
      <c r="B1791" s="5">
        <v>43140</v>
      </c>
      <c r="C1791" s="6">
        <f>VLOOKUP(시뮬레이션!B1791,시뮬레이션!$H:$N,6,0)</f>
        <v>278.41888258215693</v>
      </c>
      <c r="D1791" s="6">
        <f>VLOOKUP(시뮬레이션!B1791,시뮬레이션!$H:$N,7,0)</f>
        <v>67.562666003875023</v>
      </c>
      <c r="F1791" s="5">
        <v>43140</v>
      </c>
      <c r="G1791" s="7">
        <f>C1791*시뮬레이션!D1791*시뮬레이션!F1791</f>
        <v>47461789.886992119</v>
      </c>
      <c r="H1791" s="2">
        <f>D1791*시뮬레이션!E1791*시뮬레이션!D1791</f>
        <v>7966373.2146564284</v>
      </c>
      <c r="J1791" s="5">
        <v>43140</v>
      </c>
      <c r="K1791" s="2">
        <f t="shared" si="27"/>
        <v>55428163.101648547</v>
      </c>
      <c r="L1791" s="2">
        <f>$C$2*시뮬레이션!F1791*시뮬레이션!D1791</f>
        <v>55598028.830128722</v>
      </c>
    </row>
    <row r="1792" spans="2:12" x14ac:dyDescent="0.3">
      <c r="B1792" s="5">
        <v>43143</v>
      </c>
      <c r="C1792" s="6">
        <f>VLOOKUP(시뮬레이션!B1792,시뮬레이션!$H:$N,6,0)</f>
        <v>278.41888258215693</v>
      </c>
      <c r="D1792" s="6">
        <f>VLOOKUP(시뮬레이션!B1792,시뮬레이션!$H:$N,7,0)</f>
        <v>67.562666003875023</v>
      </c>
      <c r="F1792" s="5">
        <v>43143</v>
      </c>
      <c r="G1792" s="7">
        <f>C1792*시뮬레이션!D1792*시뮬레이션!F1792</f>
        <v>47972257.961728469</v>
      </c>
      <c r="H1792" s="2">
        <f>D1792*시뮬레이션!E1792*시뮬레이션!D1792</f>
        <v>8043960.5247059288</v>
      </c>
      <c r="J1792" s="5">
        <v>43143</v>
      </c>
      <c r="K1792" s="2">
        <f t="shared" si="27"/>
        <v>56016218.4864344</v>
      </c>
      <c r="L1792" s="2">
        <f>$C$2*시뮬레이션!F1792*시뮬레이션!D1792</f>
        <v>56196004.987446591</v>
      </c>
    </row>
    <row r="1793" spans="2:12" x14ac:dyDescent="0.3">
      <c r="B1793" s="5">
        <v>43144</v>
      </c>
      <c r="C1793" s="6">
        <f>VLOOKUP(시뮬레이션!B1793,시뮬레이션!$H:$N,6,0)</f>
        <v>278.41888258215693</v>
      </c>
      <c r="D1793" s="6">
        <f>VLOOKUP(시뮬레이션!B1793,시뮬레이션!$H:$N,7,0)</f>
        <v>67.562666003875023</v>
      </c>
      <c r="F1793" s="5">
        <v>43144</v>
      </c>
      <c r="G1793" s="7">
        <f>C1793*시뮬레이션!D1793*시뮬레이션!F1793</f>
        <v>48219864.504994139</v>
      </c>
      <c r="H1793" s="2">
        <f>D1793*시뮬레이션!E1793*시뮬레이션!D1793</f>
        <v>8071887.4931590315</v>
      </c>
      <c r="J1793" s="5">
        <v>43144</v>
      </c>
      <c r="K1793" s="2">
        <f t="shared" si="27"/>
        <v>56291751.998153172</v>
      </c>
      <c r="L1793" s="2">
        <f>$C$2*시뮬레이션!F1793*시뮬레이션!D1793</f>
        <v>56486058.012496673</v>
      </c>
    </row>
    <row r="1794" spans="2:12" x14ac:dyDescent="0.3">
      <c r="B1794" s="5">
        <v>43145</v>
      </c>
      <c r="C1794" s="6">
        <f>VLOOKUP(시뮬레이션!B1794,시뮬레이션!$H:$N,6,0)</f>
        <v>278.41888258215693</v>
      </c>
      <c r="D1794" s="6">
        <f>VLOOKUP(시뮬레이션!B1794,시뮬레이션!$H:$N,7,0)</f>
        <v>67.562666003875023</v>
      </c>
      <c r="F1794" s="5">
        <v>43145</v>
      </c>
      <c r="G1794" s="7">
        <f>C1794*시뮬레이션!D1794*시뮬레이션!F1794</f>
        <v>48789817.609250814</v>
      </c>
      <c r="H1794" s="2">
        <f>D1794*시뮬레이션!E1794*시뮬레이션!D1794</f>
        <v>8184554.0939207077</v>
      </c>
      <c r="J1794" s="5">
        <v>43145</v>
      </c>
      <c r="K1794" s="2">
        <f t="shared" ref="K1794:K1857" si="28">SUM(G1794:H1794)</f>
        <v>56974371.703171521</v>
      </c>
      <c r="L1794" s="2">
        <f>$C$2*시뮬레이션!F1794*시뮬레이션!D1794</f>
        <v>57153716.547872916</v>
      </c>
    </row>
    <row r="1795" spans="2:12" x14ac:dyDescent="0.3">
      <c r="B1795" s="5">
        <v>43146</v>
      </c>
      <c r="C1795" s="6">
        <f>VLOOKUP(시뮬레이션!B1795,시뮬레이션!$H:$N,6,0)</f>
        <v>278.41888258215693</v>
      </c>
      <c r="D1795" s="6">
        <f>VLOOKUP(시뮬레이션!B1795,시뮬레이션!$H:$N,7,0)</f>
        <v>67.562666003875023</v>
      </c>
      <c r="F1795" s="5">
        <v>43146</v>
      </c>
      <c r="G1795" s="7">
        <f>C1795*시뮬레이션!D1795*시뮬레이션!F1795</f>
        <v>49695554.326609656</v>
      </c>
      <c r="H1795" s="2">
        <f>D1795*시뮬레이션!E1795*시뮬레이션!D1795</f>
        <v>8308516.2639061715</v>
      </c>
      <c r="J1795" s="5">
        <v>43146</v>
      </c>
      <c r="K1795" s="2">
        <f t="shared" si="28"/>
        <v>58004070.59051583</v>
      </c>
      <c r="L1795" s="2">
        <f>$C$2*시뮬레이션!F1795*시뮬레이션!D1795</f>
        <v>58214721.12111225</v>
      </c>
    </row>
    <row r="1796" spans="2:12" x14ac:dyDescent="0.3">
      <c r="B1796" s="5">
        <v>43147</v>
      </c>
      <c r="C1796" s="6">
        <f>VLOOKUP(시뮬레이션!B1796,시뮬레이션!$H:$N,6,0)</f>
        <v>278.41888258215693</v>
      </c>
      <c r="D1796" s="6">
        <f>VLOOKUP(시뮬레이션!B1796,시뮬레이션!$H:$N,7,0)</f>
        <v>67.562666003875023</v>
      </c>
      <c r="F1796" s="5">
        <v>43147</v>
      </c>
      <c r="G1796" s="7">
        <f>C1796*시뮬레이션!D1796*시뮬레이션!F1796</f>
        <v>49473618.83957471</v>
      </c>
      <c r="H1796" s="2">
        <f>D1796*시뮬레이션!E1796*시뮬레이션!D1796</f>
        <v>8275784.1318134088</v>
      </c>
      <c r="J1796" s="5">
        <v>43147</v>
      </c>
      <c r="K1796" s="2">
        <f t="shared" si="28"/>
        <v>57749402.971388116</v>
      </c>
      <c r="L1796" s="2">
        <f>$C$2*시뮬레이션!F1796*시뮬레이션!D1796</f>
        <v>57954739.868066847</v>
      </c>
    </row>
    <row r="1797" spans="2:12" x14ac:dyDescent="0.3">
      <c r="B1797" s="5">
        <v>43151</v>
      </c>
      <c r="C1797" s="6">
        <f>VLOOKUP(시뮬레이션!B1797,시뮬레이션!$H:$N,6,0)</f>
        <v>278.41888258215693</v>
      </c>
      <c r="D1797" s="6">
        <f>VLOOKUP(시뮬레이션!B1797,시뮬레이션!$H:$N,7,0)</f>
        <v>67.562666003875023</v>
      </c>
      <c r="F1797" s="5">
        <v>43151</v>
      </c>
      <c r="G1797" s="7">
        <f>C1797*시뮬레이션!D1797*시뮬레이션!F1797</f>
        <v>49400015.606146969</v>
      </c>
      <c r="H1797" s="2">
        <f>D1797*시뮬레이션!E1797*시뮬레이션!D1797</f>
        <v>8298461.8528646901</v>
      </c>
      <c r="J1797" s="5">
        <v>43151</v>
      </c>
      <c r="K1797" s="2">
        <f t="shared" si="28"/>
        <v>57698477.459011659</v>
      </c>
      <c r="L1797" s="2">
        <f>$C$2*시뮬레이션!F1797*시뮬레이션!D1797</f>
        <v>57868519.042770326</v>
      </c>
    </row>
    <row r="1798" spans="2:12" x14ac:dyDescent="0.3">
      <c r="B1798" s="5">
        <v>43152</v>
      </c>
      <c r="C1798" s="6">
        <f>VLOOKUP(시뮬레이션!B1798,시뮬레이션!$H:$N,6,0)</f>
        <v>278.41888258215693</v>
      </c>
      <c r="D1798" s="6">
        <f>VLOOKUP(시뮬레이션!B1798,시뮬레이션!$H:$N,7,0)</f>
        <v>67.562666003875023</v>
      </c>
      <c r="F1798" s="5">
        <v>43152</v>
      </c>
      <c r="G1798" s="7">
        <f>C1798*시뮬레이션!D1798*시뮬레이션!F1798</f>
        <v>49383447.594491705</v>
      </c>
      <c r="H1798" s="2">
        <f>D1798*시뮬레이션!E1798*시뮬레이션!D1798</f>
        <v>8260290.6025841162</v>
      </c>
      <c r="J1798" s="5">
        <v>43152</v>
      </c>
      <c r="K1798" s="2">
        <f t="shared" si="28"/>
        <v>57643738.197075821</v>
      </c>
      <c r="L1798" s="2">
        <f>$C$2*시뮬레이션!F1798*시뮬레이션!D1798</f>
        <v>57849110.824246332</v>
      </c>
    </row>
    <row r="1799" spans="2:12" x14ac:dyDescent="0.3">
      <c r="B1799" s="5">
        <v>43153</v>
      </c>
      <c r="C1799" s="6">
        <f>VLOOKUP(시뮬레이션!B1799,시뮬레이션!$H:$N,6,0)</f>
        <v>278.41888258215693</v>
      </c>
      <c r="D1799" s="6">
        <f>VLOOKUP(시뮬레이션!B1799,시뮬레이션!$H:$N,7,0)</f>
        <v>67.562666003875023</v>
      </c>
      <c r="F1799" s="5">
        <v>43153</v>
      </c>
      <c r="G1799" s="7">
        <f>C1799*시뮬레이션!D1799*시뮬레이션!F1799</f>
        <v>49751405.154455647</v>
      </c>
      <c r="H1799" s="2">
        <f>D1799*시뮬레이션!E1799*시뮬레이션!D1799</f>
        <v>8303612.8040024787</v>
      </c>
      <c r="J1799" s="5">
        <v>43153</v>
      </c>
      <c r="K1799" s="2">
        <f t="shared" si="28"/>
        <v>58055017.958458126</v>
      </c>
      <c r="L1799" s="2">
        <f>$C$2*시뮬레이션!F1799*시뮬레이션!D1799</f>
        <v>58280146.29669372</v>
      </c>
    </row>
    <row r="1800" spans="2:12" x14ac:dyDescent="0.3">
      <c r="B1800" s="5">
        <v>43154</v>
      </c>
      <c r="C1800" s="6">
        <f>VLOOKUP(시뮬레이션!B1800,시뮬레이션!$H:$N,6,0)</f>
        <v>278.41888258215693</v>
      </c>
      <c r="D1800" s="6">
        <f>VLOOKUP(시뮬레이션!B1800,시뮬레이션!$H:$N,7,0)</f>
        <v>67.562666003875023</v>
      </c>
      <c r="F1800" s="5">
        <v>43154</v>
      </c>
      <c r="G1800" s="7">
        <f>C1800*시뮬레이션!D1800*시뮬레이션!F1800</f>
        <v>50518276.973890603</v>
      </c>
      <c r="H1800" s="2">
        <f>D1800*시뮬레이션!E1800*시뮬레이션!D1800</f>
        <v>8424611.5530841332</v>
      </c>
      <c r="J1800" s="5">
        <v>43154</v>
      </c>
      <c r="K1800" s="2">
        <f t="shared" si="28"/>
        <v>58942888.526974738</v>
      </c>
      <c r="L1800" s="2">
        <f>$C$2*시뮬레이션!F1800*시뮬레이션!D1800</f>
        <v>59178480.75958433</v>
      </c>
    </row>
    <row r="1801" spans="2:12" x14ac:dyDescent="0.3">
      <c r="B1801" s="5">
        <v>43157</v>
      </c>
      <c r="C1801" s="6">
        <f>VLOOKUP(시뮬레이션!B1801,시뮬레이션!$H:$N,6,0)</f>
        <v>278.41888258215693</v>
      </c>
      <c r="D1801" s="6">
        <f>VLOOKUP(시뮬레이션!B1801,시뮬레이션!$H:$N,7,0)</f>
        <v>67.562666003875023</v>
      </c>
      <c r="F1801" s="5">
        <v>43157</v>
      </c>
      <c r="G1801" s="7">
        <f>C1801*시뮬레이션!D1801*시뮬레이션!F1801</f>
        <v>50922490.6583727</v>
      </c>
      <c r="H1801" s="2">
        <f>D1801*시뮬레이션!E1801*시뮬레이션!D1801</f>
        <v>8510306.8991146311</v>
      </c>
      <c r="J1801" s="5">
        <v>43157</v>
      </c>
      <c r="K1801" s="2">
        <f t="shared" si="28"/>
        <v>59432797.557487331</v>
      </c>
      <c r="L1801" s="2">
        <f>$C$2*시뮬레이션!F1801*시뮬레이션!D1801</f>
        <v>59651987.640316784</v>
      </c>
    </row>
    <row r="1802" spans="2:12" x14ac:dyDescent="0.3">
      <c r="B1802" s="5">
        <v>43158</v>
      </c>
      <c r="C1802" s="6">
        <f>VLOOKUP(시뮬레이션!B1802,시뮬레이션!$H:$N,6,0)</f>
        <v>278.41888258215693</v>
      </c>
      <c r="D1802" s="6">
        <f>VLOOKUP(시뮬레이션!B1802,시뮬레이션!$H:$N,7,0)</f>
        <v>67.562666003875023</v>
      </c>
      <c r="F1802" s="5">
        <v>43158</v>
      </c>
      <c r="G1802" s="7">
        <f>C1802*시뮬레이션!D1802*시뮬레이션!F1802</f>
        <v>50193540.60442096</v>
      </c>
      <c r="H1802" s="2">
        <f>D1802*시뮬레이션!E1802*시뮬레이션!D1802</f>
        <v>8431110.9520529658</v>
      </c>
      <c r="J1802" s="5">
        <v>43158</v>
      </c>
      <c r="K1802" s="2">
        <f t="shared" si="28"/>
        <v>58624651.556473926</v>
      </c>
      <c r="L1802" s="2">
        <f>$C$2*시뮬레이션!F1802*시뮬레이션!D1802</f>
        <v>58798075.76274471</v>
      </c>
    </row>
    <row r="1803" spans="2:12" x14ac:dyDescent="0.3">
      <c r="B1803" s="5">
        <v>43159</v>
      </c>
      <c r="C1803" s="6">
        <f>VLOOKUP(시뮬레이션!B1803,시뮬레이션!$H:$N,6,0)</f>
        <v>278.41888258215693</v>
      </c>
      <c r="D1803" s="6">
        <f>VLOOKUP(시뮬레이션!B1803,시뮬레이션!$H:$N,7,0)</f>
        <v>67.562666003875023</v>
      </c>
      <c r="F1803" s="5">
        <v>43159</v>
      </c>
      <c r="G1803" s="7">
        <f>C1803*시뮬레이션!D1803*시뮬레이션!F1803</f>
        <v>50423093.771292798</v>
      </c>
      <c r="H1803" s="2">
        <f>D1803*시뮬레이션!E1803*시뮬레이션!D1803</f>
        <v>8472199.2940308899</v>
      </c>
      <c r="J1803" s="5">
        <v>43159</v>
      </c>
      <c r="K1803" s="2">
        <f t="shared" si="28"/>
        <v>58895293.065323688</v>
      </c>
      <c r="L1803" s="2">
        <f>$C$2*시뮬레이션!F1803*시뮬레이션!D1803</f>
        <v>59066980.572701856</v>
      </c>
    </row>
    <row r="1804" spans="2:12" x14ac:dyDescent="0.3">
      <c r="B1804" s="5">
        <v>43160</v>
      </c>
      <c r="C1804" s="6">
        <f>VLOOKUP(시뮬레이션!B1804,시뮬레이션!$H:$N,6,0)</f>
        <v>278.41888258215693</v>
      </c>
      <c r="D1804" s="6">
        <f>VLOOKUP(시뮬레이션!B1804,시뮬레이션!$H:$N,7,0)</f>
        <v>67.562666003875023</v>
      </c>
      <c r="F1804" s="5">
        <v>43160</v>
      </c>
      <c r="G1804" s="7">
        <f>C1804*시뮬레이션!D1804*시뮬레이션!F1804</f>
        <v>49599847.278884269</v>
      </c>
      <c r="H1804" s="2">
        <f>D1804*시뮬레이션!E1804*시뮬레이션!D1804</f>
        <v>8355493.4903103262</v>
      </c>
      <c r="J1804" s="5">
        <v>43160</v>
      </c>
      <c r="K1804" s="2">
        <f t="shared" si="28"/>
        <v>57955340.769194596</v>
      </c>
      <c r="L1804" s="2">
        <f>$C$2*시뮬레이션!F1804*시뮬레이션!D1804</f>
        <v>58102607.287829675</v>
      </c>
    </row>
    <row r="1805" spans="2:12" x14ac:dyDescent="0.3">
      <c r="B1805" s="5">
        <v>43161</v>
      </c>
      <c r="C1805" s="6">
        <f>VLOOKUP(시뮬레이션!B1805,시뮬레이션!$H:$N,6,0)</f>
        <v>278.41888258215693</v>
      </c>
      <c r="D1805" s="6">
        <f>VLOOKUP(시뮬레이션!B1805,시뮬레이션!$H:$N,7,0)</f>
        <v>67.562666003875023</v>
      </c>
      <c r="F1805" s="5">
        <v>43161</v>
      </c>
      <c r="G1805" s="7">
        <f>C1805*시뮬레이션!D1805*시뮬레이션!F1805</f>
        <v>49928105.508009143</v>
      </c>
      <c r="H1805" s="2">
        <f>D1805*시뮬레이션!E1805*시뮬레이션!D1805</f>
        <v>8457184.5368748792</v>
      </c>
      <c r="J1805" s="5">
        <v>43161</v>
      </c>
      <c r="K1805" s="2">
        <f t="shared" si="28"/>
        <v>58385290.044884026</v>
      </c>
      <c r="L1805" s="2">
        <f>$C$2*시뮬레이션!F1805*시뮬레이션!D1805</f>
        <v>58487137.886655942</v>
      </c>
    </row>
    <row r="1806" spans="2:12" x14ac:dyDescent="0.3">
      <c r="B1806" s="5">
        <v>43164</v>
      </c>
      <c r="C1806" s="6">
        <f>VLOOKUP(시뮬레이션!B1806,시뮬레이션!$H:$N,6,0)</f>
        <v>278.41888258215693</v>
      </c>
      <c r="D1806" s="6">
        <f>VLOOKUP(시뮬레이션!B1806,시뮬레이션!$H:$N,7,0)</f>
        <v>67.562666003875023</v>
      </c>
      <c r="F1806" s="5">
        <v>43164</v>
      </c>
      <c r="G1806" s="7">
        <f>C1806*시뮬레이션!D1806*시뮬레이션!F1806</f>
        <v>50558658.430992</v>
      </c>
      <c r="H1806" s="2">
        <f>D1806*시뮬레이션!E1806*시뮬레이션!D1806</f>
        <v>8571508.8946155515</v>
      </c>
      <c r="J1806" s="5">
        <v>43164</v>
      </c>
      <c r="K1806" s="2">
        <f t="shared" si="28"/>
        <v>59130167.325607553</v>
      </c>
      <c r="L1806" s="2">
        <f>$C$2*시뮬레이션!F1806*시뮬레이션!D1806</f>
        <v>59225784.6944227</v>
      </c>
    </row>
    <row r="1807" spans="2:12" x14ac:dyDescent="0.3">
      <c r="B1807" s="5">
        <v>43165</v>
      </c>
      <c r="C1807" s="6">
        <f>VLOOKUP(시뮬레이션!B1807,시뮬레이션!$H:$N,6,0)</f>
        <v>278.41888258215693</v>
      </c>
      <c r="D1807" s="6">
        <f>VLOOKUP(시뮬레이션!B1807,시뮬레이션!$H:$N,7,0)</f>
        <v>67.562666003875023</v>
      </c>
      <c r="F1807" s="5">
        <v>43165</v>
      </c>
      <c r="G1807" s="7">
        <f>C1807*시뮬레이션!D1807*시뮬레이션!F1807</f>
        <v>50490997.074146874</v>
      </c>
      <c r="H1807" s="2">
        <f>D1807*시뮬레이션!E1807*시뮬레이션!D1807</f>
        <v>8595598.9286787473</v>
      </c>
      <c r="J1807" s="5">
        <v>43165</v>
      </c>
      <c r="K1807" s="2">
        <f t="shared" si="28"/>
        <v>59086596.002825618</v>
      </c>
      <c r="L1807" s="2">
        <f>$C$2*시뮬레이션!F1807*시뮬레이션!D1807</f>
        <v>59146524.344623037</v>
      </c>
    </row>
    <row r="1808" spans="2:12" x14ac:dyDescent="0.3">
      <c r="B1808" s="5">
        <v>43166</v>
      </c>
      <c r="C1808" s="6">
        <f>VLOOKUP(시뮬레이션!B1808,시뮬레이션!$H:$N,6,0)</f>
        <v>278.41888258215693</v>
      </c>
      <c r="D1808" s="6">
        <f>VLOOKUP(시뮬레이션!B1808,시뮬레이션!$H:$N,7,0)</f>
        <v>67.562666003875023</v>
      </c>
      <c r="F1808" s="5">
        <v>43166</v>
      </c>
      <c r="G1808" s="7">
        <f>C1808*시뮬레이션!D1808*시뮬레이션!F1808</f>
        <v>50283302.991374888</v>
      </c>
      <c r="H1808" s="2">
        <f>D1808*시뮬레이션!E1808*시뮬레이션!D1808</f>
        <v>8596528.4547228422</v>
      </c>
      <c r="J1808" s="5">
        <v>43166</v>
      </c>
      <c r="K1808" s="2">
        <f t="shared" si="28"/>
        <v>58879831.446097732</v>
      </c>
      <c r="L1808" s="2">
        <f>$C$2*시뮬레이션!F1808*시뮬레이션!D1808</f>
        <v>58903225.859056041</v>
      </c>
    </row>
    <row r="1809" spans="2:12" x14ac:dyDescent="0.3">
      <c r="B1809" s="5">
        <v>43167</v>
      </c>
      <c r="C1809" s="6">
        <f>VLOOKUP(시뮬레이션!B1809,시뮬레이션!$H:$N,6,0)</f>
        <v>278.41888258215693</v>
      </c>
      <c r="D1809" s="6">
        <f>VLOOKUP(시뮬레이션!B1809,시뮬레이션!$H:$N,7,0)</f>
        <v>67.562666003875023</v>
      </c>
      <c r="F1809" s="5">
        <v>43167</v>
      </c>
      <c r="G1809" s="7">
        <f>C1809*시뮬레이션!D1809*시뮬레이션!F1809</f>
        <v>50614510.650932394</v>
      </c>
      <c r="H1809" s="2">
        <f>D1809*시뮬레이션!E1809*시뮬레이션!D1809</f>
        <v>8630963.2279200889</v>
      </c>
      <c r="J1809" s="5">
        <v>43167</v>
      </c>
      <c r="K1809" s="2">
        <f t="shared" si="28"/>
        <v>59245473.878852487</v>
      </c>
      <c r="L1809" s="2">
        <f>$C$2*시뮬레이션!F1809*시뮬레이션!D1809</f>
        <v>59291211.500741348</v>
      </c>
    </row>
    <row r="1810" spans="2:12" x14ac:dyDescent="0.3">
      <c r="B1810" s="5">
        <v>43168</v>
      </c>
      <c r="C1810" s="6">
        <f>VLOOKUP(시뮬레이션!B1810,시뮬레이션!$H:$N,6,0)</f>
        <v>278.41888258215693</v>
      </c>
      <c r="D1810" s="6">
        <f>VLOOKUP(시뮬레이션!B1810,시뮬레이션!$H:$N,7,0)</f>
        <v>67.562666003875023</v>
      </c>
      <c r="F1810" s="5">
        <v>43168</v>
      </c>
      <c r="G1810" s="7">
        <f>C1810*시뮬레이션!D1810*시뮬레이션!F1810</f>
        <v>51583374.116795734</v>
      </c>
      <c r="H1810" s="2">
        <f>D1810*시뮬레이션!E1810*시뮬레이션!D1810</f>
        <v>8787935.3639973085</v>
      </c>
      <c r="J1810" s="5">
        <v>43168</v>
      </c>
      <c r="K1810" s="2">
        <f t="shared" si="28"/>
        <v>60371309.480793044</v>
      </c>
      <c r="L1810" s="2">
        <f>$C$2*시뮬레이션!F1810*시뮬레이션!D1810</f>
        <v>60426164.460496709</v>
      </c>
    </row>
    <row r="1811" spans="2:12" x14ac:dyDescent="0.3">
      <c r="B1811" s="5">
        <v>43171</v>
      </c>
      <c r="C1811" s="6">
        <f>VLOOKUP(시뮬레이션!B1811,시뮬레이션!$H:$N,6,0)</f>
        <v>278.41888258215693</v>
      </c>
      <c r="D1811" s="6">
        <f>VLOOKUP(시뮬레이션!B1811,시뮬레이션!$H:$N,7,0)</f>
        <v>67.562666003875023</v>
      </c>
      <c r="F1811" s="5">
        <v>43171</v>
      </c>
      <c r="G1811" s="7">
        <f>C1811*시뮬레이션!D1811*시뮬레이션!F1811</f>
        <v>51624794.49395749</v>
      </c>
      <c r="H1811" s="2">
        <f>D1811*시뮬레이션!E1811*시뮬레이션!D1811</f>
        <v>8792166.7559692729</v>
      </c>
      <c r="J1811" s="5">
        <v>43171</v>
      </c>
      <c r="K1811" s="2">
        <f t="shared" si="28"/>
        <v>60416961.249926761</v>
      </c>
      <c r="L1811" s="2">
        <f>$C$2*시뮬레이션!F1811*시뮬레이션!D1811</f>
        <v>60474685.414491005</v>
      </c>
    </row>
    <row r="1812" spans="2:12" x14ac:dyDescent="0.3">
      <c r="B1812" s="5">
        <v>43172</v>
      </c>
      <c r="C1812" s="6">
        <f>VLOOKUP(시뮬레이션!B1812,시뮬레이션!$H:$N,6,0)</f>
        <v>278.41888258215693</v>
      </c>
      <c r="D1812" s="6">
        <f>VLOOKUP(시뮬레이션!B1812,시뮬레이션!$H:$N,7,0)</f>
        <v>67.562666003875023</v>
      </c>
      <c r="F1812" s="5">
        <v>43172</v>
      </c>
      <c r="G1812" s="7">
        <f>C1812*시뮬레이션!D1812*시뮬레이션!F1812</f>
        <v>51031909.140018053</v>
      </c>
      <c r="H1812" s="2">
        <f>D1812*시뮬레이션!E1812*시뮬레이션!D1812</f>
        <v>8685790.0341571756</v>
      </c>
      <c r="J1812" s="5">
        <v>43172</v>
      </c>
      <c r="K1812" s="2">
        <f t="shared" si="28"/>
        <v>59717699.174175233</v>
      </c>
      <c r="L1812" s="2">
        <f>$C$2*시뮬레이션!F1812*시뮬레이션!D1812</f>
        <v>59780163.419434093</v>
      </c>
    </row>
    <row r="1813" spans="2:12" x14ac:dyDescent="0.3">
      <c r="B1813" s="5">
        <v>43173</v>
      </c>
      <c r="C1813" s="6">
        <f>VLOOKUP(시뮬레이션!B1813,시뮬레이션!$H:$N,6,0)</f>
        <v>278.41888258215693</v>
      </c>
      <c r="D1813" s="6">
        <f>VLOOKUP(시뮬레이션!B1813,시뮬레이션!$H:$N,7,0)</f>
        <v>67.562666003875023</v>
      </c>
      <c r="F1813" s="5">
        <v>43173</v>
      </c>
      <c r="G1813" s="7">
        <f>C1813*시뮬레이션!D1813*시뮬레이션!F1813</f>
        <v>50884376.227022745</v>
      </c>
      <c r="H1813" s="2">
        <f>D1813*시뮬레이션!E1813*시뮬레이션!D1813</f>
        <v>8693315.754022792</v>
      </c>
      <c r="J1813" s="5">
        <v>43173</v>
      </c>
      <c r="K1813" s="2">
        <f t="shared" si="28"/>
        <v>59577691.981045537</v>
      </c>
      <c r="L1813" s="2">
        <f>$C$2*시뮬레이션!F1813*시뮬레이션!D1813</f>
        <v>59607339.360972814</v>
      </c>
    </row>
    <row r="1814" spans="2:12" x14ac:dyDescent="0.3">
      <c r="B1814" s="5">
        <v>43174</v>
      </c>
      <c r="C1814" s="6">
        <f>VLOOKUP(시뮬레이션!B1814,시뮬레이션!$H:$N,6,0)</f>
        <v>278.41888258215693</v>
      </c>
      <c r="D1814" s="6">
        <f>VLOOKUP(시뮬레이션!B1814,시뮬레이션!$H:$N,7,0)</f>
        <v>67.562666003875023</v>
      </c>
      <c r="F1814" s="5">
        <v>43174</v>
      </c>
      <c r="G1814" s="7">
        <f>C1814*시뮬레이션!D1814*시뮬레이션!F1814</f>
        <v>50885286.935187668</v>
      </c>
      <c r="H1814" s="2">
        <f>D1814*시뮬레이션!E1814*시뮬레이션!D1814</f>
        <v>8686513.3358550891</v>
      </c>
      <c r="J1814" s="5">
        <v>43174</v>
      </c>
      <c r="K1814" s="2">
        <f t="shared" si="28"/>
        <v>59571800.271042757</v>
      </c>
      <c r="L1814" s="2">
        <f>$C$2*시뮬레이션!F1814*시뮬레이션!D1814</f>
        <v>59608406.189234667</v>
      </c>
    </row>
    <row r="1815" spans="2:12" x14ac:dyDescent="0.3">
      <c r="B1815" s="5">
        <v>43175</v>
      </c>
      <c r="C1815" s="6">
        <f>VLOOKUP(시뮬레이션!B1815,시뮬레이션!$H:$N,6,0)</f>
        <v>278.41888258215693</v>
      </c>
      <c r="D1815" s="6">
        <f>VLOOKUP(시뮬레이션!B1815,시뮬레이션!$H:$N,7,0)</f>
        <v>67.562666003875023</v>
      </c>
      <c r="F1815" s="5">
        <v>43175</v>
      </c>
      <c r="G1815" s="7">
        <f>C1815*시뮬레이션!D1815*시뮬레이션!F1815</f>
        <v>50772084.880137466</v>
      </c>
      <c r="H1815" s="2">
        <f>D1815*시뮬레이션!E1815*시뮬레이션!D1815</f>
        <v>8677377.0102349967</v>
      </c>
      <c r="J1815" s="5">
        <v>43175</v>
      </c>
      <c r="K1815" s="2">
        <f t="shared" si="28"/>
        <v>59449461.890372463</v>
      </c>
      <c r="L1815" s="2">
        <f>$C$2*시뮬레이션!F1815*시뮬레이션!D1815</f>
        <v>59475798.229541272</v>
      </c>
    </row>
    <row r="1816" spans="2:12" x14ac:dyDescent="0.3">
      <c r="B1816" s="5">
        <v>43178</v>
      </c>
      <c r="C1816" s="6">
        <f>VLOOKUP(시뮬레이션!B1816,시뮬레이션!$H:$N,6,0)</f>
        <v>278.41888258215693</v>
      </c>
      <c r="D1816" s="6">
        <f>VLOOKUP(시뮬레이션!B1816,시뮬레이션!$H:$N,7,0)</f>
        <v>67.562666003875023</v>
      </c>
      <c r="F1816" s="5">
        <v>43178</v>
      </c>
      <c r="G1816" s="7">
        <f>C1816*시뮬레이션!D1816*시뮬레이션!F1816</f>
        <v>49852572.831725098</v>
      </c>
      <c r="H1816" s="2">
        <f>D1816*시뮬레이션!E1816*시뮬레이션!D1816</f>
        <v>8546174.6497874577</v>
      </c>
      <c r="J1816" s="5">
        <v>43178</v>
      </c>
      <c r="K1816" s="2">
        <f t="shared" si="28"/>
        <v>58398747.481512554</v>
      </c>
      <c r="L1816" s="2">
        <f>$C$2*시뮬레이션!F1816*시뮬레이션!D1816</f>
        <v>58398656.859630711</v>
      </c>
    </row>
    <row r="1817" spans="2:12" x14ac:dyDescent="0.3">
      <c r="B1817" s="5">
        <v>43179</v>
      </c>
      <c r="C1817" s="6">
        <f>VLOOKUP(시뮬레이션!B1817,시뮬레이션!$H:$N,6,0)</f>
        <v>278.41888258215693</v>
      </c>
      <c r="D1817" s="6">
        <f>VLOOKUP(시뮬레이션!B1817,시뮬레이션!$H:$N,7,0)</f>
        <v>67.562666003875023</v>
      </c>
      <c r="F1817" s="5">
        <v>43179</v>
      </c>
      <c r="G1817" s="7">
        <f>C1817*시뮬레이션!D1817*시뮬레이션!F1817</f>
        <v>49883630.458077148</v>
      </c>
      <c r="H1817" s="2">
        <f>D1817*시뮬레이션!E1817*시뮬레이션!D1817</f>
        <v>8557772.8152002655</v>
      </c>
      <c r="J1817" s="5">
        <v>43179</v>
      </c>
      <c r="K1817" s="2">
        <f t="shared" si="28"/>
        <v>58441403.273277417</v>
      </c>
      <c r="L1817" s="2">
        <f>$C$2*시뮬레이션!F1817*시뮬레이션!D1817</f>
        <v>58435038.606071964</v>
      </c>
    </row>
    <row r="1818" spans="2:12" x14ac:dyDescent="0.3">
      <c r="B1818" s="5">
        <v>43180</v>
      </c>
      <c r="C1818" s="6">
        <f>VLOOKUP(시뮬레이션!B1818,시뮬레이션!$H:$N,6,0)</f>
        <v>278.41888258215693</v>
      </c>
      <c r="D1818" s="6">
        <f>VLOOKUP(시뮬레이션!B1818,시뮬레이션!$H:$N,7,0)</f>
        <v>67.562666003875023</v>
      </c>
      <c r="F1818" s="5">
        <v>43180</v>
      </c>
      <c r="G1818" s="7">
        <f>C1818*시뮬레이션!D1818*시뮬레이션!F1818</f>
        <v>49833726.935981996</v>
      </c>
      <c r="H1818" s="2">
        <f>D1818*시뮬레이션!E1818*시뮬레이션!D1818</f>
        <v>8582646.526564328</v>
      </c>
      <c r="J1818" s="5">
        <v>43180</v>
      </c>
      <c r="K1818" s="2">
        <f t="shared" si="28"/>
        <v>58416373.462546326</v>
      </c>
      <c r="L1818" s="2">
        <f>$C$2*시뮬레이션!F1818*시뮬레이션!D1818</f>
        <v>58376580.265862346</v>
      </c>
    </row>
    <row r="1819" spans="2:12" x14ac:dyDescent="0.3">
      <c r="B1819" s="5">
        <v>43181</v>
      </c>
      <c r="C1819" s="6">
        <f>VLOOKUP(시뮬레이션!B1819,시뮬레이션!$H:$N,6,0)</f>
        <v>278.41888258215693</v>
      </c>
      <c r="D1819" s="6">
        <f>VLOOKUP(시뮬레이션!B1819,시뮬레이션!$H:$N,7,0)</f>
        <v>67.562666003875023</v>
      </c>
      <c r="F1819" s="5">
        <v>43181</v>
      </c>
      <c r="G1819" s="7">
        <f>C1819*시뮬레이션!D1819*시뮬레이션!F1819</f>
        <v>48615038.485196568</v>
      </c>
      <c r="H1819" s="2">
        <f>D1819*시뮬레이션!E1819*시뮬레이션!D1819</f>
        <v>8352004.0222156718</v>
      </c>
      <c r="J1819" s="5">
        <v>43181</v>
      </c>
      <c r="K1819" s="2">
        <f t="shared" si="28"/>
        <v>56967042.50741224</v>
      </c>
      <c r="L1819" s="2">
        <f>$C$2*시뮬레이션!F1819*시뮬레이션!D1819</f>
        <v>56948975.538290046</v>
      </c>
    </row>
    <row r="1820" spans="2:12" x14ac:dyDescent="0.3">
      <c r="B1820" s="5">
        <v>43182</v>
      </c>
      <c r="C1820" s="6">
        <f>VLOOKUP(시뮬레이션!B1820,시뮬레이션!$H:$N,6,0)</f>
        <v>278.41888258215693</v>
      </c>
      <c r="D1820" s="6">
        <f>VLOOKUP(시뮬레이션!B1820,시뮬레이션!$H:$N,7,0)</f>
        <v>67.562666003875023</v>
      </c>
      <c r="F1820" s="5">
        <v>43182</v>
      </c>
      <c r="G1820" s="7">
        <f>C1820*시뮬레이션!D1820*시뮬레이션!F1820</f>
        <v>47757635.425063424</v>
      </c>
      <c r="H1820" s="2">
        <f>D1820*시뮬레이션!E1820*시뮬레이션!D1820</f>
        <v>8186353.7890820466</v>
      </c>
      <c r="J1820" s="5">
        <v>43182</v>
      </c>
      <c r="K1820" s="2">
        <f t="shared" si="28"/>
        <v>55943989.214145467</v>
      </c>
      <c r="L1820" s="2">
        <f>$C$2*시뮬레이션!F1820*시뮬레이션!D1820</f>
        <v>55944590.322944671</v>
      </c>
    </row>
    <row r="1821" spans="2:12" x14ac:dyDescent="0.3">
      <c r="B1821" s="5">
        <v>43185</v>
      </c>
      <c r="C1821" s="6">
        <f>VLOOKUP(시뮬레이션!B1821,시뮬레이션!$H:$N,6,0)</f>
        <v>278.41888258215693</v>
      </c>
      <c r="D1821" s="6">
        <f>VLOOKUP(시뮬레이션!B1821,시뮬레이션!$H:$N,7,0)</f>
        <v>67.562666003875023</v>
      </c>
      <c r="F1821" s="5">
        <v>43185</v>
      </c>
      <c r="G1821" s="7">
        <f>C1821*시뮬레이션!D1821*시뮬레이션!F1821</f>
        <v>49488755.917382941</v>
      </c>
      <c r="H1821" s="2">
        <f>D1821*시뮬레이션!E1821*시뮬레이션!D1821</f>
        <v>8489116.6542033851</v>
      </c>
      <c r="J1821" s="5">
        <v>43185</v>
      </c>
      <c r="K1821" s="2">
        <f t="shared" si="28"/>
        <v>57977872.571586326</v>
      </c>
      <c r="L1821" s="2">
        <f>$C$2*시뮬레이션!F1821*시뮬레이션!D1821</f>
        <v>57972471.851845577</v>
      </c>
    </row>
    <row r="1822" spans="2:12" x14ac:dyDescent="0.3">
      <c r="B1822" s="5">
        <v>43186</v>
      </c>
      <c r="C1822" s="6">
        <f>VLOOKUP(시뮬레이션!B1822,시뮬레이션!$H:$N,6,0)</f>
        <v>278.41888258215693</v>
      </c>
      <c r="D1822" s="6">
        <f>VLOOKUP(시뮬레이션!B1822,시뮬레이션!$H:$N,7,0)</f>
        <v>67.562666003875023</v>
      </c>
      <c r="F1822" s="5">
        <v>43186</v>
      </c>
      <c r="G1822" s="7">
        <f>C1822*시뮬레이션!D1822*시뮬레이션!F1822</f>
        <v>47408953.500387862</v>
      </c>
      <c r="H1822" s="2">
        <f>D1822*시뮬레이션!E1822*시뮬레이션!D1822</f>
        <v>8108316.6367185619</v>
      </c>
      <c r="J1822" s="5">
        <v>43186</v>
      </c>
      <c r="K1822" s="2">
        <f t="shared" si="28"/>
        <v>55517270.137106426</v>
      </c>
      <c r="L1822" s="2">
        <f>$C$2*시뮬레이션!F1822*시뮬레이션!D1822</f>
        <v>55536134.852832511</v>
      </c>
    </row>
    <row r="1823" spans="2:12" x14ac:dyDescent="0.3">
      <c r="B1823" s="5">
        <v>43187</v>
      </c>
      <c r="C1823" s="6">
        <f>VLOOKUP(시뮬레이션!B1823,시뮬레이션!$H:$N,6,0)</f>
        <v>278.41888258215693</v>
      </c>
      <c r="D1823" s="6">
        <f>VLOOKUP(시뮬레이션!B1823,시뮬레이션!$H:$N,7,0)</f>
        <v>67.562666003875023</v>
      </c>
      <c r="F1823" s="5">
        <v>43187</v>
      </c>
      <c r="G1823" s="7">
        <f>C1823*시뮬레이션!D1823*시뮬레이션!F1823</f>
        <v>46876712.0945675</v>
      </c>
      <c r="H1823" s="2">
        <f>D1823*시뮬레이션!E1823*시뮬레이션!D1823</f>
        <v>7994674.7483509621</v>
      </c>
      <c r="J1823" s="5">
        <v>43187</v>
      </c>
      <c r="K1823" s="2">
        <f t="shared" si="28"/>
        <v>54871386.842918463</v>
      </c>
      <c r="L1823" s="2">
        <f>$C$2*시뮬레이션!F1823*시뮬레이션!D1823</f>
        <v>54912652.824534647</v>
      </c>
    </row>
    <row r="1824" spans="2:12" x14ac:dyDescent="0.3">
      <c r="B1824" s="5">
        <v>43188</v>
      </c>
      <c r="C1824" s="6">
        <f>VLOOKUP(시뮬레이션!B1824,시뮬레이션!$H:$N,6,0)</f>
        <v>278.41888258215693</v>
      </c>
      <c r="D1824" s="6">
        <f>VLOOKUP(시뮬레이션!B1824,시뮬레이션!$H:$N,7,0)</f>
        <v>67.562666003875023</v>
      </c>
      <c r="F1824" s="5">
        <v>43188</v>
      </c>
      <c r="G1824" s="7">
        <f>C1824*시뮬레이션!D1824*시뮬레이션!F1824</f>
        <v>47523478.741177529</v>
      </c>
      <c r="H1824" s="2">
        <f>D1824*시뮬레이션!E1824*시뮬레이션!D1824</f>
        <v>8119032.2991454219</v>
      </c>
      <c r="J1824" s="5">
        <v>43188</v>
      </c>
      <c r="K1824" s="2">
        <f t="shared" si="28"/>
        <v>55642511.040322952</v>
      </c>
      <c r="L1824" s="2">
        <f>$C$2*시뮬레이션!F1824*시뮬레이션!D1824</f>
        <v>55670292.828213587</v>
      </c>
    </row>
    <row r="1825" spans="2:12" x14ac:dyDescent="0.3">
      <c r="B1825" s="5">
        <v>43192</v>
      </c>
      <c r="C1825" s="6">
        <f>VLOOKUP(시뮬레이션!B1825,시뮬레이션!$H:$N,6,0)</f>
        <v>278.41888258215693</v>
      </c>
      <c r="D1825" s="6">
        <f>VLOOKUP(시뮬레이션!B1825,시뮬레이션!$H:$N,7,0)</f>
        <v>67.562666003875023</v>
      </c>
      <c r="F1825" s="5">
        <v>43192</v>
      </c>
      <c r="G1825" s="7">
        <f>C1825*시뮬레이션!D1825*시뮬레이션!F1825</f>
        <v>45747526.126709096</v>
      </c>
      <c r="H1825" s="2">
        <f>D1825*시뮬레이션!E1825*시뮬레이션!D1825</f>
        <v>7801895.9709682064</v>
      </c>
      <c r="J1825" s="5">
        <v>43192</v>
      </c>
      <c r="K1825" s="2">
        <f t="shared" si="28"/>
        <v>53549422.097677305</v>
      </c>
      <c r="L1825" s="2">
        <f>$C$2*시뮬레이션!F1825*시뮬레이션!D1825</f>
        <v>53589893.734642528</v>
      </c>
    </row>
    <row r="1826" spans="2:12" x14ac:dyDescent="0.3">
      <c r="B1826" s="5">
        <v>43193</v>
      </c>
      <c r="C1826" s="6">
        <f>VLOOKUP(시뮬레이션!B1826,시뮬레이션!$H:$N,6,0)</f>
        <v>278.41888258215693</v>
      </c>
      <c r="D1826" s="6">
        <f>VLOOKUP(시뮬레이션!B1826,시뮬레이션!$H:$N,7,0)</f>
        <v>67.562666003875023</v>
      </c>
      <c r="F1826" s="5">
        <v>43193</v>
      </c>
      <c r="G1826" s="7">
        <f>C1826*시뮬레이션!D1826*시뮬레이션!F1826</f>
        <v>46174768.254597895</v>
      </c>
      <c r="H1826" s="2">
        <f>D1826*시뮬레이션!E1826*시뮬레이션!D1826</f>
        <v>7886482.6824452672</v>
      </c>
      <c r="J1826" s="5">
        <v>43193</v>
      </c>
      <c r="K1826" s="2">
        <f t="shared" si="28"/>
        <v>54061250.93704316</v>
      </c>
      <c r="L1826" s="2">
        <f>$C$2*시뮬레이션!F1826*시뮬레이션!D1826</f>
        <v>54090376.758994661</v>
      </c>
    </row>
    <row r="1827" spans="2:12" x14ac:dyDescent="0.3">
      <c r="B1827" s="5">
        <v>43194</v>
      </c>
      <c r="C1827" s="6">
        <f>VLOOKUP(시뮬레이션!B1827,시뮬레이션!$H:$N,6,0)</f>
        <v>278.41888258215693</v>
      </c>
      <c r="D1827" s="6">
        <f>VLOOKUP(시뮬레이션!B1827,시뮬레이션!$H:$N,7,0)</f>
        <v>67.562666003875023</v>
      </c>
      <c r="F1827" s="5">
        <v>43194</v>
      </c>
      <c r="G1827" s="7">
        <f>C1827*시뮬레이션!D1827*시뮬레이션!F1827</f>
        <v>47129767.852203079</v>
      </c>
      <c r="H1827" s="2">
        <f>D1827*시뮬레이션!E1827*시뮬레이션!D1827</f>
        <v>8039215.3170037251</v>
      </c>
      <c r="J1827" s="5">
        <v>43194</v>
      </c>
      <c r="K1827" s="2">
        <f t="shared" si="28"/>
        <v>55168983.169206806</v>
      </c>
      <c r="L1827" s="2">
        <f>$C$2*시뮬레이션!F1827*시뮬레이션!D1827</f>
        <v>55209089.207194299</v>
      </c>
    </row>
    <row r="1828" spans="2:12" x14ac:dyDescent="0.3">
      <c r="B1828" s="5">
        <v>43195</v>
      </c>
      <c r="C1828" s="6">
        <f>VLOOKUP(시뮬레이션!B1828,시뮬레이션!$H:$N,6,0)</f>
        <v>278.41888258215693</v>
      </c>
      <c r="D1828" s="6">
        <f>VLOOKUP(시뮬레이션!B1828,시뮬레이션!$H:$N,7,0)</f>
        <v>67.562666003875023</v>
      </c>
      <c r="F1828" s="5">
        <v>43195</v>
      </c>
      <c r="G1828" s="7">
        <f>C1828*시뮬레이션!D1828*시뮬레이션!F1828</f>
        <v>47411673.096032925</v>
      </c>
      <c r="H1828" s="2">
        <f>D1828*시뮬레이션!E1828*시뮬레이션!D1828</f>
        <v>8046433.8183805263</v>
      </c>
      <c r="J1828" s="5">
        <v>43195</v>
      </c>
      <c r="K1828" s="2">
        <f t="shared" si="28"/>
        <v>55458106.914413452</v>
      </c>
      <c r="L1828" s="2">
        <f>$C$2*시뮬레이션!F1828*시뮬레이션!D1828</f>
        <v>55539320.660983451</v>
      </c>
    </row>
    <row r="1829" spans="2:12" x14ac:dyDescent="0.3">
      <c r="B1829" s="5">
        <v>43196</v>
      </c>
      <c r="C1829" s="6">
        <f>VLOOKUP(시뮬레이션!B1829,시뮬레이션!$H:$N,6,0)</f>
        <v>278.41888258215693</v>
      </c>
      <c r="D1829" s="6">
        <f>VLOOKUP(시뮬레이션!B1829,시뮬레이션!$H:$N,7,0)</f>
        <v>67.562666003875023</v>
      </c>
      <c r="F1829" s="5">
        <v>43196</v>
      </c>
      <c r="G1829" s="7">
        <f>C1829*시뮬레이션!D1829*시뮬레이션!F1829</f>
        <v>46648279.424488612</v>
      </c>
      <c r="H1829" s="2">
        <f>D1829*시뮬레이션!E1829*시뮬레이션!D1829</f>
        <v>7915014.244215142</v>
      </c>
      <c r="J1829" s="5">
        <v>43196</v>
      </c>
      <c r="K1829" s="2">
        <f t="shared" si="28"/>
        <v>54563293.66870375</v>
      </c>
      <c r="L1829" s="2">
        <f>$C$2*시뮬레이션!F1829*시뮬레이션!D1829</f>
        <v>54645060.594932064</v>
      </c>
    </row>
    <row r="1830" spans="2:12" x14ac:dyDescent="0.3">
      <c r="B1830" s="5">
        <v>43199</v>
      </c>
      <c r="C1830" s="6">
        <f>VLOOKUP(시뮬레이션!B1830,시뮬레이션!$H:$N,6,0)</f>
        <v>278.41888258215693</v>
      </c>
      <c r="D1830" s="6">
        <f>VLOOKUP(시뮬레이션!B1830,시뮬레이션!$H:$N,7,0)</f>
        <v>67.562666003875023</v>
      </c>
      <c r="F1830" s="5">
        <v>43199</v>
      </c>
      <c r="G1830" s="7">
        <f>C1830*시뮬레이션!D1830*시뮬레이션!F1830</f>
        <v>46863903.294664867</v>
      </c>
      <c r="H1830" s="2">
        <f>D1830*시뮬레이션!E1830*시뮬레이션!D1830</f>
        <v>7940649.1249352861</v>
      </c>
      <c r="J1830" s="5">
        <v>43199</v>
      </c>
      <c r="K1830" s="2">
        <f t="shared" si="28"/>
        <v>54804552.419600151</v>
      </c>
      <c r="L1830" s="2">
        <f>$C$2*시뮬레이션!F1830*시뮬레이션!D1830</f>
        <v>54897648.248686127</v>
      </c>
    </row>
    <row r="1831" spans="2:12" x14ac:dyDescent="0.3">
      <c r="B1831" s="5">
        <v>43200</v>
      </c>
      <c r="C1831" s="6">
        <f>VLOOKUP(시뮬레이션!B1831,시뮬레이션!$H:$N,6,0)</f>
        <v>278.41888258215693</v>
      </c>
      <c r="D1831" s="6">
        <f>VLOOKUP(시뮬레이션!B1831,시뮬레이션!$H:$N,7,0)</f>
        <v>67.562666003875023</v>
      </c>
      <c r="F1831" s="5">
        <v>43200</v>
      </c>
      <c r="G1831" s="7">
        <f>C1831*시뮬레이션!D1831*시뮬레이션!F1831</f>
        <v>47868687.947130643</v>
      </c>
      <c r="H1831" s="2">
        <f>D1831*시뮬레이션!E1831*시뮬레이션!D1831</f>
        <v>8139784.5464408062</v>
      </c>
      <c r="J1831" s="5">
        <v>43200</v>
      </c>
      <c r="K1831" s="2">
        <f t="shared" si="28"/>
        <v>56008472.493571445</v>
      </c>
      <c r="L1831" s="2">
        <f>$C$2*시뮬레이션!F1831*시뮬레이션!D1831</f>
        <v>56074680.261361517</v>
      </c>
    </row>
    <row r="1832" spans="2:12" x14ac:dyDescent="0.3">
      <c r="B1832" s="5">
        <v>43201</v>
      </c>
      <c r="C1832" s="6">
        <f>VLOOKUP(시뮬레이션!B1832,시뮬레이션!$H:$N,6,0)</f>
        <v>278.41888258215693</v>
      </c>
      <c r="D1832" s="6">
        <f>VLOOKUP(시뮬레이션!B1832,시뮬레이션!$H:$N,7,0)</f>
        <v>67.562666003875023</v>
      </c>
      <c r="F1832" s="5">
        <v>43201</v>
      </c>
      <c r="G1832" s="7">
        <f>C1832*시뮬레이션!D1832*시뮬레이션!F1832</f>
        <v>47588077.072685927</v>
      </c>
      <c r="H1832" s="2">
        <f>D1832*시뮬레이션!E1832*시뮬레이션!D1832</f>
        <v>8125235.4998225616</v>
      </c>
      <c r="J1832" s="5">
        <v>43201</v>
      </c>
      <c r="K1832" s="2">
        <f t="shared" si="28"/>
        <v>55713312.572508492</v>
      </c>
      <c r="L1832" s="2">
        <f>$C$2*시뮬레이션!F1832*시뮬레이션!D1832</f>
        <v>55745965.067000479</v>
      </c>
    </row>
    <row r="1833" spans="2:12" x14ac:dyDescent="0.3">
      <c r="B1833" s="5">
        <v>43202</v>
      </c>
      <c r="C1833" s="6">
        <f>VLOOKUP(시뮬레이션!B1833,시뮬레이션!$H:$N,6,0)</f>
        <v>278.41888258215693</v>
      </c>
      <c r="D1833" s="6">
        <f>VLOOKUP(시뮬레이션!B1833,시뮬레이션!$H:$N,7,0)</f>
        <v>67.562666003875023</v>
      </c>
      <c r="F1833" s="5">
        <v>43202</v>
      </c>
      <c r="G1833" s="7">
        <f>C1833*시뮬레이션!D1833*시뮬레이션!F1833</f>
        <v>48303366.782582648</v>
      </c>
      <c r="H1833" s="2">
        <f>D1833*시뮬레이션!E1833*시뮬레이션!D1833</f>
        <v>8258468.8519282741</v>
      </c>
      <c r="J1833" s="5">
        <v>43202</v>
      </c>
      <c r="K1833" s="2">
        <f t="shared" si="28"/>
        <v>56561835.634510919</v>
      </c>
      <c r="L1833" s="2">
        <f>$C$2*시뮬레이션!F1833*시뮬레이션!D1833</f>
        <v>56583874.846792251</v>
      </c>
    </row>
    <row r="1834" spans="2:12" x14ac:dyDescent="0.3">
      <c r="B1834" s="5">
        <v>43203</v>
      </c>
      <c r="C1834" s="6">
        <f>VLOOKUP(시뮬레이션!B1834,시뮬레이션!$H:$N,6,0)</f>
        <v>278.41888258215693</v>
      </c>
      <c r="D1834" s="6">
        <f>VLOOKUP(시뮬레이션!B1834,시뮬레이션!$H:$N,7,0)</f>
        <v>67.562666003875023</v>
      </c>
      <c r="F1834" s="5">
        <v>43203</v>
      </c>
      <c r="G1834" s="7">
        <f>C1834*시뮬레이션!D1834*시뮬레이션!F1834</f>
        <v>48055475.556009538</v>
      </c>
      <c r="H1834" s="2">
        <f>D1834*시뮬레이션!E1834*시뮬레이션!D1834</f>
        <v>8209668.8170227269</v>
      </c>
      <c r="J1834" s="5">
        <v>43203</v>
      </c>
      <c r="K1834" s="2">
        <f t="shared" si="28"/>
        <v>56265144.373032264</v>
      </c>
      <c r="L1834" s="2">
        <f>$C$2*시뮬레이션!F1834*시뮬레이션!D1834</f>
        <v>56293488.335989267</v>
      </c>
    </row>
    <row r="1835" spans="2:12" x14ac:dyDescent="0.3">
      <c r="B1835" s="5">
        <v>43206</v>
      </c>
      <c r="C1835" s="6">
        <f>VLOOKUP(시뮬레이션!B1835,시뮬레이션!$H:$N,6,0)</f>
        <v>278.41888258215693</v>
      </c>
      <c r="D1835" s="6">
        <f>VLOOKUP(시뮬레이션!B1835,시뮬레이션!$H:$N,7,0)</f>
        <v>67.562666003875023</v>
      </c>
      <c r="F1835" s="5">
        <v>43206</v>
      </c>
      <c r="G1835" s="7">
        <f>C1835*시뮬레이션!D1835*시뮬레이션!F1835</f>
        <v>48618694.125124872</v>
      </c>
      <c r="H1835" s="2">
        <f>D1835*시뮬레이션!E1835*시뮬레이션!D1835</f>
        <v>8283086.7256367356</v>
      </c>
      <c r="J1835" s="5">
        <v>43206</v>
      </c>
      <c r="K1835" s="2">
        <f t="shared" si="28"/>
        <v>56901780.850761607</v>
      </c>
      <c r="L1835" s="2">
        <f>$C$2*시뮬레이션!F1835*시뮬레이션!D1835</f>
        <v>56953257.85411948</v>
      </c>
    </row>
    <row r="1836" spans="2:12" x14ac:dyDescent="0.3">
      <c r="B1836" s="5">
        <v>43207</v>
      </c>
      <c r="C1836" s="6">
        <f>VLOOKUP(시뮬레이션!B1836,시뮬레이션!$H:$N,6,0)</f>
        <v>278.41888258215693</v>
      </c>
      <c r="D1836" s="6">
        <f>VLOOKUP(시뮬레이션!B1836,시뮬레이션!$H:$N,7,0)</f>
        <v>67.562666003875023</v>
      </c>
      <c r="F1836" s="5">
        <v>43207</v>
      </c>
      <c r="G1836" s="7">
        <f>C1836*시뮬레이션!D1836*시뮬레이션!F1836</f>
        <v>49348441.153127991</v>
      </c>
      <c r="H1836" s="2">
        <f>D1836*시뮬레이션!E1836*시뮬레이션!D1836</f>
        <v>8420589.7240337152</v>
      </c>
      <c r="J1836" s="5">
        <v>43207</v>
      </c>
      <c r="K1836" s="2">
        <f t="shared" si="28"/>
        <v>57769030.877161704</v>
      </c>
      <c r="L1836" s="2">
        <f>$C$2*시뮬레이션!F1836*시뮬레이션!D1836</f>
        <v>57808103.328725956</v>
      </c>
    </row>
    <row r="1837" spans="2:12" x14ac:dyDescent="0.3">
      <c r="B1837" s="5">
        <v>43208</v>
      </c>
      <c r="C1837" s="6">
        <f>VLOOKUP(시뮬레이션!B1837,시뮬레이션!$H:$N,6,0)</f>
        <v>278.41888258215693</v>
      </c>
      <c r="D1837" s="6">
        <f>VLOOKUP(시뮬레이션!B1837,시뮬레이션!$H:$N,7,0)</f>
        <v>67.562666003875023</v>
      </c>
      <c r="F1837" s="5">
        <v>43208</v>
      </c>
      <c r="G1837" s="7">
        <f>C1837*시뮬레이션!D1837*시뮬레이션!F1837</f>
        <v>49518965.479818627</v>
      </c>
      <c r="H1837" s="2">
        <f>D1837*시뮬레이션!E1837*시뮬레이션!D1837</f>
        <v>8408544.8922589477</v>
      </c>
      <c r="J1837" s="5">
        <v>43208</v>
      </c>
      <c r="K1837" s="2">
        <f t="shared" si="28"/>
        <v>57927510.372077577</v>
      </c>
      <c r="L1837" s="2">
        <f>$C$2*시뮬레이션!F1837*시뮬레이션!D1837</f>
        <v>58007860.153197974</v>
      </c>
    </row>
    <row r="1838" spans="2:12" x14ac:dyDescent="0.3">
      <c r="B1838" s="5">
        <v>43209</v>
      </c>
      <c r="C1838" s="6">
        <f>VLOOKUP(시뮬레이션!B1838,시뮬레이션!$H:$N,6,0)</f>
        <v>278.41888258215693</v>
      </c>
      <c r="D1838" s="6">
        <f>VLOOKUP(시뮬레이션!B1838,시뮬레이션!$H:$N,7,0)</f>
        <v>67.562666003875023</v>
      </c>
      <c r="F1838" s="5">
        <v>43209</v>
      </c>
      <c r="G1838" s="7">
        <f>C1838*시뮬레이션!D1838*시뮬레이션!F1838</f>
        <v>48737772.489110842</v>
      </c>
      <c r="H1838" s="2">
        <f>D1838*시뮬레이션!E1838*시뮬레이션!D1838</f>
        <v>8198235.4273752943</v>
      </c>
      <c r="J1838" s="5">
        <v>43209</v>
      </c>
      <c r="K1838" s="2">
        <f t="shared" si="28"/>
        <v>56936007.916486137</v>
      </c>
      <c r="L1838" s="2">
        <f>$C$2*시뮬레이션!F1838*시뮬레이션!D1838</f>
        <v>57092749.481588662</v>
      </c>
    </row>
    <row r="1839" spans="2:12" x14ac:dyDescent="0.3">
      <c r="B1839" s="5">
        <v>43210</v>
      </c>
      <c r="C1839" s="6">
        <f>VLOOKUP(시뮬레이션!B1839,시뮬레이션!$H:$N,6,0)</f>
        <v>278.41888258215693</v>
      </c>
      <c r="D1839" s="6">
        <f>VLOOKUP(시뮬레이션!B1839,시뮬레이션!$H:$N,7,0)</f>
        <v>67.562666003875023</v>
      </c>
      <c r="F1839" s="5">
        <v>43210</v>
      </c>
      <c r="G1839" s="7">
        <f>C1839*시뮬레이션!D1839*시뮬레이션!F1839</f>
        <v>48221717.521867171</v>
      </c>
      <c r="H1839" s="2">
        <f>D1839*시뮬레이션!E1839*시뮬레이션!D1839</f>
        <v>8152460.8701889999</v>
      </c>
      <c r="J1839" s="5">
        <v>43210</v>
      </c>
      <c r="K1839" s="2">
        <f t="shared" si="28"/>
        <v>56374178.392056167</v>
      </c>
      <c r="L1839" s="2">
        <f>$C$2*시뮬레이션!F1839*시뮬레이션!D1839</f>
        <v>56488228.686754316</v>
      </c>
    </row>
    <row r="1840" spans="2:12" x14ac:dyDescent="0.3">
      <c r="B1840" s="5">
        <v>43213</v>
      </c>
      <c r="C1840" s="6">
        <f>VLOOKUP(시뮬레이션!B1840,시뮬레이션!$H:$N,6,0)</f>
        <v>278.41888258215693</v>
      </c>
      <c r="D1840" s="6">
        <f>VLOOKUP(시뮬레이션!B1840,시뮬레이션!$H:$N,7,0)</f>
        <v>67.562666003875023</v>
      </c>
      <c r="F1840" s="5">
        <v>43213</v>
      </c>
      <c r="G1840" s="7">
        <f>C1840*시뮬레이션!D1840*시뮬레이션!F1840</f>
        <v>48178778.648119815</v>
      </c>
      <c r="H1840" s="2">
        <f>D1840*시뮬레이션!E1840*시뮬레이션!D1840</f>
        <v>8117976.3065668093</v>
      </c>
      <c r="J1840" s="5">
        <v>43213</v>
      </c>
      <c r="K1840" s="2">
        <f t="shared" si="28"/>
        <v>56296754.954686627</v>
      </c>
      <c r="L1840" s="2">
        <f>$C$2*시뮬레이션!F1840*시뮬레이션!D1840</f>
        <v>56437928.924646251</v>
      </c>
    </row>
    <row r="1841" spans="2:12" x14ac:dyDescent="0.3">
      <c r="B1841" s="5">
        <v>43214</v>
      </c>
      <c r="C1841" s="6">
        <f>VLOOKUP(시뮬레이션!B1841,시뮬레이션!$H:$N,6,0)</f>
        <v>278.41888258215693</v>
      </c>
      <c r="D1841" s="6">
        <f>VLOOKUP(시뮬레이션!B1841,시뮬레이션!$H:$N,7,0)</f>
        <v>67.562666003875023</v>
      </c>
      <c r="F1841" s="5">
        <v>43214</v>
      </c>
      <c r="G1841" s="7">
        <f>C1841*시뮬레이션!D1841*시뮬레이션!F1841</f>
        <v>47508744.117864065</v>
      </c>
      <c r="H1841" s="2">
        <f>D1841*시뮬레이션!E1841*시뮬레이션!D1841</f>
        <v>8044761.7143342774</v>
      </c>
      <c r="J1841" s="5">
        <v>43214</v>
      </c>
      <c r="K1841" s="2">
        <f t="shared" si="28"/>
        <v>55553505.832198344</v>
      </c>
      <c r="L1841" s="2">
        <f>$C$2*시뮬레이션!F1841*시뮬레이션!D1841</f>
        <v>55653032.290553011</v>
      </c>
    </row>
    <row r="1842" spans="2:12" x14ac:dyDescent="0.3">
      <c r="B1842" s="5">
        <v>43215</v>
      </c>
      <c r="C1842" s="6">
        <f>VLOOKUP(시뮬레이션!B1842,시뮬레이션!$H:$N,6,0)</f>
        <v>278.41888258215693</v>
      </c>
      <c r="D1842" s="6">
        <f>VLOOKUP(시뮬레이션!B1842,시뮬레이션!$H:$N,7,0)</f>
        <v>67.562666003875023</v>
      </c>
      <c r="F1842" s="5">
        <v>43215</v>
      </c>
      <c r="G1842" s="7">
        <f>C1842*시뮬레이션!D1842*시뮬레이션!F1842</f>
        <v>47731350.87282493</v>
      </c>
      <c r="H1842" s="2">
        <f>D1842*시뮬레이션!E1842*시뮬레이션!D1842</f>
        <v>8045116.3667973746</v>
      </c>
      <c r="J1842" s="5">
        <v>43215</v>
      </c>
      <c r="K1842" s="2">
        <f t="shared" si="28"/>
        <v>55776467.239622302</v>
      </c>
      <c r="L1842" s="2">
        <f>$C$2*시뮬레이션!F1842*시뮬레이션!D1842</f>
        <v>55913799.885065645</v>
      </c>
    </row>
    <row r="1843" spans="2:12" x14ac:dyDescent="0.3">
      <c r="B1843" s="5">
        <v>43216</v>
      </c>
      <c r="C1843" s="6">
        <f>VLOOKUP(시뮬레이션!B1843,시뮬레이션!$H:$N,6,0)</f>
        <v>278.41888258215693</v>
      </c>
      <c r="D1843" s="6">
        <f>VLOOKUP(시뮬레이션!B1843,시뮬레이션!$H:$N,7,0)</f>
        <v>67.562666003875023</v>
      </c>
      <c r="F1843" s="5">
        <v>43216</v>
      </c>
      <c r="G1843" s="7">
        <f>C1843*시뮬레이션!D1843*시뮬레이션!F1843</f>
        <v>48749751.739952832</v>
      </c>
      <c r="H1843" s="2">
        <f>D1843*시뮬레이션!E1843*시뮬레이션!D1843</f>
        <v>8206356.9932362093</v>
      </c>
      <c r="J1843" s="5">
        <v>43216</v>
      </c>
      <c r="K1843" s="2">
        <f t="shared" si="28"/>
        <v>56956108.733189039</v>
      </c>
      <c r="L1843" s="2">
        <f>$C$2*시뮬레이션!F1843*시뮬레이션!D1843</f>
        <v>57106782.301152818</v>
      </c>
    </row>
    <row r="1844" spans="2:12" x14ac:dyDescent="0.3">
      <c r="B1844" s="5">
        <v>43217</v>
      </c>
      <c r="C1844" s="6">
        <f>VLOOKUP(시뮬레이션!B1844,시뮬레이션!$H:$N,6,0)</f>
        <v>278.41888258215693</v>
      </c>
      <c r="D1844" s="6">
        <f>VLOOKUP(시뮬레이션!B1844,시뮬레이션!$H:$N,7,0)</f>
        <v>67.562666003875023</v>
      </c>
      <c r="F1844" s="5">
        <v>43217</v>
      </c>
      <c r="G1844" s="7">
        <f>C1844*시뮬레이션!D1844*시뮬레이션!F1844</f>
        <v>48588048.141090736</v>
      </c>
      <c r="H1844" s="2">
        <f>D1844*시뮬레이션!E1844*시뮬레이션!D1844</f>
        <v>8163112.5876603685</v>
      </c>
      <c r="J1844" s="5">
        <v>43217</v>
      </c>
      <c r="K1844" s="2">
        <f t="shared" si="28"/>
        <v>56751160.728751108</v>
      </c>
      <c r="L1844" s="2">
        <f>$C$2*시뮬레이션!F1844*시뮬레이션!D1844</f>
        <v>56917358.316661775</v>
      </c>
    </row>
    <row r="1845" spans="2:12" x14ac:dyDescent="0.3">
      <c r="B1845" s="5">
        <v>43220</v>
      </c>
      <c r="C1845" s="6">
        <f>VLOOKUP(시뮬레이션!B1845,시뮬레이션!$H:$N,6,0)</f>
        <v>278.41888258215693</v>
      </c>
      <c r="D1845" s="6">
        <f>VLOOKUP(시뮬레이션!B1845,시뮬레이션!$H:$N,7,0)</f>
        <v>67.562666003875023</v>
      </c>
      <c r="F1845" s="5">
        <v>43220</v>
      </c>
      <c r="G1845" s="7">
        <f>C1845*시뮬레이션!D1845*시뮬레이션!F1845</f>
        <v>47862450.250485271</v>
      </c>
      <c r="H1845" s="2">
        <f>D1845*시뮬레이션!E1845*시뮬레이션!D1845</f>
        <v>8036742.2953870948</v>
      </c>
      <c r="J1845" s="5">
        <v>43220</v>
      </c>
      <c r="K1845" s="2">
        <f t="shared" si="28"/>
        <v>55899192.545872368</v>
      </c>
      <c r="L1845" s="2">
        <f>$C$2*시뮬레이션!F1845*시뮬레이션!D1845</f>
        <v>56067373.254214324</v>
      </c>
    </row>
    <row r="1846" spans="2:12" x14ac:dyDescent="0.3">
      <c r="B1846" s="5">
        <v>43221</v>
      </c>
      <c r="C1846" s="6">
        <f>VLOOKUP(시뮬레이션!B1846,시뮬레이션!$H:$N,6,0)</f>
        <v>278.41888258215693</v>
      </c>
      <c r="D1846" s="6">
        <f>VLOOKUP(시뮬레이션!B1846,시뮬레이션!$H:$N,7,0)</f>
        <v>67.562666003875023</v>
      </c>
      <c r="F1846" s="5">
        <v>43221</v>
      </c>
      <c r="G1846" s="7">
        <f>C1846*시뮬레이션!D1846*시뮬레이션!F1846</f>
        <v>48409653.608636715</v>
      </c>
      <c r="H1846" s="2">
        <f>D1846*시뮬레이션!E1846*시뮬레이션!D1846</f>
        <v>8122081.6500144731</v>
      </c>
      <c r="J1846" s="5">
        <v>43221</v>
      </c>
      <c r="K1846" s="2">
        <f t="shared" si="28"/>
        <v>56531735.25865119</v>
      </c>
      <c r="L1846" s="2">
        <f>$C$2*시뮬레이션!F1846*시뮬레이션!D1846</f>
        <v>56708382.119553916</v>
      </c>
    </row>
    <row r="1847" spans="2:12" x14ac:dyDescent="0.3">
      <c r="B1847" s="5">
        <v>43222</v>
      </c>
      <c r="C1847" s="6">
        <f>VLOOKUP(시뮬레이션!B1847,시뮬레이션!$H:$N,6,0)</f>
        <v>278.41888258215693</v>
      </c>
      <c r="D1847" s="6">
        <f>VLOOKUP(시뮬레이션!B1847,시뮬레이션!$H:$N,7,0)</f>
        <v>67.562666003875023</v>
      </c>
      <c r="F1847" s="5">
        <v>43222</v>
      </c>
      <c r="G1847" s="7">
        <f>C1847*시뮬레이션!D1847*시뮬레이션!F1847</f>
        <v>48482333.465840369</v>
      </c>
      <c r="H1847" s="2">
        <f>D1847*시뮬레이션!E1847*시뮬레이션!D1847</f>
        <v>8153032.3888444752</v>
      </c>
      <c r="J1847" s="5">
        <v>43222</v>
      </c>
      <c r="K1847" s="2">
        <f t="shared" si="28"/>
        <v>56635365.854684845</v>
      </c>
      <c r="L1847" s="2">
        <f>$C$2*시뮬레이션!F1847*시뮬레이션!D1847</f>
        <v>56793521.276880249</v>
      </c>
    </row>
    <row r="1848" spans="2:12" x14ac:dyDescent="0.3">
      <c r="B1848" s="5">
        <v>43223</v>
      </c>
      <c r="C1848" s="6">
        <f>VLOOKUP(시뮬레이션!B1848,시뮬레이션!$H:$N,6,0)</f>
        <v>278.41888258215693</v>
      </c>
      <c r="D1848" s="6">
        <f>VLOOKUP(시뮬레이션!B1848,시뮬레이션!$H:$N,7,0)</f>
        <v>67.562666003875023</v>
      </c>
      <c r="F1848" s="5">
        <v>43223</v>
      </c>
      <c r="G1848" s="7">
        <f>C1848*시뮬레이션!D1848*시뮬레이션!F1848</f>
        <v>48483098.560929716</v>
      </c>
      <c r="H1848" s="2">
        <f>D1848*시뮬레이션!E1848*시뮬레이션!D1848</f>
        <v>8178825.5568986936</v>
      </c>
      <c r="J1848" s="5">
        <v>43223</v>
      </c>
      <c r="K1848" s="2">
        <f t="shared" si="28"/>
        <v>56661924.117828406</v>
      </c>
      <c r="L1848" s="2">
        <f>$C$2*시뮬레이션!F1848*시뮬레이션!D1848</f>
        <v>56794417.530033298</v>
      </c>
    </row>
    <row r="1849" spans="2:12" x14ac:dyDescent="0.3">
      <c r="B1849" s="5">
        <v>43224</v>
      </c>
      <c r="C1849" s="6">
        <f>VLOOKUP(시뮬레이션!B1849,시뮬레이션!$H:$N,6,0)</f>
        <v>278.41888258215693</v>
      </c>
      <c r="D1849" s="6">
        <f>VLOOKUP(시뮬레이션!B1849,시뮬레이션!$H:$N,7,0)</f>
        <v>67.562666003875023</v>
      </c>
      <c r="F1849" s="5">
        <v>43224</v>
      </c>
      <c r="G1849" s="7">
        <f>C1849*시뮬레이션!D1849*시뮬레이션!F1849</f>
        <v>49444331.539687566</v>
      </c>
      <c r="H1849" s="2">
        <f>D1849*시뮬레이션!E1849*시뮬레이션!D1849</f>
        <v>8323479.9761674376</v>
      </c>
      <c r="J1849" s="5">
        <v>43224</v>
      </c>
      <c r="K1849" s="2">
        <f t="shared" si="28"/>
        <v>57767811.515855007</v>
      </c>
      <c r="L1849" s="2">
        <f>$C$2*시뮬레이션!F1849*시뮬레이션!D1849</f>
        <v>57920431.930094875</v>
      </c>
    </row>
    <row r="1850" spans="2:12" x14ac:dyDescent="0.3">
      <c r="B1850" s="5">
        <v>43227</v>
      </c>
      <c r="C1850" s="6">
        <f>VLOOKUP(시뮬레이션!B1850,시뮬레이션!$H:$N,6,0)</f>
        <v>278.41888258215693</v>
      </c>
      <c r="D1850" s="6">
        <f>VLOOKUP(시뮬레이션!B1850,시뮬레이션!$H:$N,7,0)</f>
        <v>67.562666003875023</v>
      </c>
      <c r="F1850" s="5">
        <v>43227</v>
      </c>
      <c r="G1850" s="7">
        <f>C1850*시뮬레이션!D1850*시뮬레이션!F1850</f>
        <v>49855193.031829089</v>
      </c>
      <c r="H1850" s="2">
        <f>D1850*시뮬레이션!E1850*시뮬레이션!D1850</f>
        <v>8405263.5707865618</v>
      </c>
      <c r="J1850" s="5">
        <v>43227</v>
      </c>
      <c r="K1850" s="2">
        <f t="shared" si="28"/>
        <v>58260456.602615654</v>
      </c>
      <c r="L1850" s="2">
        <f>$C$2*시뮬레이션!F1850*시뮬레이션!D1850</f>
        <v>58401726.233147159</v>
      </c>
    </row>
    <row r="1851" spans="2:12" x14ac:dyDescent="0.3">
      <c r="B1851" s="5">
        <v>43228</v>
      </c>
      <c r="C1851" s="6">
        <f>VLOOKUP(시뮬레이션!B1851,시뮬레이션!$H:$N,6,0)</f>
        <v>278.41888258215693</v>
      </c>
      <c r="D1851" s="6">
        <f>VLOOKUP(시뮬레이션!B1851,시뮬레이션!$H:$N,7,0)</f>
        <v>67.562666003875023</v>
      </c>
      <c r="F1851" s="5">
        <v>43228</v>
      </c>
      <c r="G1851" s="7">
        <f>C1851*시뮬레이션!D1851*시뮬레이션!F1851</f>
        <v>49774156.15344584</v>
      </c>
      <c r="H1851" s="2">
        <f>D1851*시뮬레이션!E1851*시뮬레이션!D1851</f>
        <v>8431375.6961907968</v>
      </c>
      <c r="J1851" s="5">
        <v>43228</v>
      </c>
      <c r="K1851" s="2">
        <f t="shared" si="28"/>
        <v>58205531.849636637</v>
      </c>
      <c r="L1851" s="2">
        <f>$C$2*시뮬레이션!F1851*시뮬레이션!D1851</f>
        <v>58306797.434393823</v>
      </c>
    </row>
    <row r="1852" spans="2:12" x14ac:dyDescent="0.3">
      <c r="B1852" s="5">
        <v>43229</v>
      </c>
      <c r="C1852" s="6">
        <f>VLOOKUP(시뮬레이션!B1852,시뮬레이션!$H:$N,6,0)</f>
        <v>278.41888258215693</v>
      </c>
      <c r="D1852" s="6">
        <f>VLOOKUP(시뮬레이션!B1852,시뮬레이션!$H:$N,7,0)</f>
        <v>67.562666003875023</v>
      </c>
      <c r="F1852" s="5">
        <v>43229</v>
      </c>
      <c r="G1852" s="7">
        <f>C1852*시뮬레이션!D1852*시뮬레이션!F1852</f>
        <v>50524642.882431403</v>
      </c>
      <c r="H1852" s="2">
        <f>D1852*시뮬레이션!E1852*시뮬레이션!D1852</f>
        <v>8603656.3820118699</v>
      </c>
      <c r="J1852" s="5">
        <v>43229</v>
      </c>
      <c r="K1852" s="2">
        <f t="shared" si="28"/>
        <v>59128299.264443271</v>
      </c>
      <c r="L1852" s="2">
        <f>$C$2*시뮬레이션!F1852*시뮬레이션!D1852</f>
        <v>59185937.957625628</v>
      </c>
    </row>
    <row r="1853" spans="2:12" x14ac:dyDescent="0.3">
      <c r="B1853" s="5">
        <v>43230</v>
      </c>
      <c r="C1853" s="6">
        <f>VLOOKUP(시뮬레이션!B1853,시뮬레이션!$H:$N,6,0)</f>
        <v>278.41888258215693</v>
      </c>
      <c r="D1853" s="6">
        <f>VLOOKUP(시뮬레이션!B1853,시뮬레이션!$H:$N,7,0)</f>
        <v>67.562666003875023</v>
      </c>
      <c r="F1853" s="5">
        <v>43230</v>
      </c>
      <c r="G1853" s="7">
        <f>C1853*시뮬레이션!D1853*시뮬레이션!F1853</f>
        <v>50675227.127170369</v>
      </c>
      <c r="H1853" s="2">
        <f>D1853*시뮬레이션!E1853*시뮬레이션!D1853</f>
        <v>8659500.0957239401</v>
      </c>
      <c r="J1853" s="5">
        <v>43230</v>
      </c>
      <c r="K1853" s="2">
        <f t="shared" si="28"/>
        <v>59334727.222894311</v>
      </c>
      <c r="L1853" s="2">
        <f>$C$2*시뮬레이션!F1853*시뮬레이션!D1853</f>
        <v>59362336.428907365</v>
      </c>
    </row>
    <row r="1854" spans="2:12" x14ac:dyDescent="0.3">
      <c r="B1854" s="5">
        <v>43231</v>
      </c>
      <c r="C1854" s="6">
        <f>VLOOKUP(시뮬레이션!B1854,시뮬레이션!$H:$N,6,0)</f>
        <v>278.41888258215693</v>
      </c>
      <c r="D1854" s="6">
        <f>VLOOKUP(시뮬레이션!B1854,시뮬레이션!$H:$N,7,0)</f>
        <v>67.562666003875023</v>
      </c>
      <c r="F1854" s="5">
        <v>43231</v>
      </c>
      <c r="G1854" s="7">
        <f>C1854*시뮬레이션!D1854*시뮬레이션!F1854</f>
        <v>50455215.793032952</v>
      </c>
      <c r="H1854" s="2">
        <f>D1854*시뮬레이션!E1854*시뮬레이션!D1854</f>
        <v>8609695.3633697536</v>
      </c>
      <c r="J1854" s="5">
        <v>43231</v>
      </c>
      <c r="K1854" s="2">
        <f t="shared" si="28"/>
        <v>59064911.156402707</v>
      </c>
      <c r="L1854" s="2">
        <f>$C$2*시뮬레이션!F1854*시뮬레이션!D1854</f>
        <v>59104609.180789411</v>
      </c>
    </row>
    <row r="1855" spans="2:12" x14ac:dyDescent="0.3">
      <c r="B1855" s="5">
        <v>43234</v>
      </c>
      <c r="C1855" s="6">
        <f>VLOOKUP(시뮬레이션!B1855,시뮬레이션!$H:$N,6,0)</f>
        <v>278.41888258215693</v>
      </c>
      <c r="D1855" s="6">
        <f>VLOOKUP(시뮬레이션!B1855,시뮬레이션!$H:$N,7,0)</f>
        <v>67.562666003875023</v>
      </c>
      <c r="F1855" s="5">
        <v>43234</v>
      </c>
      <c r="G1855" s="7">
        <f>C1855*시뮬레이션!D1855*시뮬레이션!F1855</f>
        <v>50470668.319435149</v>
      </c>
      <c r="H1855" s="2">
        <f>D1855*시뮬레이션!E1855*시뮬레이션!D1855</f>
        <v>8624100.5631603412</v>
      </c>
      <c r="J1855" s="5">
        <v>43234</v>
      </c>
      <c r="K1855" s="2">
        <f t="shared" si="28"/>
        <v>59094768.882595494</v>
      </c>
      <c r="L1855" s="2">
        <f>$C$2*시뮬레이션!F1855*시뮬레이션!D1855</f>
        <v>59122710.689612672</v>
      </c>
    </row>
    <row r="1856" spans="2:12" x14ac:dyDescent="0.3">
      <c r="B1856" s="5">
        <v>43235</v>
      </c>
      <c r="C1856" s="6">
        <f>VLOOKUP(시뮬레이션!B1856,시뮬레이션!$H:$N,6,0)</f>
        <v>278.41888258215693</v>
      </c>
      <c r="D1856" s="6">
        <f>VLOOKUP(시뮬레이션!B1856,시뮬레이션!$H:$N,7,0)</f>
        <v>67.562666003875023</v>
      </c>
      <c r="F1856" s="5">
        <v>43235</v>
      </c>
      <c r="G1856" s="7">
        <f>C1856*시뮬레이션!D1856*시뮬레이션!F1856</f>
        <v>50182781.524331905</v>
      </c>
      <c r="H1856" s="2">
        <f>D1856*시뮬레이션!E1856*시뮬레이션!D1856</f>
        <v>8588321.8288504668</v>
      </c>
      <c r="J1856" s="5">
        <v>43235</v>
      </c>
      <c r="K1856" s="2">
        <f t="shared" si="28"/>
        <v>58771103.353182375</v>
      </c>
      <c r="L1856" s="2">
        <f>$C$2*시뮬레이션!F1856*시뮬레이션!D1856</f>
        <v>58785472.284317084</v>
      </c>
    </row>
    <row r="1857" spans="2:12" x14ac:dyDescent="0.3">
      <c r="B1857" s="5">
        <v>43236</v>
      </c>
      <c r="C1857" s="6">
        <f>VLOOKUP(시뮬레이션!B1857,시뮬레이션!$H:$N,6,0)</f>
        <v>278.41888258215693</v>
      </c>
      <c r="D1857" s="6">
        <f>VLOOKUP(시뮬레이션!B1857,시뮬레이션!$H:$N,7,0)</f>
        <v>67.562666003875023</v>
      </c>
      <c r="F1857" s="5">
        <v>43236</v>
      </c>
      <c r="G1857" s="7">
        <f>C1857*시뮬레이션!D1857*시뮬레이션!F1857</f>
        <v>50707496.710918292</v>
      </c>
      <c r="H1857" s="2">
        <f>D1857*시뮬레이션!E1857*시뮬레이션!D1857</f>
        <v>8688632.5786952358</v>
      </c>
      <c r="J1857" s="5">
        <v>43236</v>
      </c>
      <c r="K1857" s="2">
        <f t="shared" si="28"/>
        <v>59396129.28961353</v>
      </c>
      <c r="L1857" s="2">
        <f>$C$2*시뮬레이션!F1857*시뮬레이션!D1857</f>
        <v>59400137.895135768</v>
      </c>
    </row>
    <row r="1858" spans="2:12" x14ac:dyDescent="0.3">
      <c r="B1858" s="5">
        <v>43237</v>
      </c>
      <c r="C1858" s="6">
        <f>VLOOKUP(시뮬레이션!B1858,시뮬레이션!$H:$N,6,0)</f>
        <v>278.41888258215693</v>
      </c>
      <c r="D1858" s="6">
        <f>VLOOKUP(시뮬레이션!B1858,시뮬레이션!$H:$N,7,0)</f>
        <v>67.562666003875023</v>
      </c>
      <c r="F1858" s="5">
        <v>43237</v>
      </c>
      <c r="G1858" s="7">
        <f>C1858*시뮬레이션!D1858*시뮬레이션!F1858</f>
        <v>50671790.046064906</v>
      </c>
      <c r="H1858" s="2">
        <f>D1858*시뮬레이션!E1858*시뮬레이션!D1858</f>
        <v>8697016.6966570634</v>
      </c>
      <c r="J1858" s="5">
        <v>43237</v>
      </c>
      <c r="K1858" s="2">
        <f t="shared" ref="K1858:K1921" si="29">SUM(G1858:H1858)</f>
        <v>59368806.742721967</v>
      </c>
      <c r="L1858" s="2">
        <f>$C$2*시뮬레이션!F1858*시뮬레이션!D1858</f>
        <v>59358310.138814881</v>
      </c>
    </row>
    <row r="1859" spans="2:12" x14ac:dyDescent="0.3">
      <c r="B1859" s="5">
        <v>43238</v>
      </c>
      <c r="C1859" s="6">
        <f>VLOOKUP(시뮬레이션!B1859,시뮬레이션!$H:$N,6,0)</f>
        <v>278.41888258215693</v>
      </c>
      <c r="D1859" s="6">
        <f>VLOOKUP(시뮬레이션!B1859,시뮬레이션!$H:$N,7,0)</f>
        <v>67.562666003875023</v>
      </c>
      <c r="F1859" s="5">
        <v>43238</v>
      </c>
      <c r="G1859" s="7">
        <f>C1859*시뮬레이션!D1859*시뮬레이션!F1859</f>
        <v>50242050.500799336</v>
      </c>
      <c r="H1859" s="2">
        <f>D1859*시뮬레이션!E1859*시뮬레이션!D1859</f>
        <v>8626255.7018760294</v>
      </c>
      <c r="J1859" s="5">
        <v>43238</v>
      </c>
      <c r="K1859" s="2">
        <f t="shared" si="29"/>
        <v>58868306.202675365</v>
      </c>
      <c r="L1859" s="2">
        <f>$C$2*시뮬레이션!F1859*시뮬레이션!D1859</f>
        <v>58854901.571965411</v>
      </c>
    </row>
    <row r="1860" spans="2:12" x14ac:dyDescent="0.3">
      <c r="B1860" s="5">
        <v>43241</v>
      </c>
      <c r="C1860" s="6">
        <f>VLOOKUP(시뮬레이션!B1860,시뮬레이션!$H:$N,6,0)</f>
        <v>278.41888258215693</v>
      </c>
      <c r="D1860" s="6">
        <f>VLOOKUP(시뮬레이션!B1860,시뮬레이션!$H:$N,7,0)</f>
        <v>67.562666003875023</v>
      </c>
      <c r="F1860" s="5">
        <v>43241</v>
      </c>
      <c r="G1860" s="7">
        <f>C1860*시뮬레이션!D1860*시뮬레이션!F1860</f>
        <v>50892126.295038298</v>
      </c>
      <c r="H1860" s="2">
        <f>D1860*시뮬레이션!E1860*시뮬레이션!D1860</f>
        <v>8758924.4183404297</v>
      </c>
      <c r="J1860" s="5">
        <v>43241</v>
      </c>
      <c r="K1860" s="2">
        <f t="shared" si="29"/>
        <v>59651050.713378727</v>
      </c>
      <c r="L1860" s="2">
        <f>$C$2*시뮬레이션!F1860*시뮬레이션!D1860</f>
        <v>59616418.00099019</v>
      </c>
    </row>
    <row r="1861" spans="2:12" x14ac:dyDescent="0.3">
      <c r="B1861" s="5">
        <v>43242</v>
      </c>
      <c r="C1861" s="6">
        <f>VLOOKUP(시뮬레이션!B1861,시뮬레이션!$H:$N,6,0)</f>
        <v>278.41888258215693</v>
      </c>
      <c r="D1861" s="6">
        <f>VLOOKUP(시뮬레이션!B1861,시뮬레이션!$H:$N,7,0)</f>
        <v>67.562666003875023</v>
      </c>
      <c r="F1861" s="5">
        <v>43242</v>
      </c>
      <c r="G1861" s="7">
        <f>C1861*시뮬레이션!D1861*시뮬레이션!F1861</f>
        <v>50825640.144296557</v>
      </c>
      <c r="H1861" s="2">
        <f>D1861*시뮬레이션!E1861*시뮬레이션!D1861</f>
        <v>8750303.4171080254</v>
      </c>
      <c r="J1861" s="5">
        <v>43242</v>
      </c>
      <c r="K1861" s="2">
        <f t="shared" si="29"/>
        <v>59575943.561404586</v>
      </c>
      <c r="L1861" s="2">
        <f>$C$2*시뮬레이션!F1861*시뮬레이션!D1861</f>
        <v>59538534.319516212</v>
      </c>
    </row>
    <row r="1862" spans="2:12" x14ac:dyDescent="0.3">
      <c r="B1862" s="5">
        <v>43243</v>
      </c>
      <c r="C1862" s="6">
        <f>VLOOKUP(시뮬레이션!B1862,시뮬레이션!$H:$N,6,0)</f>
        <v>278.41888258215693</v>
      </c>
      <c r="D1862" s="6">
        <f>VLOOKUP(시뮬레이션!B1862,시뮬레이션!$H:$N,7,0)</f>
        <v>67.562666003875023</v>
      </c>
      <c r="F1862" s="5">
        <v>43243</v>
      </c>
      <c r="G1862" s="7">
        <f>C1862*시뮬레이션!D1862*시뮬레이션!F1862</f>
        <v>51023400.798175775</v>
      </c>
      <c r="H1862" s="2">
        <f>D1862*시뮬레이션!E1862*시뮬레이션!D1862</f>
        <v>8775115.1834052932</v>
      </c>
      <c r="J1862" s="5">
        <v>43243</v>
      </c>
      <c r="K1862" s="2">
        <f t="shared" si="29"/>
        <v>59798515.98158107</v>
      </c>
      <c r="L1862" s="2">
        <f>$C$2*시뮬레이션!F1862*시뮬레이션!D1862</f>
        <v>59770196.516875848</v>
      </c>
    </row>
    <row r="1863" spans="2:12" x14ac:dyDescent="0.3">
      <c r="B1863" s="5">
        <v>43244</v>
      </c>
      <c r="C1863" s="6">
        <f>VLOOKUP(시뮬레이션!B1863,시뮬레이션!$H:$N,6,0)</f>
        <v>278.41888258215693</v>
      </c>
      <c r="D1863" s="6">
        <f>VLOOKUP(시뮬레이션!B1863,시뮬레이션!$H:$N,7,0)</f>
        <v>67.562666003875023</v>
      </c>
      <c r="F1863" s="5">
        <v>43244</v>
      </c>
      <c r="G1863" s="7">
        <f>C1863*시뮬레이션!D1863*시뮬레이션!F1863</f>
        <v>50965873.192609467</v>
      </c>
      <c r="H1863" s="2">
        <f>D1863*시뮬레이션!E1863*시뮬레이션!D1863</f>
        <v>8777715.3916055523</v>
      </c>
      <c r="J1863" s="5">
        <v>43244</v>
      </c>
      <c r="K1863" s="2">
        <f t="shared" si="29"/>
        <v>59743588.584215015</v>
      </c>
      <c r="L1863" s="2">
        <f>$C$2*시뮬레이션!F1863*시뮬레이션!D1863</f>
        <v>59702807.118363485</v>
      </c>
    </row>
    <row r="1864" spans="2:12" x14ac:dyDescent="0.3">
      <c r="B1864" s="5">
        <v>43245</v>
      </c>
      <c r="C1864" s="6">
        <f>VLOOKUP(시뮬레이션!B1864,시뮬레이션!$H:$N,6,0)</f>
        <v>278.41888258215693</v>
      </c>
      <c r="D1864" s="6">
        <f>VLOOKUP(시뮬레이션!B1864,시뮬레이션!$H:$N,7,0)</f>
        <v>67.562666003875023</v>
      </c>
      <c r="F1864" s="5">
        <v>43245</v>
      </c>
      <c r="G1864" s="7">
        <f>C1864*시뮬레이션!D1864*시뮬레이션!F1864</f>
        <v>50934281.141212299</v>
      </c>
      <c r="H1864" s="2">
        <f>D1864*시뮬레이션!E1864*시뮬레이션!D1864</f>
        <v>8784699.2367799357</v>
      </c>
      <c r="J1864" s="5">
        <v>43245</v>
      </c>
      <c r="K1864" s="2">
        <f t="shared" si="29"/>
        <v>59718980.377992235</v>
      </c>
      <c r="L1864" s="2">
        <f>$C$2*시뮬레이션!F1864*시뮬레이션!D1864</f>
        <v>59665799.331919611</v>
      </c>
    </row>
    <row r="1865" spans="2:12" x14ac:dyDescent="0.3">
      <c r="B1865" s="5">
        <v>43249</v>
      </c>
      <c r="C1865" s="6">
        <f>VLOOKUP(시뮬레이션!B1865,시뮬레이션!$H:$N,6,0)</f>
        <v>278.41888258215693</v>
      </c>
      <c r="D1865" s="6">
        <f>VLOOKUP(시뮬레이션!B1865,시뮬레이션!$H:$N,7,0)</f>
        <v>67.562666003875023</v>
      </c>
      <c r="F1865" s="5">
        <v>43249</v>
      </c>
      <c r="G1865" s="7">
        <f>C1865*시뮬레이션!D1865*시뮬레이션!F1865</f>
        <v>50655099.251682423</v>
      </c>
      <c r="H1865" s="2">
        <f>D1865*시뮬레이션!E1865*시뮬레이션!D1865</f>
        <v>8734648.0158047266</v>
      </c>
      <c r="J1865" s="5">
        <v>43249</v>
      </c>
      <c r="K1865" s="2">
        <f t="shared" si="29"/>
        <v>59389747.267487153</v>
      </c>
      <c r="L1865" s="2">
        <f>$C$2*시뮬레이션!F1865*시뮬레이션!D1865</f>
        <v>59338758.089271776</v>
      </c>
    </row>
    <row r="1866" spans="2:12" x14ac:dyDescent="0.3">
      <c r="B1866" s="5">
        <v>43250</v>
      </c>
      <c r="C1866" s="6">
        <f>VLOOKUP(시뮬레이션!B1866,시뮬레이션!$H:$N,6,0)</f>
        <v>278.41888258215693</v>
      </c>
      <c r="D1866" s="6">
        <f>VLOOKUP(시뮬레이션!B1866,시뮬레이션!$H:$N,7,0)</f>
        <v>67.562666003875023</v>
      </c>
      <c r="F1866" s="5">
        <v>43250</v>
      </c>
      <c r="G1866" s="7">
        <f>C1866*시뮬레이션!D1866*시뮬레이션!F1866</f>
        <v>51214474.665752038</v>
      </c>
      <c r="H1866" s="2">
        <f>D1866*시뮬레이션!E1866*시뮬레이션!D1866</f>
        <v>8848545.031794982</v>
      </c>
      <c r="J1866" s="5">
        <v>43250</v>
      </c>
      <c r="K1866" s="2">
        <f t="shared" si="29"/>
        <v>60063019.697547019</v>
      </c>
      <c r="L1866" s="2">
        <f>$C$2*시뮬레이션!F1866*시뮬레이션!D1866</f>
        <v>59994025.631274685</v>
      </c>
    </row>
    <row r="1867" spans="2:12" x14ac:dyDescent="0.3">
      <c r="B1867" s="5">
        <v>43251</v>
      </c>
      <c r="C1867" s="6">
        <f>VLOOKUP(시뮬레이션!B1867,시뮬레이션!$H:$N,6,0)</f>
        <v>278.41888258215693</v>
      </c>
      <c r="D1867" s="6">
        <f>VLOOKUP(시뮬레이션!B1867,시뮬레이션!$H:$N,7,0)</f>
        <v>67.562666003875023</v>
      </c>
      <c r="F1867" s="5">
        <v>43251</v>
      </c>
      <c r="G1867" s="7">
        <f>C1867*시뮬레이션!D1867*시뮬레이션!F1867</f>
        <v>51033636.757026359</v>
      </c>
      <c r="H1867" s="2">
        <f>D1867*시뮬레이션!E1867*시뮬레이션!D1867</f>
        <v>8798919.7657518797</v>
      </c>
      <c r="J1867" s="5">
        <v>43251</v>
      </c>
      <c r="K1867" s="2">
        <f t="shared" si="29"/>
        <v>59832556.522778243</v>
      </c>
      <c r="L1867" s="2">
        <f>$C$2*시뮬레이션!F1867*시뮬레이션!D1867</f>
        <v>59782187.196886726</v>
      </c>
    </row>
    <row r="1868" spans="2:12" x14ac:dyDescent="0.3">
      <c r="B1868" s="5">
        <v>43252</v>
      </c>
      <c r="C1868" s="6">
        <f>VLOOKUP(시뮬레이션!B1868,시뮬레이션!$H:$N,6,0)</f>
        <v>278.41888258215693</v>
      </c>
      <c r="D1868" s="6">
        <f>VLOOKUP(시뮬레이션!B1868,시뮬레이션!$H:$N,7,0)</f>
        <v>67.562666003875023</v>
      </c>
      <c r="F1868" s="5">
        <v>43252</v>
      </c>
      <c r="G1868" s="7">
        <f>C1868*시뮬레이션!D1868*시뮬레이션!F1868</f>
        <v>51701133.610534929</v>
      </c>
      <c r="H1868" s="2">
        <f>D1868*시뮬레이션!E1868*시뮬레이션!D1868</f>
        <v>8943373.3262412567</v>
      </c>
      <c r="J1868" s="5">
        <v>43252</v>
      </c>
      <c r="K1868" s="2">
        <f t="shared" si="29"/>
        <v>60644506.936776184</v>
      </c>
      <c r="L1868" s="2">
        <f>$C$2*시뮬레이션!F1868*시뮬레이션!D1868</f>
        <v>60564111.127563447</v>
      </c>
    </row>
    <row r="1869" spans="2:12" x14ac:dyDescent="0.3">
      <c r="B1869" s="5">
        <v>43255</v>
      </c>
      <c r="C1869" s="6">
        <f>VLOOKUP(시뮬레이션!B1869,시뮬레이션!$H:$N,6,0)</f>
        <v>278.41888258215693</v>
      </c>
      <c r="D1869" s="6">
        <f>VLOOKUP(시뮬레이션!B1869,시뮬레이션!$H:$N,7,0)</f>
        <v>67.562666003875023</v>
      </c>
      <c r="F1869" s="5">
        <v>43255</v>
      </c>
      <c r="G1869" s="7">
        <f>C1869*시뮬레이션!D1869*시뮬레이션!F1869</f>
        <v>52020030.422361292</v>
      </c>
      <c r="H1869" s="2">
        <f>D1869*시뮬레이션!E1869*시뮬레이션!D1869</f>
        <v>8995671.818960892</v>
      </c>
      <c r="J1869" s="5">
        <v>43255</v>
      </c>
      <c r="K1869" s="2">
        <f t="shared" si="29"/>
        <v>61015702.241322182</v>
      </c>
      <c r="L1869" s="2">
        <f>$C$2*시뮬레이션!F1869*시뮬레이션!D1869</f>
        <v>60937675.508088797</v>
      </c>
    </row>
    <row r="1870" spans="2:12" x14ac:dyDescent="0.3">
      <c r="B1870" s="5">
        <v>43256</v>
      </c>
      <c r="C1870" s="6">
        <f>VLOOKUP(시뮬레이션!B1870,시뮬레이션!$H:$N,6,0)</f>
        <v>278.41888258215693</v>
      </c>
      <c r="D1870" s="6">
        <f>VLOOKUP(시뮬레이션!B1870,시뮬레이션!$H:$N,7,0)</f>
        <v>67.562666003875023</v>
      </c>
      <c r="F1870" s="5">
        <v>43256</v>
      </c>
      <c r="G1870" s="7">
        <f>C1870*시뮬레이션!D1870*시뮬레이션!F1870</f>
        <v>52127647.394626878</v>
      </c>
      <c r="H1870" s="2">
        <f>D1870*시뮬레이션!E1870*시뮬레이션!D1870</f>
        <v>9038819.6086913254</v>
      </c>
      <c r="J1870" s="5">
        <v>43256</v>
      </c>
      <c r="K1870" s="2">
        <f t="shared" si="29"/>
        <v>61166467.003318205</v>
      </c>
      <c r="L1870" s="2">
        <f>$C$2*시뮬레이션!F1870*시뮬레이션!D1870</f>
        <v>61063740.950224034</v>
      </c>
    </row>
    <row r="1871" spans="2:12" x14ac:dyDescent="0.3">
      <c r="B1871" s="5">
        <v>43257</v>
      </c>
      <c r="C1871" s="6">
        <f>VLOOKUP(시뮬레이션!B1871,시뮬레이션!$H:$N,6,0)</f>
        <v>278.41888258215693</v>
      </c>
      <c r="D1871" s="6">
        <f>VLOOKUP(시뮬레이션!B1871,시뮬레이션!$H:$N,7,0)</f>
        <v>67.562666003875023</v>
      </c>
      <c r="F1871" s="5">
        <v>43257</v>
      </c>
      <c r="G1871" s="7">
        <f>C1871*시뮬레이션!D1871*시뮬레이션!F1871</f>
        <v>52431755.152248248</v>
      </c>
      <c r="H1871" s="2">
        <f>D1871*시뮬레이션!E1871*시뮬레이션!D1871</f>
        <v>9082517.2481594179</v>
      </c>
      <c r="J1871" s="5">
        <v>43257</v>
      </c>
      <c r="K1871" s="2">
        <f t="shared" si="29"/>
        <v>61514272.400407664</v>
      </c>
      <c r="L1871" s="2">
        <f>$C$2*시뮬레이션!F1871*시뮬레이션!D1871</f>
        <v>61419981.031265154</v>
      </c>
    </row>
    <row r="1872" spans="2:12" x14ac:dyDescent="0.3">
      <c r="B1872" s="5">
        <v>43258</v>
      </c>
      <c r="C1872" s="6">
        <f>VLOOKUP(시뮬레이션!B1872,시뮬레이션!$H:$N,6,0)</f>
        <v>278.41888258215693</v>
      </c>
      <c r="D1872" s="6">
        <f>VLOOKUP(시뮬레이션!B1872,시뮬레이션!$H:$N,7,0)</f>
        <v>67.562666003875023</v>
      </c>
      <c r="F1872" s="5">
        <v>43258</v>
      </c>
      <c r="G1872" s="7">
        <f>C1872*시뮬레이션!D1872*시뮬레이션!F1872</f>
        <v>51920419.941902094</v>
      </c>
      <c r="H1872" s="2">
        <f>D1872*시뮬레이션!E1872*시뮬레이션!D1872</f>
        <v>8970768.653787706</v>
      </c>
      <c r="J1872" s="5">
        <v>43258</v>
      </c>
      <c r="K1872" s="2">
        <f t="shared" si="29"/>
        <v>60891188.595689803</v>
      </c>
      <c r="L1872" s="2">
        <f>$C$2*시뮬레이션!F1872*시뮬레이션!D1872</f>
        <v>60820989.0877591</v>
      </c>
    </row>
    <row r="1873" spans="2:12" x14ac:dyDescent="0.3">
      <c r="B1873" s="5">
        <v>43259</v>
      </c>
      <c r="C1873" s="6">
        <f>VLOOKUP(시뮬레이션!B1873,시뮬레이션!$H:$N,6,0)</f>
        <v>278.41888258215693</v>
      </c>
      <c r="D1873" s="6">
        <f>VLOOKUP(시뮬레이션!B1873,시뮬레이션!$H:$N,7,0)</f>
        <v>67.562666003875023</v>
      </c>
      <c r="F1873" s="5">
        <v>43259</v>
      </c>
      <c r="G1873" s="7">
        <f>C1873*시뮬레이션!D1873*시뮬레이션!F1873</f>
        <v>52251226.399849787</v>
      </c>
      <c r="H1873" s="2">
        <f>D1873*시뮬레이션!E1873*시뮬레이션!D1873</f>
        <v>9015777.624522835</v>
      </c>
      <c r="J1873" s="5">
        <v>43259</v>
      </c>
      <c r="K1873" s="2">
        <f t="shared" si="29"/>
        <v>61267004.024372622</v>
      </c>
      <c r="L1873" s="2">
        <f>$C$2*시뮬레이션!F1873*시뮬레이션!D1873</f>
        <v>61208504.750989698</v>
      </c>
    </row>
    <row r="1874" spans="2:12" x14ac:dyDescent="0.3">
      <c r="B1874" s="5">
        <v>43262</v>
      </c>
      <c r="C1874" s="6">
        <f>VLOOKUP(시뮬레이션!B1874,시뮬레이션!$H:$N,6,0)</f>
        <v>278.41888258215693</v>
      </c>
      <c r="D1874" s="6">
        <f>VLOOKUP(시뮬레이션!B1874,시뮬레이션!$H:$N,7,0)</f>
        <v>67.562666003875023</v>
      </c>
      <c r="F1874" s="5">
        <v>43262</v>
      </c>
      <c r="G1874" s="7">
        <f>C1874*시뮬레이션!D1874*시뮬레이션!F1874</f>
        <v>52357919.99589131</v>
      </c>
      <c r="H1874" s="2">
        <f>D1874*시뮬레이션!E1874*시뮬레이션!D1874</f>
        <v>9016911.1143507678</v>
      </c>
      <c r="J1874" s="5">
        <v>43262</v>
      </c>
      <c r="K1874" s="2">
        <f t="shared" si="29"/>
        <v>61374831.110242076</v>
      </c>
      <c r="L1874" s="2">
        <f>$C$2*시뮬레이션!F1874*시뮬레이션!D1874</f>
        <v>61333488.525154784</v>
      </c>
    </row>
    <row r="1875" spans="2:12" x14ac:dyDescent="0.3">
      <c r="B1875" s="5">
        <v>43263</v>
      </c>
      <c r="C1875" s="6">
        <f>VLOOKUP(시뮬레이션!B1875,시뮬레이션!$H:$N,6,0)</f>
        <v>278.41888258215693</v>
      </c>
      <c r="D1875" s="6">
        <f>VLOOKUP(시뮬레이션!B1875,시뮬레이션!$H:$N,7,0)</f>
        <v>67.562666003875023</v>
      </c>
      <c r="F1875" s="5">
        <v>43263</v>
      </c>
      <c r="G1875" s="7">
        <f>C1875*시뮬레이션!D1875*시뮬레이션!F1875</f>
        <v>52733671.19642593</v>
      </c>
      <c r="H1875" s="2">
        <f>D1875*시뮬레이션!E1875*시뮬레이션!D1875</f>
        <v>9093833.8010466881</v>
      </c>
      <c r="J1875" s="5">
        <v>43263</v>
      </c>
      <c r="K1875" s="2">
        <f t="shared" si="29"/>
        <v>61827504.997472614</v>
      </c>
      <c r="L1875" s="2">
        <f>$C$2*시뮬레이션!F1875*시뮬레이션!D1875</f>
        <v>61773653.679693229</v>
      </c>
    </row>
    <row r="1876" spans="2:12" x14ac:dyDescent="0.3">
      <c r="B1876" s="5">
        <v>43264</v>
      </c>
      <c r="C1876" s="6">
        <f>VLOOKUP(시뮬레이션!B1876,시뮬레이션!$H:$N,6,0)</f>
        <v>278.41888258215693</v>
      </c>
      <c r="D1876" s="6">
        <f>VLOOKUP(시뮬레이션!B1876,시뮬레이션!$H:$N,7,0)</f>
        <v>67.562666003875023</v>
      </c>
      <c r="F1876" s="5">
        <v>43264</v>
      </c>
      <c r="G1876" s="7">
        <f>C1876*시뮬레이션!D1876*시뮬레이션!F1876</f>
        <v>52730672.068222754</v>
      </c>
      <c r="H1876" s="2">
        <f>D1876*시뮬레이션!E1876*시뮬레이션!D1876</f>
        <v>9094511.7328097653</v>
      </c>
      <c r="J1876" s="5">
        <v>43264</v>
      </c>
      <c r="K1876" s="2">
        <f t="shared" si="29"/>
        <v>61825183.801032521</v>
      </c>
      <c r="L1876" s="2">
        <f>$C$2*시뮬레이션!F1876*시뮬레이션!D1876</f>
        <v>61770140.419516928</v>
      </c>
    </row>
    <row r="1877" spans="2:12" x14ac:dyDescent="0.3">
      <c r="B1877" s="5">
        <v>43265</v>
      </c>
      <c r="C1877" s="6">
        <f>VLOOKUP(시뮬레이션!B1877,시뮬레이션!$H:$N,6,0)</f>
        <v>278.41888258215693</v>
      </c>
      <c r="D1877" s="6">
        <f>VLOOKUP(시뮬레이션!B1877,시뮬레이션!$H:$N,7,0)</f>
        <v>67.562666003875023</v>
      </c>
      <c r="F1877" s="5">
        <v>43265</v>
      </c>
      <c r="G1877" s="7">
        <f>C1877*시뮬레이션!D1877*시뮬레이션!F1877</f>
        <v>53553782.970635451</v>
      </c>
      <c r="H1877" s="2">
        <f>D1877*시뮬레이션!E1877*시뮬레이션!D1877</f>
        <v>9226883.3078583237</v>
      </c>
      <c r="J1877" s="5">
        <v>43265</v>
      </c>
      <c r="K1877" s="2">
        <f t="shared" si="29"/>
        <v>62780666.278493777</v>
      </c>
      <c r="L1877" s="2">
        <f>$C$2*시뮬레이션!F1877*시뮬레이션!D1877</f>
        <v>62734354.87058796</v>
      </c>
    </row>
    <row r="1878" spans="2:12" x14ac:dyDescent="0.3">
      <c r="B1878" s="5">
        <v>43266</v>
      </c>
      <c r="C1878" s="6">
        <f>VLOOKUP(시뮬레이션!B1878,시뮬레이션!$H:$N,6,0)</f>
        <v>278.41888258215693</v>
      </c>
      <c r="D1878" s="6">
        <f>VLOOKUP(시뮬레이션!B1878,시뮬레이션!$H:$N,7,0)</f>
        <v>67.562666003875023</v>
      </c>
      <c r="F1878" s="5">
        <v>43266</v>
      </c>
      <c r="G1878" s="7">
        <f>C1878*시뮬레이션!D1878*시뮬레이션!F1878</f>
        <v>54091163.432190515</v>
      </c>
      <c r="H1878" s="2">
        <f>D1878*시뮬레이션!E1878*시뮬레이션!D1878</f>
        <v>9334865.8039004132</v>
      </c>
      <c r="J1878" s="5">
        <v>43266</v>
      </c>
      <c r="K1878" s="2">
        <f t="shared" si="29"/>
        <v>63426029.236090928</v>
      </c>
      <c r="L1878" s="2">
        <f>$C$2*시뮬레이션!F1878*시뮬레이션!D1878</f>
        <v>63363856.928252131</v>
      </c>
    </row>
    <row r="1879" spans="2:12" x14ac:dyDescent="0.3">
      <c r="B1879" s="5">
        <v>43269</v>
      </c>
      <c r="C1879" s="6">
        <f>VLOOKUP(시뮬레이션!B1879,시뮬레이션!$H:$N,6,0)</f>
        <v>278.41888258215693</v>
      </c>
      <c r="D1879" s="6">
        <f>VLOOKUP(시뮬레이션!B1879,시뮬레이션!$H:$N,7,0)</f>
        <v>67.562666003875023</v>
      </c>
      <c r="F1879" s="5">
        <v>43269</v>
      </c>
      <c r="G1879" s="7">
        <f>C1879*시뮬레이션!D1879*시뮬레이션!F1879</f>
        <v>54295816.623926952</v>
      </c>
      <c r="H1879" s="2">
        <f>D1879*시뮬레이션!E1879*시뮬레이션!D1879</f>
        <v>9385498.7222014349</v>
      </c>
      <c r="J1879" s="5">
        <v>43269</v>
      </c>
      <c r="K1879" s="2">
        <f t="shared" si="29"/>
        <v>63681315.346128389</v>
      </c>
      <c r="L1879" s="2">
        <f>$C$2*시뮬레이션!F1879*시뮬레이션!D1879</f>
        <v>63603593.231527507</v>
      </c>
    </row>
    <row r="1880" spans="2:12" x14ac:dyDescent="0.3">
      <c r="B1880" s="5">
        <v>43270</v>
      </c>
      <c r="C1880" s="6">
        <f>VLOOKUP(시뮬레이션!B1880,시뮬레이션!$H:$N,6,0)</f>
        <v>278.41888258215693</v>
      </c>
      <c r="D1880" s="6">
        <f>VLOOKUP(시뮬레이션!B1880,시뮬레이션!$H:$N,7,0)</f>
        <v>67.562666003875023</v>
      </c>
      <c r="F1880" s="5">
        <v>43270</v>
      </c>
      <c r="G1880" s="7">
        <f>C1880*시뮬레이션!D1880*시뮬레이션!F1880</f>
        <v>54347811.350249164</v>
      </c>
      <c r="H1880" s="2">
        <f>D1880*시뮬레이션!E1880*시뮬레이션!D1880</f>
        <v>9366762.9443576466</v>
      </c>
      <c r="J1880" s="5">
        <v>43270</v>
      </c>
      <c r="K1880" s="2">
        <f t="shared" si="29"/>
        <v>63714574.294606812</v>
      </c>
      <c r="L1880" s="2">
        <f>$C$2*시뮬레이션!F1880*시뮬레이션!D1880</f>
        <v>63664501.265125908</v>
      </c>
    </row>
    <row r="1881" spans="2:12" x14ac:dyDescent="0.3">
      <c r="B1881" s="5">
        <v>43271</v>
      </c>
      <c r="C1881" s="6">
        <f>VLOOKUP(시뮬레이션!B1881,시뮬레이션!$H:$N,6,0)</f>
        <v>278.41888258215693</v>
      </c>
      <c r="D1881" s="6">
        <f>VLOOKUP(시뮬레이션!B1881,시뮬레이션!$H:$N,7,0)</f>
        <v>67.562666003875023</v>
      </c>
      <c r="F1881" s="5">
        <v>43271</v>
      </c>
      <c r="G1881" s="7">
        <f>C1881*시뮬레이션!D1881*시뮬레이션!F1881</f>
        <v>54541340.315532021</v>
      </c>
      <c r="H1881" s="2">
        <f>D1881*시뮬레이션!E1881*시뮬레이션!D1881</f>
        <v>9399522.0039901063</v>
      </c>
      <c r="J1881" s="5">
        <v>43271</v>
      </c>
      <c r="K1881" s="2">
        <f t="shared" si="29"/>
        <v>63940862.319522128</v>
      </c>
      <c r="L1881" s="2">
        <f>$C$2*시뮬레이션!F1881*시뮬레이션!D1881</f>
        <v>63891206.347611859</v>
      </c>
    </row>
    <row r="1882" spans="2:12" x14ac:dyDescent="0.3">
      <c r="B1882" s="5">
        <v>43272</v>
      </c>
      <c r="C1882" s="6">
        <f>VLOOKUP(시뮬레이션!B1882,시뮬레이션!$H:$N,6,0)</f>
        <v>278.41888258215693</v>
      </c>
      <c r="D1882" s="6">
        <f>VLOOKUP(시뮬레이션!B1882,시뮬레이션!$H:$N,7,0)</f>
        <v>67.562666003875023</v>
      </c>
      <c r="F1882" s="5">
        <v>43272</v>
      </c>
      <c r="G1882" s="7">
        <f>C1882*시뮬레이션!D1882*시뮬레이션!F1882</f>
        <v>54422146.268500336</v>
      </c>
      <c r="H1882" s="2">
        <f>D1882*시뮬레이션!E1882*시뮬레이션!D1882</f>
        <v>9359671.8286209814</v>
      </c>
      <c r="J1882" s="5">
        <v>43272</v>
      </c>
      <c r="K1882" s="2">
        <f t="shared" si="29"/>
        <v>63781818.097121313</v>
      </c>
      <c r="L1882" s="2">
        <f>$C$2*시뮬레이션!F1882*시뮬레이션!D1882</f>
        <v>63751579.20588319</v>
      </c>
    </row>
    <row r="1883" spans="2:12" x14ac:dyDescent="0.3">
      <c r="B1883" s="5">
        <v>43273</v>
      </c>
      <c r="C1883" s="6">
        <f>VLOOKUP(시뮬레이션!B1883,시뮬레이션!$H:$N,6,0)</f>
        <v>278.41888258215693</v>
      </c>
      <c r="D1883" s="6">
        <f>VLOOKUP(시뮬레이션!B1883,시뮬레이션!$H:$N,7,0)</f>
        <v>67.562666003875023</v>
      </c>
      <c r="F1883" s="5">
        <v>43273</v>
      </c>
      <c r="G1883" s="7">
        <f>C1883*시뮬레이션!D1883*시뮬레이션!F1883</f>
        <v>54062171.952366121</v>
      </c>
      <c r="H1883" s="2">
        <f>D1883*시뮬레이션!E1883*시뮬레이션!D1883</f>
        <v>9254593.7418348491</v>
      </c>
      <c r="J1883" s="5">
        <v>43273</v>
      </c>
      <c r="K1883" s="2">
        <f t="shared" si="29"/>
        <v>63316765.69420097</v>
      </c>
      <c r="L1883" s="2">
        <f>$C$2*시뮬레이션!F1883*시뮬레이션!D1883</f>
        <v>63329895.521930486</v>
      </c>
    </row>
    <row r="1884" spans="2:12" x14ac:dyDescent="0.3">
      <c r="B1884" s="5">
        <v>43276</v>
      </c>
      <c r="C1884" s="6">
        <f>VLOOKUP(시뮬레이션!B1884,시뮬레이션!$H:$N,6,0)</f>
        <v>278.41888258215693</v>
      </c>
      <c r="D1884" s="6">
        <f>VLOOKUP(시뮬레이션!B1884,시뮬레이션!$H:$N,7,0)</f>
        <v>67.562666003875023</v>
      </c>
      <c r="F1884" s="5">
        <v>43276</v>
      </c>
      <c r="G1884" s="7">
        <f>C1884*시뮬레이션!D1884*시뮬레이션!F1884</f>
        <v>53302180.141938649</v>
      </c>
      <c r="H1884" s="2">
        <f>D1884*시뮬레이션!E1884*시뮬레이션!D1884</f>
        <v>9085627.1616448853</v>
      </c>
      <c r="J1884" s="5">
        <v>43276</v>
      </c>
      <c r="K1884" s="2">
        <f t="shared" si="29"/>
        <v>62387807.303583533</v>
      </c>
      <c r="L1884" s="2">
        <f>$C$2*시뮬레이션!F1884*시뮬레이션!D1884</f>
        <v>62439620.488320999</v>
      </c>
    </row>
    <row r="1885" spans="2:12" x14ac:dyDescent="0.3">
      <c r="B1885" s="5">
        <v>43277</v>
      </c>
      <c r="C1885" s="6">
        <f>VLOOKUP(시뮬레이션!B1885,시뮬레이션!$H:$N,6,0)</f>
        <v>278.41888258215693</v>
      </c>
      <c r="D1885" s="6">
        <f>VLOOKUP(시뮬레이션!B1885,시뮬레이션!$H:$N,7,0)</f>
        <v>67.562666003875023</v>
      </c>
      <c r="F1885" s="5">
        <v>43277</v>
      </c>
      <c r="G1885" s="7">
        <f>C1885*시뮬레이션!D1885*시뮬레이션!F1885</f>
        <v>53404927.011110112</v>
      </c>
      <c r="H1885" s="2">
        <f>D1885*시뮬레이션!E1885*시뮬레이션!D1885</f>
        <v>9103315.2698366493</v>
      </c>
      <c r="J1885" s="5">
        <v>43277</v>
      </c>
      <c r="K1885" s="2">
        <f t="shared" si="29"/>
        <v>62508242.280946761</v>
      </c>
      <c r="L1885" s="2">
        <f>$C$2*시뮬레이션!F1885*시뮬레이션!D1885</f>
        <v>62559980.959512718</v>
      </c>
    </row>
    <row r="1886" spans="2:12" x14ac:dyDescent="0.3">
      <c r="B1886" s="5">
        <v>43278</v>
      </c>
      <c r="C1886" s="6">
        <f>VLOOKUP(시뮬레이션!B1886,시뮬레이션!$H:$N,6,0)</f>
        <v>278.41888258215693</v>
      </c>
      <c r="D1886" s="6">
        <f>VLOOKUP(시뮬레이션!B1886,시뮬레이션!$H:$N,7,0)</f>
        <v>67.562666003875023</v>
      </c>
      <c r="F1886" s="5">
        <v>43278</v>
      </c>
      <c r="G1886" s="7">
        <f>C1886*시뮬레이션!D1886*시뮬레이션!F1886</f>
        <v>52813346.884892225</v>
      </c>
      <c r="H1886" s="2">
        <f>D1886*시뮬레이션!E1886*시뮬레이션!D1886</f>
        <v>8951115.550568739</v>
      </c>
      <c r="J1886" s="5">
        <v>43278</v>
      </c>
      <c r="K1886" s="2">
        <f t="shared" si="29"/>
        <v>61764462.435460962</v>
      </c>
      <c r="L1886" s="2">
        <f>$C$2*시뮬레이션!F1886*시뮬레이션!D1886</f>
        <v>61866987.943633892</v>
      </c>
    </row>
    <row r="1887" spans="2:12" x14ac:dyDescent="0.3">
      <c r="B1887" s="5">
        <v>43279</v>
      </c>
      <c r="C1887" s="6">
        <f>VLOOKUP(시뮬레이션!B1887,시뮬레이션!$H:$N,6,0)</f>
        <v>278.41888258215693</v>
      </c>
      <c r="D1887" s="6">
        <f>VLOOKUP(시뮬레이션!B1887,시뮬레이션!$H:$N,7,0)</f>
        <v>67.562666003875023</v>
      </c>
      <c r="F1887" s="5">
        <v>43279</v>
      </c>
      <c r="G1887" s="7">
        <f>C1887*시뮬레이션!D1887*시뮬레이션!F1887</f>
        <v>53572682.044385135</v>
      </c>
      <c r="H1887" s="2">
        <f>D1887*시뮬레이션!E1887*시뮬레이션!D1887</f>
        <v>9092517.0604930334</v>
      </c>
      <c r="J1887" s="5">
        <v>43279</v>
      </c>
      <c r="K1887" s="2">
        <f t="shared" si="29"/>
        <v>62665199.104878172</v>
      </c>
      <c r="L1887" s="2">
        <f>$C$2*시뮬레이션!F1887*시뮬레이션!D1887</f>
        <v>62756493.758516535</v>
      </c>
    </row>
    <row r="1888" spans="2:12" x14ac:dyDescent="0.3">
      <c r="B1888" s="5">
        <v>43280</v>
      </c>
      <c r="C1888" s="6">
        <f>VLOOKUP(시뮬레이션!B1888,시뮬레이션!$H:$N,6,0)</f>
        <v>278.41888258215693</v>
      </c>
      <c r="D1888" s="6">
        <f>VLOOKUP(시뮬레이션!B1888,시뮬레이션!$H:$N,7,0)</f>
        <v>67.562666003875023</v>
      </c>
      <c r="F1888" s="5">
        <v>43280</v>
      </c>
      <c r="G1888" s="7">
        <f>C1888*시뮬레이션!D1888*시뮬레이션!F1888</f>
        <v>53267404.092200279</v>
      </c>
      <c r="H1888" s="2">
        <f>D1888*시뮬레이션!E1888*시뮬레이션!D1888</f>
        <v>9018685.8962857369</v>
      </c>
      <c r="J1888" s="5">
        <v>43280</v>
      </c>
      <c r="K1888" s="2">
        <f t="shared" si="29"/>
        <v>62286089.988486014</v>
      </c>
      <c r="L1888" s="2">
        <f>$C$2*시뮬레이션!F1888*시뮬레이션!D1888</f>
        <v>62398882.879803583</v>
      </c>
    </row>
    <row r="1889" spans="2:12" x14ac:dyDescent="0.3">
      <c r="B1889" s="5">
        <v>43283</v>
      </c>
      <c r="C1889" s="6">
        <f>VLOOKUP(시뮬레이션!B1889,시뮬레이션!$H:$N,6,0)</f>
        <v>278.41888258215693</v>
      </c>
      <c r="D1889" s="6">
        <f>VLOOKUP(시뮬레이션!B1889,시뮬레이션!$H:$N,7,0)</f>
        <v>67.562666003875023</v>
      </c>
      <c r="F1889" s="5">
        <v>43283</v>
      </c>
      <c r="G1889" s="7">
        <f>C1889*시뮬레이션!D1889*시뮬레이션!F1889</f>
        <v>53888887.937711343</v>
      </c>
      <c r="H1889" s="2">
        <f>D1889*시뮬레이션!E1889*시뮬레이션!D1889</f>
        <v>9154274.9339767005</v>
      </c>
      <c r="J1889" s="5">
        <v>43283</v>
      </c>
      <c r="K1889" s="2">
        <f t="shared" si="29"/>
        <v>63043162.871688046</v>
      </c>
      <c r="L1889" s="2">
        <f>$C$2*시뮬레이션!F1889*시뮬레이션!D1889</f>
        <v>63126905.924076796</v>
      </c>
    </row>
    <row r="1890" spans="2:12" x14ac:dyDescent="0.3">
      <c r="B1890" s="5">
        <v>43284</v>
      </c>
      <c r="C1890" s="6">
        <f>VLOOKUP(시뮬레이션!B1890,시뮬레이션!$H:$N,6,0)</f>
        <v>278.41888258215693</v>
      </c>
      <c r="D1890" s="6">
        <f>VLOOKUP(시뮬레이션!B1890,시뮬레이션!$H:$N,7,0)</f>
        <v>67.562666003875023</v>
      </c>
      <c r="F1890" s="5">
        <v>43284</v>
      </c>
      <c r="G1890" s="7">
        <f>C1890*시뮬레이션!D1890*시뮬레이션!F1890</f>
        <v>53198598.433747754</v>
      </c>
      <c r="H1890" s="2">
        <f>D1890*시뮬레이션!E1890*시뮬레이션!D1890</f>
        <v>9031011.6638614908</v>
      </c>
      <c r="J1890" s="5">
        <v>43284</v>
      </c>
      <c r="K1890" s="2">
        <f t="shared" si="29"/>
        <v>62229610.097609244</v>
      </c>
      <c r="L1890" s="2">
        <f>$C$2*시뮬레이션!F1890*시뮬레이션!D1890</f>
        <v>62318282.064043634</v>
      </c>
    </row>
    <row r="1891" spans="2:12" x14ac:dyDescent="0.3">
      <c r="B1891" s="5">
        <v>43286</v>
      </c>
      <c r="C1891" s="6">
        <f>VLOOKUP(시뮬레이션!B1891,시뮬레이션!$H:$N,6,0)</f>
        <v>278.41888258215693</v>
      </c>
      <c r="D1891" s="6">
        <f>VLOOKUP(시뮬레이션!B1891,시뮬레이션!$H:$N,7,0)</f>
        <v>67.562666003875023</v>
      </c>
      <c r="F1891" s="5">
        <v>43286</v>
      </c>
      <c r="G1891" s="7">
        <f>C1891*시뮬레이션!D1891*시뮬레이션!F1891</f>
        <v>53849280.0674752</v>
      </c>
      <c r="H1891" s="2">
        <f>D1891*시뮬레이션!E1891*시뮬레이션!D1891</f>
        <v>9189034.7763609663</v>
      </c>
      <c r="J1891" s="5">
        <v>43286</v>
      </c>
      <c r="K1891" s="2">
        <f t="shared" si="29"/>
        <v>63038314.843836166</v>
      </c>
      <c r="L1891" s="2">
        <f>$C$2*시뮬레이션!F1891*시뮬레이션!D1891</f>
        <v>63080508.189888254</v>
      </c>
    </row>
    <row r="1892" spans="2:12" x14ac:dyDescent="0.3">
      <c r="B1892" s="5">
        <v>43287</v>
      </c>
      <c r="C1892" s="6">
        <f>VLOOKUP(시뮬레이션!B1892,시뮬레이션!$H:$N,6,0)</f>
        <v>278.41888258215693</v>
      </c>
      <c r="D1892" s="6">
        <f>VLOOKUP(시뮬레이션!B1892,시뮬레이션!$H:$N,7,0)</f>
        <v>67.562666003875023</v>
      </c>
      <c r="F1892" s="5">
        <v>43287</v>
      </c>
      <c r="G1892" s="7">
        <f>C1892*시뮬레이션!D1892*시뮬레이션!F1892</f>
        <v>54564744.206801884</v>
      </c>
      <c r="H1892" s="2">
        <f>D1892*시뮬레이션!E1892*시뮬레이션!D1892</f>
        <v>9293921.9380794857</v>
      </c>
      <c r="J1892" s="5">
        <v>43287</v>
      </c>
      <c r="K1892" s="2">
        <f t="shared" si="29"/>
        <v>63858666.144881368</v>
      </c>
      <c r="L1892" s="2">
        <f>$C$2*시뮬레이션!F1892*시뮬레이션!D1892</f>
        <v>63918622.30104845</v>
      </c>
    </row>
    <row r="1893" spans="2:12" x14ac:dyDescent="0.3">
      <c r="B1893" s="5">
        <v>43290</v>
      </c>
      <c r="C1893" s="6">
        <f>VLOOKUP(시뮬레이션!B1893,시뮬레이션!$H:$N,6,0)</f>
        <v>278.41888258215693</v>
      </c>
      <c r="D1893" s="6">
        <f>VLOOKUP(시뮬레이션!B1893,시뮬레이션!$H:$N,7,0)</f>
        <v>67.562666003875023</v>
      </c>
      <c r="F1893" s="5">
        <v>43290</v>
      </c>
      <c r="G1893" s="7">
        <f>C1893*시뮬레이션!D1893*시뮬레이션!F1893</f>
        <v>54868209.09522336</v>
      </c>
      <c r="H1893" s="2">
        <f>D1893*시뮬레이션!E1893*시뮬레이션!D1893</f>
        <v>9333540.6483322531</v>
      </c>
      <c r="J1893" s="5">
        <v>43290</v>
      </c>
      <c r="K1893" s="2">
        <f t="shared" si="29"/>
        <v>64201749.743555613</v>
      </c>
      <c r="L1893" s="2">
        <f>$C$2*시뮬레이션!F1893*시뮬레이션!D1893</f>
        <v>64274109.307660751</v>
      </c>
    </row>
    <row r="1894" spans="2:12" x14ac:dyDescent="0.3">
      <c r="B1894" s="5">
        <v>43291</v>
      </c>
      <c r="C1894" s="6">
        <f>VLOOKUP(시뮬레이션!B1894,시뮬레이션!$H:$N,6,0)</f>
        <v>278.41888258215693</v>
      </c>
      <c r="D1894" s="6">
        <f>VLOOKUP(시뮬레이션!B1894,시뮬레이션!$H:$N,7,0)</f>
        <v>67.562666003875023</v>
      </c>
      <c r="F1894" s="5">
        <v>43291</v>
      </c>
      <c r="G1894" s="7">
        <f>C1894*시뮬레이션!D1894*시뮬레이션!F1894</f>
        <v>55110878.436444201</v>
      </c>
      <c r="H1894" s="2">
        <f>D1894*시뮬레이션!E1894*시뮬레이션!D1894</f>
        <v>9391056.444943456</v>
      </c>
      <c r="J1894" s="5">
        <v>43291</v>
      </c>
      <c r="K1894" s="2">
        <f t="shared" si="29"/>
        <v>64501934.881387658</v>
      </c>
      <c r="L1894" s="2">
        <f>$C$2*시뮬레이션!F1894*시뮬레이션!D1894</f>
        <v>64558378.760235325</v>
      </c>
    </row>
    <row r="1895" spans="2:12" x14ac:dyDescent="0.3">
      <c r="B1895" s="5">
        <v>43292</v>
      </c>
      <c r="C1895" s="6">
        <f>VLOOKUP(시뮬레이션!B1895,시뮬레이션!$H:$N,6,0)</f>
        <v>278.41888258215693</v>
      </c>
      <c r="D1895" s="6">
        <f>VLOOKUP(시뮬레이션!B1895,시뮬레이션!$H:$N,7,0)</f>
        <v>67.562666003875023</v>
      </c>
      <c r="F1895" s="5">
        <v>43292</v>
      </c>
      <c r="G1895" s="7">
        <f>C1895*시뮬레이션!D1895*시뮬레이션!F1895</f>
        <v>55015354.30992467</v>
      </c>
      <c r="H1895" s="2">
        <f>D1895*시뮬레이션!E1895*시뮬레이션!D1895</f>
        <v>9331562.9605941288</v>
      </c>
      <c r="J1895" s="5">
        <v>43292</v>
      </c>
      <c r="K1895" s="2">
        <f t="shared" si="29"/>
        <v>64346917.270518795</v>
      </c>
      <c r="L1895" s="2">
        <f>$C$2*시뮬레이션!F1895*시뮬레이션!D1895</f>
        <v>64446479.205817953</v>
      </c>
    </row>
    <row r="1896" spans="2:12" x14ac:dyDescent="0.3">
      <c r="B1896" s="5">
        <v>43293</v>
      </c>
      <c r="C1896" s="6">
        <f>VLOOKUP(시뮬레이션!B1896,시뮬레이션!$H:$N,6,0)</f>
        <v>278.41888258215693</v>
      </c>
      <c r="D1896" s="6">
        <f>VLOOKUP(시뮬레이션!B1896,시뮬레이션!$H:$N,7,0)</f>
        <v>67.562666003875023</v>
      </c>
      <c r="F1896" s="5">
        <v>43293</v>
      </c>
      <c r="G1896" s="7">
        <f>C1896*시뮬레이션!D1896*시뮬레이션!F1896</f>
        <v>56258151.051752903</v>
      </c>
      <c r="H1896" s="2">
        <f>D1896*시뮬레이션!E1896*시뮬레이션!D1896</f>
        <v>9514108.0185081307</v>
      </c>
      <c r="J1896" s="5">
        <v>43293</v>
      </c>
      <c r="K1896" s="2">
        <f t="shared" si="29"/>
        <v>65772259.070261031</v>
      </c>
      <c r="L1896" s="2">
        <f>$C$2*시뮬레이션!F1896*시뮬레이션!D1896</f>
        <v>65902325.039838925</v>
      </c>
    </row>
    <row r="1897" spans="2:12" x14ac:dyDescent="0.3">
      <c r="B1897" s="5">
        <v>43294</v>
      </c>
      <c r="C1897" s="6">
        <f>VLOOKUP(시뮬레이션!B1897,시뮬레이션!$H:$N,6,0)</f>
        <v>278.41888258215693</v>
      </c>
      <c r="D1897" s="6">
        <f>VLOOKUP(시뮬레이션!B1897,시뮬레이션!$H:$N,7,0)</f>
        <v>67.562666003875023</v>
      </c>
      <c r="F1897" s="5">
        <v>43294</v>
      </c>
      <c r="G1897" s="7">
        <f>C1897*시뮬레이션!D1897*시뮬레이션!F1897</f>
        <v>56180156.874127962</v>
      </c>
      <c r="H1897" s="2">
        <f>D1897*시뮬레이션!E1897*시뮬레이션!D1897</f>
        <v>9465964.864291532</v>
      </c>
      <c r="J1897" s="5">
        <v>43294</v>
      </c>
      <c r="K1897" s="2">
        <f t="shared" si="29"/>
        <v>65646121.738419496</v>
      </c>
      <c r="L1897" s="2">
        <f>$C$2*시뮬레이션!F1897*시뮬레이션!D1897</f>
        <v>65810960.543335557</v>
      </c>
    </row>
    <row r="1898" spans="2:12" x14ac:dyDescent="0.3">
      <c r="B1898" s="5">
        <v>43297</v>
      </c>
      <c r="C1898" s="6">
        <f>VLOOKUP(시뮬레이션!B1898,시뮬레이션!$H:$N,6,0)</f>
        <v>278.41888258215693</v>
      </c>
      <c r="D1898" s="6">
        <f>VLOOKUP(시뮬레이션!B1898,시뮬레이션!$H:$N,7,0)</f>
        <v>67.562666003875023</v>
      </c>
      <c r="F1898" s="5">
        <v>43297</v>
      </c>
      <c r="G1898" s="7">
        <f>C1898*시뮬레이션!D1898*시뮬레이션!F1898</f>
        <v>56327519.394767128</v>
      </c>
      <c r="H1898" s="2">
        <f>D1898*시뮬레이션!E1898*시뮬레이션!D1898</f>
        <v>9497948.6085671503</v>
      </c>
      <c r="J1898" s="5">
        <v>43297</v>
      </c>
      <c r="K1898" s="2">
        <f t="shared" si="29"/>
        <v>65825468.003334276</v>
      </c>
      <c r="L1898" s="2">
        <f>$C$2*시뮬레이션!F1898*시뮬레이션!D1898</f>
        <v>65983584.999566227</v>
      </c>
    </row>
    <row r="1899" spans="2:12" x14ac:dyDescent="0.3">
      <c r="B1899" s="5">
        <v>43298</v>
      </c>
      <c r="C1899" s="6">
        <f>VLOOKUP(시뮬레이션!B1899,시뮬레이션!$H:$N,6,0)</f>
        <v>278.41888258215693</v>
      </c>
      <c r="D1899" s="6">
        <f>VLOOKUP(시뮬레이션!B1899,시뮬레이션!$H:$N,7,0)</f>
        <v>67.562666003875023</v>
      </c>
      <c r="F1899" s="5">
        <v>43298</v>
      </c>
      <c r="G1899" s="7">
        <f>C1899*시뮬레이션!D1899*시뮬레이션!F1899</f>
        <v>56419221.943704322</v>
      </c>
      <c r="H1899" s="2">
        <f>D1899*시뮬레이션!E1899*시뮬레이션!D1899</f>
        <v>9552277.547866255</v>
      </c>
      <c r="J1899" s="5">
        <v>43298</v>
      </c>
      <c r="K1899" s="2">
        <f t="shared" si="29"/>
        <v>65971499.491570577</v>
      </c>
      <c r="L1899" s="2">
        <f>$C$2*시뮬레이션!F1899*시뮬레이션!D1899</f>
        <v>66091007.854282551</v>
      </c>
    </row>
    <row r="1900" spans="2:12" x14ac:dyDescent="0.3">
      <c r="B1900" s="5">
        <v>43299</v>
      </c>
      <c r="C1900" s="6">
        <f>VLOOKUP(시뮬레이션!B1900,시뮬레이션!$H:$N,6,0)</f>
        <v>278.41888258215693</v>
      </c>
      <c r="D1900" s="6">
        <f>VLOOKUP(시뮬레이션!B1900,시뮬레이션!$H:$N,7,0)</f>
        <v>67.562666003875023</v>
      </c>
      <c r="F1900" s="5">
        <v>43299</v>
      </c>
      <c r="G1900" s="7">
        <f>C1900*시뮬레이션!D1900*시뮬레이션!F1900</f>
        <v>56726103.171024539</v>
      </c>
      <c r="H1900" s="2">
        <f>D1900*시뮬레이션!E1900*시뮬레이션!D1900</f>
        <v>9637158.998585457</v>
      </c>
      <c r="J1900" s="5">
        <v>43299</v>
      </c>
      <c r="K1900" s="2">
        <f t="shared" si="29"/>
        <v>66363262.169609994</v>
      </c>
      <c r="L1900" s="2">
        <f>$C$2*시뮬레이션!F1900*시뮬레이션!D1900</f>
        <v>66450496.853003398</v>
      </c>
    </row>
    <row r="1901" spans="2:12" x14ac:dyDescent="0.3">
      <c r="B1901" s="5">
        <v>43300</v>
      </c>
      <c r="C1901" s="6">
        <f>VLOOKUP(시뮬레이션!B1901,시뮬레이션!$H:$N,6,0)</f>
        <v>278.41888258215693</v>
      </c>
      <c r="D1901" s="6">
        <f>VLOOKUP(시뮬레이션!B1901,시뮬레이션!$H:$N,7,0)</f>
        <v>67.562666003875023</v>
      </c>
      <c r="F1901" s="5">
        <v>43300</v>
      </c>
      <c r="G1901" s="7">
        <f>C1901*시뮬레이션!D1901*시뮬레이션!F1901</f>
        <v>56484730.844168209</v>
      </c>
      <c r="H1901" s="2">
        <f>D1901*시뮬레이션!E1901*시뮬레이션!D1901</f>
        <v>9584285.4564529844</v>
      </c>
      <c r="J1901" s="5">
        <v>43300</v>
      </c>
      <c r="K1901" s="2">
        <f t="shared" si="29"/>
        <v>66069016.300621197</v>
      </c>
      <c r="L1901" s="2">
        <f>$C$2*시뮬레이션!F1901*시뮬레이션!D1901</f>
        <v>66167746.758257575</v>
      </c>
    </row>
    <row r="1902" spans="2:12" x14ac:dyDescent="0.3">
      <c r="B1902" s="5">
        <v>43301</v>
      </c>
      <c r="C1902" s="6">
        <f>VLOOKUP(시뮬레이션!B1902,시뮬레이션!$H:$N,6,0)</f>
        <v>278.41888258215693</v>
      </c>
      <c r="D1902" s="6">
        <f>VLOOKUP(시뮬레이션!B1902,시뮬레이션!$H:$N,7,0)</f>
        <v>67.562666003875023</v>
      </c>
      <c r="F1902" s="5">
        <v>43301</v>
      </c>
      <c r="G1902" s="7">
        <f>C1902*시뮬레이션!D1902*시뮬레이션!F1902</f>
        <v>56499519.480744883</v>
      </c>
      <c r="H1902" s="2">
        <f>D1902*시뮬레이션!E1902*시뮬레이션!D1902</f>
        <v>9572004.1879799701</v>
      </c>
      <c r="J1902" s="5">
        <v>43301</v>
      </c>
      <c r="K1902" s="2">
        <f t="shared" si="29"/>
        <v>66071523.66872485</v>
      </c>
      <c r="L1902" s="2">
        <f>$C$2*시뮬레이션!F1902*시뮬레이션!D1902</f>
        <v>66185070.56852065</v>
      </c>
    </row>
    <row r="1903" spans="2:12" x14ac:dyDescent="0.3">
      <c r="B1903" s="5">
        <v>43304</v>
      </c>
      <c r="C1903" s="6">
        <f>VLOOKUP(시뮬레이션!B1903,시뮬레이션!$H:$N,6,0)</f>
        <v>278.41888258215693</v>
      </c>
      <c r="D1903" s="6">
        <f>VLOOKUP(시뮬레이션!B1903,시뮬레이션!$H:$N,7,0)</f>
        <v>67.562666003875023</v>
      </c>
      <c r="F1903" s="5">
        <v>43304</v>
      </c>
      <c r="G1903" s="7">
        <f>C1903*시뮬레이션!D1903*시뮬레이션!F1903</f>
        <v>56559461.256442077</v>
      </c>
      <c r="H1903" s="2">
        <f>D1903*시뮬레이션!E1903*시뮬레이션!D1903</f>
        <v>9584456.5564723816</v>
      </c>
      <c r="J1903" s="5">
        <v>43304</v>
      </c>
      <c r="K1903" s="2">
        <f t="shared" si="29"/>
        <v>66143917.812914461</v>
      </c>
      <c r="L1903" s="2">
        <f>$C$2*시뮬레이션!F1903*시뮬레이션!D1903</f>
        <v>66255287.991447113</v>
      </c>
    </row>
    <row r="1904" spans="2:12" x14ac:dyDescent="0.3">
      <c r="B1904" s="5">
        <v>43305</v>
      </c>
      <c r="C1904" s="6">
        <f>VLOOKUP(시뮬레이션!B1904,시뮬레이션!$H:$N,6,0)</f>
        <v>278.41888258215693</v>
      </c>
      <c r="D1904" s="6">
        <f>VLOOKUP(시뮬레이션!B1904,시뮬레이션!$H:$N,7,0)</f>
        <v>67.562666003875023</v>
      </c>
      <c r="F1904" s="5">
        <v>43305</v>
      </c>
      <c r="G1904" s="7">
        <f>C1904*시뮬레이션!D1904*시뮬레이션!F1904</f>
        <v>56983309.179733321</v>
      </c>
      <c r="H1904" s="2">
        <f>D1904*시뮬레이션!E1904*시뮬레이션!D1904</f>
        <v>9588561.4564724863</v>
      </c>
      <c r="J1904" s="5">
        <v>43305</v>
      </c>
      <c r="K1904" s="2">
        <f t="shared" si="29"/>
        <v>66571870.636205807</v>
      </c>
      <c r="L1904" s="2">
        <f>$C$2*시뮬레이션!F1904*시뮬레이션!D1904</f>
        <v>66751794.952411838</v>
      </c>
    </row>
    <row r="1905" spans="2:12" x14ac:dyDescent="0.3">
      <c r="B1905" s="5">
        <v>43306</v>
      </c>
      <c r="C1905" s="6">
        <f>VLOOKUP(시뮬레이션!B1905,시뮬레이션!$H:$N,6,0)</f>
        <v>278.41888258215693</v>
      </c>
      <c r="D1905" s="6">
        <f>VLOOKUP(시뮬레이션!B1905,시뮬레이션!$H:$N,7,0)</f>
        <v>67.562666003875023</v>
      </c>
      <c r="F1905" s="5">
        <v>43306</v>
      </c>
      <c r="G1905" s="7">
        <f>C1905*시뮬레이션!D1905*시뮬레이션!F1905</f>
        <v>57331823.35703212</v>
      </c>
      <c r="H1905" s="2">
        <f>D1905*시뮬레이션!E1905*시뮬레이션!D1905</f>
        <v>9650306.9514791928</v>
      </c>
      <c r="J1905" s="5">
        <v>43306</v>
      </c>
      <c r="K1905" s="2">
        <f t="shared" si="29"/>
        <v>66982130.308511317</v>
      </c>
      <c r="L1905" s="2">
        <f>$C$2*시뮬레이션!F1905*시뮬레이션!D1905</f>
        <v>67160053.918694049</v>
      </c>
    </row>
    <row r="1906" spans="2:12" x14ac:dyDescent="0.3">
      <c r="B1906" s="5">
        <v>43307</v>
      </c>
      <c r="C1906" s="6">
        <f>VLOOKUP(시뮬레이션!B1906,시뮬레이션!$H:$N,6,0)</f>
        <v>278.41888258215693</v>
      </c>
      <c r="D1906" s="6">
        <f>VLOOKUP(시뮬레이션!B1906,시뮬레이션!$H:$N,7,0)</f>
        <v>67.562666003875023</v>
      </c>
      <c r="F1906" s="5">
        <v>43307</v>
      </c>
      <c r="G1906" s="7">
        <f>C1906*시뮬레이션!D1906*시뮬레이션!F1906</f>
        <v>56117267.060092531</v>
      </c>
      <c r="H1906" s="2">
        <f>D1906*시뮬레이션!E1906*시뮬레이션!D1906</f>
        <v>9557070.1505759805</v>
      </c>
      <c r="J1906" s="5">
        <v>43307</v>
      </c>
      <c r="K1906" s="2">
        <f t="shared" si="29"/>
        <v>65674337.210668512</v>
      </c>
      <c r="L1906" s="2">
        <f>$C$2*시뮬레이션!F1906*시뮬레이션!D1906</f>
        <v>65737289.708287224</v>
      </c>
    </row>
    <row r="1907" spans="2:12" x14ac:dyDescent="0.3">
      <c r="B1907" s="5">
        <v>43308</v>
      </c>
      <c r="C1907" s="6">
        <f>VLOOKUP(시뮬레이션!B1907,시뮬레이션!$H:$N,6,0)</f>
        <v>278.41888258215693</v>
      </c>
      <c r="D1907" s="6">
        <f>VLOOKUP(시뮬레이션!B1907,시뮬레이션!$H:$N,7,0)</f>
        <v>67.562666003875023</v>
      </c>
      <c r="F1907" s="5">
        <v>43308</v>
      </c>
      <c r="G1907" s="7">
        <f>C1907*시뮬레이션!D1907*시뮬레이션!F1907</f>
        <v>55295605.745591998</v>
      </c>
      <c r="H1907" s="2">
        <f>D1907*시뮬레이션!E1907*시뮬레이션!D1907</f>
        <v>9385415.091934219</v>
      </c>
      <c r="J1907" s="5">
        <v>43308</v>
      </c>
      <c r="K1907" s="2">
        <f t="shared" si="29"/>
        <v>64681020.837526217</v>
      </c>
      <c r="L1907" s="2">
        <f>$C$2*시뮬레이션!F1907*시뮬레이션!D1907</f>
        <v>64774773.343839645</v>
      </c>
    </row>
    <row r="1908" spans="2:12" x14ac:dyDescent="0.3">
      <c r="B1908" s="5">
        <v>43311</v>
      </c>
      <c r="C1908" s="6">
        <f>VLOOKUP(시뮬레이션!B1908,시뮬레이션!$H:$N,6,0)</f>
        <v>278.41888258215693</v>
      </c>
      <c r="D1908" s="6">
        <f>VLOOKUP(시뮬레이션!B1908,시뮬레이션!$H:$N,7,0)</f>
        <v>67.562666003875023</v>
      </c>
      <c r="F1908" s="5">
        <v>43311</v>
      </c>
      <c r="G1908" s="7">
        <f>C1908*시뮬레이션!D1908*시뮬레이션!F1908</f>
        <v>54623903.764648475</v>
      </c>
      <c r="H1908" s="2">
        <f>D1908*시뮬레이션!E1908*시뮬레이션!D1908</f>
        <v>9236189.9002305642</v>
      </c>
      <c r="J1908" s="5">
        <v>43311</v>
      </c>
      <c r="K1908" s="2">
        <f t="shared" si="29"/>
        <v>63860093.664879039</v>
      </c>
      <c r="L1908" s="2">
        <f>$C$2*시뮬레이션!F1908*시뮬레이션!D1908</f>
        <v>63987923.412754595</v>
      </c>
    </row>
    <row r="1909" spans="2:12" x14ac:dyDescent="0.3">
      <c r="B1909" s="5">
        <v>43312</v>
      </c>
      <c r="C1909" s="6">
        <f>VLOOKUP(시뮬레이션!B1909,시뮬레이션!$H:$N,6,0)</f>
        <v>278.41888258215693</v>
      </c>
      <c r="D1909" s="6">
        <f>VLOOKUP(시뮬레이션!B1909,시뮬레이션!$H:$N,7,0)</f>
        <v>67.562666003875023</v>
      </c>
      <c r="F1909" s="5">
        <v>43312</v>
      </c>
      <c r="G1909" s="7">
        <f>C1909*시뮬레이션!D1909*시뮬레이션!F1909</f>
        <v>54958388.13603507</v>
      </c>
      <c r="H1909" s="2">
        <f>D1909*시뮬레이션!E1909*시뮬레이션!D1909</f>
        <v>9257785.1810611561</v>
      </c>
      <c r="J1909" s="5">
        <v>43312</v>
      </c>
      <c r="K1909" s="2">
        <f t="shared" si="29"/>
        <v>64216173.317096226</v>
      </c>
      <c r="L1909" s="2">
        <f>$C$2*시뮬레이션!F1909*시뮬레이션!D1909</f>
        <v>64379747.483609468</v>
      </c>
    </row>
    <row r="1910" spans="2:12" x14ac:dyDescent="0.3">
      <c r="B1910" s="5">
        <v>43313</v>
      </c>
      <c r="C1910" s="6">
        <f>VLOOKUP(시뮬레이션!B1910,시뮬레이션!$H:$N,6,0)</f>
        <v>278.41888258215693</v>
      </c>
      <c r="D1910" s="6">
        <f>VLOOKUP(시뮬레이션!B1910,시뮬레이션!$H:$N,7,0)</f>
        <v>67.562666003875023</v>
      </c>
      <c r="F1910" s="5">
        <v>43313</v>
      </c>
      <c r="G1910" s="7">
        <f>C1910*시뮬레이션!D1910*시뮬레이션!F1910</f>
        <v>55263232.590019755</v>
      </c>
      <c r="H1910" s="2">
        <f>D1910*시뮬레이션!E1910*시뮬레이션!D1910</f>
        <v>9318520.2543047834</v>
      </c>
      <c r="J1910" s="5">
        <v>43313</v>
      </c>
      <c r="K1910" s="2">
        <f t="shared" si="29"/>
        <v>64581752.844324537</v>
      </c>
      <c r="L1910" s="2">
        <f>$C$2*시뮬레이션!F1910*시뮬레이션!D1910</f>
        <v>64736850.550765187</v>
      </c>
    </row>
    <row r="1911" spans="2:12" x14ac:dyDescent="0.3">
      <c r="B1911" s="5">
        <v>43314</v>
      </c>
      <c r="C1911" s="6">
        <f>VLOOKUP(시뮬레이션!B1911,시뮬레이션!$H:$N,6,0)</f>
        <v>278.41888258215693</v>
      </c>
      <c r="D1911" s="6">
        <f>VLOOKUP(시뮬레이션!B1911,시뮬레이션!$H:$N,7,0)</f>
        <v>67.562666003875023</v>
      </c>
      <c r="F1911" s="5">
        <v>43314</v>
      </c>
      <c r="G1911" s="7">
        <f>C1911*시뮬레이션!D1911*시뮬레이션!F1911</f>
        <v>56287592.734910429</v>
      </c>
      <c r="H1911" s="2">
        <f>D1911*시뮬레이션!E1911*시뮬레이션!D1911</f>
        <v>9475169.7948837634</v>
      </c>
      <c r="J1911" s="5">
        <v>43314</v>
      </c>
      <c r="K1911" s="2">
        <f t="shared" si="29"/>
        <v>65762762.529794194</v>
      </c>
      <c r="L1911" s="2">
        <f>$C$2*시뮬레이션!F1911*시뮬레이션!D1911</f>
        <v>65936813.826563932</v>
      </c>
    </row>
    <row r="1912" spans="2:12" x14ac:dyDescent="0.3">
      <c r="B1912" s="5">
        <v>43315</v>
      </c>
      <c r="C1912" s="6">
        <f>VLOOKUP(시뮬레이션!B1912,시뮬레이션!$H:$N,6,0)</f>
        <v>278.41888258215693</v>
      </c>
      <c r="D1912" s="6">
        <f>VLOOKUP(시뮬레이션!B1912,시뮬레이션!$H:$N,7,0)</f>
        <v>67.562666003875023</v>
      </c>
      <c r="F1912" s="5">
        <v>43315</v>
      </c>
      <c r="G1912" s="7">
        <f>C1912*시뮬레이션!D1912*시뮬레이션!F1912</f>
        <v>56540253.137732744</v>
      </c>
      <c r="H1912" s="2">
        <f>D1912*시뮬레이션!E1912*시뮬레이션!D1912</f>
        <v>9492190.9019552618</v>
      </c>
      <c r="J1912" s="5">
        <v>43315</v>
      </c>
      <c r="K1912" s="2">
        <f t="shared" si="29"/>
        <v>66032444.039688006</v>
      </c>
      <c r="L1912" s="2">
        <f>$C$2*시뮬레이션!F1912*시뮬레이션!D1912</f>
        <v>66232787.079865046</v>
      </c>
    </row>
    <row r="1913" spans="2:12" x14ac:dyDescent="0.3">
      <c r="B1913" s="5">
        <v>43318</v>
      </c>
      <c r="C1913" s="6">
        <f>VLOOKUP(시뮬레이션!B1913,시뮬레이션!$H:$N,6,0)</f>
        <v>278.41888258215693</v>
      </c>
      <c r="D1913" s="6">
        <f>VLOOKUP(시뮬레이션!B1913,시뮬레이션!$H:$N,7,0)</f>
        <v>67.562666003875023</v>
      </c>
      <c r="F1913" s="5">
        <v>43318</v>
      </c>
      <c r="G1913" s="7">
        <f>C1913*시뮬레이션!D1913*시뮬레이션!F1913</f>
        <v>56683941.503587916</v>
      </c>
      <c r="H1913" s="2">
        <f>D1913*시뮬레이션!E1913*시뮬레이션!D1913</f>
        <v>9541906.3909021597</v>
      </c>
      <c r="J1913" s="5">
        <v>43318</v>
      </c>
      <c r="K1913" s="2">
        <f t="shared" si="29"/>
        <v>66225847.894490078</v>
      </c>
      <c r="L1913" s="2">
        <f>$C$2*시뮬레이션!F1913*시뮬레이션!D1913</f>
        <v>66401107.53146182</v>
      </c>
    </row>
    <row r="1914" spans="2:12" x14ac:dyDescent="0.3">
      <c r="B1914" s="5">
        <v>43319</v>
      </c>
      <c r="C1914" s="6">
        <f>VLOOKUP(시뮬레이션!B1914,시뮬레이션!$H:$N,6,0)</f>
        <v>278.41888258215693</v>
      </c>
      <c r="D1914" s="6">
        <f>VLOOKUP(시뮬레이션!B1914,시뮬레이션!$H:$N,7,0)</f>
        <v>67.562666003875023</v>
      </c>
      <c r="F1914" s="5">
        <v>43319</v>
      </c>
      <c r="G1914" s="7">
        <f>C1914*시뮬레이션!D1914*시뮬레이션!F1914</f>
        <v>56882882.096691526</v>
      </c>
      <c r="H1914" s="2">
        <f>D1914*시뮬레이션!E1914*시뮬레이션!D1914</f>
        <v>9583953.0546898246</v>
      </c>
      <c r="J1914" s="5">
        <v>43319</v>
      </c>
      <c r="K1914" s="2">
        <f t="shared" si="29"/>
        <v>66466835.151381351</v>
      </c>
      <c r="L1914" s="2">
        <f>$C$2*시뮬레이션!F1914*시뮬레이션!D1914</f>
        <v>66634151.941653535</v>
      </c>
    </row>
    <row r="1915" spans="2:12" x14ac:dyDescent="0.3">
      <c r="B1915" s="5">
        <v>43320</v>
      </c>
      <c r="C1915" s="6">
        <f>VLOOKUP(시뮬레이션!B1915,시뮬레이션!$H:$N,6,0)</f>
        <v>278.41888258215693</v>
      </c>
      <c r="D1915" s="6">
        <f>VLOOKUP(시뮬레이션!B1915,시뮬레이션!$H:$N,7,0)</f>
        <v>67.562666003875023</v>
      </c>
      <c r="F1915" s="5">
        <v>43320</v>
      </c>
      <c r="G1915" s="7">
        <f>C1915*시뮬레이션!D1915*시뮬레이션!F1915</f>
        <v>56756607.718266331</v>
      </c>
      <c r="H1915" s="2">
        <f>D1915*시뮬레이션!E1915*시뮬레이션!D1915</f>
        <v>9568049.306809077</v>
      </c>
      <c r="J1915" s="5">
        <v>43320</v>
      </c>
      <c r="K1915" s="2">
        <f t="shared" si="29"/>
        <v>66324657.025075406</v>
      </c>
      <c r="L1915" s="2">
        <f>$C$2*시뮬레이션!F1915*시뮬레이션!D1915</f>
        <v>66486230.707563832</v>
      </c>
    </row>
    <row r="1916" spans="2:12" x14ac:dyDescent="0.3">
      <c r="B1916" s="5">
        <v>43321</v>
      </c>
      <c r="C1916" s="6">
        <f>VLOOKUP(시뮬레이션!B1916,시뮬레이션!$H:$N,6,0)</f>
        <v>278.41888258215693</v>
      </c>
      <c r="D1916" s="6">
        <f>VLOOKUP(시뮬레이션!B1916,시뮬레이션!$H:$N,7,0)</f>
        <v>67.562666003875023</v>
      </c>
      <c r="F1916" s="5">
        <v>43321</v>
      </c>
      <c r="G1916" s="7">
        <f>C1916*시뮬레이션!D1916*시뮬레이션!F1916</f>
        <v>56577963.583284073</v>
      </c>
      <c r="H1916" s="2">
        <f>D1916*시뮬레이션!E1916*시뮬레이션!D1916</f>
        <v>9531338.2686667629</v>
      </c>
      <c r="J1916" s="5">
        <v>43321</v>
      </c>
      <c r="K1916" s="2">
        <f t="shared" si="29"/>
        <v>66109301.851950839</v>
      </c>
      <c r="L1916" s="2">
        <f>$C$2*시뮬레이션!F1916*시뮬레이션!D1916</f>
        <v>66276962.119279951</v>
      </c>
    </row>
    <row r="1917" spans="2:12" x14ac:dyDescent="0.3">
      <c r="B1917" s="5">
        <v>43322</v>
      </c>
      <c r="C1917" s="6">
        <f>VLOOKUP(시뮬레이션!B1917,시뮬레이션!$H:$N,6,0)</f>
        <v>278.41888258215693</v>
      </c>
      <c r="D1917" s="6">
        <f>VLOOKUP(시뮬레이션!B1917,시뮬레이션!$H:$N,7,0)</f>
        <v>67.562666003875023</v>
      </c>
      <c r="F1917" s="5">
        <v>43322</v>
      </c>
      <c r="G1917" s="7">
        <f>C1917*시뮬레이션!D1917*시뮬레이션!F1917</f>
        <v>56738713.458263904</v>
      </c>
      <c r="H1917" s="2">
        <f>D1917*시뮬레이션!E1917*시뮬레이션!D1917</f>
        <v>9502582.6395039763</v>
      </c>
      <c r="J1917" s="5">
        <v>43322</v>
      </c>
      <c r="K1917" s="2">
        <f t="shared" si="29"/>
        <v>66241296.097767882</v>
      </c>
      <c r="L1917" s="2">
        <f>$C$2*시뮬레이션!F1917*시뮬레이션!D1917</f>
        <v>66465268.885730349</v>
      </c>
    </row>
    <row r="1918" spans="2:12" x14ac:dyDescent="0.3">
      <c r="B1918" s="5">
        <v>43325</v>
      </c>
      <c r="C1918" s="6">
        <f>VLOOKUP(시뮬레이션!B1918,시뮬레이션!$H:$N,6,0)</f>
        <v>278.41888258215693</v>
      </c>
      <c r="D1918" s="6">
        <f>VLOOKUP(시뮬레이션!B1918,시뮬레이션!$H:$N,7,0)</f>
        <v>67.562666003875023</v>
      </c>
      <c r="F1918" s="5">
        <v>43325</v>
      </c>
      <c r="G1918" s="7">
        <f>C1918*시뮬레이션!D1918*시뮬레이션!F1918</f>
        <v>56934405.181426644</v>
      </c>
      <c r="H1918" s="2">
        <f>D1918*시뮬레이션!E1918*시뮬레이션!D1918</f>
        <v>9537749.347117437</v>
      </c>
      <c r="J1918" s="5">
        <v>43325</v>
      </c>
      <c r="K1918" s="2">
        <f t="shared" si="29"/>
        <v>66472154.528544083</v>
      </c>
      <c r="L1918" s="2">
        <f>$C$2*시뮬레이션!F1918*시뮬레이션!D1918</f>
        <v>66694507.481496029</v>
      </c>
    </row>
    <row r="1919" spans="2:12" x14ac:dyDescent="0.3">
      <c r="B1919" s="5">
        <v>43326</v>
      </c>
      <c r="C1919" s="6">
        <f>VLOOKUP(시뮬레이션!B1919,시뮬레이션!$H:$N,6,0)</f>
        <v>278.41888258215693</v>
      </c>
      <c r="D1919" s="6">
        <f>VLOOKUP(시뮬레이션!B1919,시뮬레이션!$H:$N,7,0)</f>
        <v>67.562666003875023</v>
      </c>
      <c r="F1919" s="5">
        <v>43326</v>
      </c>
      <c r="G1919" s="7">
        <f>C1919*시뮬레이션!D1919*시뮬레이션!F1919</f>
        <v>56990603.75445696</v>
      </c>
      <c r="H1919" s="2">
        <f>D1919*시뮬레이션!E1919*시뮬레이션!D1919</f>
        <v>9528645.3391358592</v>
      </c>
      <c r="J1919" s="5">
        <v>43326</v>
      </c>
      <c r="K1919" s="2">
        <f t="shared" si="29"/>
        <v>66519249.093592823</v>
      </c>
      <c r="L1919" s="2">
        <f>$C$2*시뮬레이션!F1919*시뮬레이션!D1919</f>
        <v>66760340.015224561</v>
      </c>
    </row>
    <row r="1920" spans="2:12" x14ac:dyDescent="0.3">
      <c r="B1920" s="5">
        <v>43327</v>
      </c>
      <c r="C1920" s="6">
        <f>VLOOKUP(시뮬레이션!B1920,시뮬레이션!$H:$N,6,0)</f>
        <v>278.41888258215693</v>
      </c>
      <c r="D1920" s="6">
        <f>VLOOKUP(시뮬레이션!B1920,시뮬레이션!$H:$N,7,0)</f>
        <v>67.562666003875023</v>
      </c>
      <c r="F1920" s="5">
        <v>43327</v>
      </c>
      <c r="G1920" s="7">
        <f>C1920*시뮬레이션!D1920*시뮬레이션!F1920</f>
        <v>56293336.516458094</v>
      </c>
      <c r="H1920" s="2">
        <f>D1920*시뮬레이션!E1920*시뮬레이션!D1920</f>
        <v>9405278.6417944003</v>
      </c>
      <c r="J1920" s="5">
        <v>43327</v>
      </c>
      <c r="K1920" s="2">
        <f t="shared" si="29"/>
        <v>65698615.158252493</v>
      </c>
      <c r="L1920" s="2">
        <f>$C$2*시뮬레이션!F1920*시뮬레이션!D1920</f>
        <v>65943542.248160362</v>
      </c>
    </row>
    <row r="1921" spans="2:12" x14ac:dyDescent="0.3">
      <c r="B1921" s="5">
        <v>43328</v>
      </c>
      <c r="C1921" s="6">
        <f>VLOOKUP(시뮬레이션!B1921,시뮬레이션!$H:$N,6,0)</f>
        <v>278.41888258215693</v>
      </c>
      <c r="D1921" s="6">
        <f>VLOOKUP(시뮬레이션!B1921,시뮬레이션!$H:$N,7,0)</f>
        <v>67.562666003875023</v>
      </c>
      <c r="F1921" s="5">
        <v>43328</v>
      </c>
      <c r="G1921" s="7">
        <f>C1921*시뮬레이션!D1921*시뮬레이션!F1921</f>
        <v>56573770.316493511</v>
      </c>
      <c r="H1921" s="2">
        <f>D1921*시뮬레이션!E1921*시뮬레이션!D1921</f>
        <v>9438423.2405512035</v>
      </c>
      <c r="J1921" s="5">
        <v>43328</v>
      </c>
      <c r="K1921" s="2">
        <f t="shared" si="29"/>
        <v>66012193.557044715</v>
      </c>
      <c r="L1921" s="2">
        <f>$C$2*시뮬레이션!F1921*시뮬레이션!D1921</f>
        <v>66272050.012752369</v>
      </c>
    </row>
    <row r="1922" spans="2:12" x14ac:dyDescent="0.3">
      <c r="B1922" s="5">
        <v>43329</v>
      </c>
      <c r="C1922" s="6">
        <f>VLOOKUP(시뮬레이션!B1922,시뮬레이션!$H:$N,6,0)</f>
        <v>278.41888258215693</v>
      </c>
      <c r="D1922" s="6">
        <f>VLOOKUP(시뮬레이션!B1922,시뮬레이션!$H:$N,7,0)</f>
        <v>67.562666003875023</v>
      </c>
      <c r="F1922" s="5">
        <v>43329</v>
      </c>
      <c r="G1922" s="7">
        <f>C1922*시뮬레이션!D1922*시뮬레이션!F1922</f>
        <v>56333468.927869029</v>
      </c>
      <c r="H1922" s="2">
        <f>D1922*시뮬레이션!E1922*시뮬레이션!D1922</f>
        <v>9367326.3383829594</v>
      </c>
      <c r="J1922" s="5">
        <v>43329</v>
      </c>
      <c r="K1922" s="2">
        <f t="shared" ref="K1922:K1985" si="30">SUM(G1922:H1922)</f>
        <v>65700795.266251989</v>
      </c>
      <c r="L1922" s="2">
        <f>$C$2*시뮬레이션!F1922*시뮬레이션!D1922</f>
        <v>65990554.444117591</v>
      </c>
    </row>
    <row r="1923" spans="2:12" x14ac:dyDescent="0.3">
      <c r="B1923" s="5">
        <v>43332</v>
      </c>
      <c r="C1923" s="6">
        <f>VLOOKUP(시뮬레이션!B1923,시뮬레이션!$H:$N,6,0)</f>
        <v>278.41888258215693</v>
      </c>
      <c r="D1923" s="6">
        <f>VLOOKUP(시뮬레이션!B1923,시뮬레이션!$H:$N,7,0)</f>
        <v>67.562666003875023</v>
      </c>
      <c r="F1923" s="5">
        <v>43332</v>
      </c>
      <c r="G1923" s="7">
        <f>C1923*시뮬레이션!D1923*시뮬레이션!F1923</f>
        <v>56195799.978255272</v>
      </c>
      <c r="H1923" s="2">
        <f>D1923*시뮬레이션!E1923*시뮬레이션!D1923</f>
        <v>9366034.7912718337</v>
      </c>
      <c r="J1923" s="5">
        <v>43332</v>
      </c>
      <c r="K1923" s="2">
        <f t="shared" si="30"/>
        <v>65561834.769527107</v>
      </c>
      <c r="L1923" s="2">
        <f>$C$2*시뮬레이션!F1923*시뮬레이션!D1923</f>
        <v>65829285.300078474</v>
      </c>
    </row>
    <row r="1924" spans="2:12" x14ac:dyDescent="0.3">
      <c r="B1924" s="5">
        <v>43333</v>
      </c>
      <c r="C1924" s="6">
        <f>VLOOKUP(시뮬레이션!B1924,시뮬레이션!$H:$N,6,0)</f>
        <v>278.41888258215693</v>
      </c>
      <c r="D1924" s="6">
        <f>VLOOKUP(시뮬레이션!B1924,시뮬레이션!$H:$N,7,0)</f>
        <v>67.562666003875023</v>
      </c>
      <c r="F1924" s="5">
        <v>43333</v>
      </c>
      <c r="G1924" s="7">
        <f>C1924*시뮬레이션!D1924*시뮬레이션!F1924</f>
        <v>56171203.340492435</v>
      </c>
      <c r="H1924" s="2">
        <f>D1924*시뮬레이션!E1924*시뮬레이션!D1924</f>
        <v>9394233.1491070129</v>
      </c>
      <c r="J1924" s="5">
        <v>43333</v>
      </c>
      <c r="K1924" s="2">
        <f t="shared" si="30"/>
        <v>65565436.489599451</v>
      </c>
      <c r="L1924" s="2">
        <f>$C$2*시뮬레이션!F1924*시뮬레이션!D1924</f>
        <v>65800472.131027788</v>
      </c>
    </row>
    <row r="1925" spans="2:12" x14ac:dyDescent="0.3">
      <c r="B1925" s="5">
        <v>43334</v>
      </c>
      <c r="C1925" s="6">
        <f>VLOOKUP(시뮬레이션!B1925,시뮬레이션!$H:$N,6,0)</f>
        <v>278.41888258215693</v>
      </c>
      <c r="D1925" s="6">
        <f>VLOOKUP(시뮬레이션!B1925,시뮬레이션!$H:$N,7,0)</f>
        <v>67.562666003875023</v>
      </c>
      <c r="F1925" s="5">
        <v>43334</v>
      </c>
      <c r="G1925" s="7">
        <f>C1925*시뮬레이션!D1925*시뮬레이션!F1925</f>
        <v>56409375.10308405</v>
      </c>
      <c r="H1925" s="2">
        <f>D1925*시뮬레이션!E1925*시뮬레이션!D1925</f>
        <v>9452426.2581005543</v>
      </c>
      <c r="J1925" s="5">
        <v>43334</v>
      </c>
      <c r="K1925" s="2">
        <f t="shared" si="30"/>
        <v>65861801.361184604</v>
      </c>
      <c r="L1925" s="2">
        <f>$C$2*시뮬레이션!F1925*시뮬레이션!D1925</f>
        <v>66079472.997927666</v>
      </c>
    </row>
    <row r="1926" spans="2:12" x14ac:dyDescent="0.3">
      <c r="B1926" s="5">
        <v>43335</v>
      </c>
      <c r="C1926" s="6">
        <f>VLOOKUP(시뮬레이션!B1926,시뮬레이션!$H:$N,6,0)</f>
        <v>278.41888258215693</v>
      </c>
      <c r="D1926" s="6">
        <f>VLOOKUP(시뮬레이션!B1926,시뮬레이션!$H:$N,7,0)</f>
        <v>67.562666003875023</v>
      </c>
      <c r="F1926" s="5">
        <v>43335</v>
      </c>
      <c r="G1926" s="7">
        <f>C1926*시뮬레이션!D1926*시뮬레이션!F1926</f>
        <v>56449183.434915654</v>
      </c>
      <c r="H1926" s="2">
        <f>D1926*시뮬레이션!E1926*시뮬레이션!D1926</f>
        <v>9486511.8554475196</v>
      </c>
      <c r="J1926" s="5">
        <v>43335</v>
      </c>
      <c r="K1926" s="2">
        <f t="shared" si="30"/>
        <v>65935695.290363178</v>
      </c>
      <c r="L1926" s="2">
        <f>$C$2*시뮬레이션!F1926*시뮬레이션!D1926</f>
        <v>66126105.558269843</v>
      </c>
    </row>
    <row r="1927" spans="2:12" x14ac:dyDescent="0.3">
      <c r="B1927" s="5">
        <v>43336</v>
      </c>
      <c r="C1927" s="6">
        <f>VLOOKUP(시뮬레이션!B1927,시뮬레이션!$H:$N,6,0)</f>
        <v>278.41888258215693</v>
      </c>
      <c r="D1927" s="6">
        <f>VLOOKUP(시뮬레이션!B1927,시뮬레이션!$H:$N,7,0)</f>
        <v>67.562666003875023</v>
      </c>
      <c r="F1927" s="5">
        <v>43336</v>
      </c>
      <c r="G1927" s="7">
        <f>C1927*시뮬레이션!D1927*시뮬레이션!F1927</f>
        <v>56851777.139129445</v>
      </c>
      <c r="H1927" s="2">
        <f>D1927*시뮬레이션!E1927*시뮬레이션!D1927</f>
        <v>9599148.2690580077</v>
      </c>
      <c r="J1927" s="5">
        <v>43336</v>
      </c>
      <c r="K1927" s="2">
        <f t="shared" si="30"/>
        <v>66450925.408187449</v>
      </c>
      <c r="L1927" s="2">
        <f>$C$2*시뮬레이션!F1927*시뮬레이션!D1927</f>
        <v>66597714.750148237</v>
      </c>
    </row>
    <row r="1928" spans="2:12" x14ac:dyDescent="0.3">
      <c r="B1928" s="5">
        <v>43339</v>
      </c>
      <c r="C1928" s="6">
        <f>VLOOKUP(시뮬레이션!B1928,시뮬레이션!$H:$N,6,0)</f>
        <v>278.41888258215693</v>
      </c>
      <c r="D1928" s="6">
        <f>VLOOKUP(시뮬레이션!B1928,시뮬레이션!$H:$N,7,0)</f>
        <v>67.562666003875023</v>
      </c>
      <c r="F1928" s="5">
        <v>43339</v>
      </c>
      <c r="G1928" s="7">
        <f>C1928*시뮬레이션!D1928*시뮬레이션!F1928</f>
        <v>57169510.438445501</v>
      </c>
      <c r="H1928" s="2">
        <f>D1928*시뮬레이션!E1928*시뮬레이션!D1928</f>
        <v>9663228.1627314612</v>
      </c>
      <c r="J1928" s="5">
        <v>43339</v>
      </c>
      <c r="K1928" s="2">
        <f t="shared" si="30"/>
        <v>66832738.601176962</v>
      </c>
      <c r="L1928" s="2">
        <f>$C$2*시뮬레이션!F1928*시뮬레이션!D1928</f>
        <v>66969916.160540223</v>
      </c>
    </row>
    <row r="1929" spans="2:12" x14ac:dyDescent="0.3">
      <c r="B1929" s="5">
        <v>43340</v>
      </c>
      <c r="C1929" s="6">
        <f>VLOOKUP(시뮬레이션!B1929,시뮬레이션!$H:$N,6,0)</f>
        <v>278.41888258215693</v>
      </c>
      <c r="D1929" s="6">
        <f>VLOOKUP(시뮬레이션!B1929,시뮬레이션!$H:$N,7,0)</f>
        <v>67.562666003875023</v>
      </c>
      <c r="F1929" s="5">
        <v>43340</v>
      </c>
      <c r="G1929" s="7">
        <f>C1929*시뮬레이션!D1929*시뮬레이션!F1929</f>
        <v>57050220.058480442</v>
      </c>
      <c r="H1929" s="2">
        <f>D1929*시뮬레이션!E1929*시뮬레이션!D1929</f>
        <v>9656705.5085240826</v>
      </c>
      <c r="J1929" s="5">
        <v>43340</v>
      </c>
      <c r="K1929" s="2">
        <f t="shared" si="30"/>
        <v>66706925.567004524</v>
      </c>
      <c r="L1929" s="2">
        <f>$C$2*시뮬레이션!F1929*시뮬레이션!D1929</f>
        <v>66830176.171798833</v>
      </c>
    </row>
    <row r="1930" spans="2:12" x14ac:dyDescent="0.3">
      <c r="B1930" s="5">
        <v>43341</v>
      </c>
      <c r="C1930" s="6">
        <f>VLOOKUP(시뮬레이션!B1930,시뮬레이션!$H:$N,6,0)</f>
        <v>278.41888258215693</v>
      </c>
      <c r="D1930" s="6">
        <f>VLOOKUP(시뮬레이션!B1930,시뮬레이션!$H:$N,7,0)</f>
        <v>67.562666003875023</v>
      </c>
      <c r="F1930" s="5">
        <v>43341</v>
      </c>
      <c r="G1930" s="7">
        <f>C1930*시뮬레이션!D1930*시뮬레이션!F1930</f>
        <v>57724053.753598459</v>
      </c>
      <c r="H1930" s="2">
        <f>D1930*시뮬레이션!E1930*시뮬레이션!D1930</f>
        <v>9723680.6213431954</v>
      </c>
      <c r="J1930" s="5">
        <v>43341</v>
      </c>
      <c r="K1930" s="2">
        <f t="shared" si="30"/>
        <v>67447734.374941647</v>
      </c>
      <c r="L1930" s="2">
        <f>$C$2*시뮬레이션!F1930*시뮬레이션!D1930</f>
        <v>67619523.250724539</v>
      </c>
    </row>
    <row r="1931" spans="2:12" x14ac:dyDescent="0.3">
      <c r="B1931" s="5">
        <v>43342</v>
      </c>
      <c r="C1931" s="6">
        <f>VLOOKUP(시뮬레이션!B1931,시뮬레이션!$H:$N,6,0)</f>
        <v>278.41888258215693</v>
      </c>
      <c r="D1931" s="6">
        <f>VLOOKUP(시뮬레이션!B1931,시뮬레이션!$H:$N,7,0)</f>
        <v>67.562666003875023</v>
      </c>
      <c r="F1931" s="5">
        <v>43342</v>
      </c>
      <c r="G1931" s="7">
        <f>C1931*시뮬레이션!D1931*시뮬레이션!F1931</f>
        <v>57539005.845107369</v>
      </c>
      <c r="H1931" s="2">
        <f>D1931*시뮬레이션!E1931*시뮬레이션!D1931</f>
        <v>9671245.2389600966</v>
      </c>
      <c r="J1931" s="5">
        <v>43342</v>
      </c>
      <c r="K1931" s="2">
        <f t="shared" si="30"/>
        <v>67210251.084067464</v>
      </c>
      <c r="L1931" s="2">
        <f>$C$2*시뮬레이션!F1931*시뮬레이션!D1931</f>
        <v>67402753.108348146</v>
      </c>
    </row>
    <row r="1932" spans="2:12" x14ac:dyDescent="0.3">
      <c r="B1932" s="5">
        <v>43343</v>
      </c>
      <c r="C1932" s="6">
        <f>VLOOKUP(시뮬레이션!B1932,시뮬레이션!$H:$N,6,0)</f>
        <v>278.41888258215693</v>
      </c>
      <c r="D1932" s="6">
        <f>VLOOKUP(시뮬레이션!B1932,시뮬레이션!$H:$N,7,0)</f>
        <v>67.562666003875023</v>
      </c>
      <c r="F1932" s="5">
        <v>43343</v>
      </c>
      <c r="G1932" s="7">
        <f>C1932*시뮬레이션!D1932*시뮬레이션!F1932</f>
        <v>57833945.686553635</v>
      </c>
      <c r="H1932" s="2">
        <f>D1932*시뮬레이션!E1932*시뮬레이션!D1932</f>
        <v>9731781.1852649283</v>
      </c>
      <c r="J1932" s="5">
        <v>43343</v>
      </c>
      <c r="K1932" s="2">
        <f t="shared" si="30"/>
        <v>67565726.871818557</v>
      </c>
      <c r="L1932" s="2">
        <f>$C$2*시뮬레이션!F1932*시뮬레이션!D1932</f>
        <v>67748253.643556088</v>
      </c>
    </row>
    <row r="1933" spans="2:12" x14ac:dyDescent="0.3">
      <c r="B1933" s="5">
        <v>43347</v>
      </c>
      <c r="C1933" s="6">
        <f>VLOOKUP(시뮬레이션!B1933,시뮬레이션!$H:$N,6,0)</f>
        <v>278.41888258215693</v>
      </c>
      <c r="D1933" s="6">
        <f>VLOOKUP(시뮬레이션!B1933,시뮬레이션!$H:$N,7,0)</f>
        <v>67.562666003875023</v>
      </c>
      <c r="F1933" s="5">
        <v>43347</v>
      </c>
      <c r="G1933" s="7">
        <f>C1933*시뮬레이션!D1933*시뮬레이션!F1933</f>
        <v>57692139.293135263</v>
      </c>
      <c r="H1933" s="2">
        <f>D1933*시뮬레이션!E1933*시뮬레이션!D1933</f>
        <v>9749969.9817947149</v>
      </c>
      <c r="J1933" s="5">
        <v>43347</v>
      </c>
      <c r="K1933" s="2">
        <f t="shared" si="30"/>
        <v>67442109.274929971</v>
      </c>
      <c r="L1933" s="2">
        <f>$C$2*시뮬레이션!F1933*시뮬레이션!D1933</f>
        <v>67582137.785550237</v>
      </c>
    </row>
    <row r="1934" spans="2:12" x14ac:dyDescent="0.3">
      <c r="B1934" s="5">
        <v>43348</v>
      </c>
      <c r="C1934" s="6">
        <f>VLOOKUP(시뮬레이션!B1934,시뮬레이션!$H:$N,6,0)</f>
        <v>278.41888258215693</v>
      </c>
      <c r="D1934" s="6">
        <f>VLOOKUP(시뮬레이션!B1934,시뮬레이션!$H:$N,7,0)</f>
        <v>67.562666003875023</v>
      </c>
      <c r="F1934" s="5">
        <v>43348</v>
      </c>
      <c r="G1934" s="7">
        <f>C1934*시뮬레이션!D1934*시뮬레이션!F1934</f>
        <v>57263794.626471438</v>
      </c>
      <c r="H1934" s="2">
        <f>D1934*시뮬레이션!E1934*시뮬레이션!D1934</f>
        <v>9659629.4754152205</v>
      </c>
      <c r="J1934" s="5">
        <v>43348</v>
      </c>
      <c r="K1934" s="2">
        <f t="shared" si="30"/>
        <v>66923424.10188666</v>
      </c>
      <c r="L1934" s="2">
        <f>$C$2*시뮬레이션!F1934*시뮬레이션!D1934</f>
        <v>67080363.217353143</v>
      </c>
    </row>
    <row r="1935" spans="2:12" x14ac:dyDescent="0.3">
      <c r="B1935" s="5">
        <v>43349</v>
      </c>
      <c r="C1935" s="6">
        <f>VLOOKUP(시뮬레이션!B1935,시뮬레이션!$H:$N,6,0)</f>
        <v>278.41888258215693</v>
      </c>
      <c r="D1935" s="6">
        <f>VLOOKUP(시뮬레이션!B1935,시뮬레이션!$H:$N,7,0)</f>
        <v>67.562666003875023</v>
      </c>
      <c r="F1935" s="5">
        <v>43349</v>
      </c>
      <c r="G1935" s="7">
        <f>C1935*시뮬레이션!D1935*시뮬레이션!F1935</f>
        <v>56891072.901798211</v>
      </c>
      <c r="H1935" s="2">
        <f>D1935*시뮬레이션!E1935*시뮬레이션!D1935</f>
        <v>9553826.8280698005</v>
      </c>
      <c r="J1935" s="5">
        <v>43349</v>
      </c>
      <c r="K1935" s="2">
        <f t="shared" si="30"/>
        <v>66444899.72986801</v>
      </c>
      <c r="L1935" s="2">
        <f>$C$2*시뮬레이션!F1935*시뮬레이션!D1935</f>
        <v>66643746.873061471</v>
      </c>
    </row>
    <row r="1936" spans="2:12" x14ac:dyDescent="0.3">
      <c r="B1936" s="5">
        <v>43350</v>
      </c>
      <c r="C1936" s="6">
        <f>VLOOKUP(시뮬레이션!B1936,시뮬레이션!$H:$N,6,0)</f>
        <v>278.41888258215693</v>
      </c>
      <c r="D1936" s="6">
        <f>VLOOKUP(시뮬레이션!B1936,시뮬레이션!$H:$N,7,0)</f>
        <v>67.562666003875023</v>
      </c>
      <c r="F1936" s="5">
        <v>43350</v>
      </c>
      <c r="G1936" s="7">
        <f>C1936*시뮬레이션!D1936*시뮬레이션!F1936</f>
        <v>56621607.970479898</v>
      </c>
      <c r="H1936" s="2">
        <f>D1936*시뮬레이션!E1936*시뮬레이션!D1936</f>
        <v>9546119.0267855227</v>
      </c>
      <c r="J1936" s="5">
        <v>43350</v>
      </c>
      <c r="K1936" s="2">
        <f t="shared" si="30"/>
        <v>66167726.997265421</v>
      </c>
      <c r="L1936" s="2">
        <f>$C$2*시뮬레이션!F1936*시뮬레이션!D1936</f>
        <v>66328088.338989839</v>
      </c>
    </row>
    <row r="1937" spans="2:12" x14ac:dyDescent="0.3">
      <c r="B1937" s="5">
        <v>43353</v>
      </c>
      <c r="C1937" s="6">
        <f>VLOOKUP(시뮬레이션!B1937,시뮬레이션!$H:$N,6,0)</f>
        <v>278.41888258215693</v>
      </c>
      <c r="D1937" s="6">
        <f>VLOOKUP(시뮬레이션!B1937,시뮬레이션!$H:$N,7,0)</f>
        <v>67.562666003875023</v>
      </c>
      <c r="F1937" s="5">
        <v>43353</v>
      </c>
      <c r="G1937" s="7">
        <f>C1937*시뮬레이션!D1937*시뮬레이션!F1937</f>
        <v>57093114.524416015</v>
      </c>
      <c r="H1937" s="2">
        <f>D1937*시뮬레이션!E1937*시뮬레이션!D1937</f>
        <v>9647456.8589076493</v>
      </c>
      <c r="J1937" s="5">
        <v>43353</v>
      </c>
      <c r="K1937" s="2">
        <f t="shared" si="30"/>
        <v>66740571.383323662</v>
      </c>
      <c r="L1937" s="2">
        <f>$C$2*시뮬레이션!F1937*시뮬레이션!D1937</f>
        <v>66880423.913390905</v>
      </c>
    </row>
    <row r="1938" spans="2:12" x14ac:dyDescent="0.3">
      <c r="B1938" s="5">
        <v>43354</v>
      </c>
      <c r="C1938" s="6">
        <f>VLOOKUP(시뮬레이션!B1938,시뮬레이션!$H:$N,6,0)</f>
        <v>278.41888258215693</v>
      </c>
      <c r="D1938" s="6">
        <f>VLOOKUP(시뮬레이션!B1938,시뮬레이션!$H:$N,7,0)</f>
        <v>67.562666003875023</v>
      </c>
      <c r="F1938" s="5">
        <v>43354</v>
      </c>
      <c r="G1938" s="7">
        <f>C1938*시뮬레이션!D1938*시뮬레이션!F1938</f>
        <v>57377467.627061531</v>
      </c>
      <c r="H1938" s="2">
        <f>D1938*시뮬레이션!E1938*시뮬레이션!D1938</f>
        <v>9653550.3939597793</v>
      </c>
      <c r="J1938" s="5">
        <v>43354</v>
      </c>
      <c r="K1938" s="2">
        <f t="shared" si="30"/>
        <v>67031018.021021307</v>
      </c>
      <c r="L1938" s="2">
        <f>$C$2*시뮬레이션!F1938*시뮬레이션!D1938</f>
        <v>67213522.855433866</v>
      </c>
    </row>
    <row r="1939" spans="2:12" x14ac:dyDescent="0.3">
      <c r="B1939" s="5">
        <v>43355</v>
      </c>
      <c r="C1939" s="6">
        <f>VLOOKUP(시뮬레이션!B1939,시뮬레이션!$H:$N,6,0)</f>
        <v>278.41888258215693</v>
      </c>
      <c r="D1939" s="6">
        <f>VLOOKUP(시뮬레이션!B1939,시뮬레이션!$H:$N,7,0)</f>
        <v>67.562666003875023</v>
      </c>
      <c r="F1939" s="5">
        <v>43355</v>
      </c>
      <c r="G1939" s="7">
        <f>C1939*시뮬레이션!D1939*시뮬레이션!F1939</f>
        <v>57363310.862138882</v>
      </c>
      <c r="H1939" s="2">
        <f>D1939*시뮬레이션!E1939*시뮬레이션!D1939</f>
        <v>9638209.9582521711</v>
      </c>
      <c r="J1939" s="5">
        <v>43355</v>
      </c>
      <c r="K1939" s="2">
        <f t="shared" si="30"/>
        <v>67001520.820391051</v>
      </c>
      <c r="L1939" s="2">
        <f>$C$2*시뮬레이션!F1939*시뮬레이션!D1939</f>
        <v>67196939.236775875</v>
      </c>
    </row>
    <row r="1940" spans="2:12" x14ac:dyDescent="0.3">
      <c r="B1940" s="5">
        <v>43356</v>
      </c>
      <c r="C1940" s="6">
        <f>VLOOKUP(시뮬레이션!B1940,시뮬레이션!$H:$N,6,0)</f>
        <v>278.41888258215693</v>
      </c>
      <c r="D1940" s="6">
        <f>VLOOKUP(시뮬레이션!B1940,시뮬레이션!$H:$N,7,0)</f>
        <v>67.562666003875023</v>
      </c>
      <c r="F1940" s="5">
        <v>43356</v>
      </c>
      <c r="G1940" s="7">
        <f>C1940*시뮬레이션!D1940*시뮬레이션!F1940</f>
        <v>57670274.362238884</v>
      </c>
      <c r="H1940" s="2">
        <f>D1940*시뮬레이션!E1940*시뮬레이션!D1940</f>
        <v>9665703.7263765074</v>
      </c>
      <c r="J1940" s="5">
        <v>43356</v>
      </c>
      <c r="K1940" s="2">
        <f t="shared" si="30"/>
        <v>67335978.088615388</v>
      </c>
      <c r="L1940" s="2">
        <f>$C$2*시뮬레이션!F1940*시뮬레이션!D1940</f>
        <v>67556524.612063944</v>
      </c>
    </row>
    <row r="1941" spans="2:12" x14ac:dyDescent="0.3">
      <c r="B1941" s="5">
        <v>43357</v>
      </c>
      <c r="C1941" s="6">
        <f>VLOOKUP(시뮬레이션!B1941,시뮬레이션!$H:$N,6,0)</f>
        <v>278.41888258215693</v>
      </c>
      <c r="D1941" s="6">
        <f>VLOOKUP(시뮬레이션!B1941,시뮬레이션!$H:$N,7,0)</f>
        <v>67.562666003875023</v>
      </c>
      <c r="F1941" s="5">
        <v>43357</v>
      </c>
      <c r="G1941" s="7">
        <f>C1941*시뮬레이션!D1941*시뮬레이션!F1941</f>
        <v>57201836.958854906</v>
      </c>
      <c r="H1941" s="2">
        <f>D1941*시뮬레이션!E1941*시뮬레이션!D1941</f>
        <v>9640969.718424486</v>
      </c>
      <c r="J1941" s="5">
        <v>43357</v>
      </c>
      <c r="K1941" s="2">
        <f t="shared" si="30"/>
        <v>66842806.67727939</v>
      </c>
      <c r="L1941" s="2">
        <f>$C$2*시뮬레이션!F1941*시뮬레이션!D1941</f>
        <v>67007784.323919214</v>
      </c>
    </row>
    <row r="1942" spans="2:12" x14ac:dyDescent="0.3">
      <c r="B1942" s="5">
        <v>43360</v>
      </c>
      <c r="C1942" s="6">
        <f>VLOOKUP(시뮬레이션!B1942,시뮬레이션!$H:$N,6,0)</f>
        <v>278.41888258215693</v>
      </c>
      <c r="D1942" s="6">
        <f>VLOOKUP(시뮬레이션!B1942,시뮬레이션!$H:$N,7,0)</f>
        <v>67.562666003875023</v>
      </c>
      <c r="F1942" s="5">
        <v>43360</v>
      </c>
      <c r="G1942" s="7">
        <f>C1942*시뮬레이션!D1942*시뮬레이션!F1942</f>
        <v>56885370.604664043</v>
      </c>
      <c r="H1942" s="2">
        <f>D1942*시뮬레이션!E1942*시뮬레이션!D1942</f>
        <v>9572492.1245741919</v>
      </c>
      <c r="J1942" s="5">
        <v>43360</v>
      </c>
      <c r="K1942" s="2">
        <f t="shared" si="30"/>
        <v>66457862.729238234</v>
      </c>
      <c r="L1942" s="2">
        <f>$C$2*시뮬레이션!F1942*시뮬레이션!D1942</f>
        <v>66637067.047432937</v>
      </c>
    </row>
    <row r="1943" spans="2:12" x14ac:dyDescent="0.3">
      <c r="B1943" s="5">
        <v>43361</v>
      </c>
      <c r="C1943" s="6">
        <f>VLOOKUP(시뮬레이션!B1943,시뮬레이션!$H:$N,6,0)</f>
        <v>278.41888258215693</v>
      </c>
      <c r="D1943" s="6">
        <f>VLOOKUP(시뮬레이션!B1943,시뮬레이션!$H:$N,7,0)</f>
        <v>67.562666003875023</v>
      </c>
      <c r="F1943" s="5">
        <v>43361</v>
      </c>
      <c r="G1943" s="7">
        <f>C1943*시뮬레이션!D1943*시뮬레이션!F1943</f>
        <v>57182831.668301523</v>
      </c>
      <c r="H1943" s="2">
        <f>D1943*시뮬레이션!E1943*시뮬레이션!D1943</f>
        <v>9626984.8192566186</v>
      </c>
      <c r="J1943" s="5">
        <v>43361</v>
      </c>
      <c r="K1943" s="2">
        <f t="shared" si="30"/>
        <v>66809816.487558141</v>
      </c>
      <c r="L1943" s="2">
        <f>$C$2*시뮬레이션!F1943*시뮬레이션!D1943</f>
        <v>66985521.010743953</v>
      </c>
    </row>
    <row r="1944" spans="2:12" x14ac:dyDescent="0.3">
      <c r="B1944" s="5">
        <v>43362</v>
      </c>
      <c r="C1944" s="6">
        <f>VLOOKUP(시뮬레이션!B1944,시뮬레이션!$H:$N,6,0)</f>
        <v>278.41888258215693</v>
      </c>
      <c r="D1944" s="6">
        <f>VLOOKUP(시뮬레이션!B1944,시뮬레이션!$H:$N,7,0)</f>
        <v>67.562666003875023</v>
      </c>
      <c r="F1944" s="5">
        <v>43362</v>
      </c>
      <c r="G1944" s="7">
        <f>C1944*시뮬레이션!D1944*시뮬레이션!F1944</f>
        <v>57019509.202846654</v>
      </c>
      <c r="H1944" s="2">
        <f>D1944*시뮬레이션!E1944*시뮬레이션!D1944</f>
        <v>9585113.8420643881</v>
      </c>
      <c r="J1944" s="5">
        <v>43362</v>
      </c>
      <c r="K1944" s="2">
        <f t="shared" si="30"/>
        <v>66604623.044911042</v>
      </c>
      <c r="L1944" s="2">
        <f>$C$2*시뮬레이션!F1944*시뮬레이션!D1944</f>
        <v>66794200.64198862</v>
      </c>
    </row>
    <row r="1945" spans="2:12" x14ac:dyDescent="0.3">
      <c r="B1945" s="5">
        <v>43363</v>
      </c>
      <c r="C1945" s="6">
        <f>VLOOKUP(시뮬레이션!B1945,시뮬레이션!$H:$N,6,0)</f>
        <v>278.41888258215693</v>
      </c>
      <c r="D1945" s="6">
        <f>VLOOKUP(시뮬레이션!B1945,시뮬레이션!$H:$N,7,0)</f>
        <v>67.562666003875023</v>
      </c>
      <c r="F1945" s="5">
        <v>43363</v>
      </c>
      <c r="G1945" s="7">
        <f>C1945*시뮬레이션!D1945*시뮬레이션!F1945</f>
        <v>57624223.600640908</v>
      </c>
      <c r="H1945" s="2">
        <f>D1945*시뮬레이션!E1945*시뮬레이션!D1945</f>
        <v>9683578.4824292976</v>
      </c>
      <c r="J1945" s="5">
        <v>43363</v>
      </c>
      <c r="K1945" s="2">
        <f t="shared" si="30"/>
        <v>67307802.083070204</v>
      </c>
      <c r="L1945" s="2">
        <f>$C$2*시뮬레이션!F1945*시뮬레이션!D1945</f>
        <v>67502579.500068173</v>
      </c>
    </row>
    <row r="1946" spans="2:12" x14ac:dyDescent="0.3">
      <c r="B1946" s="5">
        <v>43364</v>
      </c>
      <c r="C1946" s="6">
        <f>VLOOKUP(시뮬레이션!B1946,시뮬레이션!$H:$N,6,0)</f>
        <v>278.41888258215693</v>
      </c>
      <c r="D1946" s="6">
        <f>VLOOKUP(시뮬레이션!B1946,시뮬레이션!$H:$N,7,0)</f>
        <v>67.562666003875023</v>
      </c>
      <c r="F1946" s="5">
        <v>43364</v>
      </c>
      <c r="G1946" s="7">
        <f>C1946*시뮬레이션!D1946*시뮬레이션!F1946</f>
        <v>57050850.538040049</v>
      </c>
      <c r="H1946" s="2">
        <f>D1946*시뮬레이션!E1946*시뮬레이션!D1946</f>
        <v>9581407.8392735794</v>
      </c>
      <c r="J1946" s="5">
        <v>43364</v>
      </c>
      <c r="K1946" s="2">
        <f t="shared" si="30"/>
        <v>66632258.377313629</v>
      </c>
      <c r="L1946" s="2">
        <f>$C$2*시뮬레이션!F1946*시뮬레이션!D1946</f>
        <v>66830914.732666746</v>
      </c>
    </row>
    <row r="1947" spans="2:12" x14ac:dyDescent="0.3">
      <c r="B1947" s="5">
        <v>43367</v>
      </c>
      <c r="C1947" s="6">
        <f>VLOOKUP(시뮬레이션!B1947,시뮬레이션!$H:$N,6,0)</f>
        <v>278.41888258215693</v>
      </c>
      <c r="D1947" s="6">
        <f>VLOOKUP(시뮬레이션!B1947,시뮬레이션!$H:$N,7,0)</f>
        <v>67.562666003875023</v>
      </c>
      <c r="F1947" s="5">
        <v>43367</v>
      </c>
      <c r="G1947" s="7">
        <f>C1947*시뮬레이션!D1947*시뮬레이션!F1947</f>
        <v>57106749.253933825</v>
      </c>
      <c r="H1947" s="2">
        <f>D1947*시뮬레이션!E1947*시뮬레이션!D1947</f>
        <v>9622727.7738079391</v>
      </c>
      <c r="J1947" s="5">
        <v>43367</v>
      </c>
      <c r="K1947" s="2">
        <f t="shared" si="30"/>
        <v>66729477.02774176</v>
      </c>
      <c r="L1947" s="2">
        <f>$C$2*시뮬레이션!F1947*시뮬레이션!D1947</f>
        <v>66896396.005607136</v>
      </c>
    </row>
    <row r="1948" spans="2:12" x14ac:dyDescent="0.3">
      <c r="B1948" s="5">
        <v>43368</v>
      </c>
      <c r="C1948" s="6">
        <f>VLOOKUP(시뮬레이션!B1948,시뮬레이션!$H:$N,6,0)</f>
        <v>278.41888258215693</v>
      </c>
      <c r="D1948" s="6">
        <f>VLOOKUP(시뮬레이션!B1948,시뮬레이션!$H:$N,7,0)</f>
        <v>67.562666003875023</v>
      </c>
      <c r="F1948" s="5">
        <v>43368</v>
      </c>
      <c r="G1948" s="7">
        <f>C1948*시뮬레이션!D1948*시뮬레이션!F1948</f>
        <v>57184386.35934186</v>
      </c>
      <c r="H1948" s="2">
        <f>D1948*시뮬레이션!E1948*시뮬레이션!D1948</f>
        <v>9589034.2103168443</v>
      </c>
      <c r="J1948" s="5">
        <v>43368</v>
      </c>
      <c r="K1948" s="2">
        <f t="shared" si="30"/>
        <v>66773420.569658704</v>
      </c>
      <c r="L1948" s="2">
        <f>$C$2*시뮬레이션!F1948*시뮬레이션!D1948</f>
        <v>66987342.218024343</v>
      </c>
    </row>
    <row r="1949" spans="2:12" x14ac:dyDescent="0.3">
      <c r="B1949" s="5">
        <v>43369</v>
      </c>
      <c r="C1949" s="6">
        <f>VLOOKUP(시뮬레이션!B1949,시뮬레이션!$H:$N,6,0)</f>
        <v>278.41888258215693</v>
      </c>
      <c r="D1949" s="6">
        <f>VLOOKUP(시뮬레이션!B1949,시뮬레이션!$H:$N,7,0)</f>
        <v>67.562666003875023</v>
      </c>
      <c r="F1949" s="5">
        <v>43369</v>
      </c>
      <c r="G1949" s="7">
        <f>C1949*시뮬레이션!D1949*시뮬레이션!F1949</f>
        <v>57224757.654154047</v>
      </c>
      <c r="H1949" s="2">
        <f>D1949*시뮬레이션!E1949*시뮬레이션!D1949</f>
        <v>9530187.5638715364</v>
      </c>
      <c r="J1949" s="5">
        <v>43369</v>
      </c>
      <c r="K1949" s="2">
        <f t="shared" si="30"/>
        <v>66754945.21802558</v>
      </c>
      <c r="L1949" s="2">
        <f>$C$2*시뮬레이션!F1949*시뮬레이션!D1949</f>
        <v>67034634.248481311</v>
      </c>
    </row>
    <row r="1950" spans="2:12" x14ac:dyDescent="0.3">
      <c r="B1950" s="5">
        <v>43370</v>
      </c>
      <c r="C1950" s="6">
        <f>VLOOKUP(시뮬레이션!B1950,시뮬레이션!$H:$N,6,0)</f>
        <v>278.41888258215693</v>
      </c>
      <c r="D1950" s="6">
        <f>VLOOKUP(시뮬레이션!B1950,시뮬레이션!$H:$N,7,0)</f>
        <v>67.562666003875023</v>
      </c>
      <c r="F1950" s="5">
        <v>43370</v>
      </c>
      <c r="G1950" s="7">
        <f>C1950*시뮬레이션!D1950*시뮬레이션!F1950</f>
        <v>57561758.236191981</v>
      </c>
      <c r="H1950" s="2">
        <f>D1950*시뮬레이션!E1950*시뮬레이션!D1950</f>
        <v>9554643.9625717774</v>
      </c>
      <c r="J1950" s="5">
        <v>43370</v>
      </c>
      <c r="K1950" s="2">
        <f t="shared" si="30"/>
        <v>67116402.198763758</v>
      </c>
      <c r="L1950" s="2">
        <f>$C$2*시뮬레이션!F1950*시뮬레이션!D1950</f>
        <v>67429405.876785427</v>
      </c>
    </row>
    <row r="1951" spans="2:12" x14ac:dyDescent="0.3">
      <c r="B1951" s="5">
        <v>43371</v>
      </c>
      <c r="C1951" s="6">
        <f>VLOOKUP(시뮬레이션!B1951,시뮬레이션!$H:$N,6,0)</f>
        <v>278.41888258215693</v>
      </c>
      <c r="D1951" s="6">
        <f>VLOOKUP(시뮬레이션!B1951,시뮬레이션!$H:$N,7,0)</f>
        <v>67.562666003875023</v>
      </c>
      <c r="F1951" s="5">
        <v>43371</v>
      </c>
      <c r="G1951" s="7">
        <f>C1951*시뮬레이션!D1951*시뮬레이션!F1951</f>
        <v>57381253.845445752</v>
      </c>
      <c r="H1951" s="2">
        <f>D1951*시뮬레이션!E1951*시뮬레이션!D1951</f>
        <v>9531116.8142599575</v>
      </c>
      <c r="J1951" s="5">
        <v>43371</v>
      </c>
      <c r="K1951" s="2">
        <f t="shared" si="30"/>
        <v>66912370.659705713</v>
      </c>
      <c r="L1951" s="2">
        <f>$C$2*시뮬레이션!F1951*시뮬레이션!D1951</f>
        <v>67217958.134410575</v>
      </c>
    </row>
    <row r="1952" spans="2:12" x14ac:dyDescent="0.3">
      <c r="B1952" s="5">
        <v>43374</v>
      </c>
      <c r="C1952" s="6">
        <f>VLOOKUP(시뮬레이션!B1952,시뮬레이션!$H:$N,6,0)</f>
        <v>278.41888258215693</v>
      </c>
      <c r="D1952" s="6">
        <f>VLOOKUP(시뮬레이션!B1952,시뮬레이션!$H:$N,7,0)</f>
        <v>67.562666003875023</v>
      </c>
      <c r="F1952" s="5">
        <v>43374</v>
      </c>
      <c r="G1952" s="7">
        <f>C1952*시뮬레이션!D1952*시뮬레이션!F1952</f>
        <v>57623016.65478491</v>
      </c>
      <c r="H1952" s="2">
        <f>D1952*시뮬레이션!E1952*시뮬레이션!D1952</f>
        <v>9556253.5921470709</v>
      </c>
      <c r="J1952" s="5">
        <v>43374</v>
      </c>
      <c r="K1952" s="2">
        <f t="shared" si="30"/>
        <v>67179270.246931985</v>
      </c>
      <c r="L1952" s="2">
        <f>$C$2*시뮬레이션!F1952*시뮬레이션!D1952</f>
        <v>67501165.650934845</v>
      </c>
    </row>
    <row r="1953" spans="2:12" x14ac:dyDescent="0.3">
      <c r="B1953" s="5">
        <v>43375</v>
      </c>
      <c r="C1953" s="6">
        <f>VLOOKUP(시뮬레이션!B1953,시뮬레이션!$H:$N,6,0)</f>
        <v>278.41888258215693</v>
      </c>
      <c r="D1953" s="6">
        <f>VLOOKUP(시뮬레이션!B1953,시뮬레이션!$H:$N,7,0)</f>
        <v>67.562666003875023</v>
      </c>
      <c r="F1953" s="5">
        <v>43375</v>
      </c>
      <c r="G1953" s="7">
        <f>C1953*시뮬레이션!D1953*시뮬레이션!F1953</f>
        <v>57886062.917184182</v>
      </c>
      <c r="H1953" s="2">
        <f>D1953*시뮬레이션!E1953*시뮬레이션!D1953</f>
        <v>9572504.4847923405</v>
      </c>
      <c r="J1953" s="5">
        <v>43375</v>
      </c>
      <c r="K1953" s="2">
        <f t="shared" si="30"/>
        <v>67458567.401976526</v>
      </c>
      <c r="L1953" s="2">
        <f>$C$2*시뮬레이션!F1953*시뮬레이션!D1953</f>
        <v>67809305.182026148</v>
      </c>
    </row>
    <row r="1954" spans="2:12" x14ac:dyDescent="0.3">
      <c r="B1954" s="5">
        <v>43376</v>
      </c>
      <c r="C1954" s="6">
        <f>VLOOKUP(시뮬레이션!B1954,시뮬레이션!$H:$N,6,0)</f>
        <v>278.41888258215693</v>
      </c>
      <c r="D1954" s="6">
        <f>VLOOKUP(시뮬레이션!B1954,시뮬레이션!$H:$N,7,0)</f>
        <v>67.562666003875023</v>
      </c>
      <c r="F1954" s="5">
        <v>43376</v>
      </c>
      <c r="G1954" s="7">
        <f>C1954*시뮬레이션!D1954*시뮬레이션!F1954</f>
        <v>57948389.768239021</v>
      </c>
      <c r="H1954" s="2">
        <f>D1954*시뮬레이션!E1954*시뮬레이션!D1954</f>
        <v>9603458.8250840399</v>
      </c>
      <c r="J1954" s="5">
        <v>43376</v>
      </c>
      <c r="K1954" s="2">
        <f t="shared" si="30"/>
        <v>67551848.593323067</v>
      </c>
      <c r="L1954" s="2">
        <f>$C$2*시뮬레이션!F1954*시뮬레이션!D1954</f>
        <v>67882316.546959683</v>
      </c>
    </row>
    <row r="1955" spans="2:12" x14ac:dyDescent="0.3">
      <c r="B1955" s="5">
        <v>43377</v>
      </c>
      <c r="C1955" s="6">
        <f>VLOOKUP(시뮬레이션!B1955,시뮬레이션!$H:$N,6,0)</f>
        <v>278.41888258215693</v>
      </c>
      <c r="D1955" s="6">
        <f>VLOOKUP(시뮬레이션!B1955,시뮬레이션!$H:$N,7,0)</f>
        <v>67.562666003875023</v>
      </c>
      <c r="F1955" s="5">
        <v>43377</v>
      </c>
      <c r="G1955" s="7">
        <f>C1955*시뮬레이션!D1955*시뮬레이션!F1955</f>
        <v>57374102.656446636</v>
      </c>
      <c r="H1955" s="2">
        <f>D1955*시뮬레이션!E1955*시뮬레이션!D1955</f>
        <v>9511635.339704467</v>
      </c>
      <c r="J1955" s="5">
        <v>43377</v>
      </c>
      <c r="K1955" s="2">
        <f t="shared" si="30"/>
        <v>66885737.996151105</v>
      </c>
      <c r="L1955" s="2">
        <f>$C$2*시뮬레이션!F1955*시뮬레이션!D1955</f>
        <v>67209581.037527189</v>
      </c>
    </row>
    <row r="1956" spans="2:12" x14ac:dyDescent="0.3">
      <c r="B1956" s="5">
        <v>43378</v>
      </c>
      <c r="C1956" s="6">
        <f>VLOOKUP(시뮬레이션!B1956,시뮬레이션!$H:$N,6,0)</f>
        <v>278.41888258215693</v>
      </c>
      <c r="D1956" s="6">
        <f>VLOOKUP(시뮬레이션!B1956,시뮬레이션!$H:$N,7,0)</f>
        <v>67.562666003875023</v>
      </c>
      <c r="F1956" s="5">
        <v>43378</v>
      </c>
      <c r="G1956" s="7">
        <f>C1956*시뮬레이션!D1956*시뮬레이션!F1956</f>
        <v>56707687.014826693</v>
      </c>
      <c r="H1956" s="2">
        <f>D1956*시뮬레이션!E1956*시뮬레이션!D1956</f>
        <v>9382340.6079054289</v>
      </c>
      <c r="J1956" s="5">
        <v>43378</v>
      </c>
      <c r="K1956" s="2">
        <f t="shared" si="30"/>
        <v>66090027.622732118</v>
      </c>
      <c r="L1956" s="2">
        <f>$C$2*시뮬레이션!F1956*시뮬레이션!D1956</f>
        <v>66428923.667801887</v>
      </c>
    </row>
    <row r="1957" spans="2:12" x14ac:dyDescent="0.3">
      <c r="B1957" s="5">
        <v>43381</v>
      </c>
      <c r="C1957" s="6">
        <f>VLOOKUP(시뮬레이션!B1957,시뮬레이션!$H:$N,6,0)</f>
        <v>278.41888258215693</v>
      </c>
      <c r="D1957" s="6">
        <f>VLOOKUP(시뮬레이션!B1957,시뮬레이션!$H:$N,7,0)</f>
        <v>67.562666003875023</v>
      </c>
      <c r="F1957" s="5">
        <v>43381</v>
      </c>
      <c r="G1957" s="7">
        <f>C1957*시뮬레이션!D1957*시뮬레이션!F1957</f>
        <v>56466115.479259886</v>
      </c>
      <c r="H1957" s="2">
        <f>D1957*시뮬레이션!E1957*시뮬레이션!D1957</f>
        <v>9285621.1134667527</v>
      </c>
      <c r="J1957" s="5">
        <v>43381</v>
      </c>
      <c r="K1957" s="2">
        <f t="shared" si="30"/>
        <v>65751736.59272664</v>
      </c>
      <c r="L1957" s="2">
        <f>$C$2*시뮬레이션!F1957*시뮬레이션!D1957</f>
        <v>66145940.214565888</v>
      </c>
    </row>
    <row r="1958" spans="2:12" x14ac:dyDescent="0.3">
      <c r="B1958" s="5">
        <v>43382</v>
      </c>
      <c r="C1958" s="6">
        <f>VLOOKUP(시뮬레이션!B1958,시뮬레이션!$H:$N,6,0)</f>
        <v>278.41888258215693</v>
      </c>
      <c r="D1958" s="6">
        <f>VLOOKUP(시뮬레이션!B1958,시뮬레이션!$H:$N,7,0)</f>
        <v>67.562666003875023</v>
      </c>
      <c r="F1958" s="5">
        <v>43382</v>
      </c>
      <c r="G1958" s="7">
        <f>C1958*시뮬레이션!D1958*시뮬레이션!F1958</f>
        <v>56649027.21887435</v>
      </c>
      <c r="H1958" s="2">
        <f>D1958*시뮬레이션!E1958*시뮬레이션!D1958</f>
        <v>9292559.5456013195</v>
      </c>
      <c r="J1958" s="5">
        <v>43382</v>
      </c>
      <c r="K1958" s="2">
        <f t="shared" si="30"/>
        <v>65941586.764475673</v>
      </c>
      <c r="L1958" s="2">
        <f>$C$2*시뮬레이션!F1958*시뮬레이션!D1958</f>
        <v>66360207.990742639</v>
      </c>
    </row>
    <row r="1959" spans="2:12" x14ac:dyDescent="0.3">
      <c r="B1959" s="5">
        <v>43383</v>
      </c>
      <c r="C1959" s="6">
        <f>VLOOKUP(시뮬레이션!B1959,시뮬레이션!$H:$N,6,0)</f>
        <v>278.41888258215693</v>
      </c>
      <c r="D1959" s="6">
        <f>VLOOKUP(시뮬레이션!B1959,시뮬레이션!$H:$N,7,0)</f>
        <v>67.562666003875023</v>
      </c>
      <c r="F1959" s="5">
        <v>43383</v>
      </c>
      <c r="G1959" s="7">
        <f>C1959*시뮬레이션!D1959*시뮬레이션!F1959</f>
        <v>54215018.628944956</v>
      </c>
      <c r="H1959" s="2">
        <f>D1959*시뮬레이션!E1959*시뮬레이션!D1959</f>
        <v>8876044.7058928795</v>
      </c>
      <c r="J1959" s="5">
        <v>43383</v>
      </c>
      <c r="K1959" s="2">
        <f t="shared" si="30"/>
        <v>63091063.334837839</v>
      </c>
      <c r="L1959" s="2">
        <f>$C$2*시뮬레이션!F1959*시뮬레이션!D1959</f>
        <v>63508944.267273918</v>
      </c>
    </row>
    <row r="1960" spans="2:12" x14ac:dyDescent="0.3">
      <c r="B1960" s="5">
        <v>43384</v>
      </c>
      <c r="C1960" s="6">
        <f>VLOOKUP(시뮬레이션!B1960,시뮬레이션!$H:$N,6,0)</f>
        <v>278.41888258215693</v>
      </c>
      <c r="D1960" s="6">
        <f>VLOOKUP(시뮬레이션!B1960,시뮬레이션!$H:$N,7,0)</f>
        <v>67.562666003875023</v>
      </c>
      <c r="F1960" s="5">
        <v>43384</v>
      </c>
      <c r="G1960" s="7">
        <f>C1960*시뮬레이션!D1960*시뮬레이션!F1960</f>
        <v>54045470.717275545</v>
      </c>
      <c r="H1960" s="2">
        <f>D1960*시뮬레이션!E1960*시뮬레이션!D1960</f>
        <v>8862633.1350296084</v>
      </c>
      <c r="J1960" s="5">
        <v>43384</v>
      </c>
      <c r="K1960" s="2">
        <f t="shared" si="30"/>
        <v>62908103.852305152</v>
      </c>
      <c r="L1960" s="2">
        <f>$C$2*시뮬레이션!F1960*시뮬레이션!D1960</f>
        <v>63310331.241858542</v>
      </c>
    </row>
    <row r="1961" spans="2:12" x14ac:dyDescent="0.3">
      <c r="B1961" s="5">
        <v>43385</v>
      </c>
      <c r="C1961" s="6">
        <f>VLOOKUP(시뮬레이션!B1961,시뮬레이션!$H:$N,6,0)</f>
        <v>278.41888258215693</v>
      </c>
      <c r="D1961" s="6">
        <f>VLOOKUP(시뮬레이션!B1961,시뮬레이션!$H:$N,7,0)</f>
        <v>67.562666003875023</v>
      </c>
      <c r="F1961" s="5">
        <v>43385</v>
      </c>
      <c r="G1961" s="7">
        <f>C1961*시뮬레이션!D1961*시뮬레이션!F1961</f>
        <v>54913771.231682397</v>
      </c>
      <c r="H1961" s="2">
        <f>D1961*시뮬레이션!E1961*시뮬레이션!D1961</f>
        <v>8973619.7221499495</v>
      </c>
      <c r="J1961" s="5">
        <v>43385</v>
      </c>
      <c r="K1961" s="2">
        <f t="shared" si="30"/>
        <v>63887390.953832343</v>
      </c>
      <c r="L1961" s="2">
        <f>$C$2*시뮬레이션!F1961*시뮬레이션!D1961</f>
        <v>64327482.030907042</v>
      </c>
    </row>
    <row r="1962" spans="2:12" x14ac:dyDescent="0.3">
      <c r="B1962" s="5">
        <v>43388</v>
      </c>
      <c r="C1962" s="6">
        <f>VLOOKUP(시뮬레이션!B1962,시뮬레이션!$H:$N,6,0)</f>
        <v>278.41888258215693</v>
      </c>
      <c r="D1962" s="6">
        <f>VLOOKUP(시뮬레이션!B1962,시뮬레이션!$H:$N,7,0)</f>
        <v>67.562666003875023</v>
      </c>
      <c r="F1962" s="5">
        <v>43388</v>
      </c>
      <c r="G1962" s="7">
        <f>C1962*시뮬레이션!D1962*시뮬레이션!F1962</f>
        <v>54390527.488890462</v>
      </c>
      <c r="H1962" s="2">
        <f>D1962*시뮬레이션!E1962*시뮬레이션!D1962</f>
        <v>8913189.944443427</v>
      </c>
      <c r="J1962" s="5">
        <v>43388</v>
      </c>
      <c r="K1962" s="2">
        <f t="shared" si="30"/>
        <v>63303717.433333889</v>
      </c>
      <c r="L1962" s="2">
        <f>$C$2*시뮬레이션!F1962*시뮬레이션!D1962</f>
        <v>63714540.109285496</v>
      </c>
    </row>
    <row r="1963" spans="2:12" x14ac:dyDescent="0.3">
      <c r="B1963" s="5">
        <v>43389</v>
      </c>
      <c r="C1963" s="6">
        <f>VLOOKUP(시뮬레이션!B1963,시뮬레이션!$H:$N,6,0)</f>
        <v>278.41888258215693</v>
      </c>
      <c r="D1963" s="6">
        <f>VLOOKUP(시뮬레이션!B1963,시뮬레이션!$H:$N,7,0)</f>
        <v>67.562666003875023</v>
      </c>
      <c r="F1963" s="5">
        <v>43389</v>
      </c>
      <c r="G1963" s="7">
        <f>C1963*시뮬레이션!D1963*시뮬레이션!F1963</f>
        <v>55654625.78100615</v>
      </c>
      <c r="H1963" s="2">
        <f>D1963*시뮬레이션!E1963*시뮬레이션!D1963</f>
        <v>9146882.8706645127</v>
      </c>
      <c r="J1963" s="5">
        <v>43389</v>
      </c>
      <c r="K1963" s="2">
        <f t="shared" si="30"/>
        <v>64801508.651670665</v>
      </c>
      <c r="L1963" s="2">
        <f>$C$2*시뮬레이션!F1963*시뮬레이션!D1963</f>
        <v>65195339.157456815</v>
      </c>
    </row>
    <row r="1964" spans="2:12" x14ac:dyDescent="0.3">
      <c r="B1964" s="5">
        <v>43390</v>
      </c>
      <c r="C1964" s="6">
        <f>VLOOKUP(시뮬레이션!B1964,시뮬레이션!$H:$N,6,0)</f>
        <v>278.41888258215693</v>
      </c>
      <c r="D1964" s="6">
        <f>VLOOKUP(시뮬레이션!B1964,시뮬레이션!$H:$N,7,0)</f>
        <v>67.562666003875023</v>
      </c>
      <c r="F1964" s="5">
        <v>43390</v>
      </c>
      <c r="G1964" s="7">
        <f>C1964*시뮬레이션!D1964*시뮬레이션!F1964</f>
        <v>55609971.568523206</v>
      </c>
      <c r="H1964" s="2">
        <f>D1964*시뮬레이션!E1964*시뮬레이션!D1964</f>
        <v>9136339.8752041832</v>
      </c>
      <c r="J1964" s="5">
        <v>43390</v>
      </c>
      <c r="K1964" s="2">
        <f t="shared" si="30"/>
        <v>64746311.443727389</v>
      </c>
      <c r="L1964" s="2">
        <f>$C$2*시뮬레이션!F1964*시뮬레이션!D1964</f>
        <v>65143030.000998013</v>
      </c>
    </row>
    <row r="1965" spans="2:12" x14ac:dyDescent="0.3">
      <c r="B1965" s="5">
        <v>43391</v>
      </c>
      <c r="C1965" s="6">
        <f>VLOOKUP(시뮬레이션!B1965,시뮬레이션!$H:$N,6,0)</f>
        <v>278.41888258215693</v>
      </c>
      <c r="D1965" s="6">
        <f>VLOOKUP(시뮬레이션!B1965,시뮬레이션!$H:$N,7,0)</f>
        <v>67.562666003875023</v>
      </c>
      <c r="F1965" s="5">
        <v>43391</v>
      </c>
      <c r="G1965" s="7">
        <f>C1965*시뮬레이션!D1965*시뮬레이션!F1965</f>
        <v>54737874.812652349</v>
      </c>
      <c r="H1965" s="2">
        <f>D1965*시뮬레이션!E1965*시뮬레이션!D1965</f>
        <v>8991488.4255168457</v>
      </c>
      <c r="J1965" s="5">
        <v>43391</v>
      </c>
      <c r="K1965" s="2">
        <f t="shared" si="30"/>
        <v>63729363.238169193</v>
      </c>
      <c r="L1965" s="2">
        <f>$C$2*시뮬레이션!F1965*시뮬레이션!D1965</f>
        <v>64121432.19166512</v>
      </c>
    </row>
    <row r="1966" spans="2:12" x14ac:dyDescent="0.3">
      <c r="B1966" s="5">
        <v>43392</v>
      </c>
      <c r="C1966" s="6">
        <f>VLOOKUP(시뮬레이션!B1966,시뮬레이션!$H:$N,6,0)</f>
        <v>278.41888258215693</v>
      </c>
      <c r="D1966" s="6">
        <f>VLOOKUP(시뮬레이션!B1966,시뮬레이션!$H:$N,7,0)</f>
        <v>67.562666003875023</v>
      </c>
      <c r="F1966" s="5">
        <v>43392</v>
      </c>
      <c r="G1966" s="7">
        <f>C1966*시뮬레이션!D1966*시뮬레이션!F1966</f>
        <v>54535560.896367379</v>
      </c>
      <c r="H1966" s="2">
        <f>D1966*시뮬레이션!E1966*시뮬레이션!D1966</f>
        <v>8875889.0316462554</v>
      </c>
      <c r="J1966" s="5">
        <v>43392</v>
      </c>
      <c r="K1966" s="2">
        <f t="shared" si="30"/>
        <v>63411449.928013638</v>
      </c>
      <c r="L1966" s="2">
        <f>$C$2*시뮬레이션!F1966*시뮬레이션!D1966</f>
        <v>63884436.17914366</v>
      </c>
    </row>
    <row r="1967" spans="2:12" x14ac:dyDescent="0.3">
      <c r="B1967" s="5">
        <v>43395</v>
      </c>
      <c r="C1967" s="6">
        <f>VLOOKUP(시뮬레이션!B1967,시뮬레이션!$H:$N,6,0)</f>
        <v>278.41888258215693</v>
      </c>
      <c r="D1967" s="6">
        <f>VLOOKUP(시뮬레이션!B1967,시뮬레이션!$H:$N,7,0)</f>
        <v>67.562666003875023</v>
      </c>
      <c r="F1967" s="5">
        <v>43395</v>
      </c>
      <c r="G1967" s="7">
        <f>C1967*시뮬레이션!D1967*시뮬레이션!F1967</f>
        <v>54641775.751140289</v>
      </c>
      <c r="H1967" s="2">
        <f>D1967*시뮬레이션!E1967*시뮬레이션!D1967</f>
        <v>8897305.9458900318</v>
      </c>
      <c r="J1967" s="5">
        <v>43395</v>
      </c>
      <c r="K1967" s="2">
        <f t="shared" si="30"/>
        <v>63539081.697030321</v>
      </c>
      <c r="L1967" s="2">
        <f>$C$2*시뮬레이션!F1967*시뮬레이션!D1967</f>
        <v>64008859.142793223</v>
      </c>
    </row>
    <row r="1968" spans="2:12" x14ac:dyDescent="0.3">
      <c r="B1968" s="5">
        <v>43396</v>
      </c>
      <c r="C1968" s="6">
        <f>VLOOKUP(시뮬레이션!B1968,시뮬레이션!$H:$N,6,0)</f>
        <v>278.41888258215693</v>
      </c>
      <c r="D1968" s="6">
        <f>VLOOKUP(시뮬레이션!B1968,시뮬레이션!$H:$N,7,0)</f>
        <v>67.562666003875023</v>
      </c>
      <c r="F1968" s="5">
        <v>43396</v>
      </c>
      <c r="G1968" s="7">
        <f>C1968*시뮬레이션!D1968*시뮬레이션!F1968</f>
        <v>54874865.255449258</v>
      </c>
      <c r="H1968" s="2">
        <f>D1968*시뮬레이션!E1968*시뮬레이션!D1968</f>
        <v>8924405.0486433376</v>
      </c>
      <c r="J1968" s="5">
        <v>43396</v>
      </c>
      <c r="K1968" s="2">
        <f t="shared" si="30"/>
        <v>63799270.304092593</v>
      </c>
      <c r="L1968" s="2">
        <f>$C$2*시뮬레이션!F1968*시뮬레이션!D1968</f>
        <v>64281906.514403656</v>
      </c>
    </row>
    <row r="1969" spans="2:12" x14ac:dyDescent="0.3">
      <c r="B1969" s="5">
        <v>43397</v>
      </c>
      <c r="C1969" s="6">
        <f>VLOOKUP(시뮬레이션!B1969,시뮬레이션!$H:$N,6,0)</f>
        <v>278.41888258215693</v>
      </c>
      <c r="D1969" s="6">
        <f>VLOOKUP(시뮬레이션!B1969,시뮬레이션!$H:$N,7,0)</f>
        <v>67.562666003875023</v>
      </c>
      <c r="F1969" s="5">
        <v>43397</v>
      </c>
      <c r="G1969" s="7">
        <f>C1969*시뮬레이션!D1969*시뮬레이션!F1969</f>
        <v>52117141.814930409</v>
      </c>
      <c r="H1969" s="2">
        <f>D1969*시뮬레이션!E1969*시뮬레이션!D1969</f>
        <v>8416370.4377206713</v>
      </c>
      <c r="J1969" s="5">
        <v>43397</v>
      </c>
      <c r="K1969" s="2">
        <f t="shared" si="30"/>
        <v>60533512.25265108</v>
      </c>
      <c r="L1969" s="2">
        <f>$C$2*시뮬레이션!F1969*시뮬레이션!D1969</f>
        <v>61051434.429036528</v>
      </c>
    </row>
    <row r="1970" spans="2:12" x14ac:dyDescent="0.3">
      <c r="B1970" s="5">
        <v>43398</v>
      </c>
      <c r="C1970" s="6">
        <f>VLOOKUP(시뮬레이션!B1970,시뮬레이션!$H:$N,6,0)</f>
        <v>278.41888258215693</v>
      </c>
      <c r="D1970" s="6">
        <f>VLOOKUP(시뮬레이션!B1970,시뮬레이션!$H:$N,7,0)</f>
        <v>67.562666003875023</v>
      </c>
      <c r="F1970" s="5">
        <v>43398</v>
      </c>
      <c r="G1970" s="7">
        <f>C1970*시뮬레이션!D1970*시뮬레이션!F1970</f>
        <v>54201149.47072801</v>
      </c>
      <c r="H1970" s="2">
        <f>D1970*시뮬레이션!E1970*시뮬레이션!D1970</f>
        <v>8711821.6288497299</v>
      </c>
      <c r="J1970" s="5">
        <v>43398</v>
      </c>
      <c r="K1970" s="2">
        <f t="shared" si="30"/>
        <v>62912971.09957774</v>
      </c>
      <c r="L1970" s="2">
        <f>$C$2*시뮬레이션!F1970*시뮬레이션!D1970</f>
        <v>63492697.558916911</v>
      </c>
    </row>
    <row r="1971" spans="2:12" x14ac:dyDescent="0.3">
      <c r="B1971" s="5">
        <v>43399</v>
      </c>
      <c r="C1971" s="6">
        <f>VLOOKUP(시뮬레이션!B1971,시뮬레이션!$H:$N,6,0)</f>
        <v>278.41888258215693</v>
      </c>
      <c r="D1971" s="6">
        <f>VLOOKUP(시뮬레이션!B1971,시뮬레이션!$H:$N,7,0)</f>
        <v>67.562666003875023</v>
      </c>
      <c r="F1971" s="5">
        <v>43399</v>
      </c>
      <c r="G1971" s="7">
        <f>C1971*시뮬레이션!D1971*시뮬레이션!F1971</f>
        <v>52983314.095398806</v>
      </c>
      <c r="H1971" s="2">
        <f>D1971*시뮬레이션!E1971*시뮬레이션!D1971</f>
        <v>8565041.6181135811</v>
      </c>
      <c r="J1971" s="5">
        <v>43399</v>
      </c>
      <c r="K1971" s="2">
        <f t="shared" si="30"/>
        <v>61548355.713512391</v>
      </c>
      <c r="L1971" s="2">
        <f>$C$2*시뮬레이션!F1971*시뮬레이션!D1971</f>
        <v>62066092.147087276</v>
      </c>
    </row>
    <row r="1972" spans="2:12" x14ac:dyDescent="0.3">
      <c r="B1972" s="5">
        <v>43402</v>
      </c>
      <c r="C1972" s="6">
        <f>VLOOKUP(시뮬레이션!B1972,시뮬레이션!$H:$N,6,0)</f>
        <v>278.41888258215693</v>
      </c>
      <c r="D1972" s="6">
        <f>VLOOKUP(시뮬레이션!B1972,시뮬레이션!$H:$N,7,0)</f>
        <v>67.562666003875023</v>
      </c>
      <c r="F1972" s="5">
        <v>43402</v>
      </c>
      <c r="G1972" s="7">
        <f>C1972*시뮬레이션!D1972*시뮬레이션!F1972</f>
        <v>51872423.032314882</v>
      </c>
      <c r="H1972" s="2">
        <f>D1972*시뮬레이션!E1972*시뮬레이션!D1972</f>
        <v>8428903.5918893721</v>
      </c>
      <c r="J1972" s="5">
        <v>43402</v>
      </c>
      <c r="K1972" s="2">
        <f t="shared" si="30"/>
        <v>60301326.624204256</v>
      </c>
      <c r="L1972" s="2">
        <f>$C$2*시뮬레이션!F1972*시뮬레이션!D1972</f>
        <v>60764764.20518849</v>
      </c>
    </row>
    <row r="1973" spans="2:12" x14ac:dyDescent="0.3">
      <c r="B1973" s="5">
        <v>43403</v>
      </c>
      <c r="C1973" s="6">
        <f>VLOOKUP(시뮬레이션!B1973,시뮬레이션!$H:$N,6,0)</f>
        <v>278.41888258215693</v>
      </c>
      <c r="D1973" s="6">
        <f>VLOOKUP(시뮬레이션!B1973,시뮬레이션!$H:$N,7,0)</f>
        <v>67.562666003875023</v>
      </c>
      <c r="F1973" s="5">
        <v>43403</v>
      </c>
      <c r="G1973" s="7">
        <f>C1973*시뮬레이션!D1973*시뮬레이션!F1973</f>
        <v>52627951.092007354</v>
      </c>
      <c r="H1973" s="2">
        <f>D1973*시뮬레이션!E1973*시뮬레이션!D1973</f>
        <v>8616983.9975808263</v>
      </c>
      <c r="J1973" s="5">
        <v>43403</v>
      </c>
      <c r="K1973" s="2">
        <f t="shared" si="30"/>
        <v>61244935.08958818</v>
      </c>
      <c r="L1973" s="2">
        <f>$C$2*시뮬레이션!F1973*시뮬레이션!D1973</f>
        <v>61649810.280036718</v>
      </c>
    </row>
    <row r="1974" spans="2:12" x14ac:dyDescent="0.3">
      <c r="B1974" s="5">
        <v>43404</v>
      </c>
      <c r="C1974" s="6">
        <f>VLOOKUP(시뮬레이션!B1974,시뮬레이션!$H:$N,6,0)</f>
        <v>278.41888258215693</v>
      </c>
      <c r="D1974" s="6">
        <f>VLOOKUP(시뮬레이션!B1974,시뮬레이션!$H:$N,7,0)</f>
        <v>67.562666003875023</v>
      </c>
      <c r="F1974" s="5">
        <v>43404</v>
      </c>
      <c r="G1974" s="7">
        <f>C1974*시뮬레이션!D1974*시뮬레이션!F1974</f>
        <v>53893355.725520134</v>
      </c>
      <c r="H1974" s="2">
        <f>D1974*시뮬레이션!E1974*시뮬레이션!D1974</f>
        <v>8803635.1061884779</v>
      </c>
      <c r="J1974" s="5">
        <v>43404</v>
      </c>
      <c r="K1974" s="2">
        <f t="shared" si="30"/>
        <v>62696990.83170861</v>
      </c>
      <c r="L1974" s="2">
        <f>$C$2*시뮬레이션!F1974*시뮬레이션!D1974</f>
        <v>63132139.611975871</v>
      </c>
    </row>
    <row r="1975" spans="2:12" x14ac:dyDescent="0.3">
      <c r="B1975" s="5">
        <v>43405</v>
      </c>
      <c r="C1975" s="6">
        <f>VLOOKUP(시뮬레이션!B1975,시뮬레이션!$H:$N,6,0)</f>
        <v>278.41888258215693</v>
      </c>
      <c r="D1975" s="6">
        <f>VLOOKUP(시뮬레이션!B1975,시뮬레이션!$H:$N,7,0)</f>
        <v>67.562666003875023</v>
      </c>
      <c r="F1975" s="5">
        <v>43405</v>
      </c>
      <c r="G1975" s="7">
        <f>C1975*시뮬레이션!D1975*시뮬레이션!F1975</f>
        <v>54520399.31769748</v>
      </c>
      <c r="H1975" s="2">
        <f>D1975*시뮬레이션!E1975*시뮬레이션!D1975</f>
        <v>9004927.4564656317</v>
      </c>
      <c r="J1975" s="5">
        <v>43405</v>
      </c>
      <c r="K1975" s="2">
        <f t="shared" si="30"/>
        <v>63525326.774163112</v>
      </c>
      <c r="L1975" s="2">
        <f>$C$2*시뮬레이션!F1975*시뮬레이션!D1975</f>
        <v>63866675.494390592</v>
      </c>
    </row>
    <row r="1976" spans="2:12" x14ac:dyDescent="0.3">
      <c r="B1976" s="5">
        <v>43406</v>
      </c>
      <c r="C1976" s="6">
        <f>VLOOKUP(시뮬레이션!B1976,시뮬레이션!$H:$N,6,0)</f>
        <v>278.41888258215693</v>
      </c>
      <c r="D1976" s="6">
        <f>VLOOKUP(시뮬레이션!B1976,시뮬레이션!$H:$N,7,0)</f>
        <v>67.562666003875023</v>
      </c>
      <c r="F1976" s="5">
        <v>43406</v>
      </c>
      <c r="G1976" s="7">
        <f>C1976*시뮬레이션!D1976*시뮬레이션!F1976</f>
        <v>52902506.634174809</v>
      </c>
      <c r="H1976" s="2">
        <f>D1976*시뮬레이션!E1976*시뮬레이션!D1976</f>
        <v>8781536.4197507799</v>
      </c>
      <c r="J1976" s="5">
        <v>43406</v>
      </c>
      <c r="K1976" s="2">
        <f t="shared" si="30"/>
        <v>61684043.053925589</v>
      </c>
      <c r="L1976" s="2">
        <f>$C$2*시뮬레이션!F1976*시뮬레이션!D1976</f>
        <v>61971432.093820885</v>
      </c>
    </row>
    <row r="1977" spans="2:12" x14ac:dyDescent="0.3">
      <c r="B1977" s="5">
        <v>43409</v>
      </c>
      <c r="C1977" s="6">
        <f>VLOOKUP(시뮬레이션!B1977,시뮬레이션!$H:$N,6,0)</f>
        <v>278.41888258215693</v>
      </c>
      <c r="D1977" s="6">
        <f>VLOOKUP(시뮬레이션!B1977,시뮬레이션!$H:$N,7,0)</f>
        <v>67.562666003875023</v>
      </c>
      <c r="F1977" s="5">
        <v>43409</v>
      </c>
      <c r="G1977" s="7">
        <f>C1977*시뮬레이션!D1977*시뮬레이션!F1977</f>
        <v>52846594.554174662</v>
      </c>
      <c r="H1977" s="2">
        <f>D1977*시뮬레이션!E1977*시뮬레이션!D1977</f>
        <v>8739358.3877402935</v>
      </c>
      <c r="J1977" s="5">
        <v>43409</v>
      </c>
      <c r="K1977" s="2">
        <f t="shared" si="30"/>
        <v>61585952.941914953</v>
      </c>
      <c r="L1977" s="2">
        <f>$C$2*시뮬레이션!F1977*시뮬레이션!D1977</f>
        <v>61905935.165803589</v>
      </c>
    </row>
    <row r="1978" spans="2:12" x14ac:dyDescent="0.3">
      <c r="B1978" s="5">
        <v>43410</v>
      </c>
      <c r="C1978" s="6">
        <f>VLOOKUP(시뮬레이션!B1978,시뮬레이션!$H:$N,6,0)</f>
        <v>278.41888258215693</v>
      </c>
      <c r="D1978" s="6">
        <f>VLOOKUP(시뮬레이션!B1978,시뮬레이션!$H:$N,7,0)</f>
        <v>67.562666003875023</v>
      </c>
      <c r="F1978" s="5">
        <v>43410</v>
      </c>
      <c r="G1978" s="7">
        <f>C1978*시뮬레이션!D1978*시뮬레이션!F1978</f>
        <v>53270646.558506839</v>
      </c>
      <c r="H1978" s="2">
        <f>D1978*시뮬레이션!E1978*시뮬레이션!D1978</f>
        <v>8804878.8913254701</v>
      </c>
      <c r="J1978" s="5">
        <v>43410</v>
      </c>
      <c r="K1978" s="2">
        <f t="shared" si="30"/>
        <v>62075525.449832305</v>
      </c>
      <c r="L1978" s="2">
        <f>$C$2*시뮬레이션!F1978*시뮬레이션!D1978</f>
        <v>62402681.192838602</v>
      </c>
    </row>
    <row r="1979" spans="2:12" x14ac:dyDescent="0.3">
      <c r="B1979" s="5">
        <v>43411</v>
      </c>
      <c r="C1979" s="6">
        <f>VLOOKUP(시뮬레이션!B1979,시뮬레이션!$H:$N,6,0)</f>
        <v>278.41888258215693</v>
      </c>
      <c r="D1979" s="6">
        <f>VLOOKUP(시뮬레이션!B1979,시뮬레이션!$H:$N,7,0)</f>
        <v>67.562666003875023</v>
      </c>
      <c r="F1979" s="5">
        <v>43411</v>
      </c>
      <c r="G1979" s="7">
        <f>C1979*시뮬레이션!D1979*시뮬레이션!F1979</f>
        <v>54909837.451290406</v>
      </c>
      <c r="H1979" s="2">
        <f>D1979*시뮬레이션!E1979*시뮬레이션!D1979</f>
        <v>9014339.5351883825</v>
      </c>
      <c r="J1979" s="5">
        <v>43411</v>
      </c>
      <c r="K1979" s="2">
        <f t="shared" si="30"/>
        <v>63924176.986478791</v>
      </c>
      <c r="L1979" s="2">
        <f>$C$2*시뮬레이션!F1979*시뮬레이션!D1979</f>
        <v>64322873.893789448</v>
      </c>
    </row>
    <row r="1980" spans="2:12" x14ac:dyDescent="0.3">
      <c r="B1980" s="5">
        <v>43412</v>
      </c>
      <c r="C1980" s="6">
        <f>VLOOKUP(시뮬레이션!B1980,시뮬레이션!$H:$N,6,0)</f>
        <v>278.41888258215693</v>
      </c>
      <c r="D1980" s="6">
        <f>VLOOKUP(시뮬레이션!B1980,시뮬레이션!$H:$N,7,0)</f>
        <v>67.562666003875023</v>
      </c>
      <c r="F1980" s="5">
        <v>43412</v>
      </c>
      <c r="G1980" s="7">
        <f>C1980*시뮬레이션!D1980*시뮬레이션!F1980</f>
        <v>54243851.131587408</v>
      </c>
      <c r="H1980" s="2">
        <f>D1980*시뮬레이션!E1980*시뮬레이션!D1980</f>
        <v>8928850.1390814111</v>
      </c>
      <c r="J1980" s="5">
        <v>43412</v>
      </c>
      <c r="K1980" s="2">
        <f t="shared" si="30"/>
        <v>63172701.27066882</v>
      </c>
      <c r="L1980" s="2">
        <f>$C$2*시뮬레이션!F1980*시뮬레이션!D1980</f>
        <v>63542719.443409845</v>
      </c>
    </row>
    <row r="1981" spans="2:12" x14ac:dyDescent="0.3">
      <c r="B1981" s="5">
        <v>43413</v>
      </c>
      <c r="C1981" s="6">
        <f>VLOOKUP(시뮬레이션!B1981,시뮬레이션!$H:$N,6,0)</f>
        <v>278.41888258215693</v>
      </c>
      <c r="D1981" s="6">
        <f>VLOOKUP(시뮬레이션!B1981,시뮬레이션!$H:$N,7,0)</f>
        <v>67.562666003875023</v>
      </c>
      <c r="F1981" s="5">
        <v>43413</v>
      </c>
      <c r="G1981" s="7">
        <f>C1981*시뮬레이션!D1981*시뮬레이션!F1981</f>
        <v>53881297.12529663</v>
      </c>
      <c r="H1981" s="2">
        <f>D1981*시뮬레이션!E1981*시뮬레이션!D1981</f>
        <v>8856029.1698799934</v>
      </c>
      <c r="J1981" s="5">
        <v>43413</v>
      </c>
      <c r="K1981" s="2">
        <f t="shared" si="30"/>
        <v>62737326.295176625</v>
      </c>
      <c r="L1981" s="2">
        <f>$C$2*시뮬레이션!F1981*시뮬레이션!D1981</f>
        <v>63118013.840392582</v>
      </c>
    </row>
    <row r="1982" spans="2:12" x14ac:dyDescent="0.3">
      <c r="B1982" s="5">
        <v>43416</v>
      </c>
      <c r="C1982" s="6">
        <f>VLOOKUP(시뮬레이션!B1982,시뮬레이션!$H:$N,6,0)</f>
        <v>278.41888258215693</v>
      </c>
      <c r="D1982" s="6">
        <f>VLOOKUP(시뮬레이션!B1982,시뮬레이션!$H:$N,7,0)</f>
        <v>67.562666003875023</v>
      </c>
      <c r="F1982" s="5">
        <v>43416</v>
      </c>
      <c r="G1982" s="7">
        <f>C1982*시뮬레이션!D1982*시뮬레이션!F1982</f>
        <v>52510243.105761461</v>
      </c>
      <c r="H1982" s="2">
        <f>D1982*시뮬레이션!E1982*시뮬레이션!D1982</f>
        <v>8593976.5154700764</v>
      </c>
      <c r="J1982" s="5">
        <v>43416</v>
      </c>
      <c r="K1982" s="2">
        <f t="shared" si="30"/>
        <v>61104219.621231541</v>
      </c>
      <c r="L1982" s="2">
        <f>$C$2*시뮬레이션!F1982*시뮬레이션!D1982</f>
        <v>61511923.950245574</v>
      </c>
    </row>
    <row r="1983" spans="2:12" x14ac:dyDescent="0.3">
      <c r="B1983" s="5">
        <v>43417</v>
      </c>
      <c r="C1983" s="6">
        <f>VLOOKUP(시뮬레이션!B1983,시뮬레이션!$H:$N,6,0)</f>
        <v>278.41888258215693</v>
      </c>
      <c r="D1983" s="6">
        <f>VLOOKUP(시뮬레이션!B1983,시뮬레이션!$H:$N,7,0)</f>
        <v>67.562666003875023</v>
      </c>
      <c r="F1983" s="5">
        <v>43417</v>
      </c>
      <c r="G1983" s="7">
        <f>C1983*시뮬레이션!D1983*시뮬레이션!F1983</f>
        <v>52521997.115727425</v>
      </c>
      <c r="H1983" s="2">
        <f>D1983*시뮬레이션!E1983*시뮬레이션!D1983</f>
        <v>8625156.3683876805</v>
      </c>
      <c r="J1983" s="5">
        <v>43417</v>
      </c>
      <c r="K1983" s="2">
        <f t="shared" si="30"/>
        <v>61147153.484115109</v>
      </c>
      <c r="L1983" s="2">
        <f>$C$2*시뮬레이션!F1983*시뮬레이션!D1983</f>
        <v>61525692.91653432</v>
      </c>
    </row>
    <row r="1984" spans="2:12" x14ac:dyDescent="0.3">
      <c r="B1984" s="5">
        <v>43418</v>
      </c>
      <c r="C1984" s="6">
        <f>VLOOKUP(시뮬레이션!B1984,시뮬레이션!$H:$N,6,0)</f>
        <v>278.41888258215693</v>
      </c>
      <c r="D1984" s="6">
        <f>VLOOKUP(시뮬레이션!B1984,시뮬레이션!$H:$N,7,0)</f>
        <v>67.562666003875023</v>
      </c>
      <c r="F1984" s="5">
        <v>43418</v>
      </c>
      <c r="G1984" s="7">
        <f>C1984*시뮬레이션!D1984*시뮬레이션!F1984</f>
        <v>52165001.742427401</v>
      </c>
      <c r="H1984" s="2">
        <f>D1984*시뮬레이션!E1984*시뮬레이션!D1984</f>
        <v>8589037.7738861479</v>
      </c>
      <c r="J1984" s="5">
        <v>43418</v>
      </c>
      <c r="K1984" s="2">
        <f t="shared" si="30"/>
        <v>60754039.516313553</v>
      </c>
      <c r="L1984" s="2">
        <f>$C$2*시뮬레이션!F1984*시뮬레이션!D1984</f>
        <v>61107498.847068816</v>
      </c>
    </row>
    <row r="1985" spans="2:12" x14ac:dyDescent="0.3">
      <c r="B1985" s="5">
        <v>43419</v>
      </c>
      <c r="C1985" s="6">
        <f>VLOOKUP(시뮬레이션!B1985,시뮬레이션!$H:$N,6,0)</f>
        <v>278.41888258215693</v>
      </c>
      <c r="D1985" s="6">
        <f>VLOOKUP(시뮬레이션!B1985,시뮬레이션!$H:$N,7,0)</f>
        <v>67.562666003875023</v>
      </c>
      <c r="F1985" s="5">
        <v>43419</v>
      </c>
      <c r="G1985" s="7">
        <f>C1985*시뮬레이션!D1985*시뮬레이션!F1985</f>
        <v>52843576.354278035</v>
      </c>
      <c r="H1985" s="2">
        <f>D1985*시뮬레이션!E1985*시뮬레이션!D1985</f>
        <v>8753761.7718180157</v>
      </c>
      <c r="J1985" s="5">
        <v>43419</v>
      </c>
      <c r="K1985" s="2">
        <f t="shared" si="30"/>
        <v>61597338.126096055</v>
      </c>
      <c r="L1985" s="2">
        <f>$C$2*시뮬레이션!F1985*시뮬레이션!D1985</f>
        <v>61902399.564527959</v>
      </c>
    </row>
    <row r="1986" spans="2:12" x14ac:dyDescent="0.3">
      <c r="B1986" s="5">
        <v>43420</v>
      </c>
      <c r="C1986" s="6">
        <f>VLOOKUP(시뮬레이션!B1986,시뮬레이션!$H:$N,6,0)</f>
        <v>278.41888258215693</v>
      </c>
      <c r="D1986" s="6">
        <f>VLOOKUP(시뮬레이션!B1986,시뮬레이션!$H:$N,7,0)</f>
        <v>67.562666003875023</v>
      </c>
      <c r="F1986" s="5">
        <v>43420</v>
      </c>
      <c r="G1986" s="7">
        <f>C1986*시뮬레이션!D1986*시뮬레이션!F1986</f>
        <v>52632444.772772238</v>
      </c>
      <c r="H1986" s="2">
        <f>D1986*시뮬레이션!E1986*시뮬레이션!D1986</f>
        <v>8709234.9497017432</v>
      </c>
      <c r="J1986" s="5">
        <v>43420</v>
      </c>
      <c r="K1986" s="2">
        <f t="shared" ref="K1986:K2049" si="31">SUM(G1986:H1986)</f>
        <v>61341679.722473979</v>
      </c>
      <c r="L1986" s="2">
        <f>$C$2*시뮬레이션!F1986*시뮬레이션!D1986</f>
        <v>61655074.299647301</v>
      </c>
    </row>
    <row r="1987" spans="2:12" x14ac:dyDescent="0.3">
      <c r="B1987" s="5">
        <v>43423</v>
      </c>
      <c r="C1987" s="6">
        <f>VLOOKUP(시뮬레이션!B1987,시뮬레이션!$H:$N,6,0)</f>
        <v>278.41888258215693</v>
      </c>
      <c r="D1987" s="6">
        <f>VLOOKUP(시뮬레이션!B1987,시뮬레이션!$H:$N,7,0)</f>
        <v>67.562666003875023</v>
      </c>
      <c r="F1987" s="5">
        <v>43423</v>
      </c>
      <c r="G1987" s="7">
        <f>C1987*시뮬레이션!D1987*시뮬레이션!F1987</f>
        <v>50923068.65597295</v>
      </c>
      <c r="H1987" s="2">
        <f>D1987*시뮬레이션!E1987*시뮬레이션!D1987</f>
        <v>8366568.8078272138</v>
      </c>
      <c r="J1987" s="5">
        <v>43423</v>
      </c>
      <c r="K1987" s="2">
        <f t="shared" si="31"/>
        <v>59289637.463800162</v>
      </c>
      <c r="L1987" s="2">
        <f>$C$2*시뮬레이션!F1987*시뮬레이션!D1987</f>
        <v>59652664.722393088</v>
      </c>
    </row>
    <row r="1988" spans="2:12" x14ac:dyDescent="0.3">
      <c r="B1988" s="5">
        <v>43424</v>
      </c>
      <c r="C1988" s="6">
        <f>VLOOKUP(시뮬레이션!B1988,시뮬레이션!$H:$N,6,0)</f>
        <v>278.41888258215693</v>
      </c>
      <c r="D1988" s="6">
        <f>VLOOKUP(시뮬레이션!B1988,시뮬레이션!$H:$N,7,0)</f>
        <v>67.562666003875023</v>
      </c>
      <c r="F1988" s="5">
        <v>43424</v>
      </c>
      <c r="G1988" s="7">
        <f>C1988*시뮬레이션!D1988*시뮬레이션!F1988</f>
        <v>49883312.225294352</v>
      </c>
      <c r="H1988" s="2">
        <f>D1988*시뮬레이션!E1988*시뮬레이션!D1988</f>
        <v>8267910.451178275</v>
      </c>
      <c r="J1988" s="5">
        <v>43424</v>
      </c>
      <c r="K1988" s="2">
        <f t="shared" si="31"/>
        <v>58151222.676472627</v>
      </c>
      <c r="L1988" s="2">
        <f>$C$2*시뮬레이션!F1988*시뮬레이션!D1988</f>
        <v>58434665.81955307</v>
      </c>
    </row>
    <row r="1989" spans="2:12" x14ac:dyDescent="0.3">
      <c r="B1989" s="5">
        <v>43425</v>
      </c>
      <c r="C1989" s="6">
        <f>VLOOKUP(시뮬레이션!B1989,시뮬레이션!$H:$N,6,0)</f>
        <v>278.41888258215693</v>
      </c>
      <c r="D1989" s="6">
        <f>VLOOKUP(시뮬레이션!B1989,시뮬레이션!$H:$N,7,0)</f>
        <v>67.562666003875023</v>
      </c>
      <c r="F1989" s="5">
        <v>43425</v>
      </c>
      <c r="G1989" s="7">
        <f>C1989*시뮬레이션!D1989*시뮬레이션!F1989</f>
        <v>50508120.949101217</v>
      </c>
      <c r="H1989" s="2">
        <f>D1989*시뮬레이션!E1989*시뮬레이션!D1989</f>
        <v>8372472.6980229085</v>
      </c>
      <c r="J1989" s="5">
        <v>43425</v>
      </c>
      <c r="K1989" s="2">
        <f t="shared" si="31"/>
        <v>58880593.647124127</v>
      </c>
      <c r="L1989" s="2">
        <f>$C$2*시뮬레이션!F1989*시뮬레이션!D1989</f>
        <v>59166583.716502227</v>
      </c>
    </row>
    <row r="1990" spans="2:12" x14ac:dyDescent="0.3">
      <c r="B1990" s="5">
        <v>43427</v>
      </c>
      <c r="C1990" s="6">
        <f>VLOOKUP(시뮬레이션!B1990,시뮬레이션!$H:$N,6,0)</f>
        <v>278.41888258215693</v>
      </c>
      <c r="D1990" s="6">
        <f>VLOOKUP(시뮬레이션!B1990,시뮬레이션!$H:$N,7,0)</f>
        <v>67.562666003875023</v>
      </c>
      <c r="F1990" s="5">
        <v>43427</v>
      </c>
      <c r="G1990" s="7">
        <f>C1990*시뮬레이션!D1990*시뮬레이션!F1990</f>
        <v>50111752.969520837</v>
      </c>
      <c r="H1990" s="2">
        <f>D1990*시뮬레이션!E1990*시뮬레이션!D1990</f>
        <v>8342901.0348188402</v>
      </c>
      <c r="J1990" s="5">
        <v>43427</v>
      </c>
      <c r="K1990" s="2">
        <f t="shared" si="31"/>
        <v>58454654.00433968</v>
      </c>
      <c r="L1990" s="2">
        <f>$C$2*시뮬레이션!F1990*시뮬레이션!D1990</f>
        <v>58702267.507431276</v>
      </c>
    </row>
    <row r="1991" spans="2:12" x14ac:dyDescent="0.3">
      <c r="B1991" s="5">
        <v>43430</v>
      </c>
      <c r="C1991" s="6">
        <f>VLOOKUP(시뮬레이션!B1991,시뮬레이션!$H:$N,6,0)</f>
        <v>278.41888258215693</v>
      </c>
      <c r="D1991" s="6">
        <f>VLOOKUP(시뮬레이션!B1991,시뮬레이션!$H:$N,7,0)</f>
        <v>67.562666003875023</v>
      </c>
      <c r="F1991" s="5">
        <v>43430</v>
      </c>
      <c r="G1991" s="7">
        <f>C1991*시뮬레이션!D1991*시뮬레이션!F1991</f>
        <v>51195212.116151139</v>
      </c>
      <c r="H1991" s="2">
        <f>D1991*시뮬레이션!E1991*시뮬레이션!D1991</f>
        <v>8521388.4979663584</v>
      </c>
      <c r="J1991" s="5">
        <v>43430</v>
      </c>
      <c r="K1991" s="2">
        <f t="shared" si="31"/>
        <v>59716600.614117496</v>
      </c>
      <c r="L1991" s="2">
        <f>$C$2*시뮬레이션!F1991*시뮬레이션!D1991</f>
        <v>59971460.957868919</v>
      </c>
    </row>
    <row r="1992" spans="2:12" x14ac:dyDescent="0.3">
      <c r="B1992" s="5">
        <v>43431</v>
      </c>
      <c r="C1992" s="6">
        <f>VLOOKUP(시뮬레이션!B1992,시뮬레이션!$H:$N,6,0)</f>
        <v>278.41888258215693</v>
      </c>
      <c r="D1992" s="6">
        <f>VLOOKUP(시뮬레이션!B1992,시뮬레이션!$H:$N,7,0)</f>
        <v>67.562666003875023</v>
      </c>
      <c r="F1992" s="5">
        <v>43431</v>
      </c>
      <c r="G1992" s="7">
        <f>C1992*시뮬레이션!D1992*시뮬레이션!F1992</f>
        <v>51393100.9819258</v>
      </c>
      <c r="H1992" s="2">
        <f>D1992*시뮬레이션!E1992*시뮬레이션!D1992</f>
        <v>8530041.1683708094</v>
      </c>
      <c r="J1992" s="5">
        <v>43431</v>
      </c>
      <c r="K1992" s="2">
        <f t="shared" si="31"/>
        <v>59923142.150296614</v>
      </c>
      <c r="L1992" s="2">
        <f>$C$2*시뮬레이션!F1992*시뮬레이션!D1992</f>
        <v>60203273.346122667</v>
      </c>
    </row>
    <row r="1993" spans="2:12" x14ac:dyDescent="0.3">
      <c r="B1993" s="5">
        <v>43432</v>
      </c>
      <c r="C1993" s="6">
        <f>VLOOKUP(시뮬레이션!B1993,시뮬레이션!$H:$N,6,0)</f>
        <v>278.41888258215693</v>
      </c>
      <c r="D1993" s="6">
        <f>VLOOKUP(시뮬레이션!B1993,시뮬레이션!$H:$N,7,0)</f>
        <v>67.562666003875023</v>
      </c>
      <c r="F1993" s="5">
        <v>43432</v>
      </c>
      <c r="G1993" s="7">
        <f>C1993*시뮬레이션!D1993*시뮬레이션!F1993</f>
        <v>52913226.039573096</v>
      </c>
      <c r="H1993" s="2">
        <f>D1993*시뮬레이션!E1993*시뮬레이션!D1993</f>
        <v>8784453.8368130401</v>
      </c>
      <c r="J1993" s="5">
        <v>43432</v>
      </c>
      <c r="K1993" s="2">
        <f t="shared" si="31"/>
        <v>61697679.876386136</v>
      </c>
      <c r="L1993" s="2">
        <f>$C$2*시뮬레이션!F1993*시뮬레이션!D1993</f>
        <v>61983989.096238934</v>
      </c>
    </row>
    <row r="1994" spans="2:12" x14ac:dyDescent="0.3">
      <c r="B1994" s="5">
        <v>43433</v>
      </c>
      <c r="C1994" s="6">
        <f>VLOOKUP(시뮬레이션!B1994,시뮬레이션!$H:$N,6,0)</f>
        <v>278.41888258215693</v>
      </c>
      <c r="D1994" s="6">
        <f>VLOOKUP(시뮬레이션!B1994,시뮬레이션!$H:$N,7,0)</f>
        <v>67.562666003875023</v>
      </c>
      <c r="F1994" s="5">
        <v>43433</v>
      </c>
      <c r="G1994" s="7">
        <f>C1994*시뮬레이션!D1994*시뮬레이션!F1994</f>
        <v>52403640.83111342</v>
      </c>
      <c r="H1994" s="2">
        <f>D1994*시뮬레이션!E1994*시뮬레이션!D1994</f>
        <v>8694864.2107894532</v>
      </c>
      <c r="J1994" s="5">
        <v>43433</v>
      </c>
      <c r="K1994" s="2">
        <f t="shared" si="31"/>
        <v>61098505.04190287</v>
      </c>
      <c r="L1994" s="2">
        <f>$C$2*시뮬레이션!F1994*시뮬레이션!D1994</f>
        <v>61387047.152439356</v>
      </c>
    </row>
    <row r="1995" spans="2:12" x14ac:dyDescent="0.3">
      <c r="B1995" s="5">
        <v>43434</v>
      </c>
      <c r="C1995" s="6">
        <f>VLOOKUP(시뮬레이션!B1995,시뮬레이션!$H:$N,6,0)</f>
        <v>278.41888258215693</v>
      </c>
      <c r="D1995" s="6">
        <f>VLOOKUP(시뮬레이션!B1995,시뮬레이션!$H:$N,7,0)</f>
        <v>67.562666003875023</v>
      </c>
      <c r="F1995" s="5">
        <v>43434</v>
      </c>
      <c r="G1995" s="7">
        <f>C1995*시뮬레이션!D1995*시뮬레이션!F1995</f>
        <v>52852227.525007062</v>
      </c>
      <c r="H1995" s="2">
        <f>D1995*시뮬레이션!E1995*시뮬레이션!D1995</f>
        <v>8799928.2384266332</v>
      </c>
      <c r="J1995" s="5">
        <v>43434</v>
      </c>
      <c r="K1995" s="2">
        <f t="shared" si="31"/>
        <v>61652155.763433695</v>
      </c>
      <c r="L1995" s="2">
        <f>$C$2*시뮬레이션!F1995*시뮬레이션!D1995</f>
        <v>61912533.780720651</v>
      </c>
    </row>
    <row r="1996" spans="2:12" x14ac:dyDescent="0.3">
      <c r="B1996" s="5">
        <v>43437</v>
      </c>
      <c r="C1996" s="6">
        <f>VLOOKUP(시뮬레이션!B1996,시뮬레이션!$H:$N,6,0)</f>
        <v>278.41888258215693</v>
      </c>
      <c r="D1996" s="6">
        <f>VLOOKUP(시뮬레이션!B1996,시뮬레이션!$H:$N,7,0)</f>
        <v>67.562666003875023</v>
      </c>
      <c r="F1996" s="5">
        <v>43437</v>
      </c>
      <c r="G1996" s="7">
        <f>C1996*시뮬레이션!D1996*시뮬레이션!F1996</f>
        <v>53288904.851198256</v>
      </c>
      <c r="H1996" s="2">
        <f>D1996*시뮬레이션!E1996*시뮬레이션!D1996</f>
        <v>8879648.6737888623</v>
      </c>
      <c r="J1996" s="5">
        <v>43437</v>
      </c>
      <c r="K1996" s="2">
        <f t="shared" si="31"/>
        <v>62168553.524987116</v>
      </c>
      <c r="L1996" s="2">
        <f>$C$2*시뮬레이션!F1996*시뮬레이션!D1996</f>
        <v>62424069.452444129</v>
      </c>
    </row>
    <row r="1997" spans="2:12" x14ac:dyDescent="0.3">
      <c r="B1997" s="5">
        <v>43438</v>
      </c>
      <c r="C1997" s="6">
        <f>VLOOKUP(시뮬레이션!B1997,시뮬레이션!$H:$N,6,0)</f>
        <v>278.41888258215693</v>
      </c>
      <c r="D1997" s="6">
        <f>VLOOKUP(시뮬레이션!B1997,시뮬레이션!$H:$N,7,0)</f>
        <v>67.562666003875023</v>
      </c>
      <c r="F1997" s="5">
        <v>43438</v>
      </c>
      <c r="G1997" s="7">
        <f>C1997*시뮬레이션!D1997*시뮬레이션!F1997</f>
        <v>51004995.639523812</v>
      </c>
      <c r="H1997" s="2">
        <f>D1997*시뮬레이션!E1997*시뮬레이션!D1997</f>
        <v>8477208.0194396339</v>
      </c>
      <c r="J1997" s="5">
        <v>43438</v>
      </c>
      <c r="K1997" s="2">
        <f t="shared" si="31"/>
        <v>59482203.658963442</v>
      </c>
      <c r="L1997" s="2">
        <f>$C$2*시뮬레이션!F1997*시뮬레이션!D1997</f>
        <v>59748636.214498051</v>
      </c>
    </row>
    <row r="1998" spans="2:12" x14ac:dyDescent="0.3">
      <c r="B1998" s="5">
        <v>43440</v>
      </c>
      <c r="C1998" s="6">
        <f>VLOOKUP(시뮬레이션!B1998,시뮬레이션!$H:$N,6,0)</f>
        <v>278.41888258215693</v>
      </c>
      <c r="D1998" s="6">
        <f>VLOOKUP(시뮬레이션!B1998,시뮬레이션!$H:$N,7,0)</f>
        <v>67.562666003875023</v>
      </c>
      <c r="F1998" s="5">
        <v>43440</v>
      </c>
      <c r="G1998" s="7">
        <f>C1998*시뮬레이션!D1998*시뮬레이션!F1998</f>
        <v>52071369.054586701</v>
      </c>
      <c r="H1998" s="2">
        <f>D1998*시뮬레이션!E1998*시뮬레이션!D1998</f>
        <v>8622389.6608477645</v>
      </c>
      <c r="J1998" s="5">
        <v>43440</v>
      </c>
      <c r="K1998" s="2">
        <f t="shared" si="31"/>
        <v>60693758.715434462</v>
      </c>
      <c r="L1998" s="2">
        <f>$C$2*시뮬레이션!F1998*시뮬레이션!D1998</f>
        <v>60997814.975255199</v>
      </c>
    </row>
    <row r="1999" spans="2:12" x14ac:dyDescent="0.3">
      <c r="B1999" s="5">
        <v>43441</v>
      </c>
      <c r="C1999" s="6">
        <f>VLOOKUP(시뮬레이션!B1999,시뮬레이션!$H:$N,6,0)</f>
        <v>278.41888258215693</v>
      </c>
      <c r="D1999" s="6">
        <f>VLOOKUP(시뮬레이션!B1999,시뮬레이션!$H:$N,7,0)</f>
        <v>67.562666003875023</v>
      </c>
      <c r="F1999" s="5">
        <v>43441</v>
      </c>
      <c r="G1999" s="7">
        <f>C1999*시뮬레이션!D1999*시뮬레이션!F1999</f>
        <v>50309508.611860171</v>
      </c>
      <c r="H1999" s="2">
        <f>D1999*시뮬레이션!E1999*시뮬레이션!D1999</f>
        <v>8324163.2170216981</v>
      </c>
      <c r="J1999" s="5">
        <v>43441</v>
      </c>
      <c r="K1999" s="2">
        <f t="shared" si="31"/>
        <v>58633671.828881867</v>
      </c>
      <c r="L1999" s="2">
        <f>$C$2*시뮬레이션!F1999*시뮬레이션!D1999</f>
        <v>58933923.834137075</v>
      </c>
    </row>
    <row r="2000" spans="2:12" x14ac:dyDescent="0.3">
      <c r="B2000" s="5">
        <v>43444</v>
      </c>
      <c r="C2000" s="6">
        <f>VLOOKUP(시뮬레이션!B2000,시뮬레이션!$H:$N,6,0)</f>
        <v>278.41888258215693</v>
      </c>
      <c r="D2000" s="6">
        <f>VLOOKUP(시뮬레이션!B2000,시뮬레이션!$H:$N,7,0)</f>
        <v>67.562666003875023</v>
      </c>
      <c r="F2000" s="5">
        <v>43444</v>
      </c>
      <c r="G2000" s="7">
        <f>C2000*시뮬레이션!D2000*시뮬레이션!F2000</f>
        <v>51158711.261435173</v>
      </c>
      <c r="H2000" s="2">
        <f>D2000*시뮬레이션!E2000*시뮬레이션!D2000</f>
        <v>8478018.9418922849</v>
      </c>
      <c r="J2000" s="5">
        <v>43444</v>
      </c>
      <c r="K2000" s="2">
        <f t="shared" si="31"/>
        <v>59636730.203327462</v>
      </c>
      <c r="L2000" s="2">
        <f>$C$2*시뮬레이션!F2000*시뮬레이션!D2000</f>
        <v>59928702.865987979</v>
      </c>
    </row>
    <row r="2001" spans="2:12" x14ac:dyDescent="0.3">
      <c r="B2001" s="5">
        <v>43445</v>
      </c>
      <c r="C2001" s="6">
        <f>VLOOKUP(시뮬레이션!B2001,시뮬레이션!$H:$N,6,0)</f>
        <v>278.41888258215693</v>
      </c>
      <c r="D2001" s="6">
        <f>VLOOKUP(시뮬레이션!B2001,시뮬레이션!$H:$N,7,0)</f>
        <v>67.562666003875023</v>
      </c>
      <c r="F2001" s="5">
        <v>43445</v>
      </c>
      <c r="G2001" s="7">
        <f>C2001*시뮬레이션!D2001*시뮬레이션!F2001</f>
        <v>51471610.512902409</v>
      </c>
      <c r="H2001" s="2">
        <f>D2001*시뮬레이션!E2001*시뮬레이션!D2001</f>
        <v>8542467.6301785223</v>
      </c>
      <c r="J2001" s="5">
        <v>43445</v>
      </c>
      <c r="K2001" s="2">
        <f t="shared" si="31"/>
        <v>60014078.143080935</v>
      </c>
      <c r="L2001" s="2">
        <f>$C$2*시뮬레이션!F2001*시뮬레이션!D2001</f>
        <v>60295241.541529343</v>
      </c>
    </row>
    <row r="2002" spans="2:12" x14ac:dyDescent="0.3">
      <c r="B2002" s="5">
        <v>43446</v>
      </c>
      <c r="C2002" s="6">
        <f>VLOOKUP(시뮬레이션!B2002,시뮬레이션!$H:$N,6,0)</f>
        <v>278.41888258215693</v>
      </c>
      <c r="D2002" s="6">
        <f>VLOOKUP(시뮬레이션!B2002,시뮬레이션!$H:$N,7,0)</f>
        <v>67.562666003875023</v>
      </c>
      <c r="F2002" s="5">
        <v>43446</v>
      </c>
      <c r="G2002" s="7">
        <f>C2002*시뮬레이션!D2002*시뮬레이션!F2002</f>
        <v>51867192.376767814</v>
      </c>
      <c r="H2002" s="2">
        <f>D2002*시뮬레이션!E2002*시뮬레이션!D2002</f>
        <v>8647166.6264771987</v>
      </c>
      <c r="J2002" s="5">
        <v>43446</v>
      </c>
      <c r="K2002" s="2">
        <f t="shared" si="31"/>
        <v>60514359.003245011</v>
      </c>
      <c r="L2002" s="2">
        <f>$C$2*시뮬레이션!F2002*시뮬레이션!D2002</f>
        <v>60758636.873315871</v>
      </c>
    </row>
    <row r="2003" spans="2:12" x14ac:dyDescent="0.3">
      <c r="B2003" s="5">
        <v>43447</v>
      </c>
      <c r="C2003" s="6">
        <f>VLOOKUP(시뮬레이션!B2003,시뮬레이션!$H:$N,6,0)</f>
        <v>278.41888258215693</v>
      </c>
      <c r="D2003" s="6">
        <f>VLOOKUP(시뮬레이션!B2003,시뮬레이션!$H:$N,7,0)</f>
        <v>67.562666003875023</v>
      </c>
      <c r="F2003" s="5">
        <v>43447</v>
      </c>
      <c r="G2003" s="7">
        <f>C2003*시뮬레이션!D2003*시뮬레이션!F2003</f>
        <v>51639280.07158047</v>
      </c>
      <c r="H2003" s="2">
        <f>D2003*시뮬레이션!E2003*시뮬레이션!D2003</f>
        <v>8586203.7765658386</v>
      </c>
      <c r="J2003" s="5">
        <v>43447</v>
      </c>
      <c r="K2003" s="2">
        <f t="shared" si="31"/>
        <v>60225483.848146304</v>
      </c>
      <c r="L2003" s="2">
        <f>$C$2*시뮬레이션!F2003*시뮬레이션!D2003</f>
        <v>60491654.213270426</v>
      </c>
    </row>
    <row r="2004" spans="2:12" x14ac:dyDescent="0.3">
      <c r="B2004" s="5">
        <v>43448</v>
      </c>
      <c r="C2004" s="6">
        <f>VLOOKUP(시뮬레이션!B2004,시뮬레이션!$H:$N,6,0)</f>
        <v>278.41888258215693</v>
      </c>
      <c r="D2004" s="6">
        <f>VLOOKUP(시뮬레이션!B2004,시뮬레이션!$H:$N,7,0)</f>
        <v>67.562666003875023</v>
      </c>
      <c r="F2004" s="5">
        <v>43448</v>
      </c>
      <c r="G2004" s="7">
        <f>C2004*시뮬레이션!D2004*시뮬레이션!F2004</f>
        <v>50711552.16036199</v>
      </c>
      <c r="H2004" s="2">
        <f>D2004*시뮬레이션!E2004*시뮬레이션!D2004</f>
        <v>8461084.0876849014</v>
      </c>
      <c r="J2004" s="5">
        <v>43448</v>
      </c>
      <c r="K2004" s="2">
        <f t="shared" si="31"/>
        <v>59172636.24804689</v>
      </c>
      <c r="L2004" s="2">
        <f>$C$2*시뮬레이션!F2004*시뮬레이션!D2004</f>
        <v>59404888.55868274</v>
      </c>
    </row>
    <row r="2005" spans="2:12" x14ac:dyDescent="0.3">
      <c r="B2005" s="5">
        <v>43451</v>
      </c>
      <c r="C2005" s="6">
        <f>VLOOKUP(시뮬레이션!B2005,시뮬레이션!$H:$N,6,0)</f>
        <v>278.41888258215693</v>
      </c>
      <c r="D2005" s="6">
        <f>VLOOKUP(시뮬레이션!B2005,시뮬레이션!$H:$N,7,0)</f>
        <v>67.562666003875023</v>
      </c>
      <c r="F2005" s="5">
        <v>43451</v>
      </c>
      <c r="G2005" s="7">
        <f>C2005*시뮬레이션!D2005*시뮬레이션!F2005</f>
        <v>49593133.346740246</v>
      </c>
      <c r="H2005" s="2">
        <f>D2005*시뮬레이션!E2005*시뮬레이션!D2005</f>
        <v>8266773.1514578294</v>
      </c>
      <c r="J2005" s="5">
        <v>43451</v>
      </c>
      <c r="K2005" s="2">
        <f t="shared" si="31"/>
        <v>57859906.498198077</v>
      </c>
      <c r="L2005" s="2">
        <f>$C$2*시뮬레이션!F2005*시뮬레이션!D2005</f>
        <v>58094742.4054939</v>
      </c>
    </row>
    <row r="2006" spans="2:12" x14ac:dyDescent="0.3">
      <c r="B2006" s="5">
        <v>43452</v>
      </c>
      <c r="C2006" s="6">
        <f>VLOOKUP(시뮬레이션!B2006,시뮬레이션!$H:$N,6,0)</f>
        <v>278.41888258215693</v>
      </c>
      <c r="D2006" s="6">
        <f>VLOOKUP(시뮬레이션!B2006,시뮬레이션!$H:$N,7,0)</f>
        <v>67.562666003875023</v>
      </c>
      <c r="F2006" s="5">
        <v>43452</v>
      </c>
      <c r="G2006" s="7">
        <f>C2006*시뮬레이션!D2006*시뮬레이션!F2006</f>
        <v>49841044.89789179</v>
      </c>
      <c r="H2006" s="2">
        <f>D2006*시뮬레이션!E2006*시뮬레이션!D2006</f>
        <v>8339300.0612664334</v>
      </c>
      <c r="J2006" s="5">
        <v>43452</v>
      </c>
      <c r="K2006" s="2">
        <f t="shared" si="31"/>
        <v>58180344.959158227</v>
      </c>
      <c r="L2006" s="2">
        <f>$C$2*시뮬레이션!F2006*시뮬레이션!D2006</f>
        <v>58385152.725059666</v>
      </c>
    </row>
    <row r="2007" spans="2:12" x14ac:dyDescent="0.3">
      <c r="B2007" s="5">
        <v>43453</v>
      </c>
      <c r="C2007" s="6">
        <f>VLOOKUP(시뮬레이션!B2007,시뮬레이션!$H:$N,6,0)</f>
        <v>278.41888258215693</v>
      </c>
      <c r="D2007" s="6">
        <f>VLOOKUP(시뮬레이션!B2007,시뮬레이션!$H:$N,7,0)</f>
        <v>67.562666003875023</v>
      </c>
      <c r="F2007" s="5">
        <v>43453</v>
      </c>
      <c r="G2007" s="7">
        <f>C2007*시뮬레이션!D2007*시뮬레이션!F2007</f>
        <v>48333240.154217623</v>
      </c>
      <c r="H2007" s="2">
        <f>D2007*시뮬레이션!E2007*시뮬레이션!D2007</f>
        <v>8071905.681518551</v>
      </c>
      <c r="J2007" s="5">
        <v>43453</v>
      </c>
      <c r="K2007" s="2">
        <f t="shared" si="31"/>
        <v>56405145.83573617</v>
      </c>
      <c r="L2007" s="2">
        <f>$C$2*시뮬레이션!F2007*시뮬레이션!D2007</f>
        <v>56618869.325116165</v>
      </c>
    </row>
    <row r="2008" spans="2:12" x14ac:dyDescent="0.3">
      <c r="B2008" s="5">
        <v>43454</v>
      </c>
      <c r="C2008" s="6">
        <f>VLOOKUP(시뮬레이션!B2008,시뮬레이션!$H:$N,6,0)</f>
        <v>278.41888258215693</v>
      </c>
      <c r="D2008" s="6">
        <f>VLOOKUP(시뮬레이션!B2008,시뮬레이션!$H:$N,7,0)</f>
        <v>67.562666003875023</v>
      </c>
      <c r="F2008" s="5">
        <v>43454</v>
      </c>
      <c r="G2008" s="7">
        <f>C2008*시뮬레이션!D2008*시뮬레이션!F2008</f>
        <v>47814944.193388045</v>
      </c>
      <c r="H2008" s="2">
        <f>D2008*시뮬레이션!E2008*시뮬레이션!D2008</f>
        <v>7974921.1946154637</v>
      </c>
      <c r="J2008" s="5">
        <v>43454</v>
      </c>
      <c r="K2008" s="2">
        <f t="shared" si="31"/>
        <v>55789865.388003506</v>
      </c>
      <c r="L2008" s="2">
        <f>$C$2*시뮬레이션!F2008*시뮬레이션!D2008</f>
        <v>56011723.369572669</v>
      </c>
    </row>
    <row r="2009" spans="2:12" x14ac:dyDescent="0.3">
      <c r="B2009" s="5">
        <v>43455</v>
      </c>
      <c r="C2009" s="6">
        <f>VLOOKUP(시뮬레이션!B2009,시뮬레이션!$H:$N,6,0)</f>
        <v>278.41888258215693</v>
      </c>
      <c r="D2009" s="6">
        <f>VLOOKUP(시뮬레이션!B2009,시뮬레이션!$H:$N,7,0)</f>
        <v>67.562666003875023</v>
      </c>
      <c r="F2009" s="5">
        <v>43455</v>
      </c>
      <c r="G2009" s="7">
        <f>C2009*시뮬레이션!D2009*시뮬레이션!F2009</f>
        <v>46121397.442948513</v>
      </c>
      <c r="H2009" s="2">
        <f>D2009*시뮬레이션!E2009*시뮬레이션!D2009</f>
        <v>7702922.7159653157</v>
      </c>
      <c r="J2009" s="5">
        <v>43455</v>
      </c>
      <c r="K2009" s="2">
        <f t="shared" si="31"/>
        <v>53824320.158913828</v>
      </c>
      <c r="L2009" s="2">
        <f>$C$2*시뮬레이션!F2009*시뮬레이션!D2009</f>
        <v>54027856.741695799</v>
      </c>
    </row>
    <row r="2010" spans="2:12" x14ac:dyDescent="0.3">
      <c r="B2010" s="5">
        <v>43458</v>
      </c>
      <c r="C2010" s="6">
        <f>VLOOKUP(시뮬레이션!B2010,시뮬레이션!$H:$N,6,0)</f>
        <v>278.41888258215693</v>
      </c>
      <c r="D2010" s="6">
        <f>VLOOKUP(시뮬레이션!B2010,시뮬레이션!$H:$N,7,0)</f>
        <v>67.562666003875023</v>
      </c>
      <c r="F2010" s="5">
        <v>43458</v>
      </c>
      <c r="G2010" s="7">
        <f>C2010*시뮬레이션!D2010*시뮬레이션!F2010</f>
        <v>44955238.978787072</v>
      </c>
      <c r="H2010" s="2">
        <f>D2010*시뮬레이션!E2010*시뮬레이션!D2010</f>
        <v>7524270.560897693</v>
      </c>
      <c r="J2010" s="5">
        <v>43458</v>
      </c>
      <c r="K2010" s="2">
        <f t="shared" si="31"/>
        <v>52479509.539684765</v>
      </c>
      <c r="L2010" s="2">
        <f>$C$2*시뮬레이션!F2010*시뮬레이션!D2010</f>
        <v>52661787.06616684</v>
      </c>
    </row>
    <row r="2011" spans="2:12" x14ac:dyDescent="0.3">
      <c r="B2011" s="5">
        <v>43460</v>
      </c>
      <c r="C2011" s="6">
        <f>VLOOKUP(시뮬레이션!B2011,시뮬레이션!$H:$N,6,0)</f>
        <v>278.41888258215693</v>
      </c>
      <c r="D2011" s="6">
        <f>VLOOKUP(시뮬레이션!B2011,시뮬레이션!$H:$N,7,0)</f>
        <v>67.562666003875023</v>
      </c>
      <c r="F2011" s="5">
        <v>43460</v>
      </c>
      <c r="G2011" s="7">
        <f>C2011*시뮬레이션!D2011*시뮬레이션!F2011</f>
        <v>47768567.403278567</v>
      </c>
      <c r="H2011" s="2">
        <f>D2011*시뮬레이션!E2011*시뮬레이션!D2011</f>
        <v>7998152.4421140105</v>
      </c>
      <c r="J2011" s="5">
        <v>43460</v>
      </c>
      <c r="K2011" s="2">
        <f t="shared" si="31"/>
        <v>55766719.845392577</v>
      </c>
      <c r="L2011" s="2">
        <f>$C$2*시뮬레이션!F2011*시뮬레이션!D2011</f>
        <v>55957396.33892981</v>
      </c>
    </row>
    <row r="2012" spans="2:12" x14ac:dyDescent="0.3">
      <c r="B2012" s="5">
        <v>43461</v>
      </c>
      <c r="C2012" s="6">
        <f>VLOOKUP(시뮬레이션!B2012,시뮬레이션!$H:$N,6,0)</f>
        <v>278.41888258215693</v>
      </c>
      <c r="D2012" s="6">
        <f>VLOOKUP(시뮬레이션!B2012,시뮬레이션!$H:$N,7,0)</f>
        <v>67.562666003875023</v>
      </c>
      <c r="F2012" s="5">
        <v>43461</v>
      </c>
      <c r="G2012" s="7">
        <f>C2012*시뮬레이션!D2012*시뮬레이션!F2012</f>
        <v>47736104.179197818</v>
      </c>
      <c r="H2012" s="2">
        <f>D2012*시뮬레이션!E2012*시뮬레이션!D2012</f>
        <v>8025064.7795654899</v>
      </c>
      <c r="J2012" s="5">
        <v>43461</v>
      </c>
      <c r="K2012" s="2">
        <f t="shared" si="31"/>
        <v>55761168.958763309</v>
      </c>
      <c r="L2012" s="2">
        <f>$C$2*시뮬레이션!F2012*시뮬레이션!D2012</f>
        <v>55919368.037159942</v>
      </c>
    </row>
    <row r="2013" spans="2:12" x14ac:dyDescent="0.3">
      <c r="B2013" s="5">
        <v>43462</v>
      </c>
      <c r="C2013" s="6">
        <f>VLOOKUP(시뮬레이션!B2013,시뮬레이션!$H:$N,6,0)</f>
        <v>278.41888258215693</v>
      </c>
      <c r="D2013" s="6">
        <f>VLOOKUP(시뮬레이션!B2013,시뮬레이션!$H:$N,7,0)</f>
        <v>67.562666003875023</v>
      </c>
      <c r="F2013" s="5">
        <v>43462</v>
      </c>
      <c r="G2013" s="7">
        <f>C2013*시뮬레이션!D2013*시뮬레이션!F2013</f>
        <v>47523757.438478984</v>
      </c>
      <c r="H2013" s="2">
        <f>D2013*시뮬레이션!E2013*시뮬레이션!D2013</f>
        <v>8005812.9573693564</v>
      </c>
      <c r="J2013" s="5">
        <v>43462</v>
      </c>
      <c r="K2013" s="2">
        <f t="shared" si="31"/>
        <v>55529570.395848341</v>
      </c>
      <c r="L2013" s="2">
        <f>$C$2*시뮬레이션!F2013*시뮬레이션!D2013</f>
        <v>55670619.301796615</v>
      </c>
    </row>
    <row r="2014" spans="2:12" x14ac:dyDescent="0.3">
      <c r="B2014" s="5">
        <v>43465</v>
      </c>
      <c r="C2014" s="6">
        <f>VLOOKUP(시뮬레이션!B2014,시뮬레이션!$H:$N,6,0)</f>
        <v>278.41888258215693</v>
      </c>
      <c r="D2014" s="6">
        <f>VLOOKUP(시뮬레이션!B2014,시뮬레이션!$H:$N,7,0)</f>
        <v>67.562666003875023</v>
      </c>
      <c r="F2014" s="5">
        <v>43465</v>
      </c>
      <c r="G2014" s="7">
        <f>C2014*시뮬레이션!D2014*시뮬레이션!F2014</f>
        <v>47924526.524545781</v>
      </c>
      <c r="H2014" s="2">
        <f>D2014*시뮬레이션!E2014*시뮬레이션!D2014</f>
        <v>8077941.018495556</v>
      </c>
      <c r="J2014" s="5">
        <v>43465</v>
      </c>
      <c r="K2014" s="2">
        <f t="shared" si="31"/>
        <v>56002467.543041334</v>
      </c>
      <c r="L2014" s="2">
        <f>$C$2*시뮬레이션!F2014*시뮬레이션!D2014</f>
        <v>56140091.086455815</v>
      </c>
    </row>
    <row r="2015" spans="2:12" x14ac:dyDescent="0.3">
      <c r="B2015" s="5">
        <v>43467</v>
      </c>
      <c r="C2015" s="6">
        <f>VLOOKUP(시뮬레이션!B2015,시뮬레이션!$H:$N,6,0)</f>
        <v>280.6652782125712</v>
      </c>
      <c r="D2015" s="6">
        <f>VLOOKUP(시뮬레이션!B2015,시뮬레이션!$H:$N,7,0)</f>
        <v>64.007782180655767</v>
      </c>
      <c r="F2015" s="5">
        <v>43467</v>
      </c>
      <c r="G2015" s="7">
        <f>C2015*시뮬레이션!D2015*시뮬레이션!F2015</f>
        <v>48646648.389849976</v>
      </c>
      <c r="H2015" s="2">
        <f>D2015*시뮬레이션!E2015*시뮬레이션!D2015</f>
        <v>7696622.2691993415</v>
      </c>
      <c r="J2015" s="5">
        <v>43467</v>
      </c>
      <c r="K2015" s="2">
        <f t="shared" si="31"/>
        <v>56343270.659049317</v>
      </c>
      <c r="L2015" s="2">
        <f>$C$2*시뮬레이션!F2015*시뮬레이션!D2015</f>
        <v>56529898.261568941</v>
      </c>
    </row>
    <row r="2016" spans="2:12" x14ac:dyDescent="0.3">
      <c r="B2016" s="5">
        <v>43468</v>
      </c>
      <c r="C2016" s="6">
        <f>VLOOKUP(시뮬레이션!B2016,시뮬레이션!$H:$N,6,0)</f>
        <v>280.6652782125712</v>
      </c>
      <c r="D2016" s="6">
        <f>VLOOKUP(시뮬레이션!B2016,시뮬레이션!$H:$N,7,0)</f>
        <v>64.007782180655767</v>
      </c>
      <c r="F2016" s="5">
        <v>43468</v>
      </c>
      <c r="G2016" s="7">
        <f>C2016*시뮬레이션!D2016*시뮬레이션!F2016</f>
        <v>47423168.941082403</v>
      </c>
      <c r="H2016" s="2">
        <f>D2016*시뮬레이션!E2016*시뮬레이션!D2016</f>
        <v>7430592.1449409556</v>
      </c>
      <c r="J2016" s="5">
        <v>43468</v>
      </c>
      <c r="K2016" s="2">
        <f t="shared" si="31"/>
        <v>54853761.08602336</v>
      </c>
      <c r="L2016" s="2">
        <f>$C$2*시뮬레이션!F2016*시뮬레이션!D2016</f>
        <v>55108152.446529761</v>
      </c>
    </row>
    <row r="2017" spans="2:12" x14ac:dyDescent="0.3">
      <c r="B2017" s="5">
        <v>43469</v>
      </c>
      <c r="C2017" s="6">
        <f>VLOOKUP(시뮬레이션!B2017,시뮬레이션!$H:$N,6,0)</f>
        <v>280.6652782125712</v>
      </c>
      <c r="D2017" s="6">
        <f>VLOOKUP(시뮬레이션!B2017,시뮬레이션!$H:$N,7,0)</f>
        <v>64.007782180655767</v>
      </c>
      <c r="F2017" s="5">
        <v>43469</v>
      </c>
      <c r="G2017" s="7">
        <f>C2017*시뮬레이션!D2017*시뮬레이션!F2017</f>
        <v>49305261.882015407</v>
      </c>
      <c r="H2017" s="2">
        <f>D2017*시뮬레이션!E2017*시뮬레이션!D2017</f>
        <v>7743787.6205751337</v>
      </c>
      <c r="J2017" s="5">
        <v>43469</v>
      </c>
      <c r="K2017" s="2">
        <f t="shared" si="31"/>
        <v>57049049.502590537</v>
      </c>
      <c r="L2017" s="2">
        <f>$C$2*시뮬레이션!F2017*시뮬레이션!D2017</f>
        <v>57295240.889234468</v>
      </c>
    </row>
    <row r="2018" spans="2:12" x14ac:dyDescent="0.3">
      <c r="B2018" s="5">
        <v>43472</v>
      </c>
      <c r="C2018" s="6">
        <f>VLOOKUP(시뮬레이션!B2018,시뮬레이션!$H:$N,6,0)</f>
        <v>280.6652782125712</v>
      </c>
      <c r="D2018" s="6">
        <f>VLOOKUP(시뮬레이션!B2018,시뮬레이션!$H:$N,7,0)</f>
        <v>64.007782180655767</v>
      </c>
      <c r="F2018" s="5">
        <v>43472</v>
      </c>
      <c r="G2018" s="7">
        <f>C2018*시뮬레이션!D2018*시뮬레이션!F2018</f>
        <v>49637137.206558011</v>
      </c>
      <c r="H2018" s="2">
        <f>D2018*시뮬레이션!E2018*시뮬레이션!D2018</f>
        <v>7828141.2552569313</v>
      </c>
      <c r="J2018" s="5">
        <v>43472</v>
      </c>
      <c r="K2018" s="2">
        <f t="shared" si="31"/>
        <v>57465278.46181494</v>
      </c>
      <c r="L2018" s="2">
        <f>$C$2*시뮬레이션!F2018*시뮬레이션!D2018</f>
        <v>57680897.022860982</v>
      </c>
    </row>
    <row r="2019" spans="2:12" x14ac:dyDescent="0.3">
      <c r="B2019" s="5">
        <v>43473</v>
      </c>
      <c r="C2019" s="6">
        <f>VLOOKUP(시뮬레이션!B2019,시뮬레이션!$H:$N,6,0)</f>
        <v>280.6652782125712</v>
      </c>
      <c r="D2019" s="6">
        <f>VLOOKUP(시뮬레이션!B2019,시뮬레이션!$H:$N,7,0)</f>
        <v>64.007782180655767</v>
      </c>
      <c r="F2019" s="5">
        <v>43473</v>
      </c>
      <c r="G2019" s="7">
        <f>C2019*시뮬레이션!D2019*시뮬레이션!F2019</f>
        <v>50321180.516588539</v>
      </c>
      <c r="H2019" s="2">
        <f>D2019*시뮬레이션!E2019*시뮬레이션!D2019</f>
        <v>7925753.446961808</v>
      </c>
      <c r="J2019" s="5">
        <v>43473</v>
      </c>
      <c r="K2019" s="2">
        <f t="shared" si="31"/>
        <v>58246933.963550344</v>
      </c>
      <c r="L2019" s="2">
        <f>$C$2*시뮬레이션!F2019*시뮬레이션!D2019</f>
        <v>58475790.402002819</v>
      </c>
    </row>
    <row r="2020" spans="2:12" x14ac:dyDescent="0.3">
      <c r="B2020" s="5">
        <v>43474</v>
      </c>
      <c r="C2020" s="6">
        <f>VLOOKUP(시뮬레이션!B2020,시뮬레이션!$H:$N,6,0)</f>
        <v>280.6652782125712</v>
      </c>
      <c r="D2020" s="6">
        <f>VLOOKUP(시뮬레이션!B2020,시뮬레이션!$H:$N,7,0)</f>
        <v>64.007782180655767</v>
      </c>
      <c r="F2020" s="5">
        <v>43474</v>
      </c>
      <c r="G2020" s="7">
        <f>C2020*시뮬레이션!D2020*시뮬레이션!F2020</f>
        <v>50654538.174798012</v>
      </c>
      <c r="H2020" s="2">
        <f>D2020*시뮬레이션!E2020*시뮬레이션!D2020</f>
        <v>8018934.4327127384</v>
      </c>
      <c r="J2020" s="5">
        <v>43474</v>
      </c>
      <c r="K2020" s="2">
        <f t="shared" si="31"/>
        <v>58673472.607510753</v>
      </c>
      <c r="L2020" s="2">
        <f>$C$2*시뮬레이션!F2020*시뮬레이션!D2020</f>
        <v>58863169.083310455</v>
      </c>
    </row>
    <row r="2021" spans="2:12" x14ac:dyDescent="0.3">
      <c r="B2021" s="5">
        <v>43475</v>
      </c>
      <c r="C2021" s="6">
        <f>VLOOKUP(시뮬레이션!B2021,시뮬레이션!$H:$N,6,0)</f>
        <v>280.6652782125712</v>
      </c>
      <c r="D2021" s="6">
        <f>VLOOKUP(시뮬레이션!B2021,시뮬레이션!$H:$N,7,0)</f>
        <v>64.007782180655767</v>
      </c>
      <c r="F2021" s="5">
        <v>43475</v>
      </c>
      <c r="G2021" s="7">
        <f>C2021*시뮬레이션!D2021*시뮬레이션!F2021</f>
        <v>50631944.339236625</v>
      </c>
      <c r="H2021" s="2">
        <f>D2021*시뮬레이션!E2021*시뮬레이션!D2021</f>
        <v>8027777.4520548489</v>
      </c>
      <c r="J2021" s="5">
        <v>43475</v>
      </c>
      <c r="K2021" s="2">
        <f t="shared" si="31"/>
        <v>58659721.791291475</v>
      </c>
      <c r="L2021" s="2">
        <f>$C$2*시뮬레이션!F2021*시뮬레이션!D2021</f>
        <v>58836913.888597168</v>
      </c>
    </row>
    <row r="2022" spans="2:12" x14ac:dyDescent="0.3">
      <c r="B2022" s="5">
        <v>43476</v>
      </c>
      <c r="C2022" s="6">
        <f>VLOOKUP(시뮬레이션!B2022,시뮬레이션!$H:$N,6,0)</f>
        <v>280.6652782125712</v>
      </c>
      <c r="D2022" s="6">
        <f>VLOOKUP(시뮬레이션!B2022,시뮬레이션!$H:$N,7,0)</f>
        <v>64.007782180655767</v>
      </c>
      <c r="F2022" s="5">
        <v>43476</v>
      </c>
      <c r="G2022" s="7">
        <f>C2022*시뮬레이션!D2022*시뮬레이션!F2022</f>
        <v>50349755.609893918</v>
      </c>
      <c r="H2022" s="2">
        <f>D2022*시뮬레이션!E2022*시뮬레이션!D2022</f>
        <v>8038303.1607493414</v>
      </c>
      <c r="J2022" s="5">
        <v>43476</v>
      </c>
      <c r="K2022" s="2">
        <f t="shared" si="31"/>
        <v>58388058.770643257</v>
      </c>
      <c r="L2022" s="2">
        <f>$C$2*시뮬레이션!F2022*시뮬레이션!D2022</f>
        <v>58508996.124716178</v>
      </c>
    </row>
    <row r="2023" spans="2:12" x14ac:dyDescent="0.3">
      <c r="B2023" s="5">
        <v>43479</v>
      </c>
      <c r="C2023" s="6">
        <f>VLOOKUP(시뮬레이션!B2023,시뮬레이션!$H:$N,6,0)</f>
        <v>280.6652782125712</v>
      </c>
      <c r="D2023" s="6">
        <f>VLOOKUP(시뮬레이션!B2023,시뮬레이션!$H:$N,7,0)</f>
        <v>64.007782180655767</v>
      </c>
      <c r="F2023" s="5">
        <v>43479</v>
      </c>
      <c r="G2023" s="7">
        <f>C2023*시뮬레이션!D2023*시뮬레이션!F2023</f>
        <v>50208790.912581101</v>
      </c>
      <c r="H2023" s="2">
        <f>D2023*시뮬레이션!E2023*시뮬레이션!D2023</f>
        <v>7996218.8992375461</v>
      </c>
      <c r="J2023" s="5">
        <v>43479</v>
      </c>
      <c r="K2023" s="2">
        <f t="shared" si="31"/>
        <v>58205009.811818644</v>
      </c>
      <c r="L2023" s="2">
        <f>$C$2*시뮬레이션!F2023*시뮬레이션!D2023</f>
        <v>58345187.922890931</v>
      </c>
    </row>
    <row r="2024" spans="2:12" x14ac:dyDescent="0.3">
      <c r="B2024" s="5">
        <v>43480</v>
      </c>
      <c r="C2024" s="6">
        <f>VLOOKUP(시뮬레이션!B2024,시뮬레이션!$H:$N,6,0)</f>
        <v>280.6652782125712</v>
      </c>
      <c r="D2024" s="6">
        <f>VLOOKUP(시뮬레이션!B2024,시뮬레이션!$H:$N,7,0)</f>
        <v>64.007782180655767</v>
      </c>
      <c r="F2024" s="5">
        <v>43480</v>
      </c>
      <c r="G2024" s="7">
        <f>C2024*시뮬레이션!D2024*시뮬레이션!F2024</f>
        <v>51077540.0422033</v>
      </c>
      <c r="H2024" s="2">
        <f>D2024*시뮬레이션!E2024*시뮬레이션!D2024</f>
        <v>8107562.3543339912</v>
      </c>
      <c r="J2024" s="5">
        <v>43480</v>
      </c>
      <c r="K2024" s="2">
        <f t="shared" si="31"/>
        <v>59185102.396537289</v>
      </c>
      <c r="L2024" s="2">
        <f>$C$2*시뮬레이션!F2024*시뮬레이션!D2024</f>
        <v>59354718.92940148</v>
      </c>
    </row>
    <row r="2025" spans="2:12" x14ac:dyDescent="0.3">
      <c r="B2025" s="5">
        <v>43481</v>
      </c>
      <c r="C2025" s="6">
        <f>VLOOKUP(시뮬레이션!B2025,시뮬레이션!$H:$N,6,0)</f>
        <v>280.6652782125712</v>
      </c>
      <c r="D2025" s="6">
        <f>VLOOKUP(시뮬레이션!B2025,시뮬레이션!$H:$N,7,0)</f>
        <v>64.007782180655767</v>
      </c>
      <c r="F2025" s="5">
        <v>43481</v>
      </c>
      <c r="G2025" s="7">
        <f>C2025*시뮬레이션!D2025*시뮬레이션!F2025</f>
        <v>51043042.069531806</v>
      </c>
      <c r="H2025" s="2">
        <f>D2025*시뮬레이션!E2025*시뮬레이션!D2025</f>
        <v>8077396.798175713</v>
      </c>
      <c r="J2025" s="5">
        <v>43481</v>
      </c>
      <c r="K2025" s="2">
        <f t="shared" si="31"/>
        <v>59120438.867707521</v>
      </c>
      <c r="L2025" s="2">
        <f>$C$2*시뮬레이션!F2025*시뮬레이션!D2025</f>
        <v>59314630.517354637</v>
      </c>
    </row>
    <row r="2026" spans="2:12" x14ac:dyDescent="0.3">
      <c r="B2026" s="5">
        <v>43482</v>
      </c>
      <c r="C2026" s="6">
        <f>VLOOKUP(시뮬레이션!B2026,시뮬레이션!$H:$N,6,0)</f>
        <v>280.6652782125712</v>
      </c>
      <c r="D2026" s="6">
        <f>VLOOKUP(시뮬레이션!B2026,시뮬레이션!$H:$N,7,0)</f>
        <v>64.007782180655767</v>
      </c>
      <c r="F2026" s="5">
        <v>43482</v>
      </c>
      <c r="G2026" s="7">
        <f>C2026*시뮬레이션!D2026*시뮬레이션!F2026</f>
        <v>51548807.496504903</v>
      </c>
      <c r="H2026" s="2">
        <f>D2026*시뮬레이션!E2026*시뮬레이션!D2026</f>
        <v>8165682.6511095585</v>
      </c>
      <c r="J2026" s="5">
        <v>43482</v>
      </c>
      <c r="K2026" s="2">
        <f t="shared" si="31"/>
        <v>59714490.147614464</v>
      </c>
      <c r="L2026" s="2">
        <f>$C$2*시뮬레이션!F2026*시뮬레이션!D2026</f>
        <v>59902355.860771582</v>
      </c>
    </row>
    <row r="2027" spans="2:12" x14ac:dyDescent="0.3">
      <c r="B2027" s="5">
        <v>43483</v>
      </c>
      <c r="C2027" s="6">
        <f>VLOOKUP(시뮬레이션!B2027,시뮬레이션!$H:$N,6,0)</f>
        <v>280.6652782125712</v>
      </c>
      <c r="D2027" s="6">
        <f>VLOOKUP(시뮬레이션!B2027,시뮬레이션!$H:$N,7,0)</f>
        <v>64.007782180655767</v>
      </c>
      <c r="F2027" s="5">
        <v>43483</v>
      </c>
      <c r="G2027" s="7">
        <f>C2027*시뮬레이션!D2027*시뮬레이션!F2027</f>
        <v>52035970.569170699</v>
      </c>
      <c r="H2027" s="2">
        <f>D2027*시뮬레이션!E2027*시뮬레이션!D2027</f>
        <v>8301008.2999340966</v>
      </c>
      <c r="J2027" s="5">
        <v>43483</v>
      </c>
      <c r="K2027" s="2">
        <f t="shared" si="31"/>
        <v>60336978.869104795</v>
      </c>
      <c r="L2027" s="2">
        <f>$C$2*시뮬레이션!F2027*시뮬레이션!D2027</f>
        <v>60468464.315230638</v>
      </c>
    </row>
    <row r="2028" spans="2:12" x14ac:dyDescent="0.3">
      <c r="B2028" s="5">
        <v>43487</v>
      </c>
      <c r="C2028" s="6">
        <f>VLOOKUP(시뮬레이션!B2028,시뮬레이션!$H:$N,6,0)</f>
        <v>280.6652782125712</v>
      </c>
      <c r="D2028" s="6">
        <f>VLOOKUP(시뮬레이션!B2028,시뮬레이션!$H:$N,7,0)</f>
        <v>64.007782180655767</v>
      </c>
      <c r="F2028" s="5">
        <v>43487</v>
      </c>
      <c r="G2028" s="7">
        <f>C2028*시뮬레이션!D2028*시뮬레이션!F2028</f>
        <v>51398190.018611155</v>
      </c>
      <c r="H2028" s="2">
        <f>D2028*시뮬레이션!E2028*시뮬레이션!D2028</f>
        <v>8180488.7386142407</v>
      </c>
      <c r="J2028" s="5">
        <v>43487</v>
      </c>
      <c r="K2028" s="2">
        <f t="shared" si="31"/>
        <v>59578678.757225394</v>
      </c>
      <c r="L2028" s="2">
        <f>$C$2*시뮬레이션!F2028*시뮬레이션!D2028</f>
        <v>59727330.633267432</v>
      </c>
    </row>
    <row r="2029" spans="2:12" x14ac:dyDescent="0.3">
      <c r="B2029" s="5">
        <v>43488</v>
      </c>
      <c r="C2029" s="6">
        <f>VLOOKUP(시뮬레이션!B2029,시뮬레이션!$H:$N,6,0)</f>
        <v>280.6652782125712</v>
      </c>
      <c r="D2029" s="6">
        <f>VLOOKUP(시뮬레이션!B2029,시뮬레이션!$H:$N,7,0)</f>
        <v>64.007782180655767</v>
      </c>
      <c r="F2029" s="5">
        <v>43488</v>
      </c>
      <c r="G2029" s="7">
        <f>C2029*시뮬레이션!D2029*시뮬레이션!F2029</f>
        <v>51310108.413351789</v>
      </c>
      <c r="H2029" s="2">
        <f>D2029*시뮬레이션!E2029*시뮬레이션!D2029</f>
        <v>8138389.2588201798</v>
      </c>
      <c r="J2029" s="5">
        <v>43488</v>
      </c>
      <c r="K2029" s="2">
        <f t="shared" si="31"/>
        <v>59448497.672171965</v>
      </c>
      <c r="L2029" s="2">
        <f>$C$2*시뮬레이션!F2029*시뮬레이션!D2029</f>
        <v>59624975.294331767</v>
      </c>
    </row>
    <row r="2030" spans="2:12" x14ac:dyDescent="0.3">
      <c r="B2030" s="5">
        <v>43489</v>
      </c>
      <c r="C2030" s="6">
        <f>VLOOKUP(시뮬레이션!B2030,시뮬레이션!$H:$N,6,0)</f>
        <v>280.6652782125712</v>
      </c>
      <c r="D2030" s="6">
        <f>VLOOKUP(시뮬레이션!B2030,시뮬레이션!$H:$N,7,0)</f>
        <v>64.007782180655767</v>
      </c>
      <c r="F2030" s="5">
        <v>43489</v>
      </c>
      <c r="G2030" s="7">
        <f>C2030*시뮬레이션!D2030*시뮬레이션!F2030</f>
        <v>51697331.772753738</v>
      </c>
      <c r="H2030" s="2">
        <f>D2030*시뮬레이션!E2030*시뮬레이션!D2030</f>
        <v>8319855.1242607115</v>
      </c>
      <c r="J2030" s="5">
        <v>43489</v>
      </c>
      <c r="K2030" s="2">
        <f t="shared" si="31"/>
        <v>60017186.897014447</v>
      </c>
      <c r="L2030" s="2">
        <f>$C$2*시뮬레이션!F2030*시뮬레이션!D2030</f>
        <v>60074948.680701017</v>
      </c>
    </row>
    <row r="2031" spans="2:12" x14ac:dyDescent="0.3">
      <c r="B2031" s="5">
        <v>43490</v>
      </c>
      <c r="C2031" s="6">
        <f>VLOOKUP(시뮬레이션!B2031,시뮬레이션!$H:$N,6,0)</f>
        <v>280.6652782125712</v>
      </c>
      <c r="D2031" s="6">
        <f>VLOOKUP(시뮬레이션!B2031,시뮬레이션!$H:$N,7,0)</f>
        <v>64.007782180655767</v>
      </c>
      <c r="F2031" s="5">
        <v>43490</v>
      </c>
      <c r="G2031" s="7">
        <f>C2031*시뮬레이션!D2031*시뮬레이션!F2031</f>
        <v>51972035.018793881</v>
      </c>
      <c r="H2031" s="2">
        <f>D2031*시뮬레이션!E2031*시뮬레이션!D2031</f>
        <v>8401648.9435075689</v>
      </c>
      <c r="J2031" s="5">
        <v>43490</v>
      </c>
      <c r="K2031" s="2">
        <f t="shared" si="31"/>
        <v>60373683.962301448</v>
      </c>
      <c r="L2031" s="2">
        <f>$C$2*시뮬레이션!F2031*시뮬레이션!D2031</f>
        <v>60394167.929400831</v>
      </c>
    </row>
    <row r="2032" spans="2:12" x14ac:dyDescent="0.3">
      <c r="B2032" s="5">
        <v>43493</v>
      </c>
      <c r="C2032" s="6">
        <f>VLOOKUP(시뮬레이션!B2032,시뮬레이션!$H:$N,6,0)</f>
        <v>280.6652782125712</v>
      </c>
      <c r="D2032" s="6">
        <f>VLOOKUP(시뮬레이션!B2032,시뮬레이션!$H:$N,7,0)</f>
        <v>64.007782180655767</v>
      </c>
      <c r="F2032" s="5">
        <v>43493</v>
      </c>
      <c r="G2032" s="7">
        <f>C2032*시뮬레이션!D2032*시뮬레이션!F2032</f>
        <v>51176694.594351359</v>
      </c>
      <c r="H2032" s="2">
        <f>D2032*시뮬레이션!E2032*시뮬레이션!D2032</f>
        <v>8257726.4612507243</v>
      </c>
      <c r="J2032" s="5">
        <v>43493</v>
      </c>
      <c r="K2032" s="2">
        <f t="shared" si="31"/>
        <v>59434421.055602081</v>
      </c>
      <c r="L2032" s="2">
        <f>$C$2*시뮬레이션!F2032*시뮬레이션!D2032</f>
        <v>59469941.600040197</v>
      </c>
    </row>
    <row r="2033" spans="2:12" x14ac:dyDescent="0.3">
      <c r="B2033" s="5">
        <v>43494</v>
      </c>
      <c r="C2033" s="6">
        <f>VLOOKUP(시뮬레이션!B2033,시뮬레이션!$H:$N,6,0)</f>
        <v>280.6652782125712</v>
      </c>
      <c r="D2033" s="6">
        <f>VLOOKUP(시뮬레이션!B2033,시뮬레이션!$H:$N,7,0)</f>
        <v>64.007782180655767</v>
      </c>
      <c r="F2033" s="5">
        <v>43494</v>
      </c>
      <c r="G2033" s="7">
        <f>C2033*시뮬레이션!D2033*시뮬레이션!F2033</f>
        <v>50625490.16049885</v>
      </c>
      <c r="H2033" s="2">
        <f>D2033*시뮬레이션!E2033*시뮬레이션!D2033</f>
        <v>8137102.9975862391</v>
      </c>
      <c r="J2033" s="5">
        <v>43494</v>
      </c>
      <c r="K2033" s="2">
        <f t="shared" si="31"/>
        <v>58762593.158085093</v>
      </c>
      <c r="L2033" s="2">
        <f>$C$2*시뮬레이션!F2033*시뮬레이션!D2033</f>
        <v>58829413.802168109</v>
      </c>
    </row>
    <row r="2034" spans="2:12" x14ac:dyDescent="0.3">
      <c r="B2034" s="5">
        <v>43495</v>
      </c>
      <c r="C2034" s="6">
        <f>VLOOKUP(시뮬레이션!B2034,시뮬레이션!$H:$N,6,0)</f>
        <v>280.6652782125712</v>
      </c>
      <c r="D2034" s="6">
        <f>VLOOKUP(시뮬레이션!B2034,시뮬레이션!$H:$N,7,0)</f>
        <v>64.007782180655767</v>
      </c>
      <c r="F2034" s="5">
        <v>43495</v>
      </c>
      <c r="G2034" s="7">
        <f>C2034*시뮬레이션!D2034*시뮬레이션!F2034</f>
        <v>51913295.845710523</v>
      </c>
      <c r="H2034" s="2">
        <f>D2034*시뮬레이션!E2034*시뮬레이션!D2034</f>
        <v>8346579.5746671967</v>
      </c>
      <c r="J2034" s="5">
        <v>43495</v>
      </c>
      <c r="K2034" s="2">
        <f t="shared" si="31"/>
        <v>60259875.420377716</v>
      </c>
      <c r="L2034" s="2">
        <f>$C$2*시뮬레이션!F2034*시뮬레이션!D2034</f>
        <v>60325910.000267453</v>
      </c>
    </row>
    <row r="2035" spans="2:12" x14ac:dyDescent="0.3">
      <c r="B2035" s="5">
        <v>43496</v>
      </c>
      <c r="C2035" s="6">
        <f>VLOOKUP(시뮬레이션!B2035,시뮬레이션!$H:$N,6,0)</f>
        <v>280.6652782125712</v>
      </c>
      <c r="D2035" s="6">
        <f>VLOOKUP(시뮬레이션!B2035,시뮬레이션!$H:$N,7,0)</f>
        <v>64.007782180655767</v>
      </c>
      <c r="F2035" s="5">
        <v>43496</v>
      </c>
      <c r="G2035" s="7">
        <f>C2035*시뮬레이션!D2035*시뮬레이션!F2035</f>
        <v>52518098.085747451</v>
      </c>
      <c r="H2035" s="2">
        <f>D2035*시뮬레이션!E2035*시뮬레이션!D2035</f>
        <v>8383372.4931040341</v>
      </c>
      <c r="J2035" s="5">
        <v>43496</v>
      </c>
      <c r="K2035" s="2">
        <f t="shared" si="31"/>
        <v>60901470.578851484</v>
      </c>
      <c r="L2035" s="2">
        <f>$C$2*시뮬레이션!F2035*시뮬레이션!D2035</f>
        <v>61028721.195473865</v>
      </c>
    </row>
    <row r="2036" spans="2:12" x14ac:dyDescent="0.3">
      <c r="B2036" s="5">
        <v>43497</v>
      </c>
      <c r="C2036" s="6">
        <f>VLOOKUP(시뮬레이션!B2036,시뮬레이션!$H:$N,6,0)</f>
        <v>280.6652782125712</v>
      </c>
      <c r="D2036" s="6">
        <f>VLOOKUP(시뮬레이션!B2036,시뮬레이션!$H:$N,7,0)</f>
        <v>64.007782180655767</v>
      </c>
      <c r="F2036" s="5">
        <v>43497</v>
      </c>
      <c r="G2036" s="7">
        <f>C2036*시뮬레이션!D2036*시뮬레이션!F2036</f>
        <v>52592441.406303585</v>
      </c>
      <c r="H2036" s="2">
        <f>D2036*시뮬레이션!E2036*시뮬레이션!D2036</f>
        <v>8461112.9650096726</v>
      </c>
      <c r="J2036" s="5">
        <v>43497</v>
      </c>
      <c r="K2036" s="2">
        <f t="shared" si="31"/>
        <v>61053554.371313259</v>
      </c>
      <c r="L2036" s="2">
        <f>$C$2*시뮬레이션!F2036*시뮬레이션!D2036</f>
        <v>61115111.943584323</v>
      </c>
    </row>
    <row r="2037" spans="2:12" x14ac:dyDescent="0.3">
      <c r="B2037" s="5">
        <v>43500</v>
      </c>
      <c r="C2037" s="6">
        <f>VLOOKUP(시뮬레이션!B2037,시뮬레이션!$H:$N,6,0)</f>
        <v>280.6652782125712</v>
      </c>
      <c r="D2037" s="6">
        <f>VLOOKUP(시뮬레이션!B2037,시뮬레이션!$H:$N,7,0)</f>
        <v>64.007782180655767</v>
      </c>
      <c r="F2037" s="5">
        <v>43500</v>
      </c>
      <c r="G2037" s="7">
        <f>C2037*시뮬레이션!D2037*시뮬레이션!F2037</f>
        <v>53245724.643837847</v>
      </c>
      <c r="H2037" s="2">
        <f>D2037*시뮬레이션!E2037*시뮬레이션!D2037</f>
        <v>8552642.6880771331</v>
      </c>
      <c r="J2037" s="5">
        <v>43500</v>
      </c>
      <c r="K2037" s="2">
        <f t="shared" si="31"/>
        <v>61798367.331914976</v>
      </c>
      <c r="L2037" s="2">
        <f>$C$2*시뮬레이션!F2037*시뮬레이션!D2037</f>
        <v>61874260.542226635</v>
      </c>
    </row>
    <row r="2038" spans="2:12" x14ac:dyDescent="0.3">
      <c r="B2038" s="5">
        <v>43501</v>
      </c>
      <c r="C2038" s="6">
        <f>VLOOKUP(시뮬레이션!B2038,시뮬레이션!$H:$N,6,0)</f>
        <v>280.6652782125712</v>
      </c>
      <c r="D2038" s="6">
        <f>VLOOKUP(시뮬레이션!B2038,시뮬레이션!$H:$N,7,0)</f>
        <v>64.007782180655767</v>
      </c>
      <c r="F2038" s="5">
        <v>43501</v>
      </c>
      <c r="G2038" s="7">
        <f>C2038*시뮬레이션!D2038*시뮬레이션!F2038</f>
        <v>53716842.363213517</v>
      </c>
      <c r="H2038" s="2">
        <f>D2038*시뮬레이션!E2038*시뮬레이션!D2038</f>
        <v>8616518.3798011951</v>
      </c>
      <c r="J2038" s="5">
        <v>43501</v>
      </c>
      <c r="K2038" s="2">
        <f t="shared" si="31"/>
        <v>62333360.743014708</v>
      </c>
      <c r="L2038" s="2">
        <f>$C$2*시뮬레이션!F2038*시뮬레이션!D2038</f>
        <v>62421723.473939843</v>
      </c>
    </row>
    <row r="2039" spans="2:12" x14ac:dyDescent="0.3">
      <c r="B2039" s="5">
        <v>43502</v>
      </c>
      <c r="C2039" s="6">
        <f>VLOOKUP(시뮬레이션!B2039,시뮬레이션!$H:$N,6,0)</f>
        <v>280.6652782125712</v>
      </c>
      <c r="D2039" s="6">
        <f>VLOOKUP(시뮬레이션!B2039,시뮬레이션!$H:$N,7,0)</f>
        <v>64.007782180655767</v>
      </c>
      <c r="F2039" s="5">
        <v>43502</v>
      </c>
      <c r="G2039" s="7">
        <f>C2039*시뮬레이션!D2039*시뮬레이션!F2039</f>
        <v>53556662.338625789</v>
      </c>
      <c r="H2039" s="2">
        <f>D2039*시뮬레이션!E2039*시뮬레이션!D2039</f>
        <v>8690043.9982622117</v>
      </c>
      <c r="J2039" s="5">
        <v>43502</v>
      </c>
      <c r="K2039" s="2">
        <f t="shared" si="31"/>
        <v>62246706.336888</v>
      </c>
      <c r="L2039" s="2">
        <f>$C$2*시뮬레이션!F2039*시뮬레이션!D2039</f>
        <v>62235586.077157363</v>
      </c>
    </row>
    <row r="2040" spans="2:12" x14ac:dyDescent="0.3">
      <c r="B2040" s="5">
        <v>43503</v>
      </c>
      <c r="C2040" s="6">
        <f>VLOOKUP(시뮬레이션!B2040,시뮬레이션!$H:$N,6,0)</f>
        <v>280.6652782125712</v>
      </c>
      <c r="D2040" s="6">
        <f>VLOOKUP(시뮬레이션!B2040,시뮬레이션!$H:$N,7,0)</f>
        <v>64.007782180655767</v>
      </c>
      <c r="F2040" s="5">
        <v>43503</v>
      </c>
      <c r="G2040" s="7">
        <f>C2040*시뮬레이션!D2040*시뮬레이션!F2040</f>
        <v>53075865.03513512</v>
      </c>
      <c r="H2040" s="2">
        <f>D2040*시뮬레이션!E2040*시뮬레이션!D2040</f>
        <v>8576669.6525344495</v>
      </c>
      <c r="J2040" s="5">
        <v>43503</v>
      </c>
      <c r="K2040" s="2">
        <f t="shared" si="31"/>
        <v>61652534.687669568</v>
      </c>
      <c r="L2040" s="2">
        <f>$C$2*시뮬레이션!F2040*시뮬레이션!D2040</f>
        <v>61676874.972685151</v>
      </c>
    </row>
    <row r="2041" spans="2:12" x14ac:dyDescent="0.3">
      <c r="B2041" s="5">
        <v>43504</v>
      </c>
      <c r="C2041" s="6">
        <f>VLOOKUP(시뮬레이션!B2041,시뮬레이션!$H:$N,6,0)</f>
        <v>280.6652782125712</v>
      </c>
      <c r="D2041" s="6">
        <f>VLOOKUP(시뮬레이션!B2041,시뮬레이션!$H:$N,7,0)</f>
        <v>64.007782180655767</v>
      </c>
      <c r="F2041" s="5">
        <v>43504</v>
      </c>
      <c r="G2041" s="7">
        <f>C2041*시뮬레이션!D2041*시뮬레이션!F2041</f>
        <v>53168151.427260034</v>
      </c>
      <c r="H2041" s="2">
        <f>D2041*시뮬레이션!E2041*시뮬레이션!D2041</f>
        <v>8594845.0540442783</v>
      </c>
      <c r="J2041" s="5">
        <v>43504</v>
      </c>
      <c r="K2041" s="2">
        <f t="shared" si="31"/>
        <v>61762996.48130431</v>
      </c>
      <c r="L2041" s="2">
        <f>$C$2*시뮬레이션!F2041*시뮬레이션!D2041</f>
        <v>61784116.489427283</v>
      </c>
    </row>
    <row r="2042" spans="2:12" x14ac:dyDescent="0.3">
      <c r="B2042" s="5">
        <v>43507</v>
      </c>
      <c r="C2042" s="6">
        <f>VLOOKUP(시뮬레이션!B2042,시뮬레이션!$H:$N,6,0)</f>
        <v>280.6652782125712</v>
      </c>
      <c r="D2042" s="6">
        <f>VLOOKUP(시뮬레이션!B2042,시뮬레이션!$H:$N,7,0)</f>
        <v>64.007782180655767</v>
      </c>
      <c r="F2042" s="5">
        <v>43507</v>
      </c>
      <c r="G2042" s="7">
        <f>C2042*시뮬레이션!D2042*시뮬레이션!F2042</f>
        <v>53155494.545873769</v>
      </c>
      <c r="H2042" s="2">
        <f>D2042*시뮬레이션!E2042*시뮬레이션!D2042</f>
        <v>8609131.8492824007</v>
      </c>
      <c r="J2042" s="5">
        <v>43507</v>
      </c>
      <c r="K2042" s="2">
        <f t="shared" si="31"/>
        <v>61764626.395156167</v>
      </c>
      <c r="L2042" s="2">
        <f>$C$2*시뮬레이션!F2042*시뮬레이션!D2042</f>
        <v>61769408.544671446</v>
      </c>
    </row>
    <row r="2043" spans="2:12" x14ac:dyDescent="0.3">
      <c r="B2043" s="5">
        <v>43508</v>
      </c>
      <c r="C2043" s="6">
        <f>VLOOKUP(시뮬레이션!B2043,시뮬레이션!$H:$N,6,0)</f>
        <v>280.6652782125712</v>
      </c>
      <c r="D2043" s="6">
        <f>VLOOKUP(시뮬레이션!B2043,시뮬레이션!$H:$N,7,0)</f>
        <v>64.007782180655767</v>
      </c>
      <c r="F2043" s="5">
        <v>43508</v>
      </c>
      <c r="G2043" s="7">
        <f>C2043*시뮬레이션!D2043*시뮬레이션!F2043</f>
        <v>53907889.534101143</v>
      </c>
      <c r="H2043" s="2">
        <f>D2043*시뮬레이션!E2043*시뮬레이션!D2043</f>
        <v>8758266.4219385218</v>
      </c>
      <c r="J2043" s="5">
        <v>43508</v>
      </c>
      <c r="K2043" s="2">
        <f t="shared" si="31"/>
        <v>62666155.956039667</v>
      </c>
      <c r="L2043" s="2">
        <f>$C$2*시뮬레이션!F2043*시뮬레이션!D2043</f>
        <v>62643730.076468527</v>
      </c>
    </row>
    <row r="2044" spans="2:12" x14ac:dyDescent="0.3">
      <c r="B2044" s="5">
        <v>43509</v>
      </c>
      <c r="C2044" s="6">
        <f>VLOOKUP(시뮬레이션!B2044,시뮬레이션!$H:$N,6,0)</f>
        <v>280.6652782125712</v>
      </c>
      <c r="D2044" s="6">
        <f>VLOOKUP(시뮬레이션!B2044,시뮬레이션!$H:$N,7,0)</f>
        <v>64.007782180655767</v>
      </c>
      <c r="F2044" s="5">
        <v>43509</v>
      </c>
      <c r="G2044" s="7">
        <f>C2044*시뮬레이션!D2044*시뮬레이션!F2044</f>
        <v>53842551.358996443</v>
      </c>
      <c r="H2044" s="2">
        <f>D2044*시뮬레이션!E2044*시뮬레이션!D2044</f>
        <v>8746952.9896791875</v>
      </c>
      <c r="J2044" s="5">
        <v>43509</v>
      </c>
      <c r="K2044" s="2">
        <f t="shared" si="31"/>
        <v>62589504.348675631</v>
      </c>
      <c r="L2044" s="2">
        <f>$C$2*시뮬레이션!F2044*시뮬레이션!D2044</f>
        <v>62567803.768829308</v>
      </c>
    </row>
    <row r="2045" spans="2:12" x14ac:dyDescent="0.3">
      <c r="B2045" s="5">
        <v>43510</v>
      </c>
      <c r="C2045" s="6">
        <f>VLOOKUP(시뮬레이션!B2045,시뮬레이션!$H:$N,6,0)</f>
        <v>280.6652782125712</v>
      </c>
      <c r="D2045" s="6">
        <f>VLOOKUP(시뮬레이션!B2045,시뮬레이션!$H:$N,7,0)</f>
        <v>64.007782180655767</v>
      </c>
      <c r="F2045" s="5">
        <v>43510</v>
      </c>
      <c r="G2045" s="7">
        <f>C2045*시뮬레이션!D2045*시뮬레이션!F2045</f>
        <v>54076864.205181658</v>
      </c>
      <c r="H2045" s="2">
        <f>D2045*시뮬레이션!E2045*시뮬레이션!D2045</f>
        <v>8792142.6657768451</v>
      </c>
      <c r="J2045" s="5">
        <v>43510</v>
      </c>
      <c r="K2045" s="2">
        <f t="shared" si="31"/>
        <v>62869006.870958507</v>
      </c>
      <c r="L2045" s="2">
        <f>$C$2*시뮬레이션!F2045*시뮬레이션!D2045</f>
        <v>62840087.303145565</v>
      </c>
    </row>
    <row r="2046" spans="2:12" x14ac:dyDescent="0.3">
      <c r="B2046" s="5">
        <v>43511</v>
      </c>
      <c r="C2046" s="6">
        <f>VLOOKUP(시뮬레이션!B2046,시뮬레이션!$H:$N,6,0)</f>
        <v>280.6652782125712</v>
      </c>
      <c r="D2046" s="6">
        <f>VLOOKUP(시뮬레이션!B2046,시뮬레이션!$H:$N,7,0)</f>
        <v>64.007782180655767</v>
      </c>
      <c r="F2046" s="5">
        <v>43511</v>
      </c>
      <c r="G2046" s="7">
        <f>C2046*시뮬레이션!D2046*시뮬레이션!F2046</f>
        <v>54473165.262009479</v>
      </c>
      <c r="H2046" s="2">
        <f>D2046*시뮬레이션!E2046*시뮬레이션!D2046</f>
        <v>8862054.8791408036</v>
      </c>
      <c r="J2046" s="5">
        <v>43511</v>
      </c>
      <c r="K2046" s="2">
        <f t="shared" si="31"/>
        <v>63335220.141150281</v>
      </c>
      <c r="L2046" s="2">
        <f>$C$2*시뮬레이션!F2046*시뮬레이션!D2046</f>
        <v>63300609.439098172</v>
      </c>
    </row>
    <row r="2047" spans="2:12" x14ac:dyDescent="0.3">
      <c r="B2047" s="5">
        <v>43515</v>
      </c>
      <c r="C2047" s="6">
        <f>VLOOKUP(시뮬레이션!B2047,시뮬레이션!$H:$N,6,0)</f>
        <v>280.6652782125712</v>
      </c>
      <c r="D2047" s="6">
        <f>VLOOKUP(시뮬레이션!B2047,시뮬레이션!$H:$N,7,0)</f>
        <v>64.007782180655767</v>
      </c>
      <c r="F2047" s="5">
        <v>43515</v>
      </c>
      <c r="G2047" s="7">
        <f>C2047*시뮬레이션!D2047*시뮬레이션!F2047</f>
        <v>54561541.144813061</v>
      </c>
      <c r="H2047" s="2">
        <f>D2047*시뮬레이션!E2047*시뮬레이션!D2047</f>
        <v>8871549.4557164107</v>
      </c>
      <c r="J2047" s="5">
        <v>43515</v>
      </c>
      <c r="K2047" s="2">
        <f t="shared" si="31"/>
        <v>63433090.60052947</v>
      </c>
      <c r="L2047" s="2">
        <f>$C$2*시뮬레이션!F2047*시뮬레이션!D2047</f>
        <v>63403306.743620083</v>
      </c>
    </row>
    <row r="2048" spans="2:12" x14ac:dyDescent="0.3">
      <c r="B2048" s="5">
        <v>43516</v>
      </c>
      <c r="C2048" s="6">
        <f>VLOOKUP(시뮬레이션!B2048,시뮬레이션!$H:$N,6,0)</f>
        <v>280.6652782125712</v>
      </c>
      <c r="D2048" s="6">
        <f>VLOOKUP(시뮬레이션!B2048,시뮬레이션!$H:$N,7,0)</f>
        <v>64.007782180655767</v>
      </c>
      <c r="F2048" s="5">
        <v>43516</v>
      </c>
      <c r="G2048" s="7">
        <f>C2048*시뮬레이션!D2048*시뮬레이션!F2048</f>
        <v>54322403.241497457</v>
      </c>
      <c r="H2048" s="2">
        <f>D2048*시뮬레이션!E2048*시뮬레이션!D2048</f>
        <v>8837341.5597632285</v>
      </c>
      <c r="J2048" s="5">
        <v>43516</v>
      </c>
      <c r="K2048" s="2">
        <f t="shared" si="31"/>
        <v>63159744.801260687</v>
      </c>
      <c r="L2048" s="2">
        <f>$C$2*시뮬레이션!F2048*시뮬레이션!D2048</f>
        <v>63125416.245664693</v>
      </c>
    </row>
    <row r="2049" spans="2:12" x14ac:dyDescent="0.3">
      <c r="B2049" s="5">
        <v>43517</v>
      </c>
      <c r="C2049" s="6">
        <f>VLOOKUP(시뮬레이션!B2049,시뮬레이션!$H:$N,6,0)</f>
        <v>280.6652782125712</v>
      </c>
      <c r="D2049" s="6">
        <f>VLOOKUP(시뮬레이션!B2049,시뮬레이션!$H:$N,7,0)</f>
        <v>64.007782180655767</v>
      </c>
      <c r="F2049" s="5">
        <v>43517</v>
      </c>
      <c r="G2049" s="7">
        <f>C2049*시뮬레이션!D2049*시뮬레이션!F2049</f>
        <v>54205605.648963042</v>
      </c>
      <c r="H2049" s="2">
        <f>D2049*시뮬레이션!E2049*시뮬레이션!D2049</f>
        <v>8816203.8423777353</v>
      </c>
      <c r="J2049" s="5">
        <v>43517</v>
      </c>
      <c r="K2049" s="2">
        <f t="shared" si="31"/>
        <v>63021809.491340779</v>
      </c>
      <c r="L2049" s="2">
        <f>$C$2*시뮬레이션!F2049*시뮬레이션!D2049</f>
        <v>62989691.458002977</v>
      </c>
    </row>
    <row r="2050" spans="2:12" x14ac:dyDescent="0.3">
      <c r="B2050" s="5">
        <v>43518</v>
      </c>
      <c r="C2050" s="6">
        <f>VLOOKUP(시뮬레이션!B2050,시뮬레이션!$H:$N,6,0)</f>
        <v>280.6652782125712</v>
      </c>
      <c r="D2050" s="6">
        <f>VLOOKUP(시뮬레이션!B2050,시뮬레이션!$H:$N,7,0)</f>
        <v>64.007782180655767</v>
      </c>
      <c r="F2050" s="5">
        <v>43518</v>
      </c>
      <c r="G2050" s="7">
        <f>C2050*시뮬레이션!D2050*시뮬레이션!F2050</f>
        <v>54604304.709927902</v>
      </c>
      <c r="H2050" s="2">
        <f>D2050*시뮬레이션!E2050*시뮬레이션!D2050</f>
        <v>8915130.0427061319</v>
      </c>
      <c r="J2050" s="5">
        <v>43518</v>
      </c>
      <c r="K2050" s="2">
        <f t="shared" ref="K2050:K2113" si="32">SUM(G2050:H2050)</f>
        <v>63519434.752634034</v>
      </c>
      <c r="L2050" s="2">
        <f>$C$2*시뮬레이션!F2050*시뮬레이션!D2050</f>
        <v>63453000.197645351</v>
      </c>
    </row>
    <row r="2051" spans="2:12" x14ac:dyDescent="0.3">
      <c r="B2051" s="5">
        <v>43521</v>
      </c>
      <c r="C2051" s="6">
        <f>VLOOKUP(시뮬레이션!B2051,시뮬레이션!$H:$N,6,0)</f>
        <v>280.6652782125712</v>
      </c>
      <c r="D2051" s="6">
        <f>VLOOKUP(시뮬레이션!B2051,시뮬레이션!$H:$N,7,0)</f>
        <v>64.007782180655767</v>
      </c>
      <c r="F2051" s="5">
        <v>43521</v>
      </c>
      <c r="G2051" s="7">
        <f>C2051*시뮬레이션!D2051*시뮬레이션!F2051</f>
        <v>54596299.855528012</v>
      </c>
      <c r="H2051" s="2">
        <f>D2051*시뮬레이션!E2051*시뮬레이션!D2051</f>
        <v>8926832.3473172616</v>
      </c>
      <c r="J2051" s="5">
        <v>43521</v>
      </c>
      <c r="K2051" s="2">
        <f t="shared" si="32"/>
        <v>63523132.202845275</v>
      </c>
      <c r="L2051" s="2">
        <f>$C$2*시뮬레이션!F2051*시뮬레이션!D2051</f>
        <v>63443698.146634594</v>
      </c>
    </row>
    <row r="2052" spans="2:12" x14ac:dyDescent="0.3">
      <c r="B2052" s="5">
        <v>43522</v>
      </c>
      <c r="C2052" s="6">
        <f>VLOOKUP(시뮬레이션!B2052,시뮬레이션!$H:$N,6,0)</f>
        <v>280.6652782125712</v>
      </c>
      <c r="D2052" s="6">
        <f>VLOOKUP(시뮬레이션!B2052,시뮬레이션!$H:$N,7,0)</f>
        <v>64.007782180655767</v>
      </c>
      <c r="F2052" s="5">
        <v>43522</v>
      </c>
      <c r="G2052" s="7">
        <f>C2052*시뮬레이션!D2052*시뮬레이션!F2052</f>
        <v>54538368.858113267</v>
      </c>
      <c r="H2052" s="2">
        <f>D2052*시뮬레이션!E2052*시뮬레이션!D2052</f>
        <v>8887812.8780443873</v>
      </c>
      <c r="J2052" s="5">
        <v>43522</v>
      </c>
      <c r="K2052" s="2">
        <f t="shared" si="32"/>
        <v>63426181.736157656</v>
      </c>
      <c r="L2052" s="2">
        <f>$C$2*시뮬레이션!F2052*시뮬레이션!D2052</f>
        <v>63376379.359042019</v>
      </c>
    </row>
    <row r="2053" spans="2:12" x14ac:dyDescent="0.3">
      <c r="B2053" s="5">
        <v>43523</v>
      </c>
      <c r="C2053" s="6">
        <f>VLOOKUP(시뮬레이션!B2053,시뮬레이션!$H:$N,6,0)</f>
        <v>280.6652782125712</v>
      </c>
      <c r="D2053" s="6">
        <f>VLOOKUP(시뮬레이션!B2053,시뮬레이션!$H:$N,7,0)</f>
        <v>64.007782180655767</v>
      </c>
      <c r="F2053" s="5">
        <v>43523</v>
      </c>
      <c r="G2053" s="7">
        <f>C2053*시뮬레이션!D2053*시뮬레이션!F2053</f>
        <v>54518447.236665741</v>
      </c>
      <c r="H2053" s="2">
        <f>D2053*시뮬레이션!E2053*시뮬레이션!D2053</f>
        <v>8851020.4582601748</v>
      </c>
      <c r="J2053" s="5">
        <v>43523</v>
      </c>
      <c r="K2053" s="2">
        <f t="shared" si="32"/>
        <v>63369467.694925919</v>
      </c>
      <c r="L2053" s="2">
        <f>$C$2*시뮬레이션!F2053*시뮬레이션!D2053</f>
        <v>63353229.414063096</v>
      </c>
    </row>
    <row r="2054" spans="2:12" x14ac:dyDescent="0.3">
      <c r="B2054" s="5">
        <v>43524</v>
      </c>
      <c r="C2054" s="6">
        <f>VLOOKUP(시뮬레이션!B2054,시뮬레이션!$H:$N,6,0)</f>
        <v>280.6652782125712</v>
      </c>
      <c r="D2054" s="6">
        <f>VLOOKUP(시뮬레이션!B2054,시뮬레이션!$H:$N,7,0)</f>
        <v>64.007782180655767</v>
      </c>
      <c r="F2054" s="5">
        <v>43524</v>
      </c>
      <c r="G2054" s="7">
        <f>C2054*시뮬레이션!D2054*시뮬레이션!F2054</f>
        <v>54655306.923619427</v>
      </c>
      <c r="H2054" s="2">
        <f>D2054*시뮬레이션!E2054*시뮬레이션!D2054</f>
        <v>8865254.8497669585</v>
      </c>
      <c r="J2054" s="5">
        <v>43524</v>
      </c>
      <c r="K2054" s="2">
        <f t="shared" si="32"/>
        <v>63520561.773386389</v>
      </c>
      <c r="L2054" s="2">
        <f>$C$2*시뮬레이션!F2054*시뮬레이션!D2054</f>
        <v>63512267.383495249</v>
      </c>
    </row>
    <row r="2055" spans="2:12" x14ac:dyDescent="0.3">
      <c r="B2055" s="5">
        <v>43525</v>
      </c>
      <c r="C2055" s="6">
        <f>VLOOKUP(시뮬레이션!B2055,시뮬레이션!$H:$N,6,0)</f>
        <v>280.6652782125712</v>
      </c>
      <c r="D2055" s="6">
        <f>VLOOKUP(시뮬레이션!B2055,시뮬레이션!$H:$N,7,0)</f>
        <v>64.007782180655767</v>
      </c>
      <c r="F2055" s="5">
        <v>43525</v>
      </c>
      <c r="G2055" s="7">
        <f>C2055*시뮬레이션!D2055*시뮬레이션!F2055</f>
        <v>55034002.970206082</v>
      </c>
      <c r="H2055" s="2">
        <f>D2055*시뮬레이션!E2055*시뮬레이션!D2055</f>
        <v>8947977.2105315551</v>
      </c>
      <c r="J2055" s="5">
        <v>43525</v>
      </c>
      <c r="K2055" s="2">
        <f t="shared" si="32"/>
        <v>63981980.180737637</v>
      </c>
      <c r="L2055" s="2">
        <f>$C$2*시뮬레이션!F2055*시뮬레이션!D2055</f>
        <v>63952331.595402375</v>
      </c>
    </row>
    <row r="2056" spans="2:12" x14ac:dyDescent="0.3">
      <c r="B2056" s="5">
        <v>43528</v>
      </c>
      <c r="C2056" s="6">
        <f>VLOOKUP(시뮬레이션!B2056,시뮬레이션!$H:$N,6,0)</f>
        <v>280.6652782125712</v>
      </c>
      <c r="D2056" s="6">
        <f>VLOOKUP(시뮬레이션!B2056,시뮬레이션!$H:$N,7,0)</f>
        <v>64.007782180655767</v>
      </c>
      <c r="F2056" s="5">
        <v>43528</v>
      </c>
      <c r="G2056" s="7">
        <f>C2056*시뮬레이션!D2056*시뮬레이션!F2056</f>
        <v>55070394.872174956</v>
      </c>
      <c r="H2056" s="2">
        <f>D2056*시뮬레이션!E2056*시뮬레이션!D2056</f>
        <v>8902442.7413133346</v>
      </c>
      <c r="J2056" s="5">
        <v>43528</v>
      </c>
      <c r="K2056" s="2">
        <f t="shared" si="32"/>
        <v>63972837.613488287</v>
      </c>
      <c r="L2056" s="2">
        <f>$C$2*시뮬레이션!F2056*시뮬레이션!D2056</f>
        <v>63994620.850344643</v>
      </c>
    </row>
    <row r="2057" spans="2:12" x14ac:dyDescent="0.3">
      <c r="B2057" s="5">
        <v>43529</v>
      </c>
      <c r="C2057" s="6">
        <f>VLOOKUP(시뮬레이션!B2057,시뮬레이션!$H:$N,6,0)</f>
        <v>280.6652782125712</v>
      </c>
      <c r="D2057" s="6">
        <f>VLOOKUP(시뮬레이션!B2057,시뮬레이션!$H:$N,7,0)</f>
        <v>64.007782180655767</v>
      </c>
      <c r="F2057" s="5">
        <v>43529</v>
      </c>
      <c r="G2057" s="7">
        <f>C2057*시뮬레이션!D2057*시뮬레이션!F2057</f>
        <v>55135935.406945243</v>
      </c>
      <c r="H2057" s="2">
        <f>D2057*시뮬레이션!E2057*시뮬레이션!D2057</f>
        <v>8898291.7311860994</v>
      </c>
      <c r="J2057" s="5">
        <v>43529</v>
      </c>
      <c r="K2057" s="2">
        <f t="shared" si="32"/>
        <v>64034227.138131343</v>
      </c>
      <c r="L2057" s="2">
        <f>$C$2*시뮬레이션!F2057*시뮬레이션!D2057</f>
        <v>64070782.310284942</v>
      </c>
    </row>
    <row r="2058" spans="2:12" x14ac:dyDescent="0.3">
      <c r="B2058" s="5">
        <v>43530</v>
      </c>
      <c r="C2058" s="6">
        <f>VLOOKUP(시뮬레이션!B2058,시뮬레이션!$H:$N,6,0)</f>
        <v>280.6652782125712</v>
      </c>
      <c r="D2058" s="6">
        <f>VLOOKUP(시뮬레이션!B2058,시뮬레이션!$H:$N,7,0)</f>
        <v>64.007782180655767</v>
      </c>
      <c r="F2058" s="5">
        <v>43530</v>
      </c>
      <c r="G2058" s="7">
        <f>C2058*시뮬레이션!D2058*시뮬레이션!F2058</f>
        <v>54986405.507004574</v>
      </c>
      <c r="H2058" s="2">
        <f>D2058*시뮬레이션!E2058*시뮬레이션!D2058</f>
        <v>8829413.9613516331</v>
      </c>
      <c r="J2058" s="5">
        <v>43530</v>
      </c>
      <c r="K2058" s="2">
        <f t="shared" si="32"/>
        <v>63815819.468356207</v>
      </c>
      <c r="L2058" s="2">
        <f>$C$2*시뮬레이션!F2058*시뮬레이션!D2058</f>
        <v>63897020.904093742</v>
      </c>
    </row>
    <row r="2059" spans="2:12" x14ac:dyDescent="0.3">
      <c r="B2059" s="5">
        <v>43531</v>
      </c>
      <c r="C2059" s="6">
        <f>VLOOKUP(시뮬레이션!B2059,시뮬레이션!$H:$N,6,0)</f>
        <v>280.6652782125712</v>
      </c>
      <c r="D2059" s="6">
        <f>VLOOKUP(시뮬레이션!B2059,시뮬레이션!$H:$N,7,0)</f>
        <v>64.007782180655767</v>
      </c>
      <c r="F2059" s="5">
        <v>43531</v>
      </c>
      <c r="G2059" s="7">
        <f>C2059*시뮬레이션!D2059*시뮬레이션!F2059</f>
        <v>54316401.074190252</v>
      </c>
      <c r="H2059" s="2">
        <f>D2059*시뮬레이션!E2059*시뮬레이션!D2059</f>
        <v>8732626.0196845476</v>
      </c>
      <c r="J2059" s="5">
        <v>43531</v>
      </c>
      <c r="K2059" s="2">
        <f t="shared" si="32"/>
        <v>63049027.093874797</v>
      </c>
      <c r="L2059" s="2">
        <f>$C$2*시뮬레이션!F2059*시뮬레이션!D2059</f>
        <v>63118441.419680662</v>
      </c>
    </row>
    <row r="2060" spans="2:12" x14ac:dyDescent="0.3">
      <c r="B2060" s="5">
        <v>43532</v>
      </c>
      <c r="C2060" s="6">
        <f>VLOOKUP(시뮬레이션!B2060,시뮬레이션!$H:$N,6,0)</f>
        <v>280.6652782125712</v>
      </c>
      <c r="D2060" s="6">
        <f>VLOOKUP(시뮬레이션!B2060,시뮬레이션!$H:$N,7,0)</f>
        <v>64.007782180655767</v>
      </c>
      <c r="F2060" s="5">
        <v>43532</v>
      </c>
      <c r="G2060" s="7">
        <f>C2060*시뮬레이션!D2060*시뮬레이션!F2060</f>
        <v>54579920.510556795</v>
      </c>
      <c r="H2060" s="2">
        <f>D2060*시뮬레이션!E2060*시뮬레이션!D2060</f>
        <v>8773245.230976915</v>
      </c>
      <c r="J2060" s="5">
        <v>43532</v>
      </c>
      <c r="K2060" s="2">
        <f t="shared" si="32"/>
        <v>63353165.741533712</v>
      </c>
      <c r="L2060" s="2">
        <f>$C$2*시뮬레이션!F2060*시뮬레이션!D2060</f>
        <v>63424664.508440368</v>
      </c>
    </row>
    <row r="2061" spans="2:12" x14ac:dyDescent="0.3">
      <c r="B2061" s="5">
        <v>43535</v>
      </c>
      <c r="C2061" s="6">
        <f>VLOOKUP(시뮬레이션!B2061,시뮬레이션!$H:$N,6,0)</f>
        <v>280.6652782125712</v>
      </c>
      <c r="D2061" s="6">
        <f>VLOOKUP(시뮬레이션!B2061,시뮬레이션!$H:$N,7,0)</f>
        <v>64.007782180655767</v>
      </c>
      <c r="F2061" s="5">
        <v>43535</v>
      </c>
      <c r="G2061" s="7">
        <f>C2061*시뮬레이션!D2061*시뮬레이션!F2061</f>
        <v>55592474.108776793</v>
      </c>
      <c r="H2061" s="2">
        <f>D2061*시뮬레이션!E2061*시뮬레이션!D2061</f>
        <v>8945016.7046679556</v>
      </c>
      <c r="J2061" s="5">
        <v>43535</v>
      </c>
      <c r="K2061" s="2">
        <f t="shared" si="32"/>
        <v>64537490.813444749</v>
      </c>
      <c r="L2061" s="2">
        <f>$C$2*시뮬레이션!F2061*시뮬레이션!D2061</f>
        <v>64601303.676529586</v>
      </c>
    </row>
    <row r="2062" spans="2:12" x14ac:dyDescent="0.3">
      <c r="B2062" s="5">
        <v>43536</v>
      </c>
      <c r="C2062" s="6">
        <f>VLOOKUP(시뮬레이션!B2062,시뮬레이션!$H:$N,6,0)</f>
        <v>280.6652782125712</v>
      </c>
      <c r="D2062" s="6">
        <f>VLOOKUP(시뮬레이션!B2062,시뮬레이션!$H:$N,7,0)</f>
        <v>64.007782180655767</v>
      </c>
      <c r="F2062" s="5">
        <v>43536</v>
      </c>
      <c r="G2062" s="7">
        <f>C2062*시뮬레이션!D2062*시뮬레이션!F2062</f>
        <v>55705600.459139548</v>
      </c>
      <c r="H2062" s="2">
        <f>D2062*시뮬레이션!E2062*시뮬레이션!D2062</f>
        <v>8954859.5852869898</v>
      </c>
      <c r="J2062" s="5">
        <v>43536</v>
      </c>
      <c r="K2062" s="2">
        <f t="shared" si="32"/>
        <v>64660460.044426538</v>
      </c>
      <c r="L2062" s="2">
        <f>$C$2*시뮬레이션!F2062*시뮬레이션!D2062</f>
        <v>64732762.292659923</v>
      </c>
    </row>
    <row r="2063" spans="2:12" x14ac:dyDescent="0.3">
      <c r="B2063" s="5">
        <v>43537</v>
      </c>
      <c r="C2063" s="6">
        <f>VLOOKUP(시뮬레이션!B2063,시뮬레이션!$H:$N,6,0)</f>
        <v>280.6652782125712</v>
      </c>
      <c r="D2063" s="6">
        <f>VLOOKUP(시뮬레이션!B2063,시뮬레이션!$H:$N,7,0)</f>
        <v>64.007782180655767</v>
      </c>
      <c r="F2063" s="5">
        <v>43537</v>
      </c>
      <c r="G2063" s="7">
        <f>C2063*시뮬레이션!D2063*시뮬레이션!F2063</f>
        <v>56270687.299315654</v>
      </c>
      <c r="H2063" s="2">
        <f>D2063*시뮬레이션!E2063*시뮬레이션!D2063</f>
        <v>9031970.6491960771</v>
      </c>
      <c r="J2063" s="5">
        <v>43537</v>
      </c>
      <c r="K2063" s="2">
        <f t="shared" si="32"/>
        <v>65302657.948511735</v>
      </c>
      <c r="L2063" s="2">
        <f>$C$2*시뮬레이션!F2063*시뮬레이션!D2063</f>
        <v>65389422.158065408</v>
      </c>
    </row>
    <row r="2064" spans="2:12" x14ac:dyDescent="0.3">
      <c r="B2064" s="5">
        <v>43538</v>
      </c>
      <c r="C2064" s="6">
        <f>VLOOKUP(시뮬레이션!B2064,시뮬레이션!$H:$N,6,0)</f>
        <v>280.6652782125712</v>
      </c>
      <c r="D2064" s="6">
        <f>VLOOKUP(시뮬레이션!B2064,시뮬레이션!$H:$N,7,0)</f>
        <v>64.007782180655767</v>
      </c>
      <c r="F2064" s="5">
        <v>43538</v>
      </c>
      <c r="G2064" s="7">
        <f>C2064*시뮬레이션!D2064*시뮬레이션!F2064</f>
        <v>56286910.454059534</v>
      </c>
      <c r="H2064" s="2">
        <f>D2064*시뮬레이션!E2064*시뮬레이션!D2064</f>
        <v>9035777.0944865048</v>
      </c>
      <c r="J2064" s="5">
        <v>43538</v>
      </c>
      <c r="K2064" s="2">
        <f t="shared" si="32"/>
        <v>65322687.548546039</v>
      </c>
      <c r="L2064" s="2">
        <f>$C$2*시뮬레이션!F2064*시뮬레이션!D2064</f>
        <v>65408274.29521171</v>
      </c>
    </row>
    <row r="2065" spans="2:12" x14ac:dyDescent="0.3">
      <c r="B2065" s="5">
        <v>43539</v>
      </c>
      <c r="C2065" s="6">
        <f>VLOOKUP(시뮬레이션!B2065,시뮬레이션!$H:$N,6,0)</f>
        <v>280.6652782125712</v>
      </c>
      <c r="D2065" s="6">
        <f>VLOOKUP(시뮬레이션!B2065,시뮬레이션!$H:$N,7,0)</f>
        <v>64.007782180655767</v>
      </c>
      <c r="F2065" s="5">
        <v>43539</v>
      </c>
      <c r="G2065" s="7">
        <f>C2065*시뮬레이션!D2065*시뮬레이션!F2065</f>
        <v>56919419.409031041</v>
      </c>
      <c r="H2065" s="2">
        <f>D2065*시뮬레이션!E2065*시뮬레이션!D2065</f>
        <v>9172167.616610162</v>
      </c>
      <c r="J2065" s="5">
        <v>43539</v>
      </c>
      <c r="K2065" s="2">
        <f t="shared" si="32"/>
        <v>66091587.025641203</v>
      </c>
      <c r="L2065" s="2">
        <f>$C$2*시뮬레이션!F2065*시뮬레이션!D2065</f>
        <v>66143282.112965733</v>
      </c>
    </row>
    <row r="2066" spans="2:12" x14ac:dyDescent="0.3">
      <c r="B2066" s="5">
        <v>43542</v>
      </c>
      <c r="C2066" s="6">
        <f>VLOOKUP(시뮬레이션!B2066,시뮬레이션!$H:$N,6,0)</f>
        <v>280.6652782125712</v>
      </c>
      <c r="D2066" s="6">
        <f>VLOOKUP(시뮬레이션!B2066,시뮬레이션!$H:$N,7,0)</f>
        <v>64.007782180655767</v>
      </c>
      <c r="F2066" s="5">
        <v>43542</v>
      </c>
      <c r="G2066" s="7">
        <f>C2066*시뮬레이션!D2066*시뮬레이션!F2066</f>
        <v>56700910.263331421</v>
      </c>
      <c r="H2066" s="2">
        <f>D2066*시뮬레이션!E2066*시뮬레이션!D2066</f>
        <v>9139010.0716565344</v>
      </c>
      <c r="J2066" s="5">
        <v>43542</v>
      </c>
      <c r="K2066" s="2">
        <f t="shared" si="32"/>
        <v>65839920.334987953</v>
      </c>
      <c r="L2066" s="2">
        <f>$C$2*시뮬레이션!F2066*시뮬레이션!D2066</f>
        <v>65889363.288453273</v>
      </c>
    </row>
    <row r="2067" spans="2:12" x14ac:dyDescent="0.3">
      <c r="B2067" s="5">
        <v>43543</v>
      </c>
      <c r="C2067" s="6">
        <f>VLOOKUP(시뮬레이션!B2067,시뮬레이션!$H:$N,6,0)</f>
        <v>280.6652782125712</v>
      </c>
      <c r="D2067" s="6">
        <f>VLOOKUP(시뮬레이션!B2067,시뮬레이션!$H:$N,7,0)</f>
        <v>64.007782180655767</v>
      </c>
      <c r="F2067" s="5">
        <v>43543</v>
      </c>
      <c r="G2067" s="7">
        <f>C2067*시뮬레이션!D2067*시뮬레이션!F2067</f>
        <v>56816175.283114165</v>
      </c>
      <c r="H2067" s="2">
        <f>D2067*시뮬레이션!E2067*시뮬레이션!D2067</f>
        <v>9189446.6680201404</v>
      </c>
      <c r="J2067" s="5">
        <v>43543</v>
      </c>
      <c r="K2067" s="2">
        <f t="shared" si="32"/>
        <v>66005621.951134309</v>
      </c>
      <c r="L2067" s="2">
        <f>$C$2*시뮬레이션!F2067*시뮬레이션!D2067</f>
        <v>66023307.148042895</v>
      </c>
    </row>
    <row r="2068" spans="2:12" x14ac:dyDescent="0.3">
      <c r="B2068" s="5">
        <v>43544</v>
      </c>
      <c r="C2068" s="6">
        <f>VLOOKUP(시뮬레이션!B2068,시뮬레이션!$H:$N,6,0)</f>
        <v>280.6652782125712</v>
      </c>
      <c r="D2068" s="6">
        <f>VLOOKUP(시뮬레이션!B2068,시뮬레이션!$H:$N,7,0)</f>
        <v>64.007782180655767</v>
      </c>
      <c r="F2068" s="5">
        <v>43544</v>
      </c>
      <c r="G2068" s="7">
        <f>C2068*시뮬레이션!D2068*시뮬레이션!F2068</f>
        <v>57033904.740670905</v>
      </c>
      <c r="H2068" s="2">
        <f>D2068*시뮬레이션!E2068*시뮬레이션!D2068</f>
        <v>9164281.0922644231</v>
      </c>
      <c r="J2068" s="5">
        <v>43544</v>
      </c>
      <c r="K2068" s="2">
        <f t="shared" si="32"/>
        <v>66198185.832935326</v>
      </c>
      <c r="L2068" s="2">
        <f>$C$2*시뮬레이션!F2068*시뮬레이션!D2068</f>
        <v>66276319.934979253</v>
      </c>
    </row>
    <row r="2069" spans="2:12" x14ac:dyDescent="0.3">
      <c r="B2069" s="5">
        <v>43545</v>
      </c>
      <c r="C2069" s="6">
        <f>VLOOKUP(시뮬레이션!B2069,시뮬레이션!$H:$N,6,0)</f>
        <v>280.6652782125712</v>
      </c>
      <c r="D2069" s="6">
        <f>VLOOKUP(시뮬레이션!B2069,시뮬레이션!$H:$N,7,0)</f>
        <v>64.007782180655767</v>
      </c>
      <c r="F2069" s="5">
        <v>43545</v>
      </c>
      <c r="G2069" s="7">
        <f>C2069*시뮬레이션!D2069*시뮬레이션!F2069</f>
        <v>57781981.132262431</v>
      </c>
      <c r="H2069" s="2">
        <f>D2069*시뮬레이션!E2069*시뮬레이션!D2069</f>
        <v>9344009.3199438471</v>
      </c>
      <c r="J2069" s="5">
        <v>43545</v>
      </c>
      <c r="K2069" s="2">
        <f t="shared" si="32"/>
        <v>67125990.452206284</v>
      </c>
      <c r="L2069" s="2">
        <f>$C$2*시뮬레이션!F2069*시뮬레이션!D2069</f>
        <v>67145623.036184773</v>
      </c>
    </row>
    <row r="2070" spans="2:12" x14ac:dyDescent="0.3">
      <c r="B2070" s="5">
        <v>43546</v>
      </c>
      <c r="C2070" s="6">
        <f>VLOOKUP(시뮬레이션!B2070,시뮬레이션!$H:$N,6,0)</f>
        <v>280.6652782125712</v>
      </c>
      <c r="D2070" s="6">
        <f>VLOOKUP(시뮬레이션!B2070,시뮬레이션!$H:$N,7,0)</f>
        <v>64.007782180655767</v>
      </c>
      <c r="F2070" s="5">
        <v>43546</v>
      </c>
      <c r="G2070" s="7">
        <f>C2070*시뮬레이션!D2070*시뮬레이션!F2070</f>
        <v>56640642.166145012</v>
      </c>
      <c r="H2070" s="2">
        <f>D2070*시뮬레이션!E2070*시뮬레이션!D2070</f>
        <v>9111734.2886660472</v>
      </c>
      <c r="J2070" s="5">
        <v>43546</v>
      </c>
      <c r="K2070" s="2">
        <f t="shared" si="32"/>
        <v>65752376.454811059</v>
      </c>
      <c r="L2070" s="2">
        <f>$C$2*시뮬레이션!F2070*시뮬레이션!D2070</f>
        <v>65819328.671164468</v>
      </c>
    </row>
    <row r="2071" spans="2:12" x14ac:dyDescent="0.3">
      <c r="B2071" s="5">
        <v>43549</v>
      </c>
      <c r="C2071" s="6">
        <f>VLOOKUP(시뮬레이션!B2071,시뮬레이션!$H:$N,6,0)</f>
        <v>280.6652782125712</v>
      </c>
      <c r="D2071" s="6">
        <f>VLOOKUP(시뮬레이션!B2071,시뮬레이션!$H:$N,7,0)</f>
        <v>64.007782180655767</v>
      </c>
      <c r="F2071" s="5">
        <v>43549</v>
      </c>
      <c r="G2071" s="7">
        <f>C2071*시뮬레이션!D2071*시뮬레이션!F2071</f>
        <v>56732872.144549005</v>
      </c>
      <c r="H2071" s="2">
        <f>D2071*시뮬레이션!E2071*시뮬레이션!D2071</f>
        <v>9103008.4072777797</v>
      </c>
      <c r="J2071" s="5">
        <v>43549</v>
      </c>
      <c r="K2071" s="2">
        <f t="shared" si="32"/>
        <v>65835880.551826783</v>
      </c>
      <c r="L2071" s="2">
        <f>$C$2*시뮬레이션!F2071*시뮬레이션!D2071</f>
        <v>65926504.632272035</v>
      </c>
    </row>
    <row r="2072" spans="2:12" x14ac:dyDescent="0.3">
      <c r="B2072" s="5">
        <v>43550</v>
      </c>
      <c r="C2072" s="6">
        <f>VLOOKUP(시뮬레이션!B2072,시뮬레이션!$H:$N,6,0)</f>
        <v>280.6652782125712</v>
      </c>
      <c r="D2072" s="6">
        <f>VLOOKUP(시뮬레이션!B2072,시뮬레이션!$H:$N,7,0)</f>
        <v>64.007782180655767</v>
      </c>
      <c r="F2072" s="5">
        <v>43550</v>
      </c>
      <c r="G2072" s="7">
        <f>C2072*시뮬레이션!D2072*시뮬레이션!F2072</f>
        <v>56961909.325499654</v>
      </c>
      <c r="H2072" s="2">
        <f>D2072*시뮬레이션!E2072*시뮬레이션!D2072</f>
        <v>9155893.5872005541</v>
      </c>
      <c r="J2072" s="5">
        <v>43550</v>
      </c>
      <c r="K2072" s="2">
        <f t="shared" si="32"/>
        <v>66117802.912700206</v>
      </c>
      <c r="L2072" s="2">
        <f>$C$2*시뮬레이션!F2072*시뮬레이션!D2072</f>
        <v>66192657.573241308</v>
      </c>
    </row>
    <row r="2073" spans="2:12" x14ac:dyDescent="0.3">
      <c r="B2073" s="5">
        <v>43551</v>
      </c>
      <c r="C2073" s="6">
        <f>VLOOKUP(시뮬레이션!B2073,시뮬레이션!$H:$N,6,0)</f>
        <v>280.6652782125712</v>
      </c>
      <c r="D2073" s="6">
        <f>VLOOKUP(시뮬레이션!B2073,시뮬레이션!$H:$N,7,0)</f>
        <v>64.007782180655767</v>
      </c>
      <c r="F2073" s="5">
        <v>43551</v>
      </c>
      <c r="G2073" s="7">
        <f>C2073*시뮬레이션!D2073*시뮬레이션!F2073</f>
        <v>56645985.471711628</v>
      </c>
      <c r="H2073" s="2">
        <f>D2073*시뮬레이션!E2073*시뮬레이션!D2073</f>
        <v>9057690.2274604086</v>
      </c>
      <c r="J2073" s="5">
        <v>43551</v>
      </c>
      <c r="K2073" s="2">
        <f t="shared" si="32"/>
        <v>65703675.699172035</v>
      </c>
      <c r="L2073" s="2">
        <f>$C$2*시뮬레이션!F2073*시뮬레이션!D2073</f>
        <v>65825537.866043434</v>
      </c>
    </row>
    <row r="2074" spans="2:12" x14ac:dyDescent="0.3">
      <c r="B2074" s="5">
        <v>43552</v>
      </c>
      <c r="C2074" s="6">
        <f>VLOOKUP(시뮬레이션!B2074,시뮬레이션!$H:$N,6,0)</f>
        <v>280.6652782125712</v>
      </c>
      <c r="D2074" s="6">
        <f>VLOOKUP(시뮬레이션!B2074,시뮬레이션!$H:$N,7,0)</f>
        <v>64.007782180655767</v>
      </c>
      <c r="F2074" s="5">
        <v>43552</v>
      </c>
      <c r="G2074" s="7">
        <f>C2074*시뮬레이션!D2074*시뮬레이션!F2074</f>
        <v>56884133.187925689</v>
      </c>
      <c r="H2074" s="2">
        <f>D2074*시뮬레이션!E2074*시뮬레이션!D2074</f>
        <v>9093723.6663903743</v>
      </c>
      <c r="J2074" s="5">
        <v>43552</v>
      </c>
      <c r="K2074" s="2">
        <f t="shared" si="32"/>
        <v>65977856.854316063</v>
      </c>
      <c r="L2074" s="2">
        <f>$C$2*시뮬레이션!F2074*시뮬레이션!D2074</f>
        <v>66102277.715846017</v>
      </c>
    </row>
    <row r="2075" spans="2:12" x14ac:dyDescent="0.3">
      <c r="B2075" s="5">
        <v>43553</v>
      </c>
      <c r="C2075" s="6">
        <f>VLOOKUP(시뮬레이션!B2075,시뮬레이션!$H:$N,6,0)</f>
        <v>280.6652782125712</v>
      </c>
      <c r="D2075" s="6">
        <f>VLOOKUP(시뮬레이션!B2075,시뮬레이션!$H:$N,7,0)</f>
        <v>64.007782180655767</v>
      </c>
      <c r="F2075" s="5">
        <v>43553</v>
      </c>
      <c r="G2075" s="7">
        <f>C2075*시뮬레이션!D2075*시뮬레이션!F2075</f>
        <v>57241692.472742796</v>
      </c>
      <c r="H2075" s="2">
        <f>D2075*시뮬레이션!E2075*시뮬레이션!D2075</f>
        <v>9178577.684853727</v>
      </c>
      <c r="J2075" s="5">
        <v>43553</v>
      </c>
      <c r="K2075" s="2">
        <f t="shared" si="32"/>
        <v>66420270.157596521</v>
      </c>
      <c r="L2075" s="2">
        <f>$C$2*시뮬레이션!F2075*시뮬레이션!D2075</f>
        <v>66517779.927451774</v>
      </c>
    </row>
    <row r="2076" spans="2:12" x14ac:dyDescent="0.3">
      <c r="B2076" s="5">
        <v>43556</v>
      </c>
      <c r="C2076" s="6">
        <f>VLOOKUP(시뮬레이션!B2076,시뮬레이션!$H:$N,6,0)</f>
        <v>280.6652782125712</v>
      </c>
      <c r="D2076" s="6">
        <f>VLOOKUP(시뮬레이션!B2076,시뮬레이션!$H:$N,7,0)</f>
        <v>64.007782180655767</v>
      </c>
      <c r="F2076" s="5">
        <v>43556</v>
      </c>
      <c r="G2076" s="7">
        <f>C2076*시뮬레이션!D2076*시뮬레이션!F2076</f>
        <v>57936121.801393569</v>
      </c>
      <c r="H2076" s="2">
        <f>D2076*시뮬레이션!E2076*시뮬레이션!D2076</f>
        <v>9321400.0201847386</v>
      </c>
      <c r="J2076" s="5">
        <v>43556</v>
      </c>
      <c r="K2076" s="2">
        <f t="shared" si="32"/>
        <v>67257521.821578309</v>
      </c>
      <c r="L2076" s="2">
        <f>$C$2*시뮬레이션!F2076*시뮬레이션!D2076</f>
        <v>67324742.392448008</v>
      </c>
    </row>
    <row r="2077" spans="2:12" x14ac:dyDescent="0.3">
      <c r="B2077" s="5">
        <v>43557</v>
      </c>
      <c r="C2077" s="6">
        <f>VLOOKUP(시뮬레이션!B2077,시뮬레이션!$H:$N,6,0)</f>
        <v>280.6652782125712</v>
      </c>
      <c r="D2077" s="6">
        <f>VLOOKUP(시뮬레이션!B2077,시뮬레이션!$H:$N,7,0)</f>
        <v>64.007782180655767</v>
      </c>
      <c r="F2077" s="5">
        <v>43557</v>
      </c>
      <c r="G2077" s="7">
        <f>C2077*시뮬레이션!D2077*시뮬레이션!F2077</f>
        <v>58281372.089436762</v>
      </c>
      <c r="H2077" s="2">
        <f>D2077*시뮬레이션!E2077*시뮬레이션!D2077</f>
        <v>9369908.0921068955</v>
      </c>
      <c r="J2077" s="5">
        <v>43557</v>
      </c>
      <c r="K2077" s="2">
        <f t="shared" si="32"/>
        <v>67651280.181543663</v>
      </c>
      <c r="L2077" s="2">
        <f>$C$2*시뮬레이션!F2077*시뮬레이션!D2077</f>
        <v>67725940.919044346</v>
      </c>
    </row>
    <row r="2078" spans="2:12" x14ac:dyDescent="0.3">
      <c r="B2078" s="5">
        <v>43558</v>
      </c>
      <c r="C2078" s="6">
        <f>VLOOKUP(시뮬레이션!B2078,시뮬레이션!$H:$N,6,0)</f>
        <v>280.6652782125712</v>
      </c>
      <c r="D2078" s="6">
        <f>VLOOKUP(시뮬레이션!B2078,시뮬레이션!$H:$N,7,0)</f>
        <v>64.007782180655767</v>
      </c>
      <c r="F2078" s="5">
        <v>43558</v>
      </c>
      <c r="G2078" s="7">
        <f>C2078*시뮬레이션!D2078*시뮬레이션!F2078</f>
        <v>58515685.216287248</v>
      </c>
      <c r="H2078" s="2">
        <f>D2078*시뮬레이션!E2078*시뮬레이션!D2078</f>
        <v>9459766.9561403245</v>
      </c>
      <c r="J2078" s="5">
        <v>43558</v>
      </c>
      <c r="K2078" s="2">
        <f t="shared" si="32"/>
        <v>67975452.172427565</v>
      </c>
      <c r="L2078" s="2">
        <f>$C$2*시뮬레이션!F2078*시뮬레이션!D2078</f>
        <v>67998224.779508039</v>
      </c>
    </row>
    <row r="2079" spans="2:12" x14ac:dyDescent="0.3">
      <c r="B2079" s="5">
        <v>43559</v>
      </c>
      <c r="C2079" s="6">
        <f>VLOOKUP(시뮬레이션!B2079,시뮬레이션!$H:$N,6,0)</f>
        <v>280.6652782125712</v>
      </c>
      <c r="D2079" s="6">
        <f>VLOOKUP(시뮬레이션!B2079,시뮬레이션!$H:$N,7,0)</f>
        <v>64.007782180655767</v>
      </c>
      <c r="F2079" s="5">
        <v>43559</v>
      </c>
      <c r="G2079" s="7">
        <f>C2079*시뮬레이션!D2079*시뮬레이션!F2079</f>
        <v>58591363.100241281</v>
      </c>
      <c r="H2079" s="2">
        <f>D2079*시뮬레이션!E2079*시뮬레이션!D2079</f>
        <v>9459719.5345187187</v>
      </c>
      <c r="J2079" s="5">
        <v>43559</v>
      </c>
      <c r="K2079" s="2">
        <f t="shared" si="32"/>
        <v>68051082.634759992</v>
      </c>
      <c r="L2079" s="2">
        <f>$C$2*시뮬레이션!F2079*시뮬레이션!D2079</f>
        <v>68086166.35867478</v>
      </c>
    </row>
    <row r="2080" spans="2:12" x14ac:dyDescent="0.3">
      <c r="B2080" s="5">
        <v>43560</v>
      </c>
      <c r="C2080" s="6">
        <f>VLOOKUP(시뮬레이션!B2080,시뮬레이션!$H:$N,6,0)</f>
        <v>280.6652782125712</v>
      </c>
      <c r="D2080" s="6">
        <f>VLOOKUP(시뮬레이션!B2080,시뮬레이션!$H:$N,7,0)</f>
        <v>64.007782180655767</v>
      </c>
      <c r="F2080" s="5">
        <v>43560</v>
      </c>
      <c r="G2080" s="7">
        <f>C2080*시뮬레이션!D2080*시뮬레이션!F2080</f>
        <v>58894350.38969329</v>
      </c>
      <c r="H2080" s="2">
        <f>D2080*시뮬레이션!E2080*시뮬레이션!D2080</f>
        <v>9510981.8792782929</v>
      </c>
      <c r="J2080" s="5">
        <v>43560</v>
      </c>
      <c r="K2080" s="2">
        <f t="shared" si="32"/>
        <v>68405332.268971577</v>
      </c>
      <c r="L2080" s="2">
        <f>$C$2*시뮬레이션!F2080*시뮬레이션!D2080</f>
        <v>68438253.115197226</v>
      </c>
    </row>
    <row r="2081" spans="2:12" x14ac:dyDescent="0.3">
      <c r="B2081" s="5">
        <v>43563</v>
      </c>
      <c r="C2081" s="6">
        <f>VLOOKUP(시뮬레이션!B2081,시뮬레이션!$H:$N,6,0)</f>
        <v>280.6652782125712</v>
      </c>
      <c r="D2081" s="6">
        <f>VLOOKUP(시뮬레이션!B2081,시뮬레이션!$H:$N,7,0)</f>
        <v>64.007782180655767</v>
      </c>
      <c r="F2081" s="5">
        <v>43563</v>
      </c>
      <c r="G2081" s="7">
        <f>C2081*시뮬레이션!D2081*시뮬레이션!F2081</f>
        <v>59478111.715153188</v>
      </c>
      <c r="H2081" s="2">
        <f>D2081*시뮬레이션!E2081*시뮬레이션!D2081</f>
        <v>9599594.2194211204</v>
      </c>
      <c r="J2081" s="5">
        <v>43563</v>
      </c>
      <c r="K2081" s="2">
        <f t="shared" si="32"/>
        <v>69077705.934574306</v>
      </c>
      <c r="L2081" s="2">
        <f>$C$2*시뮬레이션!F2081*시뮬레이션!D2081</f>
        <v>69116613.68945156</v>
      </c>
    </row>
    <row r="2082" spans="2:12" x14ac:dyDescent="0.3">
      <c r="B2082" s="5">
        <v>43564</v>
      </c>
      <c r="C2082" s="6">
        <f>VLOOKUP(시뮬레이션!B2082,시뮬레이션!$H:$N,6,0)</f>
        <v>280.6652782125712</v>
      </c>
      <c r="D2082" s="6">
        <f>VLOOKUP(시뮬레이션!B2082,시뮬레이션!$H:$N,7,0)</f>
        <v>64.007782180655767</v>
      </c>
      <c r="F2082" s="5">
        <v>43564</v>
      </c>
      <c r="G2082" s="7">
        <f>C2082*시뮬레이션!D2082*시뮬레이션!F2082</f>
        <v>59139838.485261098</v>
      </c>
      <c r="H2082" s="2">
        <f>D2082*시뮬레이션!E2082*시뮬레이션!D2082</f>
        <v>9531937.7764137555</v>
      </c>
      <c r="J2082" s="5">
        <v>43564</v>
      </c>
      <c r="K2082" s="2">
        <f t="shared" si="32"/>
        <v>68671776.261674851</v>
      </c>
      <c r="L2082" s="2">
        <f>$C$2*시뮬레이션!F2082*시뮬레이션!D2082</f>
        <v>68723522.86195679</v>
      </c>
    </row>
    <row r="2083" spans="2:12" x14ac:dyDescent="0.3">
      <c r="B2083" s="5">
        <v>43565</v>
      </c>
      <c r="C2083" s="6">
        <f>VLOOKUP(시뮬레이션!B2083,시뮬레이션!$H:$N,6,0)</f>
        <v>280.6652782125712</v>
      </c>
      <c r="D2083" s="6">
        <f>VLOOKUP(시뮬레이션!B2083,시뮬레이션!$H:$N,7,0)</f>
        <v>64.007782180655767</v>
      </c>
      <c r="F2083" s="5">
        <v>43565</v>
      </c>
      <c r="G2083" s="7">
        <f>C2083*시뮬레이션!D2083*시뮬레이션!F2083</f>
        <v>59285427.143032469</v>
      </c>
      <c r="H2083" s="2">
        <f>D2083*시뮬레이션!E2083*시뮬레이션!D2083</f>
        <v>9563674.0338126998</v>
      </c>
      <c r="J2083" s="5">
        <v>43565</v>
      </c>
      <c r="K2083" s="2">
        <f t="shared" si="32"/>
        <v>68849101.176845163</v>
      </c>
      <c r="L2083" s="2">
        <f>$C$2*시뮬레이션!F2083*시뮬레이션!D2083</f>
        <v>68892704.34278357</v>
      </c>
    </row>
    <row r="2084" spans="2:12" x14ac:dyDescent="0.3">
      <c r="B2084" s="5">
        <v>43566</v>
      </c>
      <c r="C2084" s="6">
        <f>VLOOKUP(시뮬레이션!B2084,시뮬레이션!$H:$N,6,0)</f>
        <v>280.6652782125712</v>
      </c>
      <c r="D2084" s="6">
        <f>VLOOKUP(시뮬레이션!B2084,시뮬레이션!$H:$N,7,0)</f>
        <v>64.007782180655767</v>
      </c>
      <c r="F2084" s="5">
        <v>43566</v>
      </c>
      <c r="G2084" s="7">
        <f>C2084*시뮬레이션!D2084*시뮬레이션!F2084</f>
        <v>59157764.155582622</v>
      </c>
      <c r="H2084" s="2">
        <f>D2084*시뮬레이션!E2084*시뮬레이션!D2084</f>
        <v>9548794.494075641</v>
      </c>
      <c r="J2084" s="5">
        <v>43566</v>
      </c>
      <c r="K2084" s="2">
        <f t="shared" si="32"/>
        <v>68706558.649658263</v>
      </c>
      <c r="L2084" s="2">
        <f>$C$2*시뮬레이션!F2084*시뮬레이션!D2084</f>
        <v>68744353.409447461</v>
      </c>
    </row>
    <row r="2085" spans="2:12" x14ac:dyDescent="0.3">
      <c r="B2085" s="5">
        <v>43567</v>
      </c>
      <c r="C2085" s="6">
        <f>VLOOKUP(시뮬레이션!B2085,시뮬레이션!$H:$N,6,0)</f>
        <v>280.6652782125712</v>
      </c>
      <c r="D2085" s="6">
        <f>VLOOKUP(시뮬레이션!B2085,시뮬레이션!$H:$N,7,0)</f>
        <v>64.007782180655767</v>
      </c>
      <c r="F2085" s="5">
        <v>43567</v>
      </c>
      <c r="G2085" s="7">
        <f>C2085*시뮬레이션!D2085*시뮬레이션!F2085</f>
        <v>59429186.845518366</v>
      </c>
      <c r="H2085" s="2">
        <f>D2085*시뮬레이션!E2085*시뮬레이션!D2085</f>
        <v>9594998.299856998</v>
      </c>
      <c r="J2085" s="5">
        <v>43567</v>
      </c>
      <c r="K2085" s="2">
        <f t="shared" si="32"/>
        <v>69024185.145375371</v>
      </c>
      <c r="L2085" s="2">
        <f>$C$2*시뮬레이션!F2085*시뮬레이션!D2085</f>
        <v>69059760.483846262</v>
      </c>
    </row>
    <row r="2086" spans="2:12" x14ac:dyDescent="0.3">
      <c r="B2086" s="5">
        <v>43570</v>
      </c>
      <c r="C2086" s="6">
        <f>VLOOKUP(시뮬레이션!B2086,시뮬레이션!$H:$N,6,0)</f>
        <v>280.6652782125712</v>
      </c>
      <c r="D2086" s="6">
        <f>VLOOKUP(시뮬레이션!B2086,시뮬레이션!$H:$N,7,0)</f>
        <v>64.007782180655767</v>
      </c>
      <c r="F2086" s="5">
        <v>43570</v>
      </c>
      <c r="G2086" s="7">
        <f>C2086*시뮬레이션!D2086*시뮬레이션!F2086</f>
        <v>59104928.495961182</v>
      </c>
      <c r="H2086" s="2">
        <f>D2086*시뮬레이션!E2086*시뮬레이션!D2086</f>
        <v>9516223.3766929246</v>
      </c>
      <c r="J2086" s="5">
        <v>43570</v>
      </c>
      <c r="K2086" s="2">
        <f t="shared" si="32"/>
        <v>68621151.87265411</v>
      </c>
      <c r="L2086" s="2">
        <f>$C$2*시뮬레이션!F2086*시뮬레이션!D2086</f>
        <v>68682955.665474489</v>
      </c>
    </row>
    <row r="2087" spans="2:12" x14ac:dyDescent="0.3">
      <c r="B2087" s="5">
        <v>43571</v>
      </c>
      <c r="C2087" s="6">
        <f>VLOOKUP(시뮬레이션!B2087,시뮬레이션!$H:$N,6,0)</f>
        <v>280.6652782125712</v>
      </c>
      <c r="D2087" s="6">
        <f>VLOOKUP(시뮬레이션!B2087,시뮬레이션!$H:$N,7,0)</f>
        <v>64.007782180655767</v>
      </c>
      <c r="F2087" s="5">
        <v>43571</v>
      </c>
      <c r="G2087" s="7">
        <f>C2087*시뮬레이션!D2087*시뮬레이션!F2087</f>
        <v>59449782.484631516</v>
      </c>
      <c r="H2087" s="2">
        <f>D2087*시뮬레이션!E2087*시뮬레이션!D2087</f>
        <v>9645080.6876032874</v>
      </c>
      <c r="J2087" s="5">
        <v>43571</v>
      </c>
      <c r="K2087" s="2">
        <f t="shared" si="32"/>
        <v>69094863.172234803</v>
      </c>
      <c r="L2087" s="2">
        <f>$C$2*시뮬레이션!F2087*시뮬레이션!D2087</f>
        <v>69083693.671891779</v>
      </c>
    </row>
    <row r="2088" spans="2:12" x14ac:dyDescent="0.3">
      <c r="B2088" s="5">
        <v>43572</v>
      </c>
      <c r="C2088" s="6">
        <f>VLOOKUP(시뮬레이션!B2088,시뮬레이션!$H:$N,6,0)</f>
        <v>280.6652782125712</v>
      </c>
      <c r="D2088" s="6">
        <f>VLOOKUP(시뮬레이션!B2088,시뮬레이션!$H:$N,7,0)</f>
        <v>64.007782180655767</v>
      </c>
      <c r="F2088" s="5">
        <v>43572</v>
      </c>
      <c r="G2088" s="7">
        <f>C2088*시뮬레이션!D2088*시뮬레이션!F2088</f>
        <v>59609706.261820234</v>
      </c>
      <c r="H2088" s="2">
        <f>D2088*시뮬레이션!E2088*시뮬레이션!D2088</f>
        <v>9656986.3264721595</v>
      </c>
      <c r="J2088" s="5">
        <v>43572</v>
      </c>
      <c r="K2088" s="2">
        <f t="shared" si="32"/>
        <v>69266692.58829239</v>
      </c>
      <c r="L2088" s="2">
        <f>$C$2*시뮬레이션!F2088*시뮬레이션!D2088</f>
        <v>69269533.296065554</v>
      </c>
    </row>
    <row r="2089" spans="2:12" x14ac:dyDescent="0.3">
      <c r="B2089" s="5">
        <v>43573</v>
      </c>
      <c r="C2089" s="6">
        <f>VLOOKUP(시뮬레이션!B2089,시뮬레이션!$H:$N,6,0)</f>
        <v>280.6652782125712</v>
      </c>
      <c r="D2089" s="6">
        <f>VLOOKUP(시뮬레이션!B2089,시뮬레이션!$H:$N,7,0)</f>
        <v>64.007782180655767</v>
      </c>
      <c r="F2089" s="5">
        <v>43573</v>
      </c>
      <c r="G2089" s="7">
        <f>C2089*시뮬레이션!D2089*시뮬레이션!F2089</f>
        <v>59796596.499272257</v>
      </c>
      <c r="H2089" s="2">
        <f>D2089*시뮬레이션!E2089*시뮬레이션!D2089</f>
        <v>9684537.3183150329</v>
      </c>
      <c r="J2089" s="5">
        <v>43573</v>
      </c>
      <c r="K2089" s="2">
        <f t="shared" si="32"/>
        <v>69481133.817587286</v>
      </c>
      <c r="L2089" s="2">
        <f>$C$2*시뮬레이션!F2089*시뮬레이션!D2089</f>
        <v>69486709.328925565</v>
      </c>
    </row>
    <row r="2090" spans="2:12" x14ac:dyDescent="0.3">
      <c r="B2090" s="5">
        <v>43577</v>
      </c>
      <c r="C2090" s="6">
        <f>VLOOKUP(시뮬레이션!B2090,시뮬레이션!$H:$N,6,0)</f>
        <v>280.6652782125712</v>
      </c>
      <c r="D2090" s="6">
        <f>VLOOKUP(시뮬레이션!B2090,시뮬레이션!$H:$N,7,0)</f>
        <v>64.007782180655767</v>
      </c>
      <c r="F2090" s="5">
        <v>43577</v>
      </c>
      <c r="G2090" s="7">
        <f>C2090*시뮬레이션!D2090*시뮬레이션!F2090</f>
        <v>60205699.681767821</v>
      </c>
      <c r="H2090" s="2">
        <f>D2090*시뮬레이션!E2090*시뮬레이션!D2090</f>
        <v>9767439.6443841308</v>
      </c>
      <c r="J2090" s="5">
        <v>43577</v>
      </c>
      <c r="K2090" s="2">
        <f t="shared" si="32"/>
        <v>69973139.326151952</v>
      </c>
      <c r="L2090" s="2">
        <f>$C$2*시뮬레이션!F2090*시뮬레이션!D2090</f>
        <v>69962108.190931931</v>
      </c>
    </row>
    <row r="2091" spans="2:12" x14ac:dyDescent="0.3">
      <c r="B2091" s="5">
        <v>43578</v>
      </c>
      <c r="C2091" s="6">
        <f>VLOOKUP(시뮬레이션!B2091,시뮬레이션!$H:$N,6,0)</f>
        <v>280.6652782125712</v>
      </c>
      <c r="D2091" s="6">
        <f>VLOOKUP(시뮬레이션!B2091,시뮬레이션!$H:$N,7,0)</f>
        <v>64.007782180655767</v>
      </c>
      <c r="F2091" s="5">
        <v>43578</v>
      </c>
      <c r="G2091" s="7">
        <f>C2091*시뮬레이션!D2091*시뮬레이션!F2091</f>
        <v>60992771.847446859</v>
      </c>
      <c r="H2091" s="2">
        <f>D2091*시뮬레이션!E2091*시뮬레이션!D2091</f>
        <v>9914892.2326055765</v>
      </c>
      <c r="J2091" s="5">
        <v>43578</v>
      </c>
      <c r="K2091" s="2">
        <f t="shared" si="32"/>
        <v>70907664.080052435</v>
      </c>
      <c r="L2091" s="2">
        <f>$C$2*시뮬레이션!F2091*시뮬레이션!D2091</f>
        <v>70876726.379913509</v>
      </c>
    </row>
    <row r="2092" spans="2:12" x14ac:dyDescent="0.3">
      <c r="B2092" s="5">
        <v>43579</v>
      </c>
      <c r="C2092" s="6">
        <f>VLOOKUP(시뮬레이션!B2092,시뮬레이션!$H:$N,6,0)</f>
        <v>280.6652782125712</v>
      </c>
      <c r="D2092" s="6">
        <f>VLOOKUP(시뮬레이션!B2092,시뮬레이션!$H:$N,7,0)</f>
        <v>64.007782180655767</v>
      </c>
      <c r="F2092" s="5">
        <v>43579</v>
      </c>
      <c r="G2092" s="7">
        <f>C2092*시뮬레이션!D2092*시뮬레이션!F2092</f>
        <v>61271695.176610194</v>
      </c>
      <c r="H2092" s="2">
        <f>D2092*시뮬레이션!E2092*시뮬레이션!D2092</f>
        <v>10007071.886420775</v>
      </c>
      <c r="J2092" s="5">
        <v>43579</v>
      </c>
      <c r="K2092" s="2">
        <f t="shared" si="32"/>
        <v>71278767.063030973</v>
      </c>
      <c r="L2092" s="2">
        <f>$C$2*시뮬레이션!F2092*시뮬레이션!D2092</f>
        <v>71200849.581455007</v>
      </c>
    </row>
    <row r="2093" spans="2:12" x14ac:dyDescent="0.3">
      <c r="B2093" s="5">
        <v>43580</v>
      </c>
      <c r="C2093" s="6">
        <f>VLOOKUP(시뮬레이션!B2093,시뮬레이션!$H:$N,6,0)</f>
        <v>280.6652782125712</v>
      </c>
      <c r="D2093" s="6">
        <f>VLOOKUP(시뮬레이션!B2093,시뮬레이션!$H:$N,7,0)</f>
        <v>64.007782180655767</v>
      </c>
      <c r="F2093" s="5">
        <v>43580</v>
      </c>
      <c r="G2093" s="7">
        <f>C2093*시뮬레이션!D2093*시뮬레이션!F2093</f>
        <v>62041632.30605641</v>
      </c>
      <c r="H2093" s="2">
        <f>D2093*시뮬레이션!E2093*시뮬레이션!D2093</f>
        <v>10077734.246876962</v>
      </c>
      <c r="J2093" s="5">
        <v>43580</v>
      </c>
      <c r="K2093" s="2">
        <f t="shared" si="32"/>
        <v>72119366.552933365</v>
      </c>
      <c r="L2093" s="2">
        <f>$C$2*시뮬레이션!F2093*시뮬레이션!D2093</f>
        <v>72095555.980271995</v>
      </c>
    </row>
    <row r="2094" spans="2:12" x14ac:dyDescent="0.3">
      <c r="B2094" s="5">
        <v>43581</v>
      </c>
      <c r="C2094" s="6">
        <f>VLOOKUP(시뮬레이션!B2094,시뮬레이션!$H:$N,6,0)</f>
        <v>280.6652782125712</v>
      </c>
      <c r="D2094" s="6">
        <f>VLOOKUP(시뮬레이션!B2094,시뮬레이션!$H:$N,7,0)</f>
        <v>64.007782180655767</v>
      </c>
      <c r="F2094" s="5">
        <v>43581</v>
      </c>
      <c r="G2094" s="7">
        <f>C2094*시뮬레이션!D2094*시뮬레이션!F2094</f>
        <v>62118406.889585085</v>
      </c>
      <c r="H2094" s="2">
        <f>D2094*시뮬레이션!E2094*시뮬레이션!D2094</f>
        <v>10095217.603254704</v>
      </c>
      <c r="J2094" s="5">
        <v>43581</v>
      </c>
      <c r="K2094" s="2">
        <f t="shared" si="32"/>
        <v>72213624.492839783</v>
      </c>
      <c r="L2094" s="2">
        <f>$C$2*시뮬레이션!F2094*시뮬레이션!D2094</f>
        <v>72184771.98054336</v>
      </c>
    </row>
    <row r="2095" spans="2:12" x14ac:dyDescent="0.3">
      <c r="B2095" s="5">
        <v>43584</v>
      </c>
      <c r="C2095" s="6">
        <f>VLOOKUP(시뮬레이션!B2095,시뮬레이션!$H:$N,6,0)</f>
        <v>280.6652782125712</v>
      </c>
      <c r="D2095" s="6">
        <f>VLOOKUP(시뮬레이션!B2095,시뮬레이션!$H:$N,7,0)</f>
        <v>64.007782180655767</v>
      </c>
      <c r="F2095" s="5">
        <v>43584</v>
      </c>
      <c r="G2095" s="7">
        <f>C2095*시뮬레이션!D2095*시뮬레이션!F2095</f>
        <v>62112972.087137766</v>
      </c>
      <c r="H2095" s="2">
        <f>D2095*시뮬레이션!E2095*시뮬레이션!D2095</f>
        <v>10095047.721592186</v>
      </c>
      <c r="J2095" s="5">
        <v>43584</v>
      </c>
      <c r="K2095" s="2">
        <f t="shared" si="32"/>
        <v>72208019.808729947</v>
      </c>
      <c r="L2095" s="2">
        <f>$C$2*시뮬레이션!F2095*시뮬레이션!D2095</f>
        <v>72178456.461600393</v>
      </c>
    </row>
    <row r="2096" spans="2:12" x14ac:dyDescent="0.3">
      <c r="B2096" s="5">
        <v>43585</v>
      </c>
      <c r="C2096" s="6">
        <f>VLOOKUP(시뮬레이션!B2096,시뮬레이션!$H:$N,6,0)</f>
        <v>280.6652782125712</v>
      </c>
      <c r="D2096" s="6">
        <f>VLOOKUP(시뮬레이션!B2096,시뮬레이션!$H:$N,7,0)</f>
        <v>64.007782180655767</v>
      </c>
      <c r="F2096" s="5">
        <v>43585</v>
      </c>
      <c r="G2096" s="7">
        <f>C2096*시뮬레이션!D2096*시뮬레이션!F2096</f>
        <v>62139762.429938979</v>
      </c>
      <c r="H2096" s="2">
        <f>D2096*시뮬레이션!E2096*시뮬레이션!D2096</f>
        <v>10173994.10203434</v>
      </c>
      <c r="J2096" s="5">
        <v>43585</v>
      </c>
      <c r="K2096" s="2">
        <f t="shared" si="32"/>
        <v>72313756.531973317</v>
      </c>
      <c r="L2096" s="2">
        <f>$C$2*시뮬레이션!F2096*시뮬레이션!D2096</f>
        <v>72209588.21277076</v>
      </c>
    </row>
    <row r="2097" spans="2:12" x14ac:dyDescent="0.3">
      <c r="B2097" s="5">
        <v>43586</v>
      </c>
      <c r="C2097" s="6">
        <f>VLOOKUP(시뮬레이션!B2097,시뮬레이션!$H:$N,6,0)</f>
        <v>280.6652782125712</v>
      </c>
      <c r="D2097" s="6">
        <f>VLOOKUP(시뮬레이션!B2097,시뮬레이션!$H:$N,7,0)</f>
        <v>64.007782180655767</v>
      </c>
      <c r="F2097" s="5">
        <v>43586</v>
      </c>
      <c r="G2097" s="7">
        <f>C2097*시뮬레이션!D2097*시뮬레이션!F2097</f>
        <v>61939776.911936127</v>
      </c>
      <c r="H2097" s="2">
        <f>D2097*시뮬레이션!E2097*시뮬레이션!D2097</f>
        <v>10104648.750070404</v>
      </c>
      <c r="J2097" s="5">
        <v>43586</v>
      </c>
      <c r="K2097" s="2">
        <f t="shared" si="32"/>
        <v>72044425.662006527</v>
      </c>
      <c r="L2097" s="2">
        <f>$C$2*시뮬레이션!F2097*시뮬레이션!D2097</f>
        <v>71977194.792860508</v>
      </c>
    </row>
    <row r="2098" spans="2:12" x14ac:dyDescent="0.3">
      <c r="B2098" s="5">
        <v>43587</v>
      </c>
      <c r="C2098" s="6">
        <f>VLOOKUP(시뮬레이션!B2098,시뮬레이션!$H:$N,6,0)</f>
        <v>280.6652782125712</v>
      </c>
      <c r="D2098" s="6">
        <f>VLOOKUP(시뮬레이션!B2098,시뮬레이션!$H:$N,7,0)</f>
        <v>64.007782180655767</v>
      </c>
      <c r="F2098" s="5">
        <v>43587</v>
      </c>
      <c r="G2098" s="7">
        <f>C2098*시뮬레이션!D2098*시뮬레이션!F2098</f>
        <v>61544233.651359491</v>
      </c>
      <c r="H2098" s="2">
        <f>D2098*시뮬레이션!E2098*시뮬레이션!D2098</f>
        <v>10109261.863100942</v>
      </c>
      <c r="J2098" s="5">
        <v>43587</v>
      </c>
      <c r="K2098" s="2">
        <f t="shared" si="32"/>
        <v>71653495.51446043</v>
      </c>
      <c r="L2098" s="2">
        <f>$C$2*시뮬레이션!F2098*시뮬레이션!D2098</f>
        <v>71517553.254984036</v>
      </c>
    </row>
    <row r="2099" spans="2:12" x14ac:dyDescent="0.3">
      <c r="B2099" s="5">
        <v>43588</v>
      </c>
      <c r="C2099" s="6">
        <f>VLOOKUP(시뮬레이션!B2099,시뮬레이션!$H:$N,6,0)</f>
        <v>280.6652782125712</v>
      </c>
      <c r="D2099" s="6">
        <f>VLOOKUP(시뮬레이션!B2099,시뮬레이션!$H:$N,7,0)</f>
        <v>64.007782180655767</v>
      </c>
      <c r="F2099" s="5">
        <v>43588</v>
      </c>
      <c r="G2099" s="7">
        <f>C2099*시뮬레이션!D2099*시뮬레이션!F2099</f>
        <v>62745663.7552054</v>
      </c>
      <c r="H2099" s="2">
        <f>D2099*시뮬레이션!E2099*시뮬레이션!D2099</f>
        <v>10263852.387837473</v>
      </c>
      <c r="J2099" s="5">
        <v>43588</v>
      </c>
      <c r="K2099" s="2">
        <f t="shared" si="32"/>
        <v>73009516.143042877</v>
      </c>
      <c r="L2099" s="2">
        <f>$C$2*시뮬레이션!F2099*시뮬레이션!D2099</f>
        <v>72913676.601335004</v>
      </c>
    </row>
    <row r="2100" spans="2:12" x14ac:dyDescent="0.3">
      <c r="B2100" s="5">
        <v>43591</v>
      </c>
      <c r="C2100" s="6">
        <f>VLOOKUP(시뮬레이션!B2100,시뮬레이션!$H:$N,6,0)</f>
        <v>280.6652782125712</v>
      </c>
      <c r="D2100" s="6">
        <f>VLOOKUP(시뮬레이션!B2100,시뮬레이션!$H:$N,7,0)</f>
        <v>64.007782180655767</v>
      </c>
      <c r="F2100" s="5">
        <v>43591</v>
      </c>
      <c r="G2100" s="7">
        <f>C2100*시뮬레이션!D2100*시뮬레이션!F2100</f>
        <v>62361526.731535308</v>
      </c>
      <c r="H2100" s="2">
        <f>D2100*시뮬레이션!E2100*시뮬레이션!D2100</f>
        <v>10175086.529925684</v>
      </c>
      <c r="J2100" s="5">
        <v>43591</v>
      </c>
      <c r="K2100" s="2">
        <f t="shared" si="32"/>
        <v>72536613.26146099</v>
      </c>
      <c r="L2100" s="2">
        <f>$C$2*시뮬레이션!F2100*시뮬레이션!D2100</f>
        <v>72467289.695241317</v>
      </c>
    </row>
    <row r="2101" spans="2:12" x14ac:dyDescent="0.3">
      <c r="B2101" s="5">
        <v>43592</v>
      </c>
      <c r="C2101" s="6">
        <f>VLOOKUP(시뮬레이션!B2101,시뮬레이션!$H:$N,6,0)</f>
        <v>280.6652782125712</v>
      </c>
      <c r="D2101" s="6">
        <f>VLOOKUP(시뮬레이션!B2101,시뮬레이션!$H:$N,7,0)</f>
        <v>64.007782180655767</v>
      </c>
      <c r="F2101" s="5">
        <v>43592</v>
      </c>
      <c r="G2101" s="7">
        <f>C2101*시뮬레이션!D2101*시뮬레이션!F2101</f>
        <v>60962740.157480597</v>
      </c>
      <c r="H2101" s="2">
        <f>D2101*시뮬레이션!E2101*시뮬레이션!D2101</f>
        <v>9918942.4384256396</v>
      </c>
      <c r="J2101" s="5">
        <v>43592</v>
      </c>
      <c r="K2101" s="2">
        <f t="shared" si="32"/>
        <v>70881682.595906243</v>
      </c>
      <c r="L2101" s="2">
        <f>$C$2*시뮬레이션!F2101*시뮬레이션!D2101</f>
        <v>70841828.017238855</v>
      </c>
    </row>
    <row r="2102" spans="2:12" x14ac:dyDescent="0.3">
      <c r="B2102" s="5">
        <v>43593</v>
      </c>
      <c r="C2102" s="6">
        <f>VLOOKUP(시뮬레이션!B2102,시뮬레이션!$H:$N,6,0)</f>
        <v>280.6652782125712</v>
      </c>
      <c r="D2102" s="6">
        <f>VLOOKUP(시뮬레이션!B2102,시뮬레이션!$H:$N,7,0)</f>
        <v>64.007782180655767</v>
      </c>
      <c r="F2102" s="5">
        <v>43593</v>
      </c>
      <c r="G2102" s="7">
        <f>C2102*시뮬레이션!D2102*시뮬레이션!F2102</f>
        <v>60981995.142759316</v>
      </c>
      <c r="H2102" s="2">
        <f>D2102*시뮬레이션!E2102*시뮬레이션!D2102</f>
        <v>9897155.9779920112</v>
      </c>
      <c r="J2102" s="5">
        <v>43593</v>
      </c>
      <c r="K2102" s="2">
        <f t="shared" si="32"/>
        <v>70879151.120751321</v>
      </c>
      <c r="L2102" s="2">
        <f>$C$2*시뮬레이션!F2102*시뮬레이션!D2102</f>
        <v>70864203.296828747</v>
      </c>
    </row>
    <row r="2103" spans="2:12" x14ac:dyDescent="0.3">
      <c r="B2103" s="5">
        <v>43594</v>
      </c>
      <c r="C2103" s="6">
        <f>VLOOKUP(시뮬레이션!B2103,시뮬레이션!$H:$N,6,0)</f>
        <v>280.6652782125712</v>
      </c>
      <c r="D2103" s="6">
        <f>VLOOKUP(시뮬레이션!B2103,시뮬레이션!$H:$N,7,0)</f>
        <v>64.007782180655767</v>
      </c>
      <c r="F2103" s="5">
        <v>43594</v>
      </c>
      <c r="G2103" s="7">
        <f>C2103*시뮬레이션!D2103*시뮬레이션!F2103</f>
        <v>61172314.267915264</v>
      </c>
      <c r="H2103" s="2">
        <f>D2103*시뮬레이션!E2103*시뮬레이션!D2103</f>
        <v>9917813.8820009306</v>
      </c>
      <c r="J2103" s="5">
        <v>43594</v>
      </c>
      <c r="K2103" s="2">
        <f t="shared" si="32"/>
        <v>71090128.149916202</v>
      </c>
      <c r="L2103" s="2">
        <f>$C$2*시뮬레이션!F2103*시뮬레이션!D2103</f>
        <v>71085363.872909486</v>
      </c>
    </row>
    <row r="2104" spans="2:12" x14ac:dyDescent="0.3">
      <c r="B2104" s="5">
        <v>43595</v>
      </c>
      <c r="C2104" s="6">
        <f>VLOOKUP(시뮬레이션!B2104,시뮬레이션!$H:$N,6,0)</f>
        <v>280.6652782125712</v>
      </c>
      <c r="D2104" s="6">
        <f>VLOOKUP(시뮬레이션!B2104,시뮬레이션!$H:$N,7,0)</f>
        <v>64.007782180655767</v>
      </c>
      <c r="F2104" s="5">
        <v>43595</v>
      </c>
      <c r="G2104" s="7">
        <f>C2104*시뮬레이션!D2104*시뮬레이션!F2104</f>
        <v>61129037.92733711</v>
      </c>
      <c r="H2104" s="2">
        <f>D2104*시뮬레이션!E2104*시뮬레이션!D2104</f>
        <v>9903038.4455769397</v>
      </c>
      <c r="J2104" s="5">
        <v>43595</v>
      </c>
      <c r="K2104" s="2">
        <f t="shared" si="32"/>
        <v>71032076.372914046</v>
      </c>
      <c r="L2104" s="2">
        <f>$C$2*시뮬레이션!F2104*시뮬레이션!D2104</f>
        <v>71035074.547519356</v>
      </c>
    </row>
    <row r="2105" spans="2:12" x14ac:dyDescent="0.3">
      <c r="B2105" s="5">
        <v>43598</v>
      </c>
      <c r="C2105" s="6">
        <f>VLOOKUP(시뮬레이션!B2105,시뮬레이션!$H:$N,6,0)</f>
        <v>280.6652782125712</v>
      </c>
      <c r="D2105" s="6">
        <f>VLOOKUP(시뮬레이션!B2105,시뮬레이션!$H:$N,7,0)</f>
        <v>64.007782180655767</v>
      </c>
      <c r="F2105" s="5">
        <v>43598</v>
      </c>
      <c r="G2105" s="7">
        <f>C2105*시뮬레이션!D2105*시뮬레이션!F2105</f>
        <v>59521437.452820301</v>
      </c>
      <c r="H2105" s="2">
        <f>D2105*시뮬레이션!E2105*시뮬레이션!D2105</f>
        <v>9590796.8631668091</v>
      </c>
      <c r="J2105" s="5">
        <v>43598</v>
      </c>
      <c r="K2105" s="2">
        <f t="shared" si="32"/>
        <v>69112234.31598711</v>
      </c>
      <c r="L2105" s="2">
        <f>$C$2*시뮬레이션!F2105*시뮬레이션!D2105</f>
        <v>69166960.416790336</v>
      </c>
    </row>
    <row r="2106" spans="2:12" x14ac:dyDescent="0.3">
      <c r="B2106" s="5">
        <v>43599</v>
      </c>
      <c r="C2106" s="6">
        <f>VLOOKUP(시뮬레이션!B2106,시뮬레이션!$H:$N,6,0)</f>
        <v>280.6652782125712</v>
      </c>
      <c r="D2106" s="6">
        <f>VLOOKUP(시뮬레이션!B2106,시뮬레이션!$H:$N,7,0)</f>
        <v>64.007782180655767</v>
      </c>
      <c r="F2106" s="5">
        <v>43599</v>
      </c>
      <c r="G2106" s="7">
        <f>C2106*시뮬레이션!D2106*시뮬레이션!F2106</f>
        <v>60268455.315315045</v>
      </c>
      <c r="H2106" s="2">
        <f>D2106*시뮬레이션!E2106*시뮬레이션!D2106</f>
        <v>9757622.9312025849</v>
      </c>
      <c r="J2106" s="5">
        <v>43599</v>
      </c>
      <c r="K2106" s="2">
        <f t="shared" si="32"/>
        <v>70026078.246517628</v>
      </c>
      <c r="L2106" s="2">
        <f>$C$2*시뮬레이션!F2106*시뮬레이션!D2106</f>
        <v>70035033.452942476</v>
      </c>
    </row>
    <row r="2107" spans="2:12" x14ac:dyDescent="0.3">
      <c r="B2107" s="5">
        <v>43600</v>
      </c>
      <c r="C2107" s="6">
        <f>VLOOKUP(시뮬레이션!B2107,시뮬레이션!$H:$N,6,0)</f>
        <v>280.6652782125712</v>
      </c>
      <c r="D2107" s="6">
        <f>VLOOKUP(시뮬레이션!B2107,시뮬레이션!$H:$N,7,0)</f>
        <v>64.007782180655767</v>
      </c>
      <c r="F2107" s="5">
        <v>43600</v>
      </c>
      <c r="G2107" s="7">
        <f>C2107*시뮬레이션!D2107*시뮬레이션!F2107</f>
        <v>61076025.729255676</v>
      </c>
      <c r="H2107" s="2">
        <f>D2107*시뮬레이션!E2107*시뮬레이션!D2107</f>
        <v>9848376.3505096454</v>
      </c>
      <c r="J2107" s="5">
        <v>43600</v>
      </c>
      <c r="K2107" s="2">
        <f t="shared" si="32"/>
        <v>70924402.07976532</v>
      </c>
      <c r="L2107" s="2">
        <f>$C$2*시뮬레이션!F2107*시뮬레이션!D2107</f>
        <v>70973471.656809404</v>
      </c>
    </row>
    <row r="2108" spans="2:12" x14ac:dyDescent="0.3">
      <c r="B2108" s="5">
        <v>43601</v>
      </c>
      <c r="C2108" s="6">
        <f>VLOOKUP(시뮬레이션!B2108,시뮬레이션!$H:$N,6,0)</f>
        <v>280.6652782125712</v>
      </c>
      <c r="D2108" s="6">
        <f>VLOOKUP(시뮬레이션!B2108,시뮬레이션!$H:$N,7,0)</f>
        <v>64.007782180655767</v>
      </c>
      <c r="F2108" s="5">
        <v>43601</v>
      </c>
      <c r="G2108" s="7">
        <f>C2108*시뮬레이션!D2108*시뮬레이션!F2108</f>
        <v>61840341.554177225</v>
      </c>
      <c r="H2108" s="2">
        <f>D2108*시뮬레이션!E2108*시뮬레이션!D2108</f>
        <v>9902524.4365067985</v>
      </c>
      <c r="J2108" s="5">
        <v>43601</v>
      </c>
      <c r="K2108" s="2">
        <f t="shared" si="32"/>
        <v>71742865.990684018</v>
      </c>
      <c r="L2108" s="2">
        <f>$C$2*시뮬레이션!F2108*시뮬레이션!D2108</f>
        <v>71861645.811712489</v>
      </c>
    </row>
    <row r="2109" spans="2:12" x14ac:dyDescent="0.3">
      <c r="B2109" s="5">
        <v>43602</v>
      </c>
      <c r="C2109" s="6">
        <f>VLOOKUP(시뮬레이션!B2109,시뮬레이션!$H:$N,6,0)</f>
        <v>280.6652782125712</v>
      </c>
      <c r="D2109" s="6">
        <f>VLOOKUP(시뮬레이션!B2109,시뮬레이션!$H:$N,7,0)</f>
        <v>64.007782180655767</v>
      </c>
      <c r="F2109" s="5">
        <v>43602</v>
      </c>
      <c r="G2109" s="7">
        <f>C2109*시뮬레이션!D2109*시뮬레이션!F2109</f>
        <v>61421525.949729107</v>
      </c>
      <c r="H2109" s="2">
        <f>D2109*시뮬레이션!E2109*시뮬레이션!D2109</f>
        <v>9797675.1607603002</v>
      </c>
      <c r="J2109" s="5">
        <v>43602</v>
      </c>
      <c r="K2109" s="2">
        <f t="shared" si="32"/>
        <v>71219201.110489413</v>
      </c>
      <c r="L2109" s="2">
        <f>$C$2*시뮬레이션!F2109*시뮬레이션!D2109</f>
        <v>71374960.61769715</v>
      </c>
    </row>
    <row r="2110" spans="2:12" x14ac:dyDescent="0.3">
      <c r="B2110" s="5">
        <v>43605</v>
      </c>
      <c r="C2110" s="6">
        <f>VLOOKUP(시뮬레이션!B2110,시뮬레이션!$H:$N,6,0)</f>
        <v>280.6652782125712</v>
      </c>
      <c r="D2110" s="6">
        <f>VLOOKUP(시뮬레이션!B2110,시뮬레이션!$H:$N,7,0)</f>
        <v>64.007782180655767</v>
      </c>
      <c r="F2110" s="5">
        <v>43605</v>
      </c>
      <c r="G2110" s="7">
        <f>C2110*시뮬레이션!D2110*시뮬레이션!F2110</f>
        <v>60308876.448017932</v>
      </c>
      <c r="H2110" s="2">
        <f>D2110*시뮬레이션!E2110*시뮬레이션!D2110</f>
        <v>9579029.2721540425</v>
      </c>
      <c r="J2110" s="5">
        <v>43605</v>
      </c>
      <c r="K2110" s="2">
        <f t="shared" si="32"/>
        <v>69887905.720171973</v>
      </c>
      <c r="L2110" s="2">
        <f>$C$2*시뮬레이션!F2110*시뮬레이션!D2110</f>
        <v>70082004.880470216</v>
      </c>
    </row>
    <row r="2111" spans="2:12" x14ac:dyDescent="0.3">
      <c r="B2111" s="5">
        <v>43606</v>
      </c>
      <c r="C2111" s="6">
        <f>VLOOKUP(시뮬레이션!B2111,시뮬레이션!$H:$N,6,0)</f>
        <v>280.6652782125712</v>
      </c>
      <c r="D2111" s="6">
        <f>VLOOKUP(시뮬레이션!B2111,시뮬레이션!$H:$N,7,0)</f>
        <v>64.007782180655767</v>
      </c>
      <c r="F2111" s="5">
        <v>43606</v>
      </c>
      <c r="G2111" s="7">
        <f>C2111*시뮬레이션!D2111*시뮬레이션!F2111</f>
        <v>60954254.186660796</v>
      </c>
      <c r="H2111" s="2">
        <f>D2111*시뮬레이션!E2111*시뮬레이션!D2111</f>
        <v>9720296.6805622615</v>
      </c>
      <c r="J2111" s="5">
        <v>43606</v>
      </c>
      <c r="K2111" s="2">
        <f t="shared" si="32"/>
        <v>70674550.867223054</v>
      </c>
      <c r="L2111" s="2">
        <f>$C$2*시뮬레이션!F2111*시뮬레이션!D2111</f>
        <v>70831966.884294003</v>
      </c>
    </row>
    <row r="2112" spans="2:12" x14ac:dyDescent="0.3">
      <c r="B2112" s="5">
        <v>43607</v>
      </c>
      <c r="C2112" s="6">
        <f>VLOOKUP(시뮬레이션!B2112,시뮬레이션!$H:$N,6,0)</f>
        <v>280.6652782125712</v>
      </c>
      <c r="D2112" s="6">
        <f>VLOOKUP(시뮬레이션!B2112,시뮬레이션!$H:$N,7,0)</f>
        <v>64.007782180655767</v>
      </c>
      <c r="F2112" s="5">
        <v>43607</v>
      </c>
      <c r="G2112" s="7">
        <f>C2112*시뮬레이션!D2112*시뮬레이션!F2112</f>
        <v>60619213.098112598</v>
      </c>
      <c r="H2112" s="2">
        <f>D2112*시뮬레이션!E2112*시뮬레이션!D2112</f>
        <v>9652499.0107362848</v>
      </c>
      <c r="J2112" s="5">
        <v>43607</v>
      </c>
      <c r="K2112" s="2">
        <f t="shared" si="32"/>
        <v>70271712.108848885</v>
      </c>
      <c r="L2112" s="2">
        <f>$C$2*시뮬레이션!F2112*시뮬레이션!D2112</f>
        <v>70442631.97066763</v>
      </c>
    </row>
    <row r="2113" spans="2:12" x14ac:dyDescent="0.3">
      <c r="B2113" s="5">
        <v>43608</v>
      </c>
      <c r="C2113" s="6">
        <f>VLOOKUP(시뮬레이션!B2113,시뮬레이션!$H:$N,6,0)</f>
        <v>280.6652782125712</v>
      </c>
      <c r="D2113" s="6">
        <f>VLOOKUP(시뮬레이션!B2113,시뮬레이션!$H:$N,7,0)</f>
        <v>64.007782180655767</v>
      </c>
      <c r="F2113" s="5">
        <v>43608</v>
      </c>
      <c r="G2113" s="7">
        <f>C2113*시뮬레이션!D2113*시뮬레이션!F2113</f>
        <v>59491492.853289895</v>
      </c>
      <c r="H2113" s="2">
        <f>D2113*시뮬레이션!E2113*시뮬레이션!D2113</f>
        <v>9475537.0551611725</v>
      </c>
      <c r="J2113" s="5">
        <v>43608</v>
      </c>
      <c r="K2113" s="2">
        <f t="shared" si="32"/>
        <v>68967029.908451065</v>
      </c>
      <c r="L2113" s="2">
        <f>$C$2*시뮬레이션!F2113*시뮬레이션!D2113</f>
        <v>69132163.257664964</v>
      </c>
    </row>
    <row r="2114" spans="2:12" x14ac:dyDescent="0.3">
      <c r="B2114" s="5">
        <v>43609</v>
      </c>
      <c r="C2114" s="6">
        <f>VLOOKUP(시뮬레이션!B2114,시뮬레이션!$H:$N,6,0)</f>
        <v>280.6652782125712</v>
      </c>
      <c r="D2114" s="6">
        <f>VLOOKUP(시뮬레이션!B2114,시뮬레이션!$H:$N,7,0)</f>
        <v>64.007782180655767</v>
      </c>
      <c r="F2114" s="5">
        <v>43609</v>
      </c>
      <c r="G2114" s="7">
        <f>C2114*시뮬레이션!D2114*시뮬레이션!F2114</f>
        <v>59418952.245815709</v>
      </c>
      <c r="H2114" s="2">
        <f>D2114*시뮬레이션!E2114*시뮬레이션!D2114</f>
        <v>9442999.6407881286</v>
      </c>
      <c r="J2114" s="5">
        <v>43609</v>
      </c>
      <c r="K2114" s="2">
        <f t="shared" ref="K2114:K2177" si="33">SUM(G2114:H2114)</f>
        <v>68861951.886603832</v>
      </c>
      <c r="L2114" s="2">
        <f>$C$2*시뮬레이션!F2114*시뮬레이션!D2114</f>
        <v>69047867.354533359</v>
      </c>
    </row>
    <row r="2115" spans="2:12" x14ac:dyDescent="0.3">
      <c r="B2115" s="5">
        <v>43613</v>
      </c>
      <c r="C2115" s="6">
        <f>VLOOKUP(시뮬레이션!B2115,시뮬레이션!$H:$N,6,0)</f>
        <v>280.6652782125712</v>
      </c>
      <c r="D2115" s="6">
        <f>VLOOKUP(시뮬레이션!B2115,시뮬레이션!$H:$N,7,0)</f>
        <v>64.007782180655767</v>
      </c>
      <c r="F2115" s="5">
        <v>43613</v>
      </c>
      <c r="G2115" s="7">
        <f>C2115*시뮬레이션!D2115*시뮬레이션!F2115</f>
        <v>59080922.352719828</v>
      </c>
      <c r="H2115" s="2">
        <f>D2115*시뮬레이션!E2115*시뮬레이션!D2115</f>
        <v>9387862.3063723817</v>
      </c>
      <c r="J2115" s="5">
        <v>43613</v>
      </c>
      <c r="K2115" s="2">
        <f t="shared" si="33"/>
        <v>68468784.659092218</v>
      </c>
      <c r="L2115" s="2">
        <f>$C$2*시뮬레이션!F2115*시뮬레이션!D2115</f>
        <v>68655059.296865284</v>
      </c>
    </row>
    <row r="2116" spans="2:12" x14ac:dyDescent="0.3">
      <c r="B2116" s="5">
        <v>43614</v>
      </c>
      <c r="C2116" s="6">
        <f>VLOOKUP(시뮬레이션!B2116,시뮬레이션!$H:$N,6,0)</f>
        <v>280.6652782125712</v>
      </c>
      <c r="D2116" s="6">
        <f>VLOOKUP(시뮬레이션!B2116,시뮬레이션!$H:$N,7,0)</f>
        <v>64.007782180655767</v>
      </c>
      <c r="F2116" s="5">
        <v>43614</v>
      </c>
      <c r="G2116" s="7">
        <f>C2116*시뮬레이션!D2116*시뮬레이션!F2116</f>
        <v>59004999.307645261</v>
      </c>
      <c r="H2116" s="2">
        <f>D2116*시뮬레이션!E2116*시뮬레이션!D2116</f>
        <v>9398797.0579190347</v>
      </c>
      <c r="J2116" s="5">
        <v>43614</v>
      </c>
      <c r="K2116" s="2">
        <f t="shared" si="33"/>
        <v>68403796.365564302</v>
      </c>
      <c r="L2116" s="2">
        <f>$C$2*시뮬레이션!F2116*시뮬레이션!D2116</f>
        <v>68566832.827913523</v>
      </c>
    </row>
    <row r="2117" spans="2:12" x14ac:dyDescent="0.3">
      <c r="B2117" s="5">
        <v>43615</v>
      </c>
      <c r="C2117" s="6">
        <f>VLOOKUP(시뮬레이션!B2117,시뮬레이션!$H:$N,6,0)</f>
        <v>280.6652782125712</v>
      </c>
      <c r="D2117" s="6">
        <f>VLOOKUP(시뮬레이션!B2117,시뮬레이션!$H:$N,7,0)</f>
        <v>64.007782180655767</v>
      </c>
      <c r="F2117" s="5">
        <v>43615</v>
      </c>
      <c r="G2117" s="7">
        <f>C2117*시뮬레이션!D2117*시뮬레이션!F2117</f>
        <v>58985134.941914499</v>
      </c>
      <c r="H2117" s="2">
        <f>D2117*시뮬레이션!E2117*시뮬레이션!D2117</f>
        <v>9433241.1185855456</v>
      </c>
      <c r="J2117" s="5">
        <v>43615</v>
      </c>
      <c r="K2117" s="2">
        <f t="shared" si="33"/>
        <v>68418376.060500041</v>
      </c>
      <c r="L2117" s="2">
        <f>$C$2*시뮬레이션!F2117*시뮬레이션!D2117</f>
        <v>68543749.417011485</v>
      </c>
    </row>
    <row r="2118" spans="2:12" x14ac:dyDescent="0.3">
      <c r="B2118" s="5">
        <v>43616</v>
      </c>
      <c r="C2118" s="6">
        <f>VLOOKUP(시뮬레이션!B2118,시뮬레이션!$H:$N,6,0)</f>
        <v>280.6652782125712</v>
      </c>
      <c r="D2118" s="6">
        <f>VLOOKUP(시뮬레이션!B2118,시뮬레이션!$H:$N,7,0)</f>
        <v>64.007782180655767</v>
      </c>
      <c r="F2118" s="5">
        <v>43616</v>
      </c>
      <c r="G2118" s="7">
        <f>C2118*시뮬레이션!D2118*시뮬레이션!F2118</f>
        <v>58141792.475271918</v>
      </c>
      <c r="H2118" s="2">
        <f>D2118*시뮬레이션!E2118*시뮬레이션!D2118</f>
        <v>9319619.5823559221</v>
      </c>
      <c r="J2118" s="5">
        <v>43616</v>
      </c>
      <c r="K2118" s="2">
        <f t="shared" si="33"/>
        <v>67461412.057627842</v>
      </c>
      <c r="L2118" s="2">
        <f>$C$2*시뮬레이션!F2118*시뮬레이션!D2118</f>
        <v>67563742.254813775</v>
      </c>
    </row>
    <row r="2119" spans="2:12" x14ac:dyDescent="0.3">
      <c r="B2119" s="5">
        <v>43619</v>
      </c>
      <c r="C2119" s="6">
        <f>VLOOKUP(시뮬레이션!B2119,시뮬레이션!$H:$N,6,0)</f>
        <v>280.6652782125712</v>
      </c>
      <c r="D2119" s="6">
        <f>VLOOKUP(시뮬레이션!B2119,시뮬레이션!$H:$N,7,0)</f>
        <v>64.007782180655767</v>
      </c>
      <c r="F2119" s="5">
        <v>43619</v>
      </c>
      <c r="G2119" s="7">
        <f>C2119*시뮬레이션!D2119*시뮬레이션!F2119</f>
        <v>56443852.583665162</v>
      </c>
      <c r="H2119" s="2">
        <f>D2119*시뮬레이션!E2119*시뮬레이션!D2119</f>
        <v>9096915.7659635488</v>
      </c>
      <c r="J2119" s="5">
        <v>43619</v>
      </c>
      <c r="K2119" s="2">
        <f t="shared" si="33"/>
        <v>65540768.349628709</v>
      </c>
      <c r="L2119" s="2">
        <f>$C$2*시뮬레이션!F2119*시뮬레이션!D2119</f>
        <v>65590649.092103399</v>
      </c>
    </row>
    <row r="2120" spans="2:12" x14ac:dyDescent="0.3">
      <c r="B2120" s="5">
        <v>43620</v>
      </c>
      <c r="C2120" s="6">
        <f>VLOOKUP(시뮬레이션!B2120,시뮬레이션!$H:$N,6,0)</f>
        <v>280.6652782125712</v>
      </c>
      <c r="D2120" s="6">
        <f>VLOOKUP(시뮬레이션!B2120,시뮬레이션!$H:$N,7,0)</f>
        <v>64.007782180655767</v>
      </c>
      <c r="F2120" s="5">
        <v>43620</v>
      </c>
      <c r="G2120" s="7">
        <f>C2120*시뮬레이션!D2120*시뮬레이션!F2120</f>
        <v>58062573.998833209</v>
      </c>
      <c r="H2120" s="2">
        <f>D2120*시뮬레이션!E2120*시뮬레이션!D2120</f>
        <v>9410814.4034093954</v>
      </c>
      <c r="J2120" s="5">
        <v>43620</v>
      </c>
      <c r="K2120" s="2">
        <f t="shared" si="33"/>
        <v>67473388.402242601</v>
      </c>
      <c r="L2120" s="2">
        <f>$C$2*시뮬레이션!F2120*시뮬레이션!D2120</f>
        <v>67471686.325746939</v>
      </c>
    </row>
    <row r="2121" spans="2:12" x14ac:dyDescent="0.3">
      <c r="B2121" s="5">
        <v>43621</v>
      </c>
      <c r="C2121" s="6">
        <f>VLOOKUP(시뮬레이션!B2121,시뮬레이션!$H:$N,6,0)</f>
        <v>280.6652782125712</v>
      </c>
      <c r="D2121" s="6">
        <f>VLOOKUP(시뮬레이션!B2121,시뮬레이션!$H:$N,7,0)</f>
        <v>64.007782180655767</v>
      </c>
      <c r="F2121" s="5">
        <v>43621</v>
      </c>
      <c r="G2121" s="7">
        <f>C2121*시뮬레이션!D2121*시뮬레이션!F2121</f>
        <v>58286402.593550801</v>
      </c>
      <c r="H2121" s="2">
        <f>D2121*시뮬레이션!E2121*시뮬레이션!D2121</f>
        <v>9421669.0180128552</v>
      </c>
      <c r="J2121" s="5">
        <v>43621</v>
      </c>
      <c r="K2121" s="2">
        <f t="shared" si="33"/>
        <v>67708071.611563653</v>
      </c>
      <c r="L2121" s="2">
        <f>$C$2*시뮬레이션!F2121*시뮬레이션!D2121</f>
        <v>67731786.622606337</v>
      </c>
    </row>
    <row r="2122" spans="2:12" x14ac:dyDescent="0.3">
      <c r="B2122" s="5">
        <v>43622</v>
      </c>
      <c r="C2122" s="6">
        <f>VLOOKUP(시뮬레이션!B2122,시뮬레이션!$H:$N,6,0)</f>
        <v>280.6652782125712</v>
      </c>
      <c r="D2122" s="6">
        <f>VLOOKUP(시뮬레이션!B2122,시뮬레이션!$H:$N,7,0)</f>
        <v>64.007782180655767</v>
      </c>
      <c r="F2122" s="5">
        <v>43622</v>
      </c>
      <c r="G2122" s="7">
        <f>C2122*시뮬레이션!D2122*시뮬레이션!F2122</f>
        <v>58749491.882643193</v>
      </c>
      <c r="H2122" s="2">
        <f>D2122*시뮬레이션!E2122*시뮬레이션!D2122</f>
        <v>9517551.6638844572</v>
      </c>
      <c r="J2122" s="5">
        <v>43622</v>
      </c>
      <c r="K2122" s="2">
        <f t="shared" si="33"/>
        <v>68267043.546527654</v>
      </c>
      <c r="L2122" s="2">
        <f>$C$2*시뮬레이션!F2122*시뮬레이션!D2122</f>
        <v>68269920.106924176</v>
      </c>
    </row>
    <row r="2123" spans="2:12" x14ac:dyDescent="0.3">
      <c r="B2123" s="5">
        <v>43623</v>
      </c>
      <c r="C2123" s="6">
        <f>VLOOKUP(시뮬레이션!B2123,시뮬레이션!$H:$N,6,0)</f>
        <v>280.6652782125712</v>
      </c>
      <c r="D2123" s="6">
        <f>VLOOKUP(시뮬레이션!B2123,시뮬레이션!$H:$N,7,0)</f>
        <v>64.007782180655767</v>
      </c>
      <c r="F2123" s="5">
        <v>43623</v>
      </c>
      <c r="G2123" s="7">
        <f>C2123*시뮬레이션!D2123*시뮬레이션!F2123</f>
        <v>60028873.820527241</v>
      </c>
      <c r="H2123" s="2">
        <f>D2123*시뮬레이션!E2123*시뮬레이션!D2123</f>
        <v>9680804.5745293647</v>
      </c>
      <c r="J2123" s="5">
        <v>43623</v>
      </c>
      <c r="K2123" s="2">
        <f t="shared" si="33"/>
        <v>69709678.395056605</v>
      </c>
      <c r="L2123" s="2">
        <f>$C$2*시뮬레이션!F2123*시뮬레이션!D2123</f>
        <v>69756627.478965133</v>
      </c>
    </row>
    <row r="2124" spans="2:12" x14ac:dyDescent="0.3">
      <c r="B2124" s="5">
        <v>43626</v>
      </c>
      <c r="C2124" s="6">
        <f>VLOOKUP(시뮬레이션!B2124,시뮬레이션!$H:$N,6,0)</f>
        <v>280.6652782125712</v>
      </c>
      <c r="D2124" s="6">
        <f>VLOOKUP(시뮬레이션!B2124,시뮬레이션!$H:$N,7,0)</f>
        <v>64.007782180655767</v>
      </c>
      <c r="F2124" s="5">
        <v>43626</v>
      </c>
      <c r="G2124" s="7">
        <f>C2124*시뮬레이션!D2124*시뮬레이션!F2124</f>
        <v>60921267.736845113</v>
      </c>
      <c r="H2124" s="2">
        <f>D2124*시뮬레이션!E2124*시뮬레이션!D2124</f>
        <v>9837750.3295390047</v>
      </c>
      <c r="J2124" s="5">
        <v>43626</v>
      </c>
      <c r="K2124" s="2">
        <f t="shared" si="33"/>
        <v>70759018.066384122</v>
      </c>
      <c r="L2124" s="2">
        <f>$C$2*시뮬레이션!F2124*시뮬레이션!D2124</f>
        <v>70793634.939261571</v>
      </c>
    </row>
    <row r="2125" spans="2:12" x14ac:dyDescent="0.3">
      <c r="B2125" s="5">
        <v>43627</v>
      </c>
      <c r="C2125" s="6">
        <f>VLOOKUP(시뮬레이션!B2125,시뮬레이션!$H:$N,6,0)</f>
        <v>280.6652782125712</v>
      </c>
      <c r="D2125" s="6">
        <f>VLOOKUP(시뮬레이션!B2125,시뮬레이션!$H:$N,7,0)</f>
        <v>64.007782180655767</v>
      </c>
      <c r="F2125" s="5">
        <v>43627</v>
      </c>
      <c r="G2125" s="7">
        <f>C2125*시뮬레이션!D2125*시뮬레이션!F2125</f>
        <v>60775365.996955894</v>
      </c>
      <c r="H2125" s="2">
        <f>D2125*시뮬레이션!E2125*시뮬레이션!D2125</f>
        <v>9802473.0488641188</v>
      </c>
      <c r="J2125" s="5">
        <v>43627</v>
      </c>
      <c r="K2125" s="2">
        <f t="shared" si="33"/>
        <v>70577839.045820013</v>
      </c>
      <c r="L2125" s="2">
        <f>$C$2*시뮬레이션!F2125*시뮬레이션!D2125</f>
        <v>70624089.640970394</v>
      </c>
    </row>
    <row r="2126" spans="2:12" x14ac:dyDescent="0.3">
      <c r="B2126" s="5">
        <v>43628</v>
      </c>
      <c r="C2126" s="6">
        <f>VLOOKUP(시뮬레이션!B2126,시뮬레이션!$H:$N,6,0)</f>
        <v>280.6652782125712</v>
      </c>
      <c r="D2126" s="6">
        <f>VLOOKUP(시뮬레이션!B2126,시뮬레이션!$H:$N,7,0)</f>
        <v>64.007782180655767</v>
      </c>
      <c r="F2126" s="5">
        <v>43628</v>
      </c>
      <c r="G2126" s="7">
        <f>C2126*시뮬레이션!D2126*시뮬레이션!F2126</f>
        <v>60529013.452331193</v>
      </c>
      <c r="H2126" s="2">
        <f>D2126*시뮬레이션!E2126*시뮬레이션!D2126</f>
        <v>9735818.738417821</v>
      </c>
      <c r="J2126" s="5">
        <v>43628</v>
      </c>
      <c r="K2126" s="2">
        <f t="shared" si="33"/>
        <v>70264832.190749019</v>
      </c>
      <c r="L2126" s="2">
        <f>$C$2*시뮬레이션!F2126*시뮬레이션!D2126</f>
        <v>70337815.36010918</v>
      </c>
    </row>
    <row r="2127" spans="2:12" x14ac:dyDescent="0.3">
      <c r="B2127" s="5">
        <v>43629</v>
      </c>
      <c r="C2127" s="6">
        <f>VLOOKUP(시뮬레이션!B2127,시뮬레이션!$H:$N,6,0)</f>
        <v>280.6652782125712</v>
      </c>
      <c r="D2127" s="6">
        <f>VLOOKUP(시뮬레이션!B2127,시뮬레이션!$H:$N,7,0)</f>
        <v>64.007782180655767</v>
      </c>
      <c r="F2127" s="5">
        <v>43629</v>
      </c>
      <c r="G2127" s="7">
        <f>C2127*시뮬레이션!D2127*시뮬레이션!F2127</f>
        <v>60897822.783827528</v>
      </c>
      <c r="H2127" s="2">
        <f>D2127*시뮬레이션!E2127*시뮬레이션!D2127</f>
        <v>9778478.0769685116</v>
      </c>
      <c r="J2127" s="5">
        <v>43629</v>
      </c>
      <c r="K2127" s="2">
        <f t="shared" si="33"/>
        <v>70676300.860796034</v>
      </c>
      <c r="L2127" s="2">
        <f>$C$2*시뮬레이션!F2127*시뮬레이션!D2127</f>
        <v>70766390.702449828</v>
      </c>
    </row>
    <row r="2128" spans="2:12" x14ac:dyDescent="0.3">
      <c r="B2128" s="5">
        <v>43630</v>
      </c>
      <c r="C2128" s="6">
        <f>VLOOKUP(시뮬레이션!B2128,시뮬레이션!$H:$N,6,0)</f>
        <v>280.6652782125712</v>
      </c>
      <c r="D2128" s="6">
        <f>VLOOKUP(시뮬레이션!B2128,시뮬레이션!$H:$N,7,0)</f>
        <v>64.007782180655767</v>
      </c>
      <c r="F2128" s="5">
        <v>43630</v>
      </c>
      <c r="G2128" s="7">
        <f>C2128*시뮬레이션!D2128*시뮬레이션!F2128</f>
        <v>60751626.205063559</v>
      </c>
      <c r="H2128" s="2">
        <f>D2128*시뮬레이션!E2128*시뮬레이션!D2128</f>
        <v>9684661.535209544</v>
      </c>
      <c r="J2128" s="5">
        <v>43630</v>
      </c>
      <c r="K2128" s="2">
        <f t="shared" si="33"/>
        <v>70436287.740273103</v>
      </c>
      <c r="L2128" s="2">
        <f>$C$2*시뮬레이션!F2128*시뮬레이션!D2128</f>
        <v>70596502.786277547</v>
      </c>
    </row>
    <row r="2129" spans="2:12" x14ac:dyDescent="0.3">
      <c r="B2129" s="5">
        <v>43633</v>
      </c>
      <c r="C2129" s="6">
        <f>VLOOKUP(시뮬레이션!B2129,시뮬레이션!$H:$N,6,0)</f>
        <v>280.6652782125712</v>
      </c>
      <c r="D2129" s="6">
        <f>VLOOKUP(시뮬레이션!B2129,시뮬레이션!$H:$N,7,0)</f>
        <v>64.007782180655767</v>
      </c>
      <c r="F2129" s="5">
        <v>43633</v>
      </c>
      <c r="G2129" s="7">
        <f>C2129*시뮬레이션!D2129*시뮬레이션!F2129</f>
        <v>61184559.974668965</v>
      </c>
      <c r="H2129" s="2">
        <f>D2129*시뮬레이션!E2129*시뮬레이션!D2129</f>
        <v>9692311.5831080507</v>
      </c>
      <c r="J2129" s="5">
        <v>43633</v>
      </c>
      <c r="K2129" s="2">
        <f t="shared" si="33"/>
        <v>70876871.557777017</v>
      </c>
      <c r="L2129" s="2">
        <f>$C$2*시뮬레이션!F2129*시뮬레이션!D2129</f>
        <v>71099594.011672184</v>
      </c>
    </row>
    <row r="2130" spans="2:12" x14ac:dyDescent="0.3">
      <c r="B2130" s="5">
        <v>43634</v>
      </c>
      <c r="C2130" s="6">
        <f>VLOOKUP(시뮬레이션!B2130,시뮬레이션!$H:$N,6,0)</f>
        <v>280.6652782125712</v>
      </c>
      <c r="D2130" s="6">
        <f>VLOOKUP(시뮬레이션!B2130,시뮬레이션!$H:$N,7,0)</f>
        <v>64.007782180655767</v>
      </c>
      <c r="F2130" s="5">
        <v>43634</v>
      </c>
      <c r="G2130" s="7">
        <f>C2130*시뮬레이션!D2130*시뮬레이션!F2130</f>
        <v>62037034.307136096</v>
      </c>
      <c r="H2130" s="2">
        <f>D2130*시뮬레이션!E2130*시뮬레이션!D2130</f>
        <v>9907340.2510301452</v>
      </c>
      <c r="J2130" s="5">
        <v>43634</v>
      </c>
      <c r="K2130" s="2">
        <f t="shared" si="33"/>
        <v>71944374.558166236</v>
      </c>
      <c r="L2130" s="2">
        <f>$C$2*시뮬레이션!F2130*시뮬레이션!D2130</f>
        <v>72090212.869908273</v>
      </c>
    </row>
    <row r="2131" spans="2:12" x14ac:dyDescent="0.3">
      <c r="B2131" s="5">
        <v>43635</v>
      </c>
      <c r="C2131" s="6">
        <f>VLOOKUP(시뮬레이션!B2131,시뮬레이션!$H:$N,6,0)</f>
        <v>280.6652782125712</v>
      </c>
      <c r="D2131" s="6">
        <f>VLOOKUP(시뮬레이션!B2131,시뮬레이션!$H:$N,7,0)</f>
        <v>64.007782180655767</v>
      </c>
      <c r="F2131" s="5">
        <v>43635</v>
      </c>
      <c r="G2131" s="7">
        <f>C2131*시뮬레이션!D2131*시뮬레이션!F2131</f>
        <v>61765846.814703502</v>
      </c>
      <c r="H2131" s="2">
        <f>D2131*시뮬레이션!E2131*시뮬레이션!D2131</f>
        <v>9873160.6599903274</v>
      </c>
      <c r="J2131" s="5">
        <v>43635</v>
      </c>
      <c r="K2131" s="2">
        <f t="shared" si="33"/>
        <v>71639007.474693835</v>
      </c>
      <c r="L2131" s="2">
        <f>$C$2*시뮬레이션!F2131*시뮬레이션!D2131</f>
        <v>71775079.107060522</v>
      </c>
    </row>
    <row r="2132" spans="2:12" x14ac:dyDescent="0.3">
      <c r="B2132" s="5">
        <v>43636</v>
      </c>
      <c r="C2132" s="6">
        <f>VLOOKUP(시뮬레이션!B2132,시뮬레이션!$H:$N,6,0)</f>
        <v>280.6652782125712</v>
      </c>
      <c r="D2132" s="6">
        <f>VLOOKUP(시뮬레이션!B2132,시뮬레이션!$H:$N,7,0)</f>
        <v>64.007782180655767</v>
      </c>
      <c r="F2132" s="5">
        <v>43636</v>
      </c>
      <c r="G2132" s="7">
        <f>C2132*시뮬레이션!D2132*시뮬레이션!F2132</f>
        <v>61584926.748716973</v>
      </c>
      <c r="H2132" s="2">
        <f>D2132*시뮬레이션!E2132*시뮬레이션!D2132</f>
        <v>9824849.6948967706</v>
      </c>
      <c r="J2132" s="5">
        <v>43636</v>
      </c>
      <c r="K2132" s="2">
        <f t="shared" si="33"/>
        <v>71409776.443613738</v>
      </c>
      <c r="L2132" s="2">
        <f>$C$2*시뮬레이션!F2132*시뮬레이션!D2132</f>
        <v>71564840.719376892</v>
      </c>
    </row>
    <row r="2133" spans="2:12" x14ac:dyDescent="0.3">
      <c r="B2133" s="5">
        <v>43637</v>
      </c>
      <c r="C2133" s="6">
        <f>VLOOKUP(시뮬레이션!B2133,시뮬레이션!$H:$N,6,0)</f>
        <v>280.6652782125712</v>
      </c>
      <c r="D2133" s="6">
        <f>VLOOKUP(시뮬레이션!B2133,시뮬레이션!$H:$N,7,0)</f>
        <v>64.007782180655767</v>
      </c>
      <c r="F2133" s="5">
        <v>43637</v>
      </c>
      <c r="G2133" s="7">
        <f>C2133*시뮬레이션!D2133*시뮬레이션!F2133</f>
        <v>61599467.455450609</v>
      </c>
      <c r="H2133" s="2">
        <f>D2133*시뮬레이션!E2133*시뮬레이션!D2133</f>
        <v>9806895.6464434415</v>
      </c>
      <c r="J2133" s="5">
        <v>43637</v>
      </c>
      <c r="K2133" s="2">
        <f t="shared" si="33"/>
        <v>71406363.101894051</v>
      </c>
      <c r="L2133" s="2">
        <f>$C$2*시뮬레이션!F2133*시뮬레이션!D2133</f>
        <v>71581737.765720487</v>
      </c>
    </row>
    <row r="2134" spans="2:12" x14ac:dyDescent="0.3">
      <c r="B2134" s="5">
        <v>43640</v>
      </c>
      <c r="C2134" s="6">
        <f>VLOOKUP(시뮬레이션!B2134,시뮬레이션!$H:$N,6,0)</f>
        <v>280.6652782125712</v>
      </c>
      <c r="D2134" s="6">
        <f>VLOOKUP(시뮬레이션!B2134,시뮬레이션!$H:$N,7,0)</f>
        <v>64.007782180655767</v>
      </c>
      <c r="F2134" s="5">
        <v>43640</v>
      </c>
      <c r="G2134" s="7">
        <f>C2134*시뮬레이션!D2134*시뮬레이션!F2134</f>
        <v>61069459.424739257</v>
      </c>
      <c r="H2134" s="2">
        <f>D2134*시뮬레이션!E2134*시뮬레이션!D2134</f>
        <v>9712090.7036649119</v>
      </c>
      <c r="J2134" s="5">
        <v>43640</v>
      </c>
      <c r="K2134" s="2">
        <f t="shared" si="33"/>
        <v>70781550.12840417</v>
      </c>
      <c r="L2134" s="2">
        <f>$C$2*시뮬레이션!F2134*시뮬레이션!D2134</f>
        <v>70965841.274479821</v>
      </c>
    </row>
    <row r="2135" spans="2:12" x14ac:dyDescent="0.3">
      <c r="B2135" s="5">
        <v>43641</v>
      </c>
      <c r="C2135" s="6">
        <f>VLOOKUP(시뮬레이션!B2135,시뮬레이션!$H:$N,6,0)</f>
        <v>280.6652782125712</v>
      </c>
      <c r="D2135" s="6">
        <f>VLOOKUP(시뮬레이션!B2135,시뮬레이션!$H:$N,7,0)</f>
        <v>64.007782180655767</v>
      </c>
      <c r="F2135" s="5">
        <v>43641</v>
      </c>
      <c r="G2135" s="7">
        <f>C2135*시뮬레이션!D2135*시뮬레이션!F2135</f>
        <v>60013340.82170248</v>
      </c>
      <c r="H2135" s="2">
        <f>D2135*시뮬레이션!E2135*시뮬레이션!D2135</f>
        <v>9550658.0560908429</v>
      </c>
      <c r="J2135" s="5">
        <v>43641</v>
      </c>
      <c r="K2135" s="2">
        <f t="shared" si="33"/>
        <v>69563998.877793327</v>
      </c>
      <c r="L2135" s="2">
        <f>$C$2*시뮬레이션!F2135*시뮬레이션!D2135</f>
        <v>69738577.338362977</v>
      </c>
    </row>
    <row r="2136" spans="2:12" x14ac:dyDescent="0.3">
      <c r="B2136" s="5">
        <v>43642</v>
      </c>
      <c r="C2136" s="6">
        <f>VLOOKUP(시뮬레이션!B2136,시뮬레이션!$H:$N,6,0)</f>
        <v>280.6652782125712</v>
      </c>
      <c r="D2136" s="6">
        <f>VLOOKUP(시뮬레이션!B2136,시뮬레이션!$H:$N,7,0)</f>
        <v>64.007782180655767</v>
      </c>
      <c r="F2136" s="5">
        <v>43642</v>
      </c>
      <c r="G2136" s="7">
        <f>C2136*시뮬레이션!D2136*시뮬레이션!F2136</f>
        <v>60313285.278540745</v>
      </c>
      <c r="H2136" s="2">
        <f>D2136*시뮬레이션!E2136*시뮬레이션!D2136</f>
        <v>9668954.8312403783</v>
      </c>
      <c r="J2136" s="5">
        <v>43642</v>
      </c>
      <c r="K2136" s="2">
        <f t="shared" si="33"/>
        <v>69982240.109781116</v>
      </c>
      <c r="L2136" s="2">
        <f>$C$2*시뮬레이션!F2136*시뮬레이션!D2136</f>
        <v>70087128.167462364</v>
      </c>
    </row>
    <row r="2137" spans="2:12" x14ac:dyDescent="0.3">
      <c r="B2137" s="5">
        <v>43643</v>
      </c>
      <c r="C2137" s="6">
        <f>VLOOKUP(시뮬레이션!B2137,시뮬레이션!$H:$N,6,0)</f>
        <v>280.6652782125712</v>
      </c>
      <c r="D2137" s="6">
        <f>VLOOKUP(시뮬레이션!B2137,시뮬레이션!$H:$N,7,0)</f>
        <v>64.007782180655767</v>
      </c>
      <c r="F2137" s="5">
        <v>43643</v>
      </c>
      <c r="G2137" s="7">
        <f>C2137*시뮬레이션!D2137*시뮬레이션!F2137</f>
        <v>60619672.547173031</v>
      </c>
      <c r="H2137" s="2">
        <f>D2137*시뮬레이션!E2137*시뮬레이션!D2137</f>
        <v>9776069.5678656641</v>
      </c>
      <c r="J2137" s="5">
        <v>43643</v>
      </c>
      <c r="K2137" s="2">
        <f t="shared" si="33"/>
        <v>70395742.115038693</v>
      </c>
      <c r="L2137" s="2">
        <f>$C$2*시뮬레이션!F2137*시뮬레이션!D2137</f>
        <v>70443165.874019682</v>
      </c>
    </row>
    <row r="2138" spans="2:12" x14ac:dyDescent="0.3">
      <c r="B2138" s="5">
        <v>43644</v>
      </c>
      <c r="C2138" s="6">
        <f>VLOOKUP(시뮬레이션!B2138,시뮬레이션!$H:$N,6,0)</f>
        <v>280.6652782125712</v>
      </c>
      <c r="D2138" s="6">
        <f>VLOOKUP(시뮬레이션!B2138,시뮬레이션!$H:$N,7,0)</f>
        <v>64.007782180655767</v>
      </c>
      <c r="F2138" s="5">
        <v>43644</v>
      </c>
      <c r="G2138" s="7">
        <f>C2138*시뮬레이션!D2138*시뮬레이션!F2138</f>
        <v>60519482.901478931</v>
      </c>
      <c r="H2138" s="2">
        <f>D2138*시뮬레이션!E2138*시뮬레이션!D2138</f>
        <v>9770322.6637221389</v>
      </c>
      <c r="J2138" s="5">
        <v>43644</v>
      </c>
      <c r="K2138" s="2">
        <f t="shared" si="33"/>
        <v>70289805.565201074</v>
      </c>
      <c r="L2138" s="2">
        <f>$C$2*시뮬레이션!F2138*시뮬레이션!D2138</f>
        <v>70326740.371638492</v>
      </c>
    </row>
    <row r="2139" spans="2:12" x14ac:dyDescent="0.3">
      <c r="B2139" s="5">
        <v>43647</v>
      </c>
      <c r="C2139" s="6">
        <f>VLOOKUP(시뮬레이션!B2139,시뮬레이션!$H:$N,6,0)</f>
        <v>280.6652782125712</v>
      </c>
      <c r="D2139" s="6">
        <f>VLOOKUP(시뮬레이션!B2139,시뮬레이션!$H:$N,7,0)</f>
        <v>64.007782180655767</v>
      </c>
      <c r="F2139" s="5">
        <v>43647</v>
      </c>
      <c r="G2139" s="7">
        <f>C2139*시뮬레이션!D2139*시뮬레이션!F2139</f>
        <v>61548649.919512153</v>
      </c>
      <c r="H2139" s="2">
        <f>D2139*시뮬레이션!E2139*시뮬레이션!D2139</f>
        <v>9953935.24317264</v>
      </c>
      <c r="J2139" s="5">
        <v>43647</v>
      </c>
      <c r="K2139" s="2">
        <f t="shared" si="33"/>
        <v>71502585.162684798</v>
      </c>
      <c r="L2139" s="2">
        <f>$C$2*시뮬레이션!F2139*시뮬레이션!D2139</f>
        <v>71522685.184883207</v>
      </c>
    </row>
    <row r="2140" spans="2:12" x14ac:dyDescent="0.3">
      <c r="B2140" s="5">
        <v>43648</v>
      </c>
      <c r="C2140" s="6">
        <f>VLOOKUP(시뮬레이션!B2140,시뮬레이션!$H:$N,6,0)</f>
        <v>280.6652782125712</v>
      </c>
      <c r="D2140" s="6">
        <f>VLOOKUP(시뮬레이션!B2140,시뮬레이션!$H:$N,7,0)</f>
        <v>64.007782180655767</v>
      </c>
      <c r="F2140" s="5">
        <v>43648</v>
      </c>
      <c r="G2140" s="7">
        <f>C2140*시뮬레이션!D2140*시뮬레이션!F2140</f>
        <v>62184524.752832629</v>
      </c>
      <c r="H2140" s="2">
        <f>D2140*시뮬레이션!E2140*시뮬레이션!D2140</f>
        <v>10006137.50534505</v>
      </c>
      <c r="J2140" s="5">
        <v>43648</v>
      </c>
      <c r="K2140" s="2">
        <f t="shared" si="33"/>
        <v>72190662.258177683</v>
      </c>
      <c r="L2140" s="2">
        <f>$C$2*시뮬레이션!F2140*시뮬레이션!D2140</f>
        <v>72261604.325758666</v>
      </c>
    </row>
    <row r="2141" spans="2:12" x14ac:dyDescent="0.3">
      <c r="B2141" s="5">
        <v>43649</v>
      </c>
      <c r="C2141" s="6">
        <f>VLOOKUP(시뮬레이션!B2141,시뮬레이션!$H:$N,6,0)</f>
        <v>280.6652782125712</v>
      </c>
      <c r="D2141" s="6">
        <f>VLOOKUP(시뮬레이션!B2141,시뮬레이션!$H:$N,7,0)</f>
        <v>64.007782180655767</v>
      </c>
      <c r="F2141" s="5">
        <v>43649</v>
      </c>
      <c r="G2141" s="7">
        <f>C2141*시뮬레이션!D2141*시뮬레이션!F2141</f>
        <v>62931919.408463389</v>
      </c>
      <c r="H2141" s="2">
        <f>D2141*시뮬레이션!E2141*시뮬레이션!D2141</f>
        <v>10092148.449861547</v>
      </c>
      <c r="J2141" s="5">
        <v>43649</v>
      </c>
      <c r="K2141" s="2">
        <f t="shared" si="33"/>
        <v>73024067.85832493</v>
      </c>
      <c r="L2141" s="2">
        <f>$C$2*시뮬레이션!F2141*시뮬레이션!D2141</f>
        <v>73130115.214843109</v>
      </c>
    </row>
    <row r="2142" spans="2:12" x14ac:dyDescent="0.3">
      <c r="B2142" s="5">
        <v>43651</v>
      </c>
      <c r="C2142" s="6">
        <f>VLOOKUP(시뮬레이션!B2142,시뮬레이션!$H:$N,6,0)</f>
        <v>280.6652782125712</v>
      </c>
      <c r="D2142" s="6">
        <f>VLOOKUP(시뮬레이션!B2142,시뮬레이션!$H:$N,7,0)</f>
        <v>64.007782180655767</v>
      </c>
      <c r="F2142" s="5">
        <v>43651</v>
      </c>
      <c r="G2142" s="7">
        <f>C2142*시뮬레이션!D2142*시뮬레이션!F2142</f>
        <v>62758137.08149974</v>
      </c>
      <c r="H2142" s="2">
        <f>D2142*시뮬레이션!E2142*시뮬레이션!D2142</f>
        <v>10061482.821783626</v>
      </c>
      <c r="J2142" s="5">
        <v>43651</v>
      </c>
      <c r="K2142" s="2">
        <f t="shared" si="33"/>
        <v>72819619.903283373</v>
      </c>
      <c r="L2142" s="2">
        <f>$C$2*시뮬레이션!F2142*시뮬레이션!D2142</f>
        <v>72928171.245667964</v>
      </c>
    </row>
    <row r="2143" spans="2:12" x14ac:dyDescent="0.3">
      <c r="B2143" s="5">
        <v>43654</v>
      </c>
      <c r="C2143" s="6">
        <f>VLOOKUP(시뮬레이션!B2143,시뮬레이션!$H:$N,6,0)</f>
        <v>280.6652782125712</v>
      </c>
      <c r="D2143" s="6">
        <f>VLOOKUP(시뮬레이션!B2143,시뮬레이션!$H:$N,7,0)</f>
        <v>64.007782180655767</v>
      </c>
      <c r="F2143" s="5">
        <v>43654</v>
      </c>
      <c r="G2143" s="7">
        <f>C2143*시뮬레이션!D2143*시뮬레이션!F2143</f>
        <v>62932939.486417048</v>
      </c>
      <c r="H2143" s="2">
        <f>D2143*시뮬레이션!E2143*시뮬레이션!D2143</f>
        <v>10082132.952687483</v>
      </c>
      <c r="J2143" s="5">
        <v>43654</v>
      </c>
      <c r="K2143" s="2">
        <f t="shared" si="33"/>
        <v>73015072.439104527</v>
      </c>
      <c r="L2143" s="2">
        <f>$C$2*시뮬레이션!F2143*시뮬레이션!D2143</f>
        <v>73131300.597697794</v>
      </c>
    </row>
    <row r="2144" spans="2:12" x14ac:dyDescent="0.3">
      <c r="B2144" s="5">
        <v>43655</v>
      </c>
      <c r="C2144" s="6">
        <f>VLOOKUP(시뮬레이션!B2144,시뮬레이션!$H:$N,6,0)</f>
        <v>280.6652782125712</v>
      </c>
      <c r="D2144" s="6">
        <f>VLOOKUP(시뮬레이션!B2144,시뮬레이션!$H:$N,7,0)</f>
        <v>64.007782180655767</v>
      </c>
      <c r="F2144" s="5">
        <v>43655</v>
      </c>
      <c r="G2144" s="7">
        <f>C2144*시뮬레이션!D2144*시뮬레이션!F2144</f>
        <v>63173168.896999612</v>
      </c>
      <c r="H2144" s="2">
        <f>D2144*시뮬레이션!E2144*시뮬레이션!D2144</f>
        <v>10143481.489728356</v>
      </c>
      <c r="J2144" s="5">
        <v>43655</v>
      </c>
      <c r="K2144" s="2">
        <f t="shared" si="33"/>
        <v>73316650.386727974</v>
      </c>
      <c r="L2144" s="2">
        <f>$C$2*시뮬레이션!F2144*시뮬레이션!D2144</f>
        <v>73410459.48303023</v>
      </c>
    </row>
    <row r="2145" spans="2:12" x14ac:dyDescent="0.3">
      <c r="B2145" s="5">
        <v>43656</v>
      </c>
      <c r="C2145" s="6">
        <f>VLOOKUP(시뮬레이션!B2145,시뮬레이션!$H:$N,6,0)</f>
        <v>280.6652782125712</v>
      </c>
      <c r="D2145" s="6">
        <f>VLOOKUP(시뮬레이션!B2145,시뮬레이션!$H:$N,7,0)</f>
        <v>64.007782180655767</v>
      </c>
      <c r="F2145" s="5">
        <v>43656</v>
      </c>
      <c r="G2145" s="7">
        <f>C2145*시뮬레이션!D2145*시뮬레이션!F2145</f>
        <v>63859460.897239178</v>
      </c>
      <c r="H2145" s="2">
        <f>D2145*시뮬레이션!E2145*시뮬레이션!D2145</f>
        <v>10226878.996738443</v>
      </c>
      <c r="J2145" s="5">
        <v>43656</v>
      </c>
      <c r="K2145" s="2">
        <f t="shared" si="33"/>
        <v>74086339.893977627</v>
      </c>
      <c r="L2145" s="2">
        <f>$C$2*시뮬레이션!F2145*시뮬레이션!D2145</f>
        <v>74207965.955426082</v>
      </c>
    </row>
    <row r="2146" spans="2:12" x14ac:dyDescent="0.3">
      <c r="B2146" s="5">
        <v>43657</v>
      </c>
      <c r="C2146" s="6">
        <f>VLOOKUP(시뮬레이션!B2146,시뮬레이션!$H:$N,6,0)</f>
        <v>280.6652782125712</v>
      </c>
      <c r="D2146" s="6">
        <f>VLOOKUP(시뮬레이션!B2146,시뮬레이션!$H:$N,7,0)</f>
        <v>64.007782180655767</v>
      </c>
      <c r="F2146" s="5">
        <v>43657</v>
      </c>
      <c r="G2146" s="7">
        <f>C2146*시뮬레이션!D2146*시뮬레이션!F2146</f>
        <v>63375586.660303466</v>
      </c>
      <c r="H2146" s="2">
        <f>D2146*시뮬레이션!E2146*시뮬레이션!D2146</f>
        <v>10174385.877155062</v>
      </c>
      <c r="J2146" s="5">
        <v>43657</v>
      </c>
      <c r="K2146" s="2">
        <f t="shared" si="33"/>
        <v>73549972.537458524</v>
      </c>
      <c r="L2146" s="2">
        <f>$C$2*시뮬레이션!F2146*시뮬레이션!D2146</f>
        <v>73645679.296617404</v>
      </c>
    </row>
    <row r="2147" spans="2:12" x14ac:dyDescent="0.3">
      <c r="B2147" s="5">
        <v>43658</v>
      </c>
      <c r="C2147" s="6">
        <f>VLOOKUP(시뮬레이션!B2147,시뮬레이션!$H:$N,6,0)</f>
        <v>280.6652782125712</v>
      </c>
      <c r="D2147" s="6">
        <f>VLOOKUP(시뮬레이션!B2147,시뮬레이션!$H:$N,7,0)</f>
        <v>64.007782180655767</v>
      </c>
      <c r="F2147" s="5">
        <v>43658</v>
      </c>
      <c r="G2147" s="7">
        <f>C2147*시뮬레이션!D2147*시뮬레이션!F2147</f>
        <v>64037205.516268015</v>
      </c>
      <c r="H2147" s="2">
        <f>D2147*시뮬레이션!E2147*시뮬레이션!D2147</f>
        <v>10301279.09038692</v>
      </c>
      <c r="J2147" s="5">
        <v>43658</v>
      </c>
      <c r="K2147" s="2">
        <f t="shared" si="33"/>
        <v>74338484.606654942</v>
      </c>
      <c r="L2147" s="2">
        <f>$C$2*시뮬레이션!F2147*시뮬레이션!D2147</f>
        <v>74414514.31102334</v>
      </c>
    </row>
    <row r="2148" spans="2:12" x14ac:dyDescent="0.3">
      <c r="B2148" s="5">
        <v>43661</v>
      </c>
      <c r="C2148" s="6">
        <f>VLOOKUP(시뮬레이션!B2148,시뮬레이션!$H:$N,6,0)</f>
        <v>280.6652782125712</v>
      </c>
      <c r="D2148" s="6">
        <f>VLOOKUP(시뮬레이션!B2148,시뮬레이션!$H:$N,7,0)</f>
        <v>64.007782180655767</v>
      </c>
      <c r="F2148" s="5">
        <v>43661</v>
      </c>
      <c r="G2148" s="7">
        <f>C2148*시뮬레이션!D2148*시뮬레이션!F2148</f>
        <v>64261429.42802994</v>
      </c>
      <c r="H2148" s="2">
        <f>D2148*시뮬레이션!E2148*시뮬레이션!D2148</f>
        <v>10350864.33640983</v>
      </c>
      <c r="J2148" s="5">
        <v>43661</v>
      </c>
      <c r="K2148" s="2">
        <f t="shared" si="33"/>
        <v>74612293.764439762</v>
      </c>
      <c r="L2148" s="2">
        <f>$C$2*시뮬레이션!F2148*시뮬레이션!D2148</f>
        <v>74675073.986545771</v>
      </c>
    </row>
    <row r="2149" spans="2:12" x14ac:dyDescent="0.3">
      <c r="B2149" s="5">
        <v>43662</v>
      </c>
      <c r="C2149" s="6">
        <f>VLOOKUP(시뮬레이션!B2149,시뮬레이션!$H:$N,6,0)</f>
        <v>280.6652782125712</v>
      </c>
      <c r="D2149" s="6">
        <f>VLOOKUP(시뮬레이션!B2149,시뮬레이션!$H:$N,7,0)</f>
        <v>64.007782180655767</v>
      </c>
      <c r="F2149" s="5">
        <v>43662</v>
      </c>
      <c r="G2149" s="7">
        <f>C2149*시뮬레이션!D2149*시뮬레이션!F2149</f>
        <v>63840993.542930715</v>
      </c>
      <c r="H2149" s="2">
        <f>D2149*시뮬레이션!E2149*시뮬레이션!D2149</f>
        <v>10249522.751566663</v>
      </c>
      <c r="J2149" s="5">
        <v>43662</v>
      </c>
      <c r="K2149" s="2">
        <f t="shared" si="33"/>
        <v>74090516.294497371</v>
      </c>
      <c r="L2149" s="2">
        <f>$C$2*시뮬레이션!F2149*시뮬레이션!D2149</f>
        <v>74186505.943384737</v>
      </c>
    </row>
    <row r="2150" spans="2:12" x14ac:dyDescent="0.3">
      <c r="B2150" s="5">
        <v>43663</v>
      </c>
      <c r="C2150" s="6">
        <f>VLOOKUP(시뮬레이션!B2150,시뮬레이션!$H:$N,6,0)</f>
        <v>280.6652782125712</v>
      </c>
      <c r="D2150" s="6">
        <f>VLOOKUP(시뮬레이션!B2150,시뮬레이션!$H:$N,7,0)</f>
        <v>64.007782180655767</v>
      </c>
      <c r="F2150" s="5">
        <v>43663</v>
      </c>
      <c r="G2150" s="7">
        <f>C2150*시뮬레이션!D2150*시뮬레이션!F2150</f>
        <v>63718495.07726524</v>
      </c>
      <c r="H2150" s="2">
        <f>D2150*시뮬레이션!E2150*시뮬레이션!D2150</f>
        <v>10267207.187079964</v>
      </c>
      <c r="J2150" s="5">
        <v>43663</v>
      </c>
      <c r="K2150" s="2">
        <f t="shared" si="33"/>
        <v>73985702.264345199</v>
      </c>
      <c r="L2150" s="2">
        <f>$C$2*시뮬레이션!F2150*시뮬레이션!D2150</f>
        <v>74044156.449011087</v>
      </c>
    </row>
    <row r="2151" spans="2:12" x14ac:dyDescent="0.3">
      <c r="B2151" s="5">
        <v>43664</v>
      </c>
      <c r="C2151" s="6">
        <f>VLOOKUP(시뮬레이션!B2151,시뮬레이션!$H:$N,6,0)</f>
        <v>280.6652782125712</v>
      </c>
      <c r="D2151" s="6">
        <f>VLOOKUP(시뮬레이션!B2151,시뮬레이션!$H:$N,7,0)</f>
        <v>64.007782180655767</v>
      </c>
      <c r="F2151" s="5">
        <v>43664</v>
      </c>
      <c r="G2151" s="7">
        <f>C2151*시뮬레이션!D2151*시뮬레이션!F2151</f>
        <v>63659116.127680197</v>
      </c>
      <c r="H2151" s="2">
        <f>D2151*시뮬레이션!E2151*시뮬레이션!D2151</f>
        <v>10289612.630309833</v>
      </c>
      <c r="J2151" s="5">
        <v>43664</v>
      </c>
      <c r="K2151" s="2">
        <f t="shared" si="33"/>
        <v>73948728.757990032</v>
      </c>
      <c r="L2151" s="2">
        <f>$C$2*시뮬레이션!F2151*시뮬레이션!D2151</f>
        <v>73975155.066798255</v>
      </c>
    </row>
    <row r="2152" spans="2:12" x14ac:dyDescent="0.3">
      <c r="B2152" s="5">
        <v>43665</v>
      </c>
      <c r="C2152" s="6">
        <f>VLOOKUP(시뮬레이션!B2152,시뮬레이션!$H:$N,6,0)</f>
        <v>280.6652782125712</v>
      </c>
      <c r="D2152" s="6">
        <f>VLOOKUP(시뮬레이션!B2152,시뮬레이션!$H:$N,7,0)</f>
        <v>64.007782180655767</v>
      </c>
      <c r="F2152" s="5">
        <v>43665</v>
      </c>
      <c r="G2152" s="7">
        <f>C2152*시뮬레이션!D2152*시뮬레이션!F2152</f>
        <v>62962117.44874002</v>
      </c>
      <c r="H2152" s="2">
        <f>D2152*시뮬레이션!E2152*시뮬레이션!D2152</f>
        <v>10196180.487110727</v>
      </c>
      <c r="J2152" s="5">
        <v>43665</v>
      </c>
      <c r="K2152" s="2">
        <f t="shared" si="33"/>
        <v>73158297.935850739</v>
      </c>
      <c r="L2152" s="2">
        <f>$C$2*시뮬레이션!F2152*시뮬레이션!D2152</f>
        <v>73165206.885102838</v>
      </c>
    </row>
    <row r="2153" spans="2:12" x14ac:dyDescent="0.3">
      <c r="B2153" s="5">
        <v>43668</v>
      </c>
      <c r="C2153" s="6">
        <f>VLOOKUP(시뮬레이션!B2153,시뮬레이션!$H:$N,6,0)</f>
        <v>280.6652782125712</v>
      </c>
      <c r="D2153" s="6">
        <f>VLOOKUP(시뮬레이션!B2153,시뮬레이션!$H:$N,7,0)</f>
        <v>64.007782180655767</v>
      </c>
      <c r="F2153" s="5">
        <v>43668</v>
      </c>
      <c r="G2153" s="7">
        <f>C2153*시뮬레이션!D2153*시뮬레이션!F2153</f>
        <v>63673893.294910729</v>
      </c>
      <c r="H2153" s="2">
        <f>D2153*시뮬레이션!E2153*시뮬레이션!D2153</f>
        <v>10351862.750742827</v>
      </c>
      <c r="J2153" s="5">
        <v>43668</v>
      </c>
      <c r="K2153" s="2">
        <f t="shared" si="33"/>
        <v>74025756.045653552</v>
      </c>
      <c r="L2153" s="2">
        <f>$C$2*시뮬레이션!F2153*시뮬레이션!D2153</f>
        <v>73992326.892356351</v>
      </c>
    </row>
    <row r="2154" spans="2:12" x14ac:dyDescent="0.3">
      <c r="B2154" s="5">
        <v>43669</v>
      </c>
      <c r="C2154" s="6">
        <f>VLOOKUP(시뮬레이션!B2154,시뮬레이션!$H:$N,6,0)</f>
        <v>280.6652782125712</v>
      </c>
      <c r="D2154" s="6">
        <f>VLOOKUP(시뮬레이션!B2154,시뮬레이션!$H:$N,7,0)</f>
        <v>64.007782180655767</v>
      </c>
      <c r="F2154" s="5">
        <v>43669</v>
      </c>
      <c r="G2154" s="7">
        <f>C2154*시뮬레이션!D2154*시뮬레이션!F2154</f>
        <v>64125956.508215904</v>
      </c>
      <c r="H2154" s="2">
        <f>D2154*시뮬레이션!E2154*시뮬레이션!D2154</f>
        <v>10429197.785162652</v>
      </c>
      <c r="J2154" s="5">
        <v>43669</v>
      </c>
      <c r="K2154" s="2">
        <f t="shared" si="33"/>
        <v>74555154.293378562</v>
      </c>
      <c r="L2154" s="2">
        <f>$C$2*시뮬레이션!F2154*시뮬레이션!D2154</f>
        <v>74517647.51159291</v>
      </c>
    </row>
    <row r="2155" spans="2:12" x14ac:dyDescent="0.3">
      <c r="B2155" s="5">
        <v>43670</v>
      </c>
      <c r="C2155" s="6">
        <f>VLOOKUP(시뮬레이션!B2155,시뮬레이션!$H:$N,6,0)</f>
        <v>280.6652782125712</v>
      </c>
      <c r="D2155" s="6">
        <f>VLOOKUP(시뮬레이션!B2155,시뮬레이션!$H:$N,7,0)</f>
        <v>64.007782180655767</v>
      </c>
      <c r="F2155" s="5">
        <v>43670</v>
      </c>
      <c r="G2155" s="7">
        <f>C2155*시뮬레이션!D2155*시뮬레이션!F2155</f>
        <v>64515737.429965585</v>
      </c>
      <c r="H2155" s="2">
        <f>D2155*시뮬레이션!E2155*시뮬레이션!D2155</f>
        <v>10606701.638078613</v>
      </c>
      <c r="J2155" s="5">
        <v>43670</v>
      </c>
      <c r="K2155" s="2">
        <f t="shared" si="33"/>
        <v>75122439.068044201</v>
      </c>
      <c r="L2155" s="2">
        <f>$C$2*시뮬레이션!F2155*시뮬레이션!D2155</f>
        <v>74970592.916469097</v>
      </c>
    </row>
    <row r="2156" spans="2:12" x14ac:dyDescent="0.3">
      <c r="B2156" s="5">
        <v>43671</v>
      </c>
      <c r="C2156" s="6">
        <f>VLOOKUP(시뮬레이션!B2156,시뮬레이션!$H:$N,6,0)</f>
        <v>280.6652782125712</v>
      </c>
      <c r="D2156" s="6">
        <f>VLOOKUP(시뮬레이션!B2156,시뮬레이션!$H:$N,7,0)</f>
        <v>64.007782180655767</v>
      </c>
      <c r="F2156" s="5">
        <v>43671</v>
      </c>
      <c r="G2156" s="7">
        <f>C2156*시뮬레이션!D2156*시뮬레이션!F2156</f>
        <v>64096732.236122034</v>
      </c>
      <c r="H2156" s="2">
        <f>D2156*시뮬레이션!E2156*시뮬레이션!D2156</f>
        <v>10519926.48701652</v>
      </c>
      <c r="J2156" s="5">
        <v>43671</v>
      </c>
      <c r="K2156" s="2">
        <f t="shared" si="33"/>
        <v>74616658.723138556</v>
      </c>
      <c r="L2156" s="2">
        <f>$C$2*시뮬레이션!F2156*시뮬레이션!D2156</f>
        <v>74483687.409861013</v>
      </c>
    </row>
    <row r="2157" spans="2:12" x14ac:dyDescent="0.3">
      <c r="B2157" s="5">
        <v>43672</v>
      </c>
      <c r="C2157" s="6">
        <f>VLOOKUP(시뮬레이션!B2157,시뮬레이션!$H:$N,6,0)</f>
        <v>280.6652782125712</v>
      </c>
      <c r="D2157" s="6">
        <f>VLOOKUP(시뮬레이션!B2157,시뮬레이션!$H:$N,7,0)</f>
        <v>64.007782180655767</v>
      </c>
      <c r="F2157" s="5">
        <v>43672</v>
      </c>
      <c r="G2157" s="7">
        <f>C2157*시뮬레이션!D2157*시뮬레이션!F2157</f>
        <v>64951179.785827637</v>
      </c>
      <c r="H2157" s="2">
        <f>D2157*시뮬레이션!E2157*시뮬레이션!D2157</f>
        <v>10640965.462815713</v>
      </c>
      <c r="J2157" s="5">
        <v>43672</v>
      </c>
      <c r="K2157" s="2">
        <f t="shared" si="33"/>
        <v>75592145.248643354</v>
      </c>
      <c r="L2157" s="2">
        <f>$C$2*시뮬레이션!F2157*시뮬레이션!D2157</f>
        <v>75476599.247643098</v>
      </c>
    </row>
    <row r="2158" spans="2:12" x14ac:dyDescent="0.3">
      <c r="B2158" s="5">
        <v>43675</v>
      </c>
      <c r="C2158" s="6">
        <f>VLOOKUP(시뮬레이션!B2158,시뮬레이션!$H:$N,6,0)</f>
        <v>280.6652782125712</v>
      </c>
      <c r="D2158" s="6">
        <f>VLOOKUP(시뮬레이션!B2158,시뮬레이션!$H:$N,7,0)</f>
        <v>64.007782180655767</v>
      </c>
      <c r="F2158" s="5">
        <v>43675</v>
      </c>
      <c r="G2158" s="7">
        <f>C2158*시뮬레이션!D2158*시뮬레이션!F2158</f>
        <v>64649142.127344459</v>
      </c>
      <c r="H2158" s="2">
        <f>D2158*시뮬레이션!E2158*시뮬레이션!D2158</f>
        <v>10591196.573729154</v>
      </c>
      <c r="J2158" s="5">
        <v>43675</v>
      </c>
      <c r="K2158" s="2">
        <f t="shared" si="33"/>
        <v>75240338.701073617</v>
      </c>
      <c r="L2158" s="2">
        <f>$C$2*시뮬레이션!F2158*시뮬레이션!D2158</f>
        <v>75125616.010968998</v>
      </c>
    </row>
    <row r="2159" spans="2:12" x14ac:dyDescent="0.3">
      <c r="B2159" s="5">
        <v>43676</v>
      </c>
      <c r="C2159" s="6">
        <f>VLOOKUP(시뮬레이션!B2159,시뮬레이션!$H:$N,6,0)</f>
        <v>280.6652782125712</v>
      </c>
      <c r="D2159" s="6">
        <f>VLOOKUP(시뮬레이션!B2159,시뮬레이션!$H:$N,7,0)</f>
        <v>64.007782180655767</v>
      </c>
      <c r="F2159" s="5">
        <v>43676</v>
      </c>
      <c r="G2159" s="7">
        <f>C2159*시뮬레이션!D2159*시뮬레이션!F2159</f>
        <v>64280370.685660675</v>
      </c>
      <c r="H2159" s="2">
        <f>D2159*시뮬레이션!E2159*시뮬레이션!D2159</f>
        <v>10534333.493062088</v>
      </c>
      <c r="J2159" s="5">
        <v>43676</v>
      </c>
      <c r="K2159" s="2">
        <f t="shared" si="33"/>
        <v>74814704.178722769</v>
      </c>
      <c r="L2159" s="2">
        <f>$C$2*시뮬레이션!F2159*시뮬레이션!D2159</f>
        <v>74697084.698532149</v>
      </c>
    </row>
    <row r="2160" spans="2:12" x14ac:dyDescent="0.3">
      <c r="B2160" s="5">
        <v>43677</v>
      </c>
      <c r="C2160" s="6">
        <f>VLOOKUP(시뮬레이션!B2160,시뮬레이션!$H:$N,6,0)</f>
        <v>280.6652782125712</v>
      </c>
      <c r="D2160" s="6">
        <f>VLOOKUP(시뮬레이션!B2160,시뮬레이션!$H:$N,7,0)</f>
        <v>64.007782180655767</v>
      </c>
      <c r="F2160" s="5">
        <v>43677</v>
      </c>
      <c r="G2160" s="7">
        <f>C2160*시뮬레이션!D2160*시뮬레이션!F2160</f>
        <v>63453046.067110963</v>
      </c>
      <c r="H2160" s="2">
        <f>D2160*시뮬레이션!E2160*시뮬레이션!D2160</f>
        <v>10311690.437081072</v>
      </c>
      <c r="J2160" s="5">
        <v>43677</v>
      </c>
      <c r="K2160" s="2">
        <f t="shared" si="33"/>
        <v>73764736.504192039</v>
      </c>
      <c r="L2160" s="2">
        <f>$C$2*시뮬레이션!F2160*시뮬레이션!D2160</f>
        <v>73735691.096631616</v>
      </c>
    </row>
    <row r="2161" spans="2:12" x14ac:dyDescent="0.3">
      <c r="B2161" s="5">
        <v>43678</v>
      </c>
      <c r="C2161" s="6">
        <f>VLOOKUP(시뮬레이션!B2161,시뮬레이션!$H:$N,6,0)</f>
        <v>280.6652782125712</v>
      </c>
      <c r="D2161" s="6">
        <f>VLOOKUP(시뮬레이션!B2161,시뮬레이션!$H:$N,7,0)</f>
        <v>64.007782180655767</v>
      </c>
      <c r="F2161" s="5">
        <v>43678</v>
      </c>
      <c r="G2161" s="7">
        <f>C2161*시뮬레이션!D2161*시뮬레이션!F2161</f>
        <v>63431133.827177711</v>
      </c>
      <c r="H2161" s="2">
        <f>D2161*시뮬레이션!E2161*시뮬레이션!D2161</f>
        <v>10251408.839376589</v>
      </c>
      <c r="J2161" s="5">
        <v>43678</v>
      </c>
      <c r="K2161" s="2">
        <f t="shared" si="33"/>
        <v>73682542.666554302</v>
      </c>
      <c r="L2161" s="2">
        <f>$C$2*시뮬레이션!F2161*시뮬레이션!D2161</f>
        <v>73710227.950965703</v>
      </c>
    </row>
    <row r="2162" spans="2:12" x14ac:dyDescent="0.3">
      <c r="B2162" s="5">
        <v>43679</v>
      </c>
      <c r="C2162" s="6">
        <f>VLOOKUP(시뮬레이션!B2162,시뮬레이션!$H:$N,6,0)</f>
        <v>280.6652782125712</v>
      </c>
      <c r="D2162" s="6">
        <f>VLOOKUP(시뮬레이션!B2162,시뮬레이션!$H:$N,7,0)</f>
        <v>64.007782180655767</v>
      </c>
      <c r="F2162" s="5">
        <v>43679</v>
      </c>
      <c r="G2162" s="7">
        <f>C2162*시뮬레이션!D2162*시뮬레이션!F2162</f>
        <v>62988744.304016694</v>
      </c>
      <c r="H2162" s="2">
        <f>D2162*시뮬레이션!E2162*시뮬레이션!D2162</f>
        <v>10180662.704430951</v>
      </c>
      <c r="J2162" s="5">
        <v>43679</v>
      </c>
      <c r="K2162" s="2">
        <f t="shared" si="33"/>
        <v>73169407.008447647</v>
      </c>
      <c r="L2162" s="2">
        <f>$C$2*시뮬레이션!F2162*시뮬레이션!D2162</f>
        <v>73196148.655391976</v>
      </c>
    </row>
    <row r="2163" spans="2:12" x14ac:dyDescent="0.3">
      <c r="B2163" s="5">
        <v>43682</v>
      </c>
      <c r="C2163" s="6">
        <f>VLOOKUP(시뮬레이션!B2163,시뮬레이션!$H:$N,6,0)</f>
        <v>280.6652782125712</v>
      </c>
      <c r="D2163" s="6">
        <f>VLOOKUP(시뮬레이션!B2163,시뮬레이션!$H:$N,7,0)</f>
        <v>64.007782180655767</v>
      </c>
      <c r="F2163" s="5">
        <v>43682</v>
      </c>
      <c r="G2163" s="7">
        <f>C2163*시뮬레이션!D2163*시뮬레이션!F2163</f>
        <v>61627896.181813389</v>
      </c>
      <c r="H2163" s="2">
        <f>D2163*시뮬레이션!E2163*시뮬레이션!D2163</f>
        <v>9920714.6344076004</v>
      </c>
      <c r="J2163" s="5">
        <v>43682</v>
      </c>
      <c r="K2163" s="2">
        <f t="shared" si="33"/>
        <v>71548610.816220984</v>
      </c>
      <c r="L2163" s="2">
        <f>$C$2*시뮬레이션!F2163*시뮬레이션!D2163</f>
        <v>71614773.402546182</v>
      </c>
    </row>
    <row r="2164" spans="2:12" x14ac:dyDescent="0.3">
      <c r="B2164" s="5">
        <v>43683</v>
      </c>
      <c r="C2164" s="6">
        <f>VLOOKUP(시뮬레이션!B2164,시뮬레이션!$H:$N,6,0)</f>
        <v>280.6652782125712</v>
      </c>
      <c r="D2164" s="6">
        <f>VLOOKUP(시뮬레이션!B2164,시뮬레이션!$H:$N,7,0)</f>
        <v>64.007782180655767</v>
      </c>
      <c r="F2164" s="5">
        <v>43683</v>
      </c>
      <c r="G2164" s="7">
        <f>C2164*시뮬레이션!D2164*시뮬레이션!F2164</f>
        <v>62506042.125282802</v>
      </c>
      <c r="H2164" s="2">
        <f>D2164*시뮬레이션!E2164*시뮬레이션!D2164</f>
        <v>10056217.485870672</v>
      </c>
      <c r="J2164" s="5">
        <v>43683</v>
      </c>
      <c r="K2164" s="2">
        <f t="shared" si="33"/>
        <v>72562259.611153468</v>
      </c>
      <c r="L2164" s="2">
        <f>$C$2*시뮬레이션!F2164*시뮬레이션!D2164</f>
        <v>72635223.988274351</v>
      </c>
    </row>
    <row r="2165" spans="2:12" x14ac:dyDescent="0.3">
      <c r="B2165" s="5">
        <v>43684</v>
      </c>
      <c r="C2165" s="6">
        <f>VLOOKUP(시뮬레이션!B2165,시뮬레이션!$H:$N,6,0)</f>
        <v>280.6652782125712</v>
      </c>
      <c r="D2165" s="6">
        <f>VLOOKUP(시뮬레이션!B2165,시뮬레이션!$H:$N,7,0)</f>
        <v>64.007782180655767</v>
      </c>
      <c r="F2165" s="5">
        <v>43684</v>
      </c>
      <c r="G2165" s="7">
        <f>C2165*시뮬레이션!D2165*시뮬레이션!F2165</f>
        <v>62823024.788832873</v>
      </c>
      <c r="H2165" s="2">
        <f>D2165*시뮬레이션!E2165*시뮬레이션!D2165</f>
        <v>10070689.990311649</v>
      </c>
      <c r="J2165" s="5">
        <v>43684</v>
      </c>
      <c r="K2165" s="2">
        <f t="shared" si="33"/>
        <v>72893714.779144526</v>
      </c>
      <c r="L2165" s="2">
        <f>$C$2*시뮬레이션!F2165*시뮬레이션!D2165</f>
        <v>73003574.086673036</v>
      </c>
    </row>
    <row r="2166" spans="2:12" x14ac:dyDescent="0.3">
      <c r="B2166" s="5">
        <v>43685</v>
      </c>
      <c r="C2166" s="6">
        <f>VLOOKUP(시뮬레이션!B2166,시뮬레이션!$H:$N,6,0)</f>
        <v>280.6652782125712</v>
      </c>
      <c r="D2166" s="6">
        <f>VLOOKUP(시뮬레이션!B2166,시뮬레이션!$H:$N,7,0)</f>
        <v>64.007782180655767</v>
      </c>
      <c r="F2166" s="5">
        <v>43685</v>
      </c>
      <c r="G2166" s="7">
        <f>C2166*시뮬레이션!D2166*시뮬레이션!F2166</f>
        <v>63881196.739045076</v>
      </c>
      <c r="H2166" s="2">
        <f>D2166*시뮬레이션!E2166*시뮬레이션!D2166</f>
        <v>10257774.865497435</v>
      </c>
      <c r="J2166" s="5">
        <v>43685</v>
      </c>
      <c r="K2166" s="2">
        <f t="shared" si="33"/>
        <v>74138971.604542509</v>
      </c>
      <c r="L2166" s="2">
        <f>$C$2*시뮬레이션!F2166*시뮬레이션!D2166</f>
        <v>74233224.117428735</v>
      </c>
    </row>
    <row r="2167" spans="2:12" x14ac:dyDescent="0.3">
      <c r="B2167" s="5">
        <v>43686</v>
      </c>
      <c r="C2167" s="6">
        <f>VLOOKUP(시뮬레이션!B2167,시뮬레이션!$H:$N,6,0)</f>
        <v>280.6652782125712</v>
      </c>
      <c r="D2167" s="6">
        <f>VLOOKUP(시뮬레이션!B2167,시뮬레이션!$H:$N,7,0)</f>
        <v>64.007782180655767</v>
      </c>
      <c r="F2167" s="5">
        <v>43686</v>
      </c>
      <c r="G2167" s="7">
        <f>C2167*시뮬레이션!D2167*시뮬레이션!F2167</f>
        <v>63332933.957973517</v>
      </c>
      <c r="H2167" s="2">
        <f>D2167*시뮬레이션!E2167*시뮬레이션!D2167</f>
        <v>10124670.613964435</v>
      </c>
      <c r="J2167" s="5">
        <v>43686</v>
      </c>
      <c r="K2167" s="2">
        <f t="shared" si="33"/>
        <v>73457604.571937948</v>
      </c>
      <c r="L2167" s="2">
        <f>$C$2*시뮬레이션!F2167*시뮬레이션!D2167</f>
        <v>73596114.670829192</v>
      </c>
    </row>
    <row r="2168" spans="2:12" x14ac:dyDescent="0.3">
      <c r="B2168" s="5">
        <v>43689</v>
      </c>
      <c r="C2168" s="6">
        <f>VLOOKUP(시뮬레이션!B2168,시뮬레이션!$H:$N,6,0)</f>
        <v>280.6652782125712</v>
      </c>
      <c r="D2168" s="6">
        <f>VLOOKUP(시뮬레이션!B2168,시뮬레이션!$H:$N,7,0)</f>
        <v>64.007782180655767</v>
      </c>
      <c r="F2168" s="5">
        <v>43689</v>
      </c>
      <c r="G2168" s="7">
        <f>C2168*시뮬레이션!D2168*시뮬레이션!F2168</f>
        <v>62919210.183002718</v>
      </c>
      <c r="H2168" s="2">
        <f>D2168*시뮬레이션!E2168*시뮬레이션!D2168</f>
        <v>10045028.472882453</v>
      </c>
      <c r="J2168" s="5">
        <v>43689</v>
      </c>
      <c r="K2168" s="2">
        <f t="shared" si="33"/>
        <v>72964238.655885175</v>
      </c>
      <c r="L2168" s="2">
        <f>$C$2*시뮬레이션!F2168*시뮬레이션!D2168</f>
        <v>73115346.443590522</v>
      </c>
    </row>
    <row r="2169" spans="2:12" x14ac:dyDescent="0.3">
      <c r="B2169" s="5">
        <v>43690</v>
      </c>
      <c r="C2169" s="6">
        <f>VLOOKUP(시뮬레이션!B2169,시뮬레이션!$H:$N,6,0)</f>
        <v>280.6652782125712</v>
      </c>
      <c r="D2169" s="6">
        <f>VLOOKUP(시뮬레이션!B2169,시뮬레이션!$H:$N,7,0)</f>
        <v>64.007782180655767</v>
      </c>
      <c r="F2169" s="5">
        <v>43690</v>
      </c>
      <c r="G2169" s="7">
        <f>C2169*시뮬레이션!D2169*시뮬레이션!F2169</f>
        <v>64623252.720086299</v>
      </c>
      <c r="H2169" s="2">
        <f>D2169*시뮬레이션!E2169*시뮬레이션!D2169</f>
        <v>10329257.682138152</v>
      </c>
      <c r="J2169" s="5">
        <v>43690</v>
      </c>
      <c r="K2169" s="2">
        <f t="shared" si="33"/>
        <v>74952510.402224451</v>
      </c>
      <c r="L2169" s="2">
        <f>$C$2*시뮬레이션!F2169*시뮬레이션!D2169</f>
        <v>75095531.193066895</v>
      </c>
    </row>
    <row r="2170" spans="2:12" x14ac:dyDescent="0.3">
      <c r="B2170" s="5">
        <v>43691</v>
      </c>
      <c r="C2170" s="6">
        <f>VLOOKUP(시뮬레이션!B2170,시뮬레이션!$H:$N,6,0)</f>
        <v>280.6652782125712</v>
      </c>
      <c r="D2170" s="6">
        <f>VLOOKUP(시뮬레이션!B2170,시뮬레이션!$H:$N,7,0)</f>
        <v>64.007782180655767</v>
      </c>
      <c r="F2170" s="5">
        <v>43691</v>
      </c>
      <c r="G2170" s="7">
        <f>C2170*시뮬레이션!D2170*시뮬레이션!F2170</f>
        <v>62202137.481368959</v>
      </c>
      <c r="H2170" s="2">
        <f>D2170*시뮬레이션!E2170*시뮬레이션!D2170</f>
        <v>9914989.429942999</v>
      </c>
      <c r="J2170" s="5">
        <v>43691</v>
      </c>
      <c r="K2170" s="2">
        <f t="shared" si="33"/>
        <v>72117126.911311954</v>
      </c>
      <c r="L2170" s="2">
        <f>$C$2*시뮬레이션!F2170*시뮬레이션!D2170</f>
        <v>72282071.218858644</v>
      </c>
    </row>
    <row r="2171" spans="2:12" x14ac:dyDescent="0.3">
      <c r="B2171" s="5">
        <v>43692</v>
      </c>
      <c r="C2171" s="6">
        <f>VLOOKUP(시뮬레이션!B2171,시뮬레이션!$H:$N,6,0)</f>
        <v>280.6652782125712</v>
      </c>
      <c r="D2171" s="6">
        <f>VLOOKUP(시뮬레이션!B2171,시뮬레이션!$H:$N,7,0)</f>
        <v>64.007782180655767</v>
      </c>
      <c r="F2171" s="5">
        <v>43692</v>
      </c>
      <c r="G2171" s="7">
        <f>C2171*시뮬레이션!D2171*시뮬레이션!F2171</f>
        <v>62130664.243947826</v>
      </c>
      <c r="H2171" s="2">
        <f>D2171*시뮬레이션!E2171*시뮬레이션!D2171</f>
        <v>9911927.7470261138</v>
      </c>
      <c r="J2171" s="5">
        <v>43692</v>
      </c>
      <c r="K2171" s="2">
        <f t="shared" si="33"/>
        <v>72042591.990973935</v>
      </c>
      <c r="L2171" s="2">
        <f>$C$2*시뮬레이션!F2171*시뮬레이션!D2171</f>
        <v>72199015.654424623</v>
      </c>
    </row>
    <row r="2172" spans="2:12" x14ac:dyDescent="0.3">
      <c r="B2172" s="5">
        <v>43693</v>
      </c>
      <c r="C2172" s="6">
        <f>VLOOKUP(시뮬레이션!B2172,시뮬레이션!$H:$N,6,0)</f>
        <v>280.6652782125712</v>
      </c>
      <c r="D2172" s="6">
        <f>VLOOKUP(시뮬레이션!B2172,시뮬레이션!$H:$N,7,0)</f>
        <v>64.007782180655767</v>
      </c>
      <c r="F2172" s="5">
        <v>43693</v>
      </c>
      <c r="G2172" s="7">
        <f>C2172*시뮬레이션!D2172*시뮬레이션!F2172</f>
        <v>63068019.615174219</v>
      </c>
      <c r="H2172" s="2">
        <f>D2172*시뮬레이션!E2172*시뮬레이션!D2172</f>
        <v>10088453.151060509</v>
      </c>
      <c r="J2172" s="5">
        <v>43693</v>
      </c>
      <c r="K2172" s="2">
        <f t="shared" si="33"/>
        <v>73156472.766234726</v>
      </c>
      <c r="L2172" s="2">
        <f>$C$2*시뮬레이션!F2172*시뮬레이션!D2172</f>
        <v>73288270.629314527</v>
      </c>
    </row>
    <row r="2173" spans="2:12" x14ac:dyDescent="0.3">
      <c r="B2173" s="5">
        <v>43696</v>
      </c>
      <c r="C2173" s="6">
        <f>VLOOKUP(시뮬레이션!B2173,시뮬레이션!$H:$N,6,0)</f>
        <v>280.6652782125712</v>
      </c>
      <c r="D2173" s="6">
        <f>VLOOKUP(시뮬레이션!B2173,시뮬레이션!$H:$N,7,0)</f>
        <v>64.007782180655767</v>
      </c>
      <c r="F2173" s="5">
        <v>43696</v>
      </c>
      <c r="G2173" s="7">
        <f>C2173*시뮬레이션!D2173*시뮬레이션!F2173</f>
        <v>64044653.39042329</v>
      </c>
      <c r="H2173" s="2">
        <f>D2173*시뮬레이션!E2173*시뮬레이션!D2173</f>
        <v>10228691.613663651</v>
      </c>
      <c r="J2173" s="5">
        <v>43696</v>
      </c>
      <c r="K2173" s="2">
        <f t="shared" si="33"/>
        <v>74273345.004086941</v>
      </c>
      <c r="L2173" s="2">
        <f>$C$2*시뮬레이션!F2173*시뮬레이션!D2173</f>
        <v>74423169.122448146</v>
      </c>
    </row>
    <row r="2174" spans="2:12" x14ac:dyDescent="0.3">
      <c r="B2174" s="5">
        <v>43697</v>
      </c>
      <c r="C2174" s="6">
        <f>VLOOKUP(시뮬레이션!B2174,시뮬레이션!$H:$N,6,0)</f>
        <v>280.6652782125712</v>
      </c>
      <c r="D2174" s="6">
        <f>VLOOKUP(시뮬레이션!B2174,시뮬레이션!$H:$N,7,0)</f>
        <v>64.007782180655767</v>
      </c>
      <c r="F2174" s="5">
        <v>43697</v>
      </c>
      <c r="G2174" s="7">
        <f>C2174*시뮬레이션!D2174*시뮬레이션!F2174</f>
        <v>63404111.374191403</v>
      </c>
      <c r="H2174" s="2">
        <f>D2174*시뮬레이션!E2174*시뮬레이션!D2174</f>
        <v>10154436.565442059</v>
      </c>
      <c r="J2174" s="5">
        <v>43697</v>
      </c>
      <c r="K2174" s="2">
        <f t="shared" si="33"/>
        <v>73558547.939633459</v>
      </c>
      <c r="L2174" s="2">
        <f>$C$2*시뮬레이션!F2174*시뮬레이션!D2174</f>
        <v>73678826.475866079</v>
      </c>
    </row>
    <row r="2175" spans="2:12" x14ac:dyDescent="0.3">
      <c r="B2175" s="5">
        <v>43698</v>
      </c>
      <c r="C2175" s="6">
        <f>VLOOKUP(시뮬레이션!B2175,시뮬레이션!$H:$N,6,0)</f>
        <v>280.6652782125712</v>
      </c>
      <c r="D2175" s="6">
        <f>VLOOKUP(시뮬레이션!B2175,시뮬레이션!$H:$N,7,0)</f>
        <v>64.007782180655767</v>
      </c>
      <c r="F2175" s="5">
        <v>43698</v>
      </c>
      <c r="G2175" s="7">
        <f>C2175*시뮬레이션!D2175*시뮬레이션!F2175</f>
        <v>63657330.25451494</v>
      </c>
      <c r="H2175" s="2">
        <f>D2175*시뮬레이션!E2175*시뮬레이션!D2175</f>
        <v>10203056.596240377</v>
      </c>
      <c r="J2175" s="5">
        <v>43698</v>
      </c>
      <c r="K2175" s="2">
        <f t="shared" si="33"/>
        <v>73860386.850755319</v>
      </c>
      <c r="L2175" s="2">
        <f>$C$2*시뮬레이션!F2175*시뮬레이션!D2175</f>
        <v>73973079.790665537</v>
      </c>
    </row>
    <row r="2176" spans="2:12" x14ac:dyDescent="0.3">
      <c r="B2176" s="5">
        <v>43699</v>
      </c>
      <c r="C2176" s="6">
        <f>VLOOKUP(시뮬레이션!B2176,시뮬레이션!$H:$N,6,0)</f>
        <v>280.6652782125712</v>
      </c>
      <c r="D2176" s="6">
        <f>VLOOKUP(시뮬레이션!B2176,시뮬레이션!$H:$N,7,0)</f>
        <v>64.007782180655767</v>
      </c>
      <c r="F2176" s="5">
        <v>43699</v>
      </c>
      <c r="G2176" s="7">
        <f>C2176*시뮬레이션!D2176*시뮬레이션!F2176</f>
        <v>63715325.804943673</v>
      </c>
      <c r="H2176" s="2">
        <f>D2176*시뮬레이션!E2176*시뮬레이션!D2176</f>
        <v>10220998.131780364</v>
      </c>
      <c r="J2176" s="5">
        <v>43699</v>
      </c>
      <c r="K2176" s="2">
        <f t="shared" si="33"/>
        <v>73936323.936724037</v>
      </c>
      <c r="L2176" s="2">
        <f>$C$2*시뮬레이션!F2176*시뮬레이션!D2176</f>
        <v>74040473.592168301</v>
      </c>
    </row>
    <row r="2177" spans="2:12" x14ac:dyDescent="0.3">
      <c r="B2177" s="5">
        <v>43700</v>
      </c>
      <c r="C2177" s="6">
        <f>VLOOKUP(시뮬레이션!B2177,시뮬레이션!$H:$N,6,0)</f>
        <v>280.6652782125712</v>
      </c>
      <c r="D2177" s="6">
        <f>VLOOKUP(시뮬레이션!B2177,시뮬레이션!$H:$N,7,0)</f>
        <v>64.007782180655767</v>
      </c>
      <c r="F2177" s="5">
        <v>43700</v>
      </c>
      <c r="G2177" s="7">
        <f>C2177*시뮬레이션!D2177*시뮬레이션!F2177</f>
        <v>61865095.38971974</v>
      </c>
      <c r="H2177" s="2">
        <f>D2177*시뮬레이션!E2177*시뮬레이션!D2177</f>
        <v>9912950.5852406137</v>
      </c>
      <c r="J2177" s="5">
        <v>43700</v>
      </c>
      <c r="K2177" s="2">
        <f t="shared" si="33"/>
        <v>71778045.974960357</v>
      </c>
      <c r="L2177" s="2">
        <f>$C$2*시뮬레이션!F2177*시뮬레이션!D2177</f>
        <v>71890411.037090153</v>
      </c>
    </row>
    <row r="2178" spans="2:12" x14ac:dyDescent="0.3">
      <c r="B2178" s="5">
        <v>43703</v>
      </c>
      <c r="C2178" s="6">
        <f>VLOOKUP(시뮬레이션!B2178,시뮬레이션!$H:$N,6,0)</f>
        <v>280.6652782125712</v>
      </c>
      <c r="D2178" s="6">
        <f>VLOOKUP(시뮬레이션!B2178,시뮬레이션!$H:$N,7,0)</f>
        <v>64.007782180655767</v>
      </c>
      <c r="F2178" s="5">
        <v>43703</v>
      </c>
      <c r="G2178" s="7">
        <f>C2178*시뮬레이션!D2178*시뮬레이션!F2178</f>
        <v>63167805.944863528</v>
      </c>
      <c r="H2178" s="2">
        <f>D2178*시뮬레이션!E2178*시뮬레이션!D2178</f>
        <v>10084171.501769926</v>
      </c>
      <c r="J2178" s="5">
        <v>43703</v>
      </c>
      <c r="K2178" s="2">
        <f t="shared" ref="K2178:K2241" si="34">SUM(G2178:H2178)</f>
        <v>73251977.446633458</v>
      </c>
      <c r="L2178" s="2">
        <f>$C$2*시뮬레이션!F2178*시뮬레이션!D2178</f>
        <v>73404227.457830772</v>
      </c>
    </row>
    <row r="2179" spans="2:12" x14ac:dyDescent="0.3">
      <c r="B2179" s="5">
        <v>43704</v>
      </c>
      <c r="C2179" s="6">
        <f>VLOOKUP(시뮬레이션!B2179,시뮬레이션!$H:$N,6,0)</f>
        <v>280.6652782125712</v>
      </c>
      <c r="D2179" s="6">
        <f>VLOOKUP(시뮬레이션!B2179,시뮬레이션!$H:$N,7,0)</f>
        <v>64.007782180655767</v>
      </c>
      <c r="F2179" s="5">
        <v>43704</v>
      </c>
      <c r="G2179" s="7">
        <f>C2179*시뮬레이션!D2179*시뮬레이션!F2179</f>
        <v>62690287.092487663</v>
      </c>
      <c r="H2179" s="2">
        <f>D2179*시뮬레이션!E2179*시뮬레이션!D2179</f>
        <v>9989228.292916758</v>
      </c>
      <c r="J2179" s="5">
        <v>43704</v>
      </c>
      <c r="K2179" s="2">
        <f t="shared" si="34"/>
        <v>72679515.385404423</v>
      </c>
      <c r="L2179" s="2">
        <f>$C$2*시뮬레이션!F2179*시뮬레이션!D2179</f>
        <v>72849326.081553817</v>
      </c>
    </row>
    <row r="2180" spans="2:12" x14ac:dyDescent="0.3">
      <c r="B2180" s="5">
        <v>43705</v>
      </c>
      <c r="C2180" s="6">
        <f>VLOOKUP(시뮬레이션!B2180,시뮬레이션!$H:$N,6,0)</f>
        <v>280.6652782125712</v>
      </c>
      <c r="D2180" s="6">
        <f>VLOOKUP(시뮬레이션!B2180,시뮬레이션!$H:$N,7,0)</f>
        <v>64.007782180655767</v>
      </c>
      <c r="F2180" s="5">
        <v>43705</v>
      </c>
      <c r="G2180" s="7">
        <f>C2180*시뮬레이션!D2180*시뮬레이션!F2180</f>
        <v>63065280.322058871</v>
      </c>
      <c r="H2180" s="2">
        <f>D2180*시뮬레이션!E2180*시뮬레이션!D2180</f>
        <v>10052263.430409534</v>
      </c>
      <c r="J2180" s="5">
        <v>43705</v>
      </c>
      <c r="K2180" s="2">
        <f t="shared" si="34"/>
        <v>73117543.752468407</v>
      </c>
      <c r="L2180" s="2">
        <f>$C$2*시뮬레이션!F2180*시뮬레이션!D2180</f>
        <v>73285087.430343077</v>
      </c>
    </row>
    <row r="2181" spans="2:12" x14ac:dyDescent="0.3">
      <c r="B2181" s="5">
        <v>43706</v>
      </c>
      <c r="C2181" s="6">
        <f>VLOOKUP(시뮬레이션!B2181,시뮬레이션!$H:$N,6,0)</f>
        <v>280.6652782125712</v>
      </c>
      <c r="D2181" s="6">
        <f>VLOOKUP(시뮬레이션!B2181,시뮬레이션!$H:$N,7,0)</f>
        <v>64.007782180655767</v>
      </c>
      <c r="F2181" s="5">
        <v>43706</v>
      </c>
      <c r="G2181" s="7">
        <f>C2181*시뮬레이션!D2181*시뮬레이션!F2181</f>
        <v>64156121.850987643</v>
      </c>
      <c r="H2181" s="2">
        <f>D2181*시뮬레이션!E2181*시뮬레이션!D2181</f>
        <v>10260059.865999881</v>
      </c>
      <c r="J2181" s="5">
        <v>43706</v>
      </c>
      <c r="K2181" s="2">
        <f t="shared" si="34"/>
        <v>74416181.71698752</v>
      </c>
      <c r="L2181" s="2">
        <f>$C$2*시뮬레이션!F2181*시뮬레이션!D2181</f>
        <v>74552701.185676396</v>
      </c>
    </row>
    <row r="2182" spans="2:12" x14ac:dyDescent="0.3">
      <c r="B2182" s="5">
        <v>43707</v>
      </c>
      <c r="C2182" s="6">
        <f>VLOOKUP(시뮬레이션!B2182,시뮬레이션!$H:$N,6,0)</f>
        <v>280.6652782125712</v>
      </c>
      <c r="D2182" s="6">
        <f>VLOOKUP(시뮬레이션!B2182,시뮬레이션!$H:$N,7,0)</f>
        <v>64.007782180655767</v>
      </c>
      <c r="F2182" s="5">
        <v>43707</v>
      </c>
      <c r="G2182" s="7">
        <f>C2182*시뮬레이션!D2182*시뮬레이션!F2182</f>
        <v>63734148.060496435</v>
      </c>
      <c r="H2182" s="2">
        <f>D2182*시뮬레이션!E2182*시뮬레이션!D2182</f>
        <v>10218116.72990237</v>
      </c>
      <c r="J2182" s="5">
        <v>43707</v>
      </c>
      <c r="K2182" s="2">
        <f t="shared" si="34"/>
        <v>73952264.790398806</v>
      </c>
      <c r="L2182" s="2">
        <f>$C$2*시뮬레이션!F2182*시뮬레이션!D2182</f>
        <v>74062346.017641962</v>
      </c>
    </row>
    <row r="2183" spans="2:12" x14ac:dyDescent="0.3">
      <c r="B2183" s="5">
        <v>43711</v>
      </c>
      <c r="C2183" s="6">
        <f>VLOOKUP(시뮬레이션!B2183,시뮬레이션!$H:$N,6,0)</f>
        <v>280.6652782125712</v>
      </c>
      <c r="D2183" s="6">
        <f>VLOOKUP(시뮬레이션!B2183,시뮬레이션!$H:$N,7,0)</f>
        <v>64.007782180655767</v>
      </c>
      <c r="F2183" s="5">
        <v>43711</v>
      </c>
      <c r="G2183" s="7">
        <f>C2183*시뮬레이션!D2183*시뮬레이션!F2183</f>
        <v>63344667.169929191</v>
      </c>
      <c r="H2183" s="2">
        <f>D2183*시뮬레이션!E2183*시뮬레이션!D2183</f>
        <v>10120643.371365076</v>
      </c>
      <c r="J2183" s="5">
        <v>43711</v>
      </c>
      <c r="K2183" s="2">
        <f t="shared" si="34"/>
        <v>73465310.541294262</v>
      </c>
      <c r="L2183" s="2">
        <f>$C$2*시뮬레이션!F2183*시뮬레이션!D2183</f>
        <v>73609749.264374465</v>
      </c>
    </row>
    <row r="2184" spans="2:12" x14ac:dyDescent="0.3">
      <c r="B2184" s="5">
        <v>43712</v>
      </c>
      <c r="C2184" s="6">
        <f>VLOOKUP(시뮬레이션!B2184,시뮬레이션!$H:$N,6,0)</f>
        <v>280.6652782125712</v>
      </c>
      <c r="D2184" s="6">
        <f>VLOOKUP(시뮬레이션!B2184,시뮬레이션!$H:$N,7,0)</f>
        <v>64.007782180655767</v>
      </c>
      <c r="F2184" s="5">
        <v>43712</v>
      </c>
      <c r="G2184" s="7">
        <f>C2184*시뮬레이션!D2184*시뮬레이션!F2184</f>
        <v>63854734.634286724</v>
      </c>
      <c r="H2184" s="2">
        <f>D2184*시뮬레이션!E2184*시뮬레이션!D2184</f>
        <v>10224048.610935073</v>
      </c>
      <c r="J2184" s="5">
        <v>43712</v>
      </c>
      <c r="K2184" s="2">
        <f t="shared" si="34"/>
        <v>74078783.245221794</v>
      </c>
      <c r="L2184" s="2">
        <f>$C$2*시뮬레이션!F2184*시뮬레이션!D2184</f>
        <v>74202473.795684293</v>
      </c>
    </row>
    <row r="2185" spans="2:12" x14ac:dyDescent="0.3">
      <c r="B2185" s="5">
        <v>43713</v>
      </c>
      <c r="C2185" s="6">
        <f>VLOOKUP(시뮬레이션!B2185,시뮬레이션!$H:$N,6,0)</f>
        <v>280.6652782125712</v>
      </c>
      <c r="D2185" s="6">
        <f>VLOOKUP(시뮬레이션!B2185,시뮬레이션!$H:$N,7,0)</f>
        <v>64.007782180655767</v>
      </c>
      <c r="F2185" s="5">
        <v>43713</v>
      </c>
      <c r="G2185" s="7">
        <f>C2185*시뮬레이션!D2185*시뮬레이션!F2185</f>
        <v>64601949.664139412</v>
      </c>
      <c r="H2185" s="2">
        <f>D2185*시뮬레이션!E2185*시뮬레이션!D2185</f>
        <v>10387726.547175352</v>
      </c>
      <c r="J2185" s="5">
        <v>43713</v>
      </c>
      <c r="K2185" s="2">
        <f t="shared" si="34"/>
        <v>74989676.211314768</v>
      </c>
      <c r="L2185" s="2">
        <f>$C$2*시뮬레이션!F2185*시뮬레이션!D2185</f>
        <v>75070775.950409949</v>
      </c>
    </row>
    <row r="2186" spans="2:12" x14ac:dyDescent="0.3">
      <c r="B2186" s="5">
        <v>43714</v>
      </c>
      <c r="C2186" s="6">
        <f>VLOOKUP(시뮬레이션!B2186,시뮬레이션!$H:$N,6,0)</f>
        <v>280.6652782125712</v>
      </c>
      <c r="D2186" s="6">
        <f>VLOOKUP(시뮬레이션!B2186,시뮬레이션!$H:$N,7,0)</f>
        <v>64.007782180655767</v>
      </c>
      <c r="F2186" s="5">
        <v>43714</v>
      </c>
      <c r="G2186" s="7">
        <f>C2186*시뮬레이션!D2186*시뮬레이션!F2186</f>
        <v>64363186.168304943</v>
      </c>
      <c r="H2186" s="2">
        <f>D2186*시뮬레이션!E2186*시뮬레이션!D2186</f>
        <v>10347307.372923845</v>
      </c>
      <c r="J2186" s="5">
        <v>43714</v>
      </c>
      <c r="K2186" s="2">
        <f t="shared" si="34"/>
        <v>74710493.541228786</v>
      </c>
      <c r="L2186" s="2">
        <f>$C$2*시뮬레이션!F2186*시뮬레이션!D2186</f>
        <v>74793320.533133656</v>
      </c>
    </row>
    <row r="2187" spans="2:12" x14ac:dyDescent="0.3">
      <c r="B2187" s="5">
        <v>43717</v>
      </c>
      <c r="C2187" s="6">
        <f>VLOOKUP(시뮬레이션!B2187,시뮬레이션!$H:$N,6,0)</f>
        <v>280.6652782125712</v>
      </c>
      <c r="D2187" s="6">
        <f>VLOOKUP(시뮬레이션!B2187,시뮬레이션!$H:$N,7,0)</f>
        <v>64.007782180655767</v>
      </c>
      <c r="F2187" s="5">
        <v>43717</v>
      </c>
      <c r="G2187" s="7">
        <f>C2187*시뮬레이션!D2187*시뮬레이션!F2187</f>
        <v>64024899.747144774</v>
      </c>
      <c r="H2187" s="2">
        <f>D2187*시뮬레이션!E2187*시뮬레이션!D2187</f>
        <v>10286961.214217922</v>
      </c>
      <c r="J2187" s="5">
        <v>43717</v>
      </c>
      <c r="K2187" s="2">
        <f t="shared" si="34"/>
        <v>74311860.96136269</v>
      </c>
      <c r="L2187" s="2">
        <f>$C$2*시뮬레이션!F2187*시뮬레이션!D2187</f>
        <v>74400214.376709431</v>
      </c>
    </row>
    <row r="2188" spans="2:12" x14ac:dyDescent="0.3">
      <c r="B2188" s="5">
        <v>43718</v>
      </c>
      <c r="C2188" s="6">
        <f>VLOOKUP(시뮬레이션!B2188,시뮬레이션!$H:$N,6,0)</f>
        <v>280.6652782125712</v>
      </c>
      <c r="D2188" s="6">
        <f>VLOOKUP(시뮬레이션!B2188,시뮬레이션!$H:$N,7,0)</f>
        <v>64.007782180655767</v>
      </c>
      <c r="F2188" s="5">
        <v>43718</v>
      </c>
      <c r="G2188" s="7">
        <f>C2188*시뮬레이션!D2188*시뮬레이션!F2188</f>
        <v>63851419.275687821</v>
      </c>
      <c r="H2188" s="2">
        <f>D2188*시뮬레이션!E2188*시뮬레이션!D2188</f>
        <v>10293139.101704532</v>
      </c>
      <c r="J2188" s="5">
        <v>43718</v>
      </c>
      <c r="K2188" s="2">
        <f t="shared" si="34"/>
        <v>74144558.377392352</v>
      </c>
      <c r="L2188" s="2">
        <f>$C$2*시뮬레이션!F2188*시뮬레이션!D2188</f>
        <v>74198621.179101244</v>
      </c>
    </row>
    <row r="2189" spans="2:12" x14ac:dyDescent="0.3">
      <c r="B2189" s="5">
        <v>43719</v>
      </c>
      <c r="C2189" s="6">
        <f>VLOOKUP(시뮬레이션!B2189,시뮬레이션!$H:$N,6,0)</f>
        <v>280.6652782125712</v>
      </c>
      <c r="D2189" s="6">
        <f>VLOOKUP(시뮬레이션!B2189,시뮬레이션!$H:$N,7,0)</f>
        <v>64.007782180655767</v>
      </c>
      <c r="F2189" s="5">
        <v>43719</v>
      </c>
      <c r="G2189" s="7">
        <f>C2189*시뮬레이션!D2189*시뮬레이션!F2189</f>
        <v>64313225.924458794</v>
      </c>
      <c r="H2189" s="2">
        <f>D2189*시뮬레이션!E2189*시뮬레이션!D2189</f>
        <v>10390584.432754196</v>
      </c>
      <c r="J2189" s="5">
        <v>43719</v>
      </c>
      <c r="K2189" s="2">
        <f t="shared" si="34"/>
        <v>74703810.357212991</v>
      </c>
      <c r="L2189" s="2">
        <f>$C$2*시뮬레이션!F2189*시뮬레이션!D2189</f>
        <v>74735264.169638425</v>
      </c>
    </row>
    <row r="2190" spans="2:12" x14ac:dyDescent="0.3">
      <c r="B2190" s="5">
        <v>43720</v>
      </c>
      <c r="C2190" s="6">
        <f>VLOOKUP(시뮬레이션!B2190,시뮬레이션!$H:$N,6,0)</f>
        <v>280.6652782125712</v>
      </c>
      <c r="D2190" s="6">
        <f>VLOOKUP(시뮬레이션!B2190,시뮬레이션!$H:$N,7,0)</f>
        <v>64.007782180655767</v>
      </c>
      <c r="F2190" s="5">
        <v>43720</v>
      </c>
      <c r="G2190" s="7">
        <f>C2190*시뮬레이션!D2190*시뮬레이션!F2190</f>
        <v>64580598.895095214</v>
      </c>
      <c r="H2190" s="2">
        <f>D2190*시뮬레이션!E2190*시뮬레이션!D2190</f>
        <v>10433562.486390835</v>
      </c>
      <c r="J2190" s="5">
        <v>43720</v>
      </c>
      <c r="K2190" s="2">
        <f t="shared" si="34"/>
        <v>75014161.381486043</v>
      </c>
      <c r="L2190" s="2">
        <f>$C$2*시뮬레이션!F2190*시뮬레이션!D2190</f>
        <v>75045965.262688935</v>
      </c>
    </row>
    <row r="2191" spans="2:12" x14ac:dyDescent="0.3">
      <c r="B2191" s="5">
        <v>43721</v>
      </c>
      <c r="C2191" s="6">
        <f>VLOOKUP(시뮬레이션!B2191,시뮬레이션!$H:$N,6,0)</f>
        <v>280.6652782125712</v>
      </c>
      <c r="D2191" s="6">
        <f>VLOOKUP(시뮬레이션!B2191,시뮬레이션!$H:$N,7,0)</f>
        <v>64.007782180655767</v>
      </c>
      <c r="F2191" s="5">
        <v>43721</v>
      </c>
      <c r="G2191" s="7">
        <f>C2191*시뮬레이션!D2191*시뮬레이션!F2191</f>
        <v>64349989.707921296</v>
      </c>
      <c r="H2191" s="2">
        <f>D2191*시뮬레이션!E2191*시뮬레이션!D2191</f>
        <v>10401228.620973635</v>
      </c>
      <c r="J2191" s="5">
        <v>43721</v>
      </c>
      <c r="K2191" s="2">
        <f t="shared" si="34"/>
        <v>74751218.328894928</v>
      </c>
      <c r="L2191" s="2">
        <f>$C$2*시뮬레이션!F2191*시뮬레이션!D2191</f>
        <v>74777985.569932863</v>
      </c>
    </row>
    <row r="2192" spans="2:12" x14ac:dyDescent="0.3">
      <c r="B2192" s="5">
        <v>43724</v>
      </c>
      <c r="C2192" s="6">
        <f>VLOOKUP(시뮬레이션!B2192,시뮬레이션!$H:$N,6,0)</f>
        <v>280.6652782125712</v>
      </c>
      <c r="D2192" s="6">
        <f>VLOOKUP(시뮬레이션!B2192,시뮬레이션!$H:$N,7,0)</f>
        <v>64.007782180655767</v>
      </c>
      <c r="F2192" s="5">
        <v>43724</v>
      </c>
      <c r="G2192" s="7">
        <f>C2192*시뮬레이션!D2192*시뮬레이션!F2192</f>
        <v>63651009.672449596</v>
      </c>
      <c r="H2192" s="2">
        <f>D2192*시뮬레이션!E2192*시뮬레이션!D2192</f>
        <v>10283941.112164512</v>
      </c>
      <c r="J2192" s="5">
        <v>43724</v>
      </c>
      <c r="K2192" s="2">
        <f t="shared" si="34"/>
        <v>73934950.784614116</v>
      </c>
      <c r="L2192" s="2">
        <f>$C$2*시뮬레이션!F2192*시뮬레이션!D2192</f>
        <v>73965734.95041582</v>
      </c>
    </row>
    <row r="2193" spans="2:12" x14ac:dyDescent="0.3">
      <c r="B2193" s="5">
        <v>43725</v>
      </c>
      <c r="C2193" s="6">
        <f>VLOOKUP(시뮬레이션!B2193,시뮬레이션!$H:$N,6,0)</f>
        <v>280.6652782125712</v>
      </c>
      <c r="D2193" s="6">
        <f>VLOOKUP(시뮬레이션!B2193,시뮬레이션!$H:$N,7,0)</f>
        <v>64.007782180655767</v>
      </c>
      <c r="F2193" s="5">
        <v>43725</v>
      </c>
      <c r="G2193" s="7">
        <f>C2193*시뮬레이션!D2193*시뮬레이션!F2193</f>
        <v>64361934.260831475</v>
      </c>
      <c r="H2193" s="2">
        <f>D2193*시뮬레이션!E2193*시뮬레이션!D2193</f>
        <v>10396151.319442239</v>
      </c>
      <c r="J2193" s="5">
        <v>43725</v>
      </c>
      <c r="K2193" s="2">
        <f t="shared" si="34"/>
        <v>74758085.580273718</v>
      </c>
      <c r="L2193" s="2">
        <f>$C$2*시뮬레이션!F2193*시뮬레이션!D2193</f>
        <v>74791865.752497166</v>
      </c>
    </row>
    <row r="2194" spans="2:12" x14ac:dyDescent="0.3">
      <c r="B2194" s="5">
        <v>43726</v>
      </c>
      <c r="C2194" s="6">
        <f>VLOOKUP(시뮬레이션!B2194,시뮬레이션!$H:$N,6,0)</f>
        <v>280.6652782125712</v>
      </c>
      <c r="D2194" s="6">
        <f>VLOOKUP(시뮬레이션!B2194,시뮬레이션!$H:$N,7,0)</f>
        <v>64.007782180655767</v>
      </c>
      <c r="F2194" s="5">
        <v>43726</v>
      </c>
      <c r="G2194" s="7">
        <f>C2194*시뮬레이션!D2194*시뮬레이션!F2194</f>
        <v>64364918.855399996</v>
      </c>
      <c r="H2194" s="2">
        <f>D2194*시뮬레이션!E2194*시뮬레이션!D2194</f>
        <v>10402879.615944559</v>
      </c>
      <c r="J2194" s="5">
        <v>43726</v>
      </c>
      <c r="K2194" s="2">
        <f t="shared" si="34"/>
        <v>74767798.47134456</v>
      </c>
      <c r="L2194" s="2">
        <f>$C$2*시뮬레이션!F2194*시뮬레이션!D2194</f>
        <v>74795334.004327342</v>
      </c>
    </row>
    <row r="2195" spans="2:12" x14ac:dyDescent="0.3">
      <c r="B2195" s="5">
        <v>43727</v>
      </c>
      <c r="C2195" s="6">
        <f>VLOOKUP(시뮬레이션!B2195,시뮬레이션!$H:$N,6,0)</f>
        <v>280.6652782125712</v>
      </c>
      <c r="D2195" s="6">
        <f>VLOOKUP(시뮬레이션!B2195,시뮬레이션!$H:$N,7,0)</f>
        <v>64.007782180655767</v>
      </c>
      <c r="F2195" s="5">
        <v>43727</v>
      </c>
      <c r="G2195" s="7">
        <f>C2195*시뮬레이션!D2195*시뮬레이션!F2195</f>
        <v>64601800.350211397</v>
      </c>
      <c r="H2195" s="2">
        <f>D2195*시뮬레이션!E2195*시뮬레이션!D2195</f>
        <v>10416406.916169919</v>
      </c>
      <c r="J2195" s="5">
        <v>43727</v>
      </c>
      <c r="K2195" s="2">
        <f t="shared" si="34"/>
        <v>75018207.266381323</v>
      </c>
      <c r="L2195" s="2">
        <f>$C$2*시뮬레이션!F2195*시뮬레이션!D2195</f>
        <v>75070602.439974204</v>
      </c>
    </row>
    <row r="2196" spans="2:12" x14ac:dyDescent="0.3">
      <c r="B2196" s="5">
        <v>43728</v>
      </c>
      <c r="C2196" s="6">
        <f>VLOOKUP(시뮬레이션!B2196,시뮬레이션!$H:$N,6,0)</f>
        <v>280.6652782125712</v>
      </c>
      <c r="D2196" s="6">
        <f>VLOOKUP(시뮬레이션!B2196,시뮬레이션!$H:$N,7,0)</f>
        <v>64.007782180655767</v>
      </c>
      <c r="F2196" s="5">
        <v>43728</v>
      </c>
      <c r="G2196" s="7">
        <f>C2196*시뮬레이션!D2196*시뮬레이션!F2196</f>
        <v>63621188.42530895</v>
      </c>
      <c r="H2196" s="2">
        <f>D2196*시뮬레이션!E2196*시뮬레이션!D2196</f>
        <v>10258838.292774823</v>
      </c>
      <c r="J2196" s="5">
        <v>43728</v>
      </c>
      <c r="K2196" s="2">
        <f t="shared" si="34"/>
        <v>73880026.718083769</v>
      </c>
      <c r="L2196" s="2">
        <f>$C$2*시뮬레이션!F2196*시뮬레이션!D2196</f>
        <v>73931081.13308838</v>
      </c>
    </row>
    <row r="2197" spans="2:12" x14ac:dyDescent="0.3">
      <c r="B2197" s="5">
        <v>43731</v>
      </c>
      <c r="C2197" s="6">
        <f>VLOOKUP(시뮬레이션!B2197,시뮬레이션!$H:$N,6,0)</f>
        <v>280.6652782125712</v>
      </c>
      <c r="D2197" s="6">
        <f>VLOOKUP(시뮬레이션!B2197,시뮬레이션!$H:$N,7,0)</f>
        <v>64.007782180655767</v>
      </c>
      <c r="F2197" s="5">
        <v>43731</v>
      </c>
      <c r="G2197" s="7">
        <f>C2197*시뮬레이션!D2197*시뮬레이션!F2197</f>
        <v>63839282.186396815</v>
      </c>
      <c r="H2197" s="2">
        <f>D2197*시뮬레이션!E2197*시뮬레이션!D2197</f>
        <v>10336365.207211763</v>
      </c>
      <c r="J2197" s="5">
        <v>43731</v>
      </c>
      <c r="K2197" s="2">
        <f t="shared" si="34"/>
        <v>74175647.39360857</v>
      </c>
      <c r="L2197" s="2">
        <f>$C$2*시뮬레이션!F2197*시뮬레이션!D2197</f>
        <v>74184517.259396151</v>
      </c>
    </row>
    <row r="2198" spans="2:12" x14ac:dyDescent="0.3">
      <c r="B2198" s="5">
        <v>43732</v>
      </c>
      <c r="C2198" s="6">
        <f>VLOOKUP(시뮬레이션!B2198,시뮬레이션!$H:$N,6,0)</f>
        <v>280.6652782125712</v>
      </c>
      <c r="D2198" s="6">
        <f>VLOOKUP(시뮬레이션!B2198,시뮬레이션!$H:$N,7,0)</f>
        <v>64.007782180655767</v>
      </c>
      <c r="F2198" s="5">
        <v>43732</v>
      </c>
      <c r="G2198" s="7">
        <f>C2198*시뮬레이션!D2198*시뮬레이션!F2198</f>
        <v>63081129.209654264</v>
      </c>
      <c r="H2198" s="2">
        <f>D2198*시뮬레이션!E2198*시뮬레이션!D2198</f>
        <v>10164321.921017272</v>
      </c>
      <c r="J2198" s="5">
        <v>43732</v>
      </c>
      <c r="K2198" s="2">
        <f t="shared" si="34"/>
        <v>73245451.130671531</v>
      </c>
      <c r="L2198" s="2">
        <f>$C$2*시뮬레이션!F2198*시뮬레이션!D2198</f>
        <v>73303504.649884</v>
      </c>
    </row>
    <row r="2199" spans="2:12" x14ac:dyDescent="0.3">
      <c r="B2199" s="5">
        <v>43733</v>
      </c>
      <c r="C2199" s="6">
        <f>VLOOKUP(시뮬레이션!B2199,시뮬레이션!$H:$N,6,0)</f>
        <v>280.6652782125712</v>
      </c>
      <c r="D2199" s="6">
        <f>VLOOKUP(시뮬레이션!B2199,시뮬레이션!$H:$N,7,0)</f>
        <v>64.007782180655767</v>
      </c>
      <c r="F2199" s="5">
        <v>43733</v>
      </c>
      <c r="G2199" s="7">
        <f>C2199*시뮬레이션!D2199*시뮬레이션!F2199</f>
        <v>63957276.11467959</v>
      </c>
      <c r="H2199" s="2">
        <f>D2199*시뮬레이션!E2199*시뮬레이션!D2199</f>
        <v>10319686.047601702</v>
      </c>
      <c r="J2199" s="5">
        <v>43733</v>
      </c>
      <c r="K2199" s="2">
        <f t="shared" si="34"/>
        <v>74276962.16228129</v>
      </c>
      <c r="L2199" s="2">
        <f>$C$2*시뮬레이션!F2199*시뮬레이션!D2199</f>
        <v>74321632.25050211</v>
      </c>
    </row>
    <row r="2200" spans="2:12" x14ac:dyDescent="0.3">
      <c r="B2200" s="5">
        <v>43734</v>
      </c>
      <c r="C2200" s="6">
        <f>VLOOKUP(시뮬레이션!B2200,시뮬레이션!$H:$N,6,0)</f>
        <v>280.6652782125712</v>
      </c>
      <c r="D2200" s="6">
        <f>VLOOKUP(시뮬레이션!B2200,시뮬레이션!$H:$N,7,0)</f>
        <v>64.007782180655767</v>
      </c>
      <c r="F2200" s="5">
        <v>43734</v>
      </c>
      <c r="G2200" s="7">
        <f>C2200*시뮬레이션!D2200*시뮬레이션!F2200</f>
        <v>63719085.597010598</v>
      </c>
      <c r="H2200" s="2">
        <f>D2200*시뮬레이션!E2200*시뮬레이션!D2200</f>
        <v>10285377.852878015</v>
      </c>
      <c r="J2200" s="5">
        <v>43734</v>
      </c>
      <c r="K2200" s="2">
        <f t="shared" si="34"/>
        <v>74004463.449888617</v>
      </c>
      <c r="L2200" s="2">
        <f>$C$2*시뮬레이션!F2200*시뮬레이션!D2200</f>
        <v>74044842.663215593</v>
      </c>
    </row>
    <row r="2201" spans="2:12" x14ac:dyDescent="0.3">
      <c r="B2201" s="5">
        <v>43735</v>
      </c>
      <c r="C2201" s="6">
        <f>VLOOKUP(시뮬레이션!B2201,시뮬레이션!$H:$N,6,0)</f>
        <v>280.6652782125712</v>
      </c>
      <c r="D2201" s="6">
        <f>VLOOKUP(시뮬레이션!B2201,시뮬레이션!$H:$N,7,0)</f>
        <v>64.007782180655767</v>
      </c>
      <c r="F2201" s="5">
        <v>43735</v>
      </c>
      <c r="G2201" s="7">
        <f>C2201*시뮬레이션!D2201*시뮬레이션!F2201</f>
        <v>62988767.739567421</v>
      </c>
      <c r="H2201" s="2">
        <f>D2201*시뮬레이션!E2201*시뮬레이션!D2201</f>
        <v>10125593.989798119</v>
      </c>
      <c r="J2201" s="5">
        <v>43735</v>
      </c>
      <c r="K2201" s="2">
        <f t="shared" si="34"/>
        <v>73114361.729365543</v>
      </c>
      <c r="L2201" s="2">
        <f>$C$2*시뮬레이션!F2201*시뮬레이션!D2201</f>
        <v>73196175.888702855</v>
      </c>
    </row>
    <row r="2202" spans="2:12" x14ac:dyDescent="0.3">
      <c r="B2202" s="5">
        <v>43738</v>
      </c>
      <c r="C2202" s="6">
        <f>VLOOKUP(시뮬레이션!B2202,시뮬레이션!$H:$N,6,0)</f>
        <v>280.6652782125712</v>
      </c>
      <c r="D2202" s="6">
        <f>VLOOKUP(시뮬레이션!B2202,시뮬레이션!$H:$N,7,0)</f>
        <v>64.007782180655767</v>
      </c>
      <c r="F2202" s="5">
        <v>43738</v>
      </c>
      <c r="G2202" s="7">
        <f>C2202*시뮬레이션!D2202*시뮬레이션!F2202</f>
        <v>63392171.873256244</v>
      </c>
      <c r="H2202" s="2">
        <f>D2202*시뮬레이션!E2202*시뮬레이션!D2202</f>
        <v>10184520.983879469</v>
      </c>
      <c r="J2202" s="5">
        <v>43738</v>
      </c>
      <c r="K2202" s="2">
        <f t="shared" si="34"/>
        <v>73576692.857135713</v>
      </c>
      <c r="L2202" s="2">
        <f>$C$2*시뮬레이션!F2202*시뮬레이션!D2202</f>
        <v>73664952.163955629</v>
      </c>
    </row>
    <row r="2203" spans="2:12" x14ac:dyDescent="0.3">
      <c r="B2203" s="5">
        <v>43739</v>
      </c>
      <c r="C2203" s="6">
        <f>VLOOKUP(시뮬레이션!B2203,시뮬레이션!$H:$N,6,0)</f>
        <v>280.6652782125712</v>
      </c>
      <c r="D2203" s="6">
        <f>VLOOKUP(시뮬레이션!B2203,시뮬레이션!$H:$N,7,0)</f>
        <v>64.007782180655767</v>
      </c>
      <c r="F2203" s="5">
        <v>43739</v>
      </c>
      <c r="G2203" s="7">
        <f>C2203*시뮬레이션!D2203*시뮬레이션!F2203</f>
        <v>63027547.822388619</v>
      </c>
      <c r="H2203" s="2">
        <f>D2203*시뮬레이션!E2203*시뮬레이션!D2203</f>
        <v>10073351.048103815</v>
      </c>
      <c r="J2203" s="5">
        <v>43739</v>
      </c>
      <c r="K2203" s="2">
        <f t="shared" si="34"/>
        <v>73100898.870492429</v>
      </c>
      <c r="L2203" s="2">
        <f>$C$2*시뮬레이션!F2203*시뮬레이션!D2203</f>
        <v>73241240.332174659</v>
      </c>
    </row>
    <row r="2204" spans="2:12" x14ac:dyDescent="0.3">
      <c r="B2204" s="5">
        <v>43740</v>
      </c>
      <c r="C2204" s="6">
        <f>VLOOKUP(시뮬레이션!B2204,시뮬레이션!$H:$N,6,0)</f>
        <v>280.6652782125712</v>
      </c>
      <c r="D2204" s="6">
        <f>VLOOKUP(시뮬레이션!B2204,시뮬레이션!$H:$N,7,0)</f>
        <v>64.007782180655767</v>
      </c>
      <c r="F2204" s="5">
        <v>43740</v>
      </c>
      <c r="G2204" s="7">
        <f>C2204*시뮬레이션!D2204*시뮬레이션!F2204</f>
        <v>62292506.368313126</v>
      </c>
      <c r="H2204" s="2">
        <f>D2204*시뮬레이션!E2204*시뮬레이션!D2204</f>
        <v>9962905.3972040135</v>
      </c>
      <c r="J2204" s="5">
        <v>43740</v>
      </c>
      <c r="K2204" s="2">
        <f t="shared" si="34"/>
        <v>72255411.765517145</v>
      </c>
      <c r="L2204" s="2">
        <f>$C$2*시뮬레이션!F2204*시뮬레이션!D2204</f>
        <v>72387084.496320754</v>
      </c>
    </row>
    <row r="2205" spans="2:12" x14ac:dyDescent="0.3">
      <c r="B2205" s="5">
        <v>43741</v>
      </c>
      <c r="C2205" s="6">
        <f>VLOOKUP(시뮬레이션!B2205,시뮬레이션!$H:$N,6,0)</f>
        <v>280.6652782125712</v>
      </c>
      <c r="D2205" s="6">
        <f>VLOOKUP(시뮬레이션!B2205,시뮬레이션!$H:$N,7,0)</f>
        <v>64.007782180655767</v>
      </c>
      <c r="F2205" s="5">
        <v>43741</v>
      </c>
      <c r="G2205" s="7">
        <f>C2205*시뮬레이션!D2205*시뮬레이션!F2205</f>
        <v>62976183.971486129</v>
      </c>
      <c r="H2205" s="2">
        <f>D2205*시뮬레이션!E2205*시뮬레이션!D2205</f>
        <v>10108789.183903759</v>
      </c>
      <c r="J2205" s="5">
        <v>43741</v>
      </c>
      <c r="K2205" s="2">
        <f t="shared" si="34"/>
        <v>73084973.15538989</v>
      </c>
      <c r="L2205" s="2">
        <f>$C$2*시뮬레이션!F2205*시뮬레이션!D2205</f>
        <v>73181552.905353978</v>
      </c>
    </row>
    <row r="2206" spans="2:12" x14ac:dyDescent="0.3">
      <c r="B2206" s="5">
        <v>43742</v>
      </c>
      <c r="C2206" s="6">
        <f>VLOOKUP(시뮬레이션!B2206,시뮬레이션!$H:$N,6,0)</f>
        <v>280.6652782125712</v>
      </c>
      <c r="D2206" s="6">
        <f>VLOOKUP(시뮬레이션!B2206,시뮬레이션!$H:$N,7,0)</f>
        <v>64.007782180655767</v>
      </c>
      <c r="F2206" s="5">
        <v>43742</v>
      </c>
      <c r="G2206" s="7">
        <f>C2206*시뮬레이션!D2206*시뮬레이션!F2206</f>
        <v>63410719.217169009</v>
      </c>
      <c r="H2206" s="2">
        <f>D2206*시뮬레이션!E2206*시뮬레이션!D2206</f>
        <v>10175764.632978661</v>
      </c>
      <c r="J2206" s="5">
        <v>43742</v>
      </c>
      <c r="K2206" s="2">
        <f t="shared" si="34"/>
        <v>73586483.850147665</v>
      </c>
      <c r="L2206" s="2">
        <f>$C$2*시뮬레이션!F2206*시뮬레이션!D2206</f>
        <v>73686505.128016129</v>
      </c>
    </row>
    <row r="2207" spans="2:12" x14ac:dyDescent="0.3">
      <c r="B2207" s="5">
        <v>43745</v>
      </c>
      <c r="C2207" s="6">
        <f>VLOOKUP(시뮬레이션!B2207,시뮬레이션!$H:$N,6,0)</f>
        <v>280.6652782125712</v>
      </c>
      <c r="D2207" s="6">
        <f>VLOOKUP(시뮬레이션!B2207,시뮬레이션!$H:$N,7,0)</f>
        <v>64.007782180655767</v>
      </c>
      <c r="F2207" s="5">
        <v>43745</v>
      </c>
      <c r="G2207" s="7">
        <f>C2207*시뮬레이션!D2207*시뮬레이션!F2207</f>
        <v>63219288.096180789</v>
      </c>
      <c r="H2207" s="2">
        <f>D2207*시뮬레이션!E2207*시뮬레이션!D2207</f>
        <v>10148051.45376876</v>
      </c>
      <c r="J2207" s="5">
        <v>43745</v>
      </c>
      <c r="K2207" s="2">
        <f t="shared" si="34"/>
        <v>73367339.549949557</v>
      </c>
      <c r="L2207" s="2">
        <f>$C$2*시뮬레이션!F2207*시뮬레이션!D2207</f>
        <v>73464052.355795547</v>
      </c>
    </row>
    <row r="2208" spans="2:12" x14ac:dyDescent="0.3">
      <c r="B2208" s="5">
        <v>43746</v>
      </c>
      <c r="C2208" s="6">
        <f>VLOOKUP(시뮬레이션!B2208,시뮬레이션!$H:$N,6,0)</f>
        <v>280.6652782125712</v>
      </c>
      <c r="D2208" s="6">
        <f>VLOOKUP(시뮬레이션!B2208,시뮬레이션!$H:$N,7,0)</f>
        <v>64.007782180655767</v>
      </c>
      <c r="F2208" s="5">
        <v>43746</v>
      </c>
      <c r="G2208" s="7">
        <f>C2208*시뮬레이션!D2208*시뮬레이션!F2208</f>
        <v>62095268.563383944</v>
      </c>
      <c r="H2208" s="2">
        <f>D2208*시뮬레이션!E2208*시뮬레이션!D2208</f>
        <v>9886378.3234334905</v>
      </c>
      <c r="J2208" s="5">
        <v>43746</v>
      </c>
      <c r="K2208" s="2">
        <f t="shared" si="34"/>
        <v>71981646.88681744</v>
      </c>
      <c r="L2208" s="2">
        <f>$C$2*시뮬레이션!F2208*시뮬레이션!D2208</f>
        <v>72157884.059805006</v>
      </c>
    </row>
    <row r="2209" spans="2:12" x14ac:dyDescent="0.3">
      <c r="B2209" s="5">
        <v>43747</v>
      </c>
      <c r="C2209" s="6">
        <f>VLOOKUP(시뮬레이션!B2209,시뮬레이션!$H:$N,6,0)</f>
        <v>280.6652782125712</v>
      </c>
      <c r="D2209" s="6">
        <f>VLOOKUP(시뮬레이션!B2209,시뮬레이션!$H:$N,7,0)</f>
        <v>64.007782180655767</v>
      </c>
      <c r="F2209" s="5">
        <v>43747</v>
      </c>
      <c r="G2209" s="7">
        <f>C2209*시뮬레이션!D2209*시뮬레이션!F2209</f>
        <v>62701419.119417414</v>
      </c>
      <c r="H2209" s="2">
        <f>D2209*시뮬레이션!E2209*시뮬레이션!D2209</f>
        <v>10019407.851513477</v>
      </c>
      <c r="J2209" s="5">
        <v>43747</v>
      </c>
      <c r="K2209" s="2">
        <f t="shared" si="34"/>
        <v>72720826.970930889</v>
      </c>
      <c r="L2209" s="2">
        <f>$C$2*시뮬레이션!F2209*시뮬레이션!D2209</f>
        <v>72862262.06729205</v>
      </c>
    </row>
    <row r="2210" spans="2:12" x14ac:dyDescent="0.3">
      <c r="B2210" s="5">
        <v>43748</v>
      </c>
      <c r="C2210" s="6">
        <f>VLOOKUP(시뮬레이션!B2210,시뮬레이션!$H:$N,6,0)</f>
        <v>280.6652782125712</v>
      </c>
      <c r="D2210" s="6">
        <f>VLOOKUP(시뮬레이션!B2210,시뮬레이션!$H:$N,7,0)</f>
        <v>64.007782180655767</v>
      </c>
      <c r="F2210" s="5">
        <v>43748</v>
      </c>
      <c r="G2210" s="7">
        <f>C2210*시뮬레이션!D2210*시뮬레이션!F2210</f>
        <v>63340581.525474235</v>
      </c>
      <c r="H2210" s="2">
        <f>D2210*시뮬레이션!E2210*시뮬레이션!D2210</f>
        <v>10109688.039844269</v>
      </c>
      <c r="J2210" s="5">
        <v>43748</v>
      </c>
      <c r="K2210" s="2">
        <f t="shared" si="34"/>
        <v>73450269.56531851</v>
      </c>
      <c r="L2210" s="2">
        <f>$C$2*시뮬레이션!F2210*시뮬레이션!D2210</f>
        <v>73605001.536154434</v>
      </c>
    </row>
    <row r="2211" spans="2:12" x14ac:dyDescent="0.3">
      <c r="B2211" s="5">
        <v>43749</v>
      </c>
      <c r="C2211" s="6">
        <f>VLOOKUP(시뮬레이션!B2211,시뮬레이션!$H:$N,6,0)</f>
        <v>280.6652782125712</v>
      </c>
      <c r="D2211" s="6">
        <f>VLOOKUP(시뮬레이션!B2211,시뮬레이션!$H:$N,7,0)</f>
        <v>64.007782180655767</v>
      </c>
      <c r="F2211" s="5">
        <v>43749</v>
      </c>
      <c r="G2211" s="7">
        <f>C2211*시뮬레이션!D2211*시뮬레이션!F2211</f>
        <v>63770148.43440222</v>
      </c>
      <c r="H2211" s="2">
        <f>D2211*시뮬레이션!E2211*시뮬레이션!D2211</f>
        <v>10217910.081769718</v>
      </c>
      <c r="J2211" s="5">
        <v>43749</v>
      </c>
      <c r="K2211" s="2">
        <f t="shared" si="34"/>
        <v>73988058.516171932</v>
      </c>
      <c r="L2211" s="2">
        <f>$C$2*시뮬레이션!F2211*시뮬레이션!D2211</f>
        <v>74104180.296911597</v>
      </c>
    </row>
    <row r="2212" spans="2:12" x14ac:dyDescent="0.3">
      <c r="B2212" s="5">
        <v>43752</v>
      </c>
      <c r="C2212" s="6">
        <f>VLOOKUP(시뮬레이션!B2212,시뮬레이션!$H:$N,6,0)</f>
        <v>280.6652782125712</v>
      </c>
      <c r="D2212" s="6">
        <f>VLOOKUP(시뮬레이션!B2212,시뮬레이션!$H:$N,7,0)</f>
        <v>64.007782180655767</v>
      </c>
      <c r="F2212" s="5">
        <v>43752</v>
      </c>
      <c r="G2212" s="7">
        <f>C2212*시뮬레이션!D2212*시뮬레이션!F2212</f>
        <v>63551627.079762995</v>
      </c>
      <c r="H2212" s="2">
        <f>D2212*시뮬레이션!E2212*시뮬레이션!D2212</f>
        <v>10174926.951691877</v>
      </c>
      <c r="J2212" s="5">
        <v>43752</v>
      </c>
      <c r="K2212" s="2">
        <f t="shared" si="34"/>
        <v>73726554.031454876</v>
      </c>
      <c r="L2212" s="2">
        <f>$C$2*시뮬레이션!F2212*시뮬레이션!D2212</f>
        <v>73850247.284985691</v>
      </c>
    </row>
    <row r="2213" spans="2:12" x14ac:dyDescent="0.3">
      <c r="B2213" s="5">
        <v>43753</v>
      </c>
      <c r="C2213" s="6">
        <f>VLOOKUP(시뮬레이션!B2213,시뮬레이션!$H:$N,6,0)</f>
        <v>280.6652782125712</v>
      </c>
      <c r="D2213" s="6">
        <f>VLOOKUP(시뮬레이션!B2213,시뮬레이션!$H:$N,7,0)</f>
        <v>64.007782180655767</v>
      </c>
      <c r="F2213" s="5">
        <v>43753</v>
      </c>
      <c r="G2213" s="7">
        <f>C2213*시뮬레이션!D2213*시뮬레이션!F2213</f>
        <v>64378792.701432593</v>
      </c>
      <c r="H2213" s="2">
        <f>D2213*시뮬레이션!E2213*시뮬레이션!D2213</f>
        <v>10351197.98302318</v>
      </c>
      <c r="J2213" s="5">
        <v>43753</v>
      </c>
      <c r="K2213" s="2">
        <f t="shared" si="34"/>
        <v>74729990.684455767</v>
      </c>
      <c r="L2213" s="2">
        <f>$C$2*시뮬레이션!F2213*시뮬레이션!D2213</f>
        <v>74811456.124363944</v>
      </c>
    </row>
    <row r="2214" spans="2:12" x14ac:dyDescent="0.3">
      <c r="B2214" s="5">
        <v>43754</v>
      </c>
      <c r="C2214" s="6">
        <f>VLOOKUP(시뮬레이션!B2214,시뮬레이션!$H:$N,6,0)</f>
        <v>280.6652782125712</v>
      </c>
      <c r="D2214" s="6">
        <f>VLOOKUP(시뮬레이션!B2214,시뮬레이션!$H:$N,7,0)</f>
        <v>64.007782180655767</v>
      </c>
      <c r="F2214" s="5">
        <v>43754</v>
      </c>
      <c r="G2214" s="7">
        <f>C2214*시뮬레이션!D2214*시뮬레이션!F2214</f>
        <v>64359976.901181221</v>
      </c>
      <c r="H2214" s="2">
        <f>D2214*시뮬레이션!E2214*시뮬레이션!D2214</f>
        <v>10277361.521630123</v>
      </c>
      <c r="J2214" s="5">
        <v>43754</v>
      </c>
      <c r="K2214" s="2">
        <f t="shared" si="34"/>
        <v>74637338.422811344</v>
      </c>
      <c r="L2214" s="2">
        <f>$C$2*시뮬레이션!F2214*시뮬레이션!D2214</f>
        <v>74789591.200281277</v>
      </c>
    </row>
    <row r="2215" spans="2:12" x14ac:dyDescent="0.3">
      <c r="B2215" s="5">
        <v>43755</v>
      </c>
      <c r="C2215" s="6">
        <f>VLOOKUP(시뮬레이션!B2215,시뮬레이션!$H:$N,6,0)</f>
        <v>280.6652782125712</v>
      </c>
      <c r="D2215" s="6">
        <f>VLOOKUP(시뮬레이션!B2215,시뮬레이션!$H:$N,7,0)</f>
        <v>64.007782180655767</v>
      </c>
      <c r="F2215" s="5">
        <v>43755</v>
      </c>
      <c r="G2215" s="7">
        <f>C2215*시뮬레이션!D2215*시뮬레이션!F2215</f>
        <v>64478405.439647332</v>
      </c>
      <c r="H2215" s="2">
        <f>D2215*시뮬레이션!E2215*시뮬레이션!D2215</f>
        <v>10299059.07740177</v>
      </c>
      <c r="J2215" s="5">
        <v>43755</v>
      </c>
      <c r="K2215" s="2">
        <f t="shared" si="34"/>
        <v>74777464.517049104</v>
      </c>
      <c r="L2215" s="2">
        <f>$C$2*시뮬레이션!F2215*시뮬레이션!D2215</f>
        <v>74927211.230691269</v>
      </c>
    </row>
    <row r="2216" spans="2:12" x14ac:dyDescent="0.3">
      <c r="B2216" s="5">
        <v>43756</v>
      </c>
      <c r="C2216" s="6">
        <f>VLOOKUP(시뮬레이션!B2216,시뮬레이션!$H:$N,6,0)</f>
        <v>280.6652782125712</v>
      </c>
      <c r="D2216" s="6">
        <f>VLOOKUP(시뮬레이션!B2216,시뮬레이션!$H:$N,7,0)</f>
        <v>64.007782180655767</v>
      </c>
      <c r="F2216" s="5">
        <v>43756</v>
      </c>
      <c r="G2216" s="7">
        <f>C2216*시뮬레이션!D2216*시뮬레이션!F2216</f>
        <v>63562869.127481796</v>
      </c>
      <c r="H2216" s="2">
        <f>D2216*시뮬레이션!E2216*시뮬레이션!D2216</f>
        <v>10120941.442325076</v>
      </c>
      <c r="J2216" s="5">
        <v>43756</v>
      </c>
      <c r="K2216" s="2">
        <f t="shared" si="34"/>
        <v>73683810.569806874</v>
      </c>
      <c r="L2216" s="2">
        <f>$C$2*시뮬레이션!F2216*시뮬레이션!D2216</f>
        <v>73863311.120518669</v>
      </c>
    </row>
    <row r="2217" spans="2:12" x14ac:dyDescent="0.3">
      <c r="B2217" s="5">
        <v>43759</v>
      </c>
      <c r="C2217" s="6">
        <f>VLOOKUP(시뮬레이션!B2217,시뮬레이션!$H:$N,6,0)</f>
        <v>280.6652782125712</v>
      </c>
      <c r="D2217" s="6">
        <f>VLOOKUP(시뮬레이션!B2217,시뮬레이션!$H:$N,7,0)</f>
        <v>64.007782180655767</v>
      </c>
      <c r="F2217" s="5">
        <v>43759</v>
      </c>
      <c r="G2217" s="7">
        <f>C2217*시뮬레이션!D2217*시뮬레이션!F2217</f>
        <v>63610935.863028482</v>
      </c>
      <c r="H2217" s="2">
        <f>D2217*시뮬레이션!E2217*시뮬레이션!D2217</f>
        <v>10177850.077746768</v>
      </c>
      <c r="J2217" s="5">
        <v>43759</v>
      </c>
      <c r="K2217" s="2">
        <f t="shared" si="34"/>
        <v>73788785.940775245</v>
      </c>
      <c r="L2217" s="2">
        <f>$C$2*시뮬레이션!F2217*시뮬레이션!D2217</f>
        <v>73919167.130339608</v>
      </c>
    </row>
    <row r="2218" spans="2:12" x14ac:dyDescent="0.3">
      <c r="B2218" s="5">
        <v>43760</v>
      </c>
      <c r="C2218" s="6">
        <f>VLOOKUP(시뮬레이션!B2218,시뮬레이션!$H:$N,6,0)</f>
        <v>280.6652782125712</v>
      </c>
      <c r="D2218" s="6">
        <f>VLOOKUP(시뮬레이션!B2218,시뮬레이션!$H:$N,7,0)</f>
        <v>64.007782180655767</v>
      </c>
      <c r="F2218" s="5">
        <v>43760</v>
      </c>
      <c r="G2218" s="7">
        <f>C2218*시뮬레이션!D2218*시뮬레이션!F2218</f>
        <v>62999391.341345683</v>
      </c>
      <c r="H2218" s="2">
        <f>D2218*시뮬레이션!E2218*시뮬레이션!D2218</f>
        <v>10061739.951541925</v>
      </c>
      <c r="J2218" s="5">
        <v>43760</v>
      </c>
      <c r="K2218" s="2">
        <f t="shared" si="34"/>
        <v>73061131.292887613</v>
      </c>
      <c r="L2218" s="2">
        <f>$C$2*시뮬레이션!F2218*시뮬레이션!D2218</f>
        <v>73208521.058361486</v>
      </c>
    </row>
    <row r="2219" spans="2:12" x14ac:dyDescent="0.3">
      <c r="B2219" s="5">
        <v>43761</v>
      </c>
      <c r="C2219" s="6">
        <f>VLOOKUP(시뮬레이션!B2219,시뮬레이션!$H:$N,6,0)</f>
        <v>280.6652782125712</v>
      </c>
      <c r="D2219" s="6">
        <f>VLOOKUP(시뮬레이션!B2219,시뮬레이션!$H:$N,7,0)</f>
        <v>64.007782180655767</v>
      </c>
      <c r="F2219" s="5">
        <v>43761</v>
      </c>
      <c r="G2219" s="7">
        <f>C2219*시뮬레이션!D2219*시뮬레이션!F2219</f>
        <v>63255765.039728954</v>
      </c>
      <c r="H2219" s="2">
        <f>D2219*시뮬레이션!E2219*시뮬레이션!D2219</f>
        <v>10042077.577755349</v>
      </c>
      <c r="J2219" s="5">
        <v>43761</v>
      </c>
      <c r="K2219" s="2">
        <f t="shared" si="34"/>
        <v>73297842.617484301</v>
      </c>
      <c r="L2219" s="2">
        <f>$C$2*시뮬레이션!F2219*시뮬레이션!D2219</f>
        <v>73506440.433410808</v>
      </c>
    </row>
    <row r="2220" spans="2:12" x14ac:dyDescent="0.3">
      <c r="B2220" s="5">
        <v>43762</v>
      </c>
      <c r="C2220" s="6">
        <f>VLOOKUP(시뮬레이션!B2220,시뮬레이션!$H:$N,6,0)</f>
        <v>280.6652782125712</v>
      </c>
      <c r="D2220" s="6">
        <f>VLOOKUP(시뮬레이션!B2220,시뮬레이션!$H:$N,7,0)</f>
        <v>64.007782180655767</v>
      </c>
      <c r="F2220" s="5">
        <v>43762</v>
      </c>
      <c r="G2220" s="7">
        <f>C2220*시뮬레이션!D2220*시뮬레이션!F2220</f>
        <v>63898381.874030031</v>
      </c>
      <c r="H2220" s="2">
        <f>D2220*시뮬레이션!E2220*시뮬레이션!D2220</f>
        <v>10169810.932925159</v>
      </c>
      <c r="J2220" s="5">
        <v>43762</v>
      </c>
      <c r="K2220" s="2">
        <f t="shared" si="34"/>
        <v>74068192.806955189</v>
      </c>
      <c r="L2220" s="2">
        <f>$C$2*시뮬레이션!F2220*시뮬레이션!D2220</f>
        <v>74253194.124910563</v>
      </c>
    </row>
    <row r="2221" spans="2:12" x14ac:dyDescent="0.3">
      <c r="B2221" s="5">
        <v>43763</v>
      </c>
      <c r="C2221" s="6">
        <f>VLOOKUP(시뮬레이션!B2221,시뮬레이션!$H:$N,6,0)</f>
        <v>280.6652782125712</v>
      </c>
      <c r="D2221" s="6">
        <f>VLOOKUP(시뮬레이션!B2221,시뮬레이션!$H:$N,7,0)</f>
        <v>64.007782180655767</v>
      </c>
      <c r="F2221" s="5">
        <v>43763</v>
      </c>
      <c r="G2221" s="7">
        <f>C2221*시뮬레이션!D2221*시뮬레이션!F2221</f>
        <v>64403182.514109261</v>
      </c>
      <c r="H2221" s="2">
        <f>D2221*시뮬레이션!E2221*시뮬레이션!D2221</f>
        <v>10293599.896144744</v>
      </c>
      <c r="J2221" s="5">
        <v>43763</v>
      </c>
      <c r="K2221" s="2">
        <f t="shared" si="34"/>
        <v>74696782.410254002</v>
      </c>
      <c r="L2221" s="2">
        <f>$C$2*시뮬레이션!F2221*시뮬레이션!D2221</f>
        <v>74839798.336517632</v>
      </c>
    </row>
    <row r="2222" spans="2:12" x14ac:dyDescent="0.3">
      <c r="B2222" s="5">
        <v>43766</v>
      </c>
      <c r="C2222" s="6">
        <f>VLOOKUP(시뮬레이션!B2222,시뮬레이션!$H:$N,6,0)</f>
        <v>280.6652782125712</v>
      </c>
      <c r="D2222" s="6">
        <f>VLOOKUP(시뮬레이션!B2222,시뮬레이션!$H:$N,7,0)</f>
        <v>64.007782180655767</v>
      </c>
      <c r="F2222" s="5">
        <v>43766</v>
      </c>
      <c r="G2222" s="7">
        <f>C2222*시뮬레이션!D2222*시뮬레이션!F2222</f>
        <v>64916531.376567014</v>
      </c>
      <c r="H2222" s="2">
        <f>D2222*시뮬레이션!E2222*시뮬레이션!D2222</f>
        <v>10422997.112585789</v>
      </c>
      <c r="J2222" s="5">
        <v>43766</v>
      </c>
      <c r="K2222" s="2">
        <f t="shared" si="34"/>
        <v>75339528.489152804</v>
      </c>
      <c r="L2222" s="2">
        <f>$C$2*시뮬레이션!F2222*시뮬레이션!D2222</f>
        <v>75436336.020570785</v>
      </c>
    </row>
    <row r="2223" spans="2:12" x14ac:dyDescent="0.3">
      <c r="B2223" s="5">
        <v>43767</v>
      </c>
      <c r="C2223" s="6">
        <f>VLOOKUP(시뮬레이션!B2223,시뮬레이션!$H:$N,6,0)</f>
        <v>280.6652782125712</v>
      </c>
      <c r="D2223" s="6">
        <f>VLOOKUP(시뮬레이션!B2223,시뮬레이션!$H:$N,7,0)</f>
        <v>64.007782180655767</v>
      </c>
      <c r="F2223" s="5">
        <v>43767</v>
      </c>
      <c r="G2223" s="7">
        <f>C2223*시뮬레이션!D2223*시뮬레이션!F2223</f>
        <v>63995647.548855692</v>
      </c>
      <c r="H2223" s="2">
        <f>D2223*시뮬레이션!E2223*시뮬레이션!D2223</f>
        <v>10253709.652425557</v>
      </c>
      <c r="J2223" s="5">
        <v>43767</v>
      </c>
      <c r="K2223" s="2">
        <f t="shared" si="34"/>
        <v>74249357.20128125</v>
      </c>
      <c r="L2223" s="2">
        <f>$C$2*시뮬레이션!F2223*시뮬레이션!D2223</f>
        <v>74366221.823307678</v>
      </c>
    </row>
    <row r="2224" spans="2:12" x14ac:dyDescent="0.3">
      <c r="B2224" s="5">
        <v>43768</v>
      </c>
      <c r="C2224" s="6">
        <f>VLOOKUP(시뮬레이션!B2224,시뮬레이션!$H:$N,6,0)</f>
        <v>280.6652782125712</v>
      </c>
      <c r="D2224" s="6">
        <f>VLOOKUP(시뮬레이션!B2224,시뮬레이션!$H:$N,7,0)</f>
        <v>64.007782180655767</v>
      </c>
      <c r="F2224" s="5">
        <v>43768</v>
      </c>
      <c r="G2224" s="7">
        <f>C2224*시뮬레이션!D2224*시뮬레이션!F2224</f>
        <v>64576679.685150258</v>
      </c>
      <c r="H2224" s="2">
        <f>D2224*시뮬레이션!E2224*시뮬레이션!D2224</f>
        <v>10346377.828724198</v>
      </c>
      <c r="J2224" s="5">
        <v>43768</v>
      </c>
      <c r="K2224" s="2">
        <f t="shared" si="34"/>
        <v>74923057.513874456</v>
      </c>
      <c r="L2224" s="2">
        <f>$C$2*시뮬레이션!F2224*시뮬레이션!D2224</f>
        <v>75041410.939898223</v>
      </c>
    </row>
    <row r="2225" spans="2:12" x14ac:dyDescent="0.3">
      <c r="B2225" s="5">
        <v>43769</v>
      </c>
      <c r="C2225" s="6">
        <f>VLOOKUP(시뮬레이션!B2225,시뮬레이션!$H:$N,6,0)</f>
        <v>280.6652782125712</v>
      </c>
      <c r="D2225" s="6">
        <f>VLOOKUP(시뮬레이션!B2225,시뮬레이션!$H:$N,7,0)</f>
        <v>64.007782180655767</v>
      </c>
      <c r="F2225" s="5">
        <v>43769</v>
      </c>
      <c r="G2225" s="7">
        <f>C2225*시뮬레이션!D2225*시뮬레이션!F2225</f>
        <v>64365569.437514894</v>
      </c>
      <c r="H2225" s="2">
        <f>D2225*시뮬레이션!E2225*시뮬레이션!D2225</f>
        <v>10254842.800051672</v>
      </c>
      <c r="J2225" s="5">
        <v>43769</v>
      </c>
      <c r="K2225" s="2">
        <f t="shared" si="34"/>
        <v>74620412.237566561</v>
      </c>
      <c r="L2225" s="2">
        <f>$C$2*시뮬레이션!F2225*시뮬레이션!D2225</f>
        <v>74796090.014083073</v>
      </c>
    </row>
    <row r="2226" spans="2:12" x14ac:dyDescent="0.3">
      <c r="B2226" s="5">
        <v>43770</v>
      </c>
      <c r="C2226" s="6">
        <f>VLOOKUP(시뮬레이션!B2226,시뮬레이션!$H:$N,6,0)</f>
        <v>280.6652782125712</v>
      </c>
      <c r="D2226" s="6">
        <f>VLOOKUP(시뮬레이션!B2226,시뮬레이션!$H:$N,7,0)</f>
        <v>64.007782180655767</v>
      </c>
      <c r="F2226" s="5">
        <v>43770</v>
      </c>
      <c r="G2226" s="7">
        <f>C2226*시뮬레이션!D2226*시뮬레이션!F2226</f>
        <v>65056226.765159123</v>
      </c>
      <c r="H2226" s="2">
        <f>D2226*시뮬레이션!E2226*시뮬레이션!D2226</f>
        <v>10390276.638420008</v>
      </c>
      <c r="J2226" s="5">
        <v>43770</v>
      </c>
      <c r="K2226" s="2">
        <f t="shared" si="34"/>
        <v>75446503.403579131</v>
      </c>
      <c r="L2226" s="2">
        <f>$C$2*시뮬레이션!F2226*시뮬레이션!D2226</f>
        <v>75598669.220618531</v>
      </c>
    </row>
    <row r="2227" spans="2:12" x14ac:dyDescent="0.3">
      <c r="B2227" s="5">
        <v>43773</v>
      </c>
      <c r="C2227" s="6">
        <f>VLOOKUP(시뮬레이션!B2227,시뮬레이션!$H:$N,6,0)</f>
        <v>280.6652782125712</v>
      </c>
      <c r="D2227" s="6">
        <f>VLOOKUP(시뮬레이션!B2227,시뮬레이션!$H:$N,7,0)</f>
        <v>64.007782180655767</v>
      </c>
      <c r="F2227" s="5">
        <v>43773</v>
      </c>
      <c r="G2227" s="7">
        <f>C2227*시뮬레이션!D2227*시뮬레이션!F2227</f>
        <v>65104780.875961415</v>
      </c>
      <c r="H2227" s="2">
        <f>D2227*시뮬레이션!E2227*시뮬레이션!D2227</f>
        <v>10454458.316943293</v>
      </c>
      <c r="J2227" s="5">
        <v>43773</v>
      </c>
      <c r="K2227" s="2">
        <f t="shared" si="34"/>
        <v>75559239.192904711</v>
      </c>
      <c r="L2227" s="2">
        <f>$C$2*시뮬레이션!F2227*시뮬레이션!D2227</f>
        <v>75655091.585461393</v>
      </c>
    </row>
    <row r="2228" spans="2:12" x14ac:dyDescent="0.3">
      <c r="B2228" s="5">
        <v>43774</v>
      </c>
      <c r="C2228" s="6">
        <f>VLOOKUP(시뮬레이션!B2228,시뮬레이션!$H:$N,6,0)</f>
        <v>280.6652782125712</v>
      </c>
      <c r="D2228" s="6">
        <f>VLOOKUP(시뮬레이션!B2228,시뮬레이션!$H:$N,7,0)</f>
        <v>64.007782180655767</v>
      </c>
      <c r="F2228" s="5">
        <v>43774</v>
      </c>
      <c r="G2228" s="7">
        <f>C2228*시뮬레이션!D2228*시뮬레이션!F2228</f>
        <v>65039425.018944204</v>
      </c>
      <c r="H2228" s="2">
        <f>D2228*시뮬레이션!E2228*시뮬레이션!D2228</f>
        <v>10419388.699212437</v>
      </c>
      <c r="J2228" s="5">
        <v>43774</v>
      </c>
      <c r="K2228" s="2">
        <f t="shared" si="34"/>
        <v>75458813.718156636</v>
      </c>
      <c r="L2228" s="2">
        <f>$C$2*시뮬레이션!F2228*시뮬레이션!D2228</f>
        <v>75579144.730533734</v>
      </c>
    </row>
    <row r="2229" spans="2:12" x14ac:dyDescent="0.3">
      <c r="B2229" s="5">
        <v>43775</v>
      </c>
      <c r="C2229" s="6">
        <f>VLOOKUP(시뮬레이션!B2229,시뮬레이션!$H:$N,6,0)</f>
        <v>280.6652782125712</v>
      </c>
      <c r="D2229" s="6">
        <f>VLOOKUP(시뮬레이션!B2229,시뮬레이션!$H:$N,7,0)</f>
        <v>64.007782180655767</v>
      </c>
      <c r="F2229" s="5">
        <v>43775</v>
      </c>
      <c r="G2229" s="7">
        <f>C2229*시뮬레이션!D2229*시뮬레이션!F2229</f>
        <v>64862403.674337335</v>
      </c>
      <c r="H2229" s="2">
        <f>D2229*시뮬레이션!E2229*시뮬레이션!D2229</f>
        <v>10370867.693989828</v>
      </c>
      <c r="J2229" s="5">
        <v>43775</v>
      </c>
      <c r="K2229" s="2">
        <f t="shared" si="34"/>
        <v>75233271.368327171</v>
      </c>
      <c r="L2229" s="2">
        <f>$C$2*시뮬레이션!F2229*시뮬레이션!D2229</f>
        <v>75373436.856878042</v>
      </c>
    </row>
    <row r="2230" spans="2:12" x14ac:dyDescent="0.3">
      <c r="B2230" s="5">
        <v>43776</v>
      </c>
      <c r="C2230" s="6">
        <f>VLOOKUP(시뮬레이션!B2230,시뮬레이션!$H:$N,6,0)</f>
        <v>280.6652782125712</v>
      </c>
      <c r="D2230" s="6">
        <f>VLOOKUP(시뮬레이션!B2230,시뮬레이션!$H:$N,7,0)</f>
        <v>64.007782180655767</v>
      </c>
      <c r="F2230" s="5">
        <v>43776</v>
      </c>
      <c r="G2230" s="7">
        <f>C2230*시뮬레이션!D2230*시뮬레이션!F2230</f>
        <v>65223400.82814727</v>
      </c>
      <c r="H2230" s="2">
        <f>D2230*시뮬레이션!E2230*시뮬레이션!D2230</f>
        <v>10410911.021857258</v>
      </c>
      <c r="J2230" s="5">
        <v>43776</v>
      </c>
      <c r="K2230" s="2">
        <f t="shared" si="34"/>
        <v>75634311.850004524</v>
      </c>
      <c r="L2230" s="2">
        <f>$C$2*시뮬레이션!F2230*시뮬레이션!D2230</f>
        <v>75792934.048422471</v>
      </c>
    </row>
    <row r="2231" spans="2:12" x14ac:dyDescent="0.3">
      <c r="B2231" s="5">
        <v>43777</v>
      </c>
      <c r="C2231" s="6">
        <f>VLOOKUP(시뮬레이션!B2231,시뮬레이션!$H:$N,6,0)</f>
        <v>280.6652782125712</v>
      </c>
      <c r="D2231" s="6">
        <f>VLOOKUP(시뮬레이션!B2231,시뮬레이션!$H:$N,7,0)</f>
        <v>64.007782180655767</v>
      </c>
      <c r="F2231" s="5">
        <v>43777</v>
      </c>
      <c r="G2231" s="7">
        <f>C2231*시뮬레이션!D2231*시뮬레이션!F2231</f>
        <v>65367954.252039947</v>
      </c>
      <c r="H2231" s="2">
        <f>D2231*시뮬레이션!E2231*시뮬레이션!D2231</f>
        <v>10451737.931649981</v>
      </c>
      <c r="J2231" s="5">
        <v>43777</v>
      </c>
      <c r="K2231" s="2">
        <f t="shared" si="34"/>
        <v>75819692.183689922</v>
      </c>
      <c r="L2231" s="2">
        <f>$C$2*시뮬레이션!F2231*시뮬레이션!D2231</f>
        <v>75960912.534433037</v>
      </c>
    </row>
    <row r="2232" spans="2:12" x14ac:dyDescent="0.3">
      <c r="B2232" s="5">
        <v>43780</v>
      </c>
      <c r="C2232" s="6">
        <f>VLOOKUP(시뮬레이션!B2232,시뮬레이션!$H:$N,6,0)</f>
        <v>280.6652782125712</v>
      </c>
      <c r="D2232" s="6">
        <f>VLOOKUP(시뮬레이션!B2232,시뮬레이션!$H:$N,7,0)</f>
        <v>64.007782180655767</v>
      </c>
      <c r="F2232" s="5">
        <v>43780</v>
      </c>
      <c r="G2232" s="7">
        <f>C2232*시뮬레이션!D2232*시뮬레이션!F2232</f>
        <v>65799149.861577384</v>
      </c>
      <c r="H2232" s="2">
        <f>D2232*시뮬레이션!E2232*시뮬레이션!D2232</f>
        <v>10506588.432023935</v>
      </c>
      <c r="J2232" s="5">
        <v>43780</v>
      </c>
      <c r="K2232" s="2">
        <f t="shared" si="34"/>
        <v>76305738.293601319</v>
      </c>
      <c r="L2232" s="2">
        <f>$C$2*시뮬레이션!F2232*시뮬레이션!D2232</f>
        <v>76461983.928758964</v>
      </c>
    </row>
    <row r="2233" spans="2:12" x14ac:dyDescent="0.3">
      <c r="B2233" s="5">
        <v>43781</v>
      </c>
      <c r="C2233" s="6">
        <f>VLOOKUP(시뮬레이션!B2233,시뮬레이션!$H:$N,6,0)</f>
        <v>280.6652782125712</v>
      </c>
      <c r="D2233" s="6">
        <f>VLOOKUP(시뮬레이션!B2233,시뮬레이션!$H:$N,7,0)</f>
        <v>64.007782180655767</v>
      </c>
      <c r="F2233" s="5">
        <v>43781</v>
      </c>
      <c r="G2233" s="7">
        <f>C2233*시뮬레이션!D2233*시뮬레이션!F2233</f>
        <v>65669462.014477871</v>
      </c>
      <c r="H2233" s="2">
        <f>D2233*시뮬레이션!E2233*시뮬레이션!D2233</f>
        <v>10479980.268939871</v>
      </c>
      <c r="J2233" s="5">
        <v>43781</v>
      </c>
      <c r="K2233" s="2">
        <f t="shared" si="34"/>
        <v>76149442.283417746</v>
      </c>
      <c r="L2233" s="2">
        <f>$C$2*시뮬레이션!F2233*시뮬레이션!D2233</f>
        <v>76311280.004748717</v>
      </c>
    </row>
    <row r="2234" spans="2:12" x14ac:dyDescent="0.3">
      <c r="B2234" s="5">
        <v>43782</v>
      </c>
      <c r="C2234" s="6">
        <f>VLOOKUP(시뮬레이션!B2234,시뮬레이션!$H:$N,6,0)</f>
        <v>280.6652782125712</v>
      </c>
      <c r="D2234" s="6">
        <f>VLOOKUP(시뮬레이션!B2234,시뮬레이션!$H:$N,7,0)</f>
        <v>64.007782180655767</v>
      </c>
      <c r="F2234" s="5">
        <v>43782</v>
      </c>
      <c r="G2234" s="7">
        <f>C2234*시뮬레이션!D2234*시뮬레이션!F2234</f>
        <v>66064835.332228571</v>
      </c>
      <c r="H2234" s="2">
        <f>D2234*시뮬레이션!E2234*시뮬레이션!D2234</f>
        <v>10540809.939568037</v>
      </c>
      <c r="J2234" s="5">
        <v>43782</v>
      </c>
      <c r="K2234" s="2">
        <f t="shared" si="34"/>
        <v>76605645.271796614</v>
      </c>
      <c r="L2234" s="2">
        <f>$C$2*시뮬레이션!F2234*시뮬레이션!D2234</f>
        <v>76770724.060352951</v>
      </c>
    </row>
    <row r="2235" spans="2:12" x14ac:dyDescent="0.3">
      <c r="B2235" s="5">
        <v>43783</v>
      </c>
      <c r="C2235" s="6">
        <f>VLOOKUP(시뮬레이션!B2235,시뮬레이션!$H:$N,6,0)</f>
        <v>280.6652782125712</v>
      </c>
      <c r="D2235" s="6">
        <f>VLOOKUP(시뮬레이션!B2235,시뮬레이션!$H:$N,7,0)</f>
        <v>64.007782180655767</v>
      </c>
      <c r="F2235" s="5">
        <v>43783</v>
      </c>
      <c r="G2235" s="7">
        <f>C2235*시뮬레이션!D2235*시뮬레이션!F2235</f>
        <v>66131122.576971523</v>
      </c>
      <c r="H2235" s="2">
        <f>D2235*시뮬레이션!E2235*시뮬레이션!D2235</f>
        <v>10549035.108398778</v>
      </c>
      <c r="J2235" s="5">
        <v>43783</v>
      </c>
      <c r="K2235" s="2">
        <f t="shared" si="34"/>
        <v>76680157.685370296</v>
      </c>
      <c r="L2235" s="2">
        <f>$C$2*시뮬레이션!F2235*시뮬레이션!D2235</f>
        <v>76847753.23554565</v>
      </c>
    </row>
    <row r="2236" spans="2:12" x14ac:dyDescent="0.3">
      <c r="B2236" s="5">
        <v>43784</v>
      </c>
      <c r="C2236" s="6">
        <f>VLOOKUP(시뮬레이션!B2236,시뮬레이션!$H:$N,6,0)</f>
        <v>280.6652782125712</v>
      </c>
      <c r="D2236" s="6">
        <f>VLOOKUP(시뮬레이션!B2236,시뮬레이션!$H:$N,7,0)</f>
        <v>64.007782180655767</v>
      </c>
      <c r="F2236" s="5">
        <v>43784</v>
      </c>
      <c r="G2236" s="7">
        <f>C2236*시뮬레이션!D2236*시뮬레이션!F2236</f>
        <v>66446169.351765126</v>
      </c>
      <c r="H2236" s="2">
        <f>D2236*시뮬레이션!E2236*시뮬레이션!D2236</f>
        <v>10641820.501572855</v>
      </c>
      <c r="J2236" s="5">
        <v>43784</v>
      </c>
      <c r="K2236" s="2">
        <f t="shared" si="34"/>
        <v>77087989.853337973</v>
      </c>
      <c r="L2236" s="2">
        <f>$C$2*시뮬레이션!F2236*시뮬레이션!D2236</f>
        <v>77213853.732007265</v>
      </c>
    </row>
    <row r="2237" spans="2:12" x14ac:dyDescent="0.3">
      <c r="B2237" s="5">
        <v>43787</v>
      </c>
      <c r="C2237" s="6">
        <f>VLOOKUP(시뮬레이션!B2237,시뮬레이션!$H:$N,6,0)</f>
        <v>280.6652782125712</v>
      </c>
      <c r="D2237" s="6">
        <f>VLOOKUP(시뮬레이션!B2237,시뮬레이션!$H:$N,7,0)</f>
        <v>64.007782180655767</v>
      </c>
      <c r="F2237" s="5">
        <v>43787</v>
      </c>
      <c r="G2237" s="7">
        <f>C2237*시뮬레이션!D2237*시뮬레이션!F2237</f>
        <v>66373175.610199273</v>
      </c>
      <c r="H2237" s="2">
        <f>D2237*시뮬레이션!E2237*시뮬레이션!D2237</f>
        <v>10624732.385409124</v>
      </c>
      <c r="J2237" s="5">
        <v>43787</v>
      </c>
      <c r="K2237" s="2">
        <f t="shared" si="34"/>
        <v>76997907.995608389</v>
      </c>
      <c r="L2237" s="2">
        <f>$C$2*시뮬레이션!F2237*시뮬레이션!D2237</f>
        <v>77129031.263840884</v>
      </c>
    </row>
    <row r="2238" spans="2:12" x14ac:dyDescent="0.3">
      <c r="B2238" s="5">
        <v>43788</v>
      </c>
      <c r="C2238" s="6">
        <f>VLOOKUP(시뮬레이션!B2238,시뮬레이션!$H:$N,6,0)</f>
        <v>280.6652782125712</v>
      </c>
      <c r="D2238" s="6">
        <f>VLOOKUP(시뮬레이션!B2238,시뮬레이션!$H:$N,7,0)</f>
        <v>64.007782180655767</v>
      </c>
      <c r="F2238" s="5">
        <v>43788</v>
      </c>
      <c r="G2238" s="7">
        <f>C2238*시뮬레이션!D2238*시뮬레이션!F2238</f>
        <v>66645320.872893788</v>
      </c>
      <c r="H2238" s="2">
        <f>D2238*시뮬레이션!E2238*시뮬레이션!D2238</f>
        <v>10652465.163817931</v>
      </c>
      <c r="J2238" s="5">
        <v>43788</v>
      </c>
      <c r="K2238" s="2">
        <f t="shared" si="34"/>
        <v>77297786.036711723</v>
      </c>
      <c r="L2238" s="2">
        <f>$C$2*시뮬레이션!F2238*시뮬레이션!D2238</f>
        <v>77445278.004812628</v>
      </c>
    </row>
    <row r="2239" spans="2:12" x14ac:dyDescent="0.3">
      <c r="B2239" s="5">
        <v>43789</v>
      </c>
      <c r="C2239" s="6">
        <f>VLOOKUP(시뮬레이션!B2239,시뮬레이션!$H:$N,6,0)</f>
        <v>280.6652782125712</v>
      </c>
      <c r="D2239" s="6">
        <f>VLOOKUP(시뮬레이션!B2239,시뮬레이션!$H:$N,7,0)</f>
        <v>64.007782180655767</v>
      </c>
      <c r="F2239" s="5">
        <v>43789</v>
      </c>
      <c r="G2239" s="7">
        <f>C2239*시뮬레이션!D2239*시뮬레이션!F2239</f>
        <v>66384525.433384918</v>
      </c>
      <c r="H2239" s="2">
        <f>D2239*시뮬레이션!E2239*시뮬레이션!D2239</f>
        <v>10601783.605847456</v>
      </c>
      <c r="J2239" s="5">
        <v>43789</v>
      </c>
      <c r="K2239" s="2">
        <f t="shared" si="34"/>
        <v>76986309.039232373</v>
      </c>
      <c r="L2239" s="2">
        <f>$C$2*시뮬레이션!F2239*시뮬레이션!D2239</f>
        <v>77142220.339989141</v>
      </c>
    </row>
    <row r="2240" spans="2:12" x14ac:dyDescent="0.3">
      <c r="B2240" s="5">
        <v>43790</v>
      </c>
      <c r="C2240" s="6">
        <f>VLOOKUP(시뮬레이션!B2240,시뮬레이션!$H:$N,6,0)</f>
        <v>280.6652782125712</v>
      </c>
      <c r="D2240" s="6">
        <f>VLOOKUP(시뮬레이션!B2240,시뮬레이션!$H:$N,7,0)</f>
        <v>64.007782180655767</v>
      </c>
      <c r="F2240" s="5">
        <v>43790</v>
      </c>
      <c r="G2240" s="7">
        <f>C2240*시뮬레이션!D2240*시뮬레이션!F2240</f>
        <v>66692460.851691805</v>
      </c>
      <c r="H2240" s="2">
        <f>D2240*시뮬레이션!E2240*시뮬레이션!D2240</f>
        <v>10620920.330492666</v>
      </c>
      <c r="J2240" s="5">
        <v>43790</v>
      </c>
      <c r="K2240" s="2">
        <f t="shared" si="34"/>
        <v>77313381.182184473</v>
      </c>
      <c r="L2240" s="2">
        <f>$C$2*시뮬레이션!F2240*시뮬레이션!D2240</f>
        <v>77500057.075801224</v>
      </c>
    </row>
    <row r="2241" spans="2:12" x14ac:dyDescent="0.3">
      <c r="B2241" s="5">
        <v>43791</v>
      </c>
      <c r="C2241" s="6">
        <f>VLOOKUP(시뮬레이션!B2241,시뮬레이션!$H:$N,6,0)</f>
        <v>280.6652782125712</v>
      </c>
      <c r="D2241" s="6">
        <f>VLOOKUP(시뮬레이션!B2241,시뮬레이션!$H:$N,7,0)</f>
        <v>64.007782180655767</v>
      </c>
      <c r="F2241" s="5">
        <v>43791</v>
      </c>
      <c r="G2241" s="7">
        <f>C2241*시뮬레이션!D2241*시뮬레이션!F2241</f>
        <v>66783595.253182314</v>
      </c>
      <c r="H2241" s="2">
        <f>D2241*시뮬레이션!E2241*시뮬레이션!D2241</f>
        <v>10642404.570168963</v>
      </c>
      <c r="J2241" s="5">
        <v>43791</v>
      </c>
      <c r="K2241" s="2">
        <f t="shared" si="34"/>
        <v>77425999.823351279</v>
      </c>
      <c r="L2241" s="2">
        <f>$C$2*시뮬레이션!F2241*시뮬레이션!D2241</f>
        <v>77605959.920393944</v>
      </c>
    </row>
    <row r="2242" spans="2:12" x14ac:dyDescent="0.3">
      <c r="B2242" s="5">
        <v>43794</v>
      </c>
      <c r="C2242" s="6">
        <f>VLOOKUP(시뮬레이션!B2242,시뮬레이션!$H:$N,6,0)</f>
        <v>280.6652782125712</v>
      </c>
      <c r="D2242" s="6">
        <f>VLOOKUP(시뮬레이션!B2242,시뮬레이션!$H:$N,7,0)</f>
        <v>64.007782180655767</v>
      </c>
      <c r="F2242" s="5">
        <v>43794</v>
      </c>
      <c r="G2242" s="7">
        <f>C2242*시뮬레이션!D2242*시뮬레이션!F2242</f>
        <v>67408202.49824366</v>
      </c>
      <c r="H2242" s="2">
        <f>D2242*시뮬레이션!E2242*시뮬레이션!D2242</f>
        <v>10805280.137751821</v>
      </c>
      <c r="J2242" s="5">
        <v>43794</v>
      </c>
      <c r="K2242" s="2">
        <f t="shared" ref="K2242:K2305" si="35">SUM(G2242:H2242)</f>
        <v>78213482.635995477</v>
      </c>
      <c r="L2242" s="2">
        <f>$C$2*시뮬레이션!F2242*시뮬레이션!D2242</f>
        <v>78331785.546319798</v>
      </c>
    </row>
    <row r="2243" spans="2:12" x14ac:dyDescent="0.3">
      <c r="B2243" s="5">
        <v>43795</v>
      </c>
      <c r="C2243" s="6">
        <f>VLOOKUP(시뮬레이션!B2243,시뮬레이션!$H:$N,6,0)</f>
        <v>280.6652782125712</v>
      </c>
      <c r="D2243" s="6">
        <f>VLOOKUP(시뮬레이션!B2243,시뮬레이션!$H:$N,7,0)</f>
        <v>64.007782180655767</v>
      </c>
      <c r="F2243" s="5">
        <v>43795</v>
      </c>
      <c r="G2243" s="7">
        <f>C2243*시뮬레이션!D2243*시뮬레이션!F2243</f>
        <v>67548417.678931013</v>
      </c>
      <c r="H2243" s="2">
        <f>D2243*시뮬레이션!E2243*시뮬레이션!D2243</f>
        <v>10803883.270254174</v>
      </c>
      <c r="J2243" s="5">
        <v>43795</v>
      </c>
      <c r="K2243" s="2">
        <f t="shared" si="35"/>
        <v>78352300.949185193</v>
      </c>
      <c r="L2243" s="2">
        <f>$C$2*시뮬레이션!F2243*시뮬레이션!D2243</f>
        <v>78494722.771418273</v>
      </c>
    </row>
    <row r="2244" spans="2:12" x14ac:dyDescent="0.3">
      <c r="B2244" s="5">
        <v>43796</v>
      </c>
      <c r="C2244" s="6">
        <f>VLOOKUP(시뮬레이션!B2244,시뮬레이션!$H:$N,6,0)</f>
        <v>280.6652782125712</v>
      </c>
      <c r="D2244" s="6">
        <f>VLOOKUP(시뮬레이션!B2244,시뮬레이션!$H:$N,7,0)</f>
        <v>64.007782180655767</v>
      </c>
      <c r="F2244" s="5">
        <v>43796</v>
      </c>
      <c r="G2244" s="7">
        <f>C2244*시뮬레이션!D2244*시뮬레이션!F2244</f>
        <v>68089901.130539998</v>
      </c>
      <c r="H2244" s="2">
        <f>D2244*시뮬레이션!E2244*시뮬레이션!D2244</f>
        <v>10874838.949508583</v>
      </c>
      <c r="J2244" s="5">
        <v>43796</v>
      </c>
      <c r="K2244" s="2">
        <f t="shared" si="35"/>
        <v>78964740.080048576</v>
      </c>
      <c r="L2244" s="2">
        <f>$C$2*시뮬레이션!F2244*시뮬레이션!D2244</f>
        <v>79123954.289784625</v>
      </c>
    </row>
    <row r="2245" spans="2:12" x14ac:dyDescent="0.3">
      <c r="B2245" s="5">
        <v>43798</v>
      </c>
      <c r="C2245" s="6">
        <f>VLOOKUP(시뮬레이션!B2245,시뮬레이션!$H:$N,6,0)</f>
        <v>280.6652782125712</v>
      </c>
      <c r="D2245" s="6">
        <f>VLOOKUP(시뮬레이션!B2245,시뮬레이션!$H:$N,7,0)</f>
        <v>64.007782180655767</v>
      </c>
      <c r="F2245" s="5">
        <v>43798</v>
      </c>
      <c r="G2245" s="7">
        <f>C2245*시뮬레이션!D2245*시뮬레이션!F2245</f>
        <v>68009517.752864093</v>
      </c>
      <c r="H2245" s="2">
        <f>D2245*시뮬레이션!E2245*시뮬레이션!D2245</f>
        <v>10838523.083152588</v>
      </c>
      <c r="J2245" s="5">
        <v>43798</v>
      </c>
      <c r="K2245" s="2">
        <f t="shared" si="35"/>
        <v>78848040.836016685</v>
      </c>
      <c r="L2245" s="2">
        <f>$C$2*시뮬레이션!F2245*시뮬레이션!D2245</f>
        <v>79030544.685786307</v>
      </c>
    </row>
    <row r="2246" spans="2:12" x14ac:dyDescent="0.3">
      <c r="B2246" s="5">
        <v>43801</v>
      </c>
      <c r="C2246" s="6">
        <f>VLOOKUP(시뮬레이션!B2246,시뮬레이션!$H:$N,6,0)</f>
        <v>280.6652782125712</v>
      </c>
      <c r="D2246" s="6">
        <f>VLOOKUP(시뮬레이션!B2246,시뮬레이션!$H:$N,7,0)</f>
        <v>64.007782180655767</v>
      </c>
      <c r="F2246" s="5">
        <v>43801</v>
      </c>
      <c r="G2246" s="7">
        <f>C2246*시뮬레이션!D2246*시뮬레이션!F2246</f>
        <v>67407183.402618468</v>
      </c>
      <c r="H2246" s="2">
        <f>D2246*시뮬레이션!E2246*시뮬레이션!D2246</f>
        <v>10697906.152774654</v>
      </c>
      <c r="J2246" s="5">
        <v>43801</v>
      </c>
      <c r="K2246" s="2">
        <f t="shared" si="35"/>
        <v>78105089.55539313</v>
      </c>
      <c r="L2246" s="2">
        <f>$C$2*시뮬레이션!F2246*시뮬레이션!D2246</f>
        <v>78330601.304981112</v>
      </c>
    </row>
    <row r="2247" spans="2:12" x14ac:dyDescent="0.3">
      <c r="B2247" s="5">
        <v>43802</v>
      </c>
      <c r="C2247" s="6">
        <f>VLOOKUP(시뮬레이션!B2247,시뮬레이션!$H:$N,6,0)</f>
        <v>280.6652782125712</v>
      </c>
      <c r="D2247" s="6">
        <f>VLOOKUP(시뮬레이션!B2247,시뮬레이션!$H:$N,7,0)</f>
        <v>64.007782180655767</v>
      </c>
      <c r="F2247" s="5">
        <v>43802</v>
      </c>
      <c r="G2247" s="7">
        <f>C2247*시뮬레이션!D2247*시뮬레이션!F2247</f>
        <v>67102504.543534674</v>
      </c>
      <c r="H2247" s="2">
        <f>D2247*시뮬레이션!E2247*시뮬레이션!D2247</f>
        <v>10646604.231795333</v>
      </c>
      <c r="J2247" s="5">
        <v>43802</v>
      </c>
      <c r="K2247" s="2">
        <f t="shared" si="35"/>
        <v>77749108.775330007</v>
      </c>
      <c r="L2247" s="2">
        <f>$C$2*시뮬레이션!F2247*시뮬레이션!D2247</f>
        <v>77976548.85786429</v>
      </c>
    </row>
    <row r="2248" spans="2:12" x14ac:dyDescent="0.3">
      <c r="B2248" s="5">
        <v>43803</v>
      </c>
      <c r="C2248" s="6">
        <f>VLOOKUP(시뮬레이션!B2248,시뮬레이션!$H:$N,6,0)</f>
        <v>280.6652782125712</v>
      </c>
      <c r="D2248" s="6">
        <f>VLOOKUP(시뮬레이션!B2248,시뮬레이션!$H:$N,7,0)</f>
        <v>64.007782180655767</v>
      </c>
      <c r="F2248" s="5">
        <v>43803</v>
      </c>
      <c r="G2248" s="7">
        <f>C2248*시뮬레이션!D2248*시뮬레이션!F2248</f>
        <v>67868444.578421235</v>
      </c>
      <c r="H2248" s="2">
        <f>D2248*시뮬레이션!E2248*시뮬레이션!D2248</f>
        <v>10795202.845576612</v>
      </c>
      <c r="J2248" s="5">
        <v>43803</v>
      </c>
      <c r="K2248" s="2">
        <f t="shared" si="35"/>
        <v>78663647.423997849</v>
      </c>
      <c r="L2248" s="2">
        <f>$C$2*시뮬레이션!F2248*시뮬레이션!D2248</f>
        <v>78866610.427977189</v>
      </c>
    </row>
    <row r="2249" spans="2:12" x14ac:dyDescent="0.3">
      <c r="B2249" s="5">
        <v>43804</v>
      </c>
      <c r="C2249" s="6">
        <f>VLOOKUP(시뮬레이션!B2249,시뮬레이션!$H:$N,6,0)</f>
        <v>280.6652782125712</v>
      </c>
      <c r="D2249" s="6">
        <f>VLOOKUP(시뮬레이션!B2249,시뮬레이션!$H:$N,7,0)</f>
        <v>64.007782180655767</v>
      </c>
      <c r="F2249" s="5">
        <v>43804</v>
      </c>
      <c r="G2249" s="7">
        <f>C2249*시뮬레이션!D2249*시뮬레이션!F2249</f>
        <v>67763457.240461364</v>
      </c>
      <c r="H2249" s="2">
        <f>D2249*시뮬레이션!E2249*시뮬레이션!D2249</f>
        <v>10776147.738982666</v>
      </c>
      <c r="J2249" s="5">
        <v>43804</v>
      </c>
      <c r="K2249" s="2">
        <f t="shared" si="35"/>
        <v>78539604.979444027</v>
      </c>
      <c r="L2249" s="2">
        <f>$C$2*시뮬레이션!F2249*시뮬레이션!D2249</f>
        <v>78744609.761331841</v>
      </c>
    </row>
    <row r="2250" spans="2:12" x14ac:dyDescent="0.3">
      <c r="B2250" s="5">
        <v>43805</v>
      </c>
      <c r="C2250" s="6">
        <f>VLOOKUP(시뮬레이션!B2250,시뮬레이션!$H:$N,6,0)</f>
        <v>280.6652782125712</v>
      </c>
      <c r="D2250" s="6">
        <f>VLOOKUP(시뮬레이션!B2250,시뮬레이션!$H:$N,7,0)</f>
        <v>64.007782180655767</v>
      </c>
      <c r="F2250" s="5">
        <v>43805</v>
      </c>
      <c r="G2250" s="7">
        <f>C2250*시뮬레이션!D2250*시뮬레이션!F2250</f>
        <v>68462540.981753394</v>
      </c>
      <c r="H2250" s="2">
        <f>D2250*시뮬레이션!E2250*시뮬레이션!D2250</f>
        <v>10887644.970359508</v>
      </c>
      <c r="J2250" s="5">
        <v>43805</v>
      </c>
      <c r="K2250" s="2">
        <f t="shared" si="35"/>
        <v>79350185.952112898</v>
      </c>
      <c r="L2250" s="2">
        <f>$C$2*시뮬레이션!F2250*시뮬레이션!D2250</f>
        <v>79556980.892326355</v>
      </c>
    </row>
    <row r="2251" spans="2:12" x14ac:dyDescent="0.3">
      <c r="B2251" s="5">
        <v>43808</v>
      </c>
      <c r="C2251" s="6">
        <f>VLOOKUP(시뮬레이션!B2251,시뮬레이션!$H:$N,6,0)</f>
        <v>280.6652782125712</v>
      </c>
      <c r="D2251" s="6">
        <f>VLOOKUP(시뮬레이션!B2251,시뮬레이션!$H:$N,7,0)</f>
        <v>64.007782180655767</v>
      </c>
      <c r="F2251" s="5">
        <v>43808</v>
      </c>
      <c r="G2251" s="7">
        <f>C2251*시뮬레이션!D2251*시뮬레이션!F2251</f>
        <v>68151954.820226416</v>
      </c>
      <c r="H2251" s="2">
        <f>D2251*시뮬레이션!E2251*시뮬레이션!D2251</f>
        <v>10837889.297167758</v>
      </c>
      <c r="J2251" s="5">
        <v>43808</v>
      </c>
      <c r="K2251" s="2">
        <f t="shared" si="35"/>
        <v>78989844.117394179</v>
      </c>
      <c r="L2251" s="2">
        <f>$C$2*시뮬레이션!F2251*시뮬레이션!D2251</f>
        <v>79196063.857058719</v>
      </c>
    </row>
    <row r="2252" spans="2:12" x14ac:dyDescent="0.3">
      <c r="B2252" s="5">
        <v>43809</v>
      </c>
      <c r="C2252" s="6">
        <f>VLOOKUP(시뮬레이션!B2252,시뮬레이션!$H:$N,6,0)</f>
        <v>280.6652782125712</v>
      </c>
      <c r="D2252" s="6">
        <f>VLOOKUP(시뮬레이션!B2252,시뮬레이션!$H:$N,7,0)</f>
        <v>64.007782180655767</v>
      </c>
      <c r="F2252" s="5">
        <v>43809</v>
      </c>
      <c r="G2252" s="7">
        <f>C2252*시뮬레이션!D2252*시뮬레이션!F2252</f>
        <v>68183883.863606423</v>
      </c>
      <c r="H2252" s="2">
        <f>D2252*시뮬레이션!E2252*시뮬레이션!D2252</f>
        <v>10856476.782075418</v>
      </c>
      <c r="J2252" s="5">
        <v>43809</v>
      </c>
      <c r="K2252" s="2">
        <f t="shared" si="35"/>
        <v>79040360.645681843</v>
      </c>
      <c r="L2252" s="2">
        <f>$C$2*시뮬레이션!F2252*시뮬레이션!D2252</f>
        <v>79233167.041627511</v>
      </c>
    </row>
    <row r="2253" spans="2:12" x14ac:dyDescent="0.3">
      <c r="B2253" s="5">
        <v>43810</v>
      </c>
      <c r="C2253" s="6">
        <f>VLOOKUP(시뮬레이션!B2253,시뮬레이션!$H:$N,6,0)</f>
        <v>280.6652782125712</v>
      </c>
      <c r="D2253" s="6">
        <f>VLOOKUP(시뮬레이션!B2253,시뮬레이션!$H:$N,7,0)</f>
        <v>64.007782180655767</v>
      </c>
      <c r="F2253" s="5">
        <v>43810</v>
      </c>
      <c r="G2253" s="7">
        <f>C2253*시뮬레이션!D2253*시뮬레이션!F2253</f>
        <v>68729132.860920548</v>
      </c>
      <c r="H2253" s="2">
        <f>D2253*시뮬레이션!E2253*시뮬레이션!D2253</f>
        <v>10994671.200207982</v>
      </c>
      <c r="J2253" s="5">
        <v>43810</v>
      </c>
      <c r="K2253" s="2">
        <f t="shared" si="35"/>
        <v>79723804.061128527</v>
      </c>
      <c r="L2253" s="2">
        <f>$C$2*시뮬레이션!F2253*시뮬레이션!D2253</f>
        <v>79866774.317063585</v>
      </c>
    </row>
    <row r="2254" spans="2:12" x14ac:dyDescent="0.3">
      <c r="B2254" s="5">
        <v>43811</v>
      </c>
      <c r="C2254" s="6">
        <f>VLOOKUP(시뮬레이션!B2254,시뮬레이션!$H:$N,6,0)</f>
        <v>280.6652782125712</v>
      </c>
      <c r="D2254" s="6">
        <f>VLOOKUP(시뮬레이션!B2254,시뮬레이션!$H:$N,7,0)</f>
        <v>64.007782180655767</v>
      </c>
      <c r="F2254" s="5">
        <v>43811</v>
      </c>
      <c r="G2254" s="7">
        <f>C2254*시뮬레이션!D2254*시뮬레이션!F2254</f>
        <v>68792945.479905516</v>
      </c>
      <c r="H2254" s="2">
        <f>D2254*시뮬레이션!E2254*시뮬레이션!D2254</f>
        <v>11091581.095678428</v>
      </c>
      <c r="J2254" s="5">
        <v>43811</v>
      </c>
      <c r="K2254" s="2">
        <f t="shared" si="35"/>
        <v>79884526.57558395</v>
      </c>
      <c r="L2254" s="2">
        <f>$C$2*시뮬레이션!F2254*시뮬레이션!D2254</f>
        <v>79940927.850316599</v>
      </c>
    </row>
    <row r="2255" spans="2:12" x14ac:dyDescent="0.3">
      <c r="B2255" s="5">
        <v>43812</v>
      </c>
      <c r="C2255" s="6">
        <f>VLOOKUP(시뮬레이션!B2255,시뮬레이션!$H:$N,6,0)</f>
        <v>280.6652782125712</v>
      </c>
      <c r="D2255" s="6">
        <f>VLOOKUP(시뮬레이션!B2255,시뮬레이션!$H:$N,7,0)</f>
        <v>64.007782180655767</v>
      </c>
      <c r="F2255" s="5">
        <v>43812</v>
      </c>
      <c r="G2255" s="7">
        <f>C2255*시뮬레이션!D2255*시뮬레이션!F2255</f>
        <v>68132664.835987493</v>
      </c>
      <c r="H2255" s="2">
        <f>D2255*시뮬레이션!E2255*시뮬레이션!D2255</f>
        <v>10953290.915726975</v>
      </c>
      <c r="J2255" s="5">
        <v>43812</v>
      </c>
      <c r="K2255" s="2">
        <f t="shared" si="35"/>
        <v>79085955.751714468</v>
      </c>
      <c r="L2255" s="2">
        <f>$C$2*시뮬레이션!F2255*시뮬레이션!D2255</f>
        <v>79173647.906883612</v>
      </c>
    </row>
    <row r="2256" spans="2:12" x14ac:dyDescent="0.3">
      <c r="B2256" s="5">
        <v>43815</v>
      </c>
      <c r="C2256" s="6">
        <f>VLOOKUP(시뮬레이션!B2256,시뮬레이션!$H:$N,6,0)</f>
        <v>280.6652782125712</v>
      </c>
      <c r="D2256" s="6">
        <f>VLOOKUP(시뮬레이션!B2256,시뮬레이션!$H:$N,7,0)</f>
        <v>64.007782180655767</v>
      </c>
      <c r="F2256" s="5">
        <v>43815</v>
      </c>
      <c r="G2256" s="7">
        <f>C2256*시뮬레이션!D2256*시뮬레이션!F2256</f>
        <v>68851895.993943363</v>
      </c>
      <c r="H2256" s="2">
        <f>D2256*시뮬레이션!E2256*시뮬레이션!D2256</f>
        <v>11059204.356008502</v>
      </c>
      <c r="J2256" s="5">
        <v>43815</v>
      </c>
      <c r="K2256" s="2">
        <f t="shared" si="35"/>
        <v>79911100.349951863</v>
      </c>
      <c r="L2256" s="2">
        <f>$C$2*시뮬레이션!F2256*시뮬레이션!D2256</f>
        <v>80009431.368468985</v>
      </c>
    </row>
    <row r="2257" spans="2:12" x14ac:dyDescent="0.3">
      <c r="B2257" s="5">
        <v>43816</v>
      </c>
      <c r="C2257" s="6">
        <f>VLOOKUP(시뮬레이션!B2257,시뮬레이션!$H:$N,6,0)</f>
        <v>280.6652782125712</v>
      </c>
      <c r="D2257" s="6">
        <f>VLOOKUP(시뮬레이션!B2257,시뮬레이션!$H:$N,7,0)</f>
        <v>64.007782180655767</v>
      </c>
      <c r="F2257" s="5">
        <v>43816</v>
      </c>
      <c r="G2257" s="7">
        <f>C2257*시뮬레이션!D2257*시뮬레이션!F2257</f>
        <v>68532889.312739447</v>
      </c>
      <c r="H2257" s="2">
        <f>D2257*시뮬레이션!E2257*시뮬레이션!D2257</f>
        <v>11013298.317694247</v>
      </c>
      <c r="J2257" s="5">
        <v>43816</v>
      </c>
      <c r="K2257" s="2">
        <f t="shared" si="35"/>
        <v>79546187.630433694</v>
      </c>
      <c r="L2257" s="2">
        <f>$C$2*시뮬레이션!F2257*시뮬레이션!D2257</f>
        <v>79638729.257838473</v>
      </c>
    </row>
    <row r="2258" spans="2:12" x14ac:dyDescent="0.3">
      <c r="B2258" s="5">
        <v>43817</v>
      </c>
      <c r="C2258" s="6">
        <f>VLOOKUP(시뮬레이션!B2258,시뮬레이션!$H:$N,6,0)</f>
        <v>280.6652782125712</v>
      </c>
      <c r="D2258" s="6">
        <f>VLOOKUP(시뮬레이션!B2258,시뮬레이션!$H:$N,7,0)</f>
        <v>64.007782180655767</v>
      </c>
      <c r="F2258" s="5">
        <v>43817</v>
      </c>
      <c r="G2258" s="7">
        <f>C2258*시뮬레이션!D2258*시뮬레이션!F2258</f>
        <v>68746993.837895438</v>
      </c>
      <c r="H2258" s="2">
        <f>D2258*시뮬레이션!E2258*시뮬레이션!D2258</f>
        <v>11047062.104035789</v>
      </c>
      <c r="J2258" s="5">
        <v>43817</v>
      </c>
      <c r="K2258" s="2">
        <f t="shared" si="35"/>
        <v>79794055.941931233</v>
      </c>
      <c r="L2258" s="2">
        <f>$C$2*시뮬레이션!F2258*시뮬레이션!D2258</f>
        <v>79887529.687570348</v>
      </c>
    </row>
    <row r="2259" spans="2:12" x14ac:dyDescent="0.3">
      <c r="B2259" s="5">
        <v>43818</v>
      </c>
      <c r="C2259" s="6">
        <f>VLOOKUP(시뮬레이션!B2259,시뮬레이션!$H:$N,6,0)</f>
        <v>280.6652782125712</v>
      </c>
      <c r="D2259" s="6">
        <f>VLOOKUP(시뮬레이션!B2259,시뮬레이션!$H:$N,7,0)</f>
        <v>64.007782180655767</v>
      </c>
      <c r="F2259" s="5">
        <v>43818</v>
      </c>
      <c r="G2259" s="7">
        <f>C2259*시뮬레이션!D2259*시뮬레이션!F2259</f>
        <v>68987385.613341466</v>
      </c>
      <c r="H2259" s="2">
        <f>D2259*시뮬레이션!E2259*시뮬레이션!D2259</f>
        <v>11104980.996222304</v>
      </c>
      <c r="J2259" s="5">
        <v>43818</v>
      </c>
      <c r="K2259" s="2">
        <f t="shared" si="35"/>
        <v>80092366.609563768</v>
      </c>
      <c r="L2259" s="2">
        <f>$C$2*시뮬레이션!F2259*시뮬레이션!D2259</f>
        <v>80166877.249194279</v>
      </c>
    </row>
    <row r="2260" spans="2:12" x14ac:dyDescent="0.3">
      <c r="B2260" s="5">
        <v>43819</v>
      </c>
      <c r="C2260" s="6">
        <f>VLOOKUP(시뮬레이션!B2260,시뮬레이션!$H:$N,6,0)</f>
        <v>280.6652782125712</v>
      </c>
      <c r="D2260" s="6">
        <f>VLOOKUP(시뮬레이션!B2260,시뮬레이션!$H:$N,7,0)</f>
        <v>64.007782180655767</v>
      </c>
      <c r="F2260" s="5">
        <v>43819</v>
      </c>
      <c r="G2260" s="7">
        <f>C2260*시뮬레이션!D2260*시뮬레이션!F2260</f>
        <v>68938673.347654879</v>
      </c>
      <c r="H2260" s="2">
        <f>D2260*시뮬레이션!E2260*시뮬레이션!D2260</f>
        <v>11118497.729722945</v>
      </c>
      <c r="J2260" s="5">
        <v>43819</v>
      </c>
      <c r="K2260" s="2">
        <f t="shared" si="35"/>
        <v>80057171.077377826</v>
      </c>
      <c r="L2260" s="2">
        <f>$C$2*시뮬레이션!F2260*시뮬레이션!D2260</f>
        <v>80110271.100271434</v>
      </c>
    </row>
    <row r="2261" spans="2:12" x14ac:dyDescent="0.3">
      <c r="B2261" s="5">
        <v>43822</v>
      </c>
      <c r="C2261" s="6">
        <f>VLOOKUP(시뮬레이션!B2261,시뮬레이션!$H:$N,6,0)</f>
        <v>280.6652782125712</v>
      </c>
      <c r="D2261" s="6">
        <f>VLOOKUP(시뮬레이션!B2261,시뮬레이션!$H:$N,7,0)</f>
        <v>64.007782180655767</v>
      </c>
      <c r="F2261" s="5">
        <v>43822</v>
      </c>
      <c r="G2261" s="7">
        <f>C2261*시뮬레이션!D2261*시뮬레이션!F2261</f>
        <v>69217944.140432641</v>
      </c>
      <c r="H2261" s="2">
        <f>D2261*시뮬레이션!E2261*시뮬레이션!D2261</f>
        <v>11185736.097948028</v>
      </c>
      <c r="J2261" s="5">
        <v>43822</v>
      </c>
      <c r="K2261" s="2">
        <f t="shared" si="35"/>
        <v>80403680.238380671</v>
      </c>
      <c r="L2261" s="2">
        <f>$C$2*시뮬레이션!F2261*시뮬레이션!D2261</f>
        <v>80434798.072338209</v>
      </c>
    </row>
    <row r="2262" spans="2:12" x14ac:dyDescent="0.3">
      <c r="B2262" s="5">
        <v>43823</v>
      </c>
      <c r="C2262" s="6">
        <f>VLOOKUP(시뮬레이션!B2262,시뮬레이션!$H:$N,6,0)</f>
        <v>280.6652782125712</v>
      </c>
      <c r="D2262" s="6">
        <f>VLOOKUP(시뮬레이션!B2262,시뮬레이션!$H:$N,7,0)</f>
        <v>64.007782180655767</v>
      </c>
      <c r="F2262" s="5">
        <v>43823</v>
      </c>
      <c r="G2262" s="7">
        <f>C2262*시뮬레이션!D2262*시뮬레이션!F2262</f>
        <v>69221178.106100857</v>
      </c>
      <c r="H2262" s="2">
        <f>D2262*시뮬레이션!E2262*시뮬레이션!D2262</f>
        <v>11182745.201973544</v>
      </c>
      <c r="J2262" s="5">
        <v>43823</v>
      </c>
      <c r="K2262" s="2">
        <f t="shared" si="35"/>
        <v>80403923.3080744</v>
      </c>
      <c r="L2262" s="2">
        <f>$C$2*시뮬레이션!F2262*시뮬레이션!D2262</f>
        <v>80438556.106164902</v>
      </c>
    </row>
    <row r="2263" spans="2:12" x14ac:dyDescent="0.3">
      <c r="B2263" s="5">
        <v>43825</v>
      </c>
      <c r="C2263" s="6">
        <f>VLOOKUP(시뮬레이션!B2263,시뮬레이션!$H:$N,6,0)</f>
        <v>280.6652782125712</v>
      </c>
      <c r="D2263" s="6">
        <f>VLOOKUP(시뮬레이션!B2263,시뮬레이션!$H:$N,7,0)</f>
        <v>64.007782180655767</v>
      </c>
      <c r="F2263" s="5">
        <v>43825</v>
      </c>
      <c r="G2263" s="7">
        <f>C2263*시뮬레이션!D2263*시뮬레이션!F2263</f>
        <v>69720985.289882779</v>
      </c>
      <c r="H2263" s="2">
        <f>D2263*시뮬레이션!E2263*시뮬레이션!D2263</f>
        <v>11224547.166347153</v>
      </c>
      <c r="J2263" s="5">
        <v>43825</v>
      </c>
      <c r="K2263" s="2">
        <f t="shared" si="35"/>
        <v>80945532.456229925</v>
      </c>
      <c r="L2263" s="2">
        <f>$C$2*시뮬레이션!F2263*시뮬레이션!D2263</f>
        <v>81019357.665671498</v>
      </c>
    </row>
    <row r="2264" spans="2:12" x14ac:dyDescent="0.3">
      <c r="B2264" s="5">
        <v>43826</v>
      </c>
      <c r="C2264" s="6">
        <f>VLOOKUP(시뮬레이션!B2264,시뮬레이션!$H:$N,6,0)</f>
        <v>280.6652782125712</v>
      </c>
      <c r="D2264" s="6">
        <f>VLOOKUP(시뮬레이션!B2264,시뮬레이션!$H:$N,7,0)</f>
        <v>64.007782180655767</v>
      </c>
      <c r="F2264" s="5">
        <v>43826</v>
      </c>
      <c r="G2264" s="7">
        <f>C2264*시뮬레이션!D2264*시뮬레이션!F2264</f>
        <v>69629309.765735894</v>
      </c>
      <c r="H2264" s="2">
        <f>D2264*시뮬레이션!E2264*시뮬레이션!D2264</f>
        <v>11197907.845666891</v>
      </c>
      <c r="J2264" s="5">
        <v>43826</v>
      </c>
      <c r="K2264" s="2">
        <f t="shared" si="35"/>
        <v>80827217.61140278</v>
      </c>
      <c r="L2264" s="2">
        <f>$C$2*시뮬레이션!F2264*시뮬레이션!D2264</f>
        <v>80912826.008822963</v>
      </c>
    </row>
    <row r="2265" spans="2:12" x14ac:dyDescent="0.3">
      <c r="B2265" s="5">
        <v>43829</v>
      </c>
      <c r="C2265" s="6">
        <f>VLOOKUP(시뮬레이션!B2265,시뮬레이션!$H:$N,6,0)</f>
        <v>280.6652782125712</v>
      </c>
      <c r="D2265" s="6">
        <f>VLOOKUP(시뮬레이션!B2265,시뮬레이션!$H:$N,7,0)</f>
        <v>64.007782180655767</v>
      </c>
      <c r="F2265" s="5">
        <v>43829</v>
      </c>
      <c r="G2265" s="7">
        <f>C2265*시뮬레이션!D2265*시뮬레이션!F2265</f>
        <v>68866225.35972251</v>
      </c>
      <c r="H2265" s="2">
        <f>D2265*시뮬레이션!E2265*시뮬레이션!D2265</f>
        <v>11055137.763424903</v>
      </c>
      <c r="J2265" s="5">
        <v>43829</v>
      </c>
      <c r="K2265" s="2">
        <f t="shared" si="35"/>
        <v>79921363.123147413</v>
      </c>
      <c r="L2265" s="2">
        <f>$C$2*시뮬레이션!F2265*시뮬레이션!D2265</f>
        <v>80026082.825793579</v>
      </c>
    </row>
    <row r="2266" spans="2:12" x14ac:dyDescent="0.3">
      <c r="B2266" s="5">
        <v>43830</v>
      </c>
      <c r="C2266" s="6">
        <f>VLOOKUP(시뮬레이션!B2266,시뮬레이션!$H:$N,6,0)</f>
        <v>280.6652782125712</v>
      </c>
      <c r="D2266" s="6">
        <f>VLOOKUP(시뮬레이션!B2266,시뮬레이션!$H:$N,7,0)</f>
        <v>64.007782180655767</v>
      </c>
      <c r="F2266" s="5">
        <v>43830</v>
      </c>
      <c r="G2266" s="7">
        <f>C2266*시뮬레이션!D2266*시뮬레이션!F2266</f>
        <v>68996033.050895825</v>
      </c>
      <c r="H2266" s="2">
        <f>D2266*시뮬레이션!E2266*시뮬레이션!D2266</f>
        <v>11091800.340926653</v>
      </c>
      <c r="J2266" s="5">
        <v>43830</v>
      </c>
      <c r="K2266" s="2">
        <f t="shared" si="35"/>
        <v>80087833.391822472</v>
      </c>
      <c r="L2266" s="2">
        <f>$C$2*시뮬레이션!F2266*시뮬레이션!D2266</f>
        <v>80176926.01475884</v>
      </c>
    </row>
    <row r="2267" spans="2:12" x14ac:dyDescent="0.3">
      <c r="B2267" s="5">
        <v>43832</v>
      </c>
      <c r="C2267" s="6">
        <f>VLOOKUP(시뮬레이션!B2267,시뮬레이션!$H:$N,6,0)</f>
        <v>307.5554432936907</v>
      </c>
      <c r="D2267" s="6">
        <f>VLOOKUP(시뮬레이션!B2267,시뮬레이션!$H:$N,7,0)</f>
        <v>25.669155066497801</v>
      </c>
      <c r="F2267" s="5">
        <v>43832</v>
      </c>
      <c r="G2267" s="7">
        <f>C2267*시뮬레이션!D2267*시뮬레이션!F2267</f>
        <v>76991859.911159948</v>
      </c>
      <c r="H2267" s="2">
        <f>D2267*시뮬레이션!E2267*시뮬레이션!D2267</f>
        <v>4532548.5292457398</v>
      </c>
      <c r="J2267" s="5">
        <v>43832</v>
      </c>
      <c r="K2267" s="2">
        <f t="shared" si="35"/>
        <v>81524408.440405682</v>
      </c>
      <c r="L2267" s="2">
        <f>$C$2*시뮬레이션!F2267*시뮬레이션!D2267</f>
        <v>81646084.371732414</v>
      </c>
    </row>
    <row r="2268" spans="2:12" x14ac:dyDescent="0.3">
      <c r="B2268" s="5">
        <v>43833</v>
      </c>
      <c r="C2268" s="6">
        <f>VLOOKUP(시뮬레이션!B2268,시뮬레이션!$H:$N,6,0)</f>
        <v>307.5554432936907</v>
      </c>
      <c r="D2268" s="6">
        <f>VLOOKUP(시뮬레이션!B2268,시뮬레이션!$H:$N,7,0)</f>
        <v>25.669155066497801</v>
      </c>
      <c r="F2268" s="5">
        <v>43833</v>
      </c>
      <c r="G2268" s="7">
        <f>C2268*시뮬레이션!D2268*시뮬레이션!F2268</f>
        <v>76866299.171213552</v>
      </c>
      <c r="H2268" s="2">
        <f>D2268*시뮬레이션!E2268*시뮬레이션!D2268</f>
        <v>4507167.2873542374</v>
      </c>
      <c r="J2268" s="5">
        <v>43833</v>
      </c>
      <c r="K2268" s="2">
        <f t="shared" si="35"/>
        <v>81373466.458567783</v>
      </c>
      <c r="L2268" s="2">
        <f>$C$2*시뮬레이션!F2268*시뮬레이션!D2268</f>
        <v>81512933.376558766</v>
      </c>
    </row>
    <row r="2269" spans="2:12" x14ac:dyDescent="0.3">
      <c r="B2269" s="5">
        <v>43836</v>
      </c>
      <c r="C2269" s="6">
        <f>VLOOKUP(시뮬레이션!B2269,시뮬레이션!$H:$N,6,0)</f>
        <v>307.5554432936907</v>
      </c>
      <c r="D2269" s="6">
        <f>VLOOKUP(시뮬레이션!B2269,시뮬레이션!$H:$N,7,0)</f>
        <v>25.669155066497801</v>
      </c>
      <c r="F2269" s="5">
        <v>43836</v>
      </c>
      <c r="G2269" s="7">
        <f>C2269*시뮬레이션!D2269*시뮬레이션!F2269</f>
        <v>77699675.389686704</v>
      </c>
      <c r="H2269" s="2">
        <f>D2269*시뮬레이션!E2269*시뮬레이션!D2269</f>
        <v>4533552.632793121</v>
      </c>
      <c r="J2269" s="5">
        <v>43836</v>
      </c>
      <c r="K2269" s="2">
        <f t="shared" si="35"/>
        <v>82233228.022479832</v>
      </c>
      <c r="L2269" s="2">
        <f>$C$2*시뮬레이션!F2269*시뮬레이션!D2269</f>
        <v>82396687.907562003</v>
      </c>
    </row>
    <row r="2270" spans="2:12" x14ac:dyDescent="0.3">
      <c r="B2270" s="5">
        <v>43837</v>
      </c>
      <c r="C2270" s="6">
        <f>VLOOKUP(시뮬레이션!B2270,시뮬레이션!$H:$N,6,0)</f>
        <v>307.5554432936907</v>
      </c>
      <c r="D2270" s="6">
        <f>VLOOKUP(시뮬레이션!B2270,시뮬레이션!$H:$N,7,0)</f>
        <v>25.669155066497801</v>
      </c>
      <c r="F2270" s="5">
        <v>43837</v>
      </c>
      <c r="G2270" s="7">
        <f>C2270*시뮬레이션!D2270*시뮬레이션!F2270</f>
        <v>77320966.533253863</v>
      </c>
      <c r="H2270" s="2">
        <f>D2270*시뮬레이션!E2270*시뮬레이션!D2270</f>
        <v>4541336.6932340423</v>
      </c>
      <c r="J2270" s="5">
        <v>43837</v>
      </c>
      <c r="K2270" s="2">
        <f t="shared" si="35"/>
        <v>81862303.226487905</v>
      </c>
      <c r="L2270" s="2">
        <f>$C$2*시뮬레이션!F2270*시뮬레이션!D2270</f>
        <v>81995085.773514107</v>
      </c>
    </row>
    <row r="2271" spans="2:12" x14ac:dyDescent="0.3">
      <c r="B2271" s="5">
        <v>43838</v>
      </c>
      <c r="C2271" s="6">
        <f>VLOOKUP(시뮬레이션!B2271,시뮬레이션!$H:$N,6,0)</f>
        <v>307.5554432936907</v>
      </c>
      <c r="D2271" s="6">
        <f>VLOOKUP(시뮬레이션!B2271,시뮬레이션!$H:$N,7,0)</f>
        <v>25.669155066497801</v>
      </c>
      <c r="F2271" s="5">
        <v>43838</v>
      </c>
      <c r="G2271" s="7">
        <f>C2271*시뮬레이션!D2271*시뮬레이션!F2271</f>
        <v>78195995.292967707</v>
      </c>
      <c r="H2271" s="2">
        <f>D2271*시뮬레이션!E2271*시뮬레이션!D2271</f>
        <v>4584320.5810451098</v>
      </c>
      <c r="J2271" s="5">
        <v>43838</v>
      </c>
      <c r="K2271" s="2">
        <f t="shared" si="35"/>
        <v>82780315.874012813</v>
      </c>
      <c r="L2271" s="2">
        <f>$C$2*시뮬레이션!F2271*시뮬레이션!D2271</f>
        <v>82923010.777868167</v>
      </c>
    </row>
    <row r="2272" spans="2:12" x14ac:dyDescent="0.3">
      <c r="B2272" s="5">
        <v>43839</v>
      </c>
      <c r="C2272" s="6">
        <f>VLOOKUP(시뮬레이션!B2272,시뮬레이션!$H:$N,6,0)</f>
        <v>307.5554432936907</v>
      </c>
      <c r="D2272" s="6">
        <f>VLOOKUP(시뮬레이션!B2272,시뮬레이션!$H:$N,7,0)</f>
        <v>25.669155066497801</v>
      </c>
      <c r="F2272" s="5">
        <v>43839</v>
      </c>
      <c r="G2272" s="7">
        <f>C2272*시뮬레이션!D2272*시뮬레이션!F2272</f>
        <v>78084038.65294449</v>
      </c>
      <c r="H2272" s="2">
        <f>D2272*시뮬레이션!E2272*시뮬레이션!D2272</f>
        <v>4575470.1662369696</v>
      </c>
      <c r="J2272" s="5">
        <v>43839</v>
      </c>
      <c r="K2272" s="2">
        <f t="shared" si="35"/>
        <v>82659508.819181457</v>
      </c>
      <c r="L2272" s="2">
        <f>$C$2*시뮬레이션!F2272*시뮬레이션!D2272</f>
        <v>82804286.262213409</v>
      </c>
    </row>
    <row r="2273" spans="2:12" x14ac:dyDescent="0.3">
      <c r="B2273" s="5">
        <v>43840</v>
      </c>
      <c r="C2273" s="6">
        <f>VLOOKUP(시뮬레이션!B2273,시뮬레이션!$H:$N,6,0)</f>
        <v>307.5554432936907</v>
      </c>
      <c r="D2273" s="6">
        <f>VLOOKUP(시뮬레이션!B2273,시뮬레이션!$H:$N,7,0)</f>
        <v>25.669155066497801</v>
      </c>
      <c r="F2273" s="5">
        <v>43840</v>
      </c>
      <c r="G2273" s="7">
        <f>C2273*시뮬레이션!D2273*시뮬레이션!F2273</f>
        <v>78038875.058763161</v>
      </c>
      <c r="H2273" s="2">
        <f>D2273*시뮬레이션!E2273*시뮬레이션!D2273</f>
        <v>4565049.3872319367</v>
      </c>
      <c r="J2273" s="5">
        <v>43840</v>
      </c>
      <c r="K2273" s="2">
        <f t="shared" si="35"/>
        <v>82603924.445995092</v>
      </c>
      <c r="L2273" s="2">
        <f>$C$2*시뮬레이션!F2273*시뮬레이션!D2273</f>
        <v>82756392.489737794</v>
      </c>
    </row>
    <row r="2274" spans="2:12" x14ac:dyDescent="0.3">
      <c r="B2274" s="5">
        <v>43843</v>
      </c>
      <c r="C2274" s="6">
        <f>VLOOKUP(시뮬레이션!B2274,시뮬레이션!$H:$N,6,0)</f>
        <v>307.5554432936907</v>
      </c>
      <c r="D2274" s="6">
        <f>VLOOKUP(시뮬레이션!B2274,시뮬레이션!$H:$N,7,0)</f>
        <v>25.669155066497801</v>
      </c>
      <c r="F2274" s="5">
        <v>43843</v>
      </c>
      <c r="G2274" s="7">
        <f>C2274*시뮬레이션!D2274*시뮬레이션!F2274</f>
        <v>78572246.320075482</v>
      </c>
      <c r="H2274" s="2">
        <f>D2274*시뮬레이션!E2274*시뮬레이션!D2274</f>
        <v>4595346.3620837079</v>
      </c>
      <c r="J2274" s="5">
        <v>43843</v>
      </c>
      <c r="K2274" s="2">
        <f t="shared" si="35"/>
        <v>83167592.682159185</v>
      </c>
      <c r="L2274" s="2">
        <f>$C$2*시뮬레이션!F2274*시뮬레이션!D2274</f>
        <v>83322006.504684448</v>
      </c>
    </row>
    <row r="2275" spans="2:12" x14ac:dyDescent="0.3">
      <c r="B2275" s="5">
        <v>43844</v>
      </c>
      <c r="C2275" s="6">
        <f>VLOOKUP(시뮬레이션!B2275,시뮬레이션!$H:$N,6,0)</f>
        <v>307.5554432936907</v>
      </c>
      <c r="D2275" s="6">
        <f>VLOOKUP(시뮬레이션!B2275,시뮬레이션!$H:$N,7,0)</f>
        <v>25.669155066497801</v>
      </c>
      <c r="F2275" s="5">
        <v>43844</v>
      </c>
      <c r="G2275" s="7">
        <f>C2275*시뮬레이션!D2275*시뮬레이션!F2275</f>
        <v>78252711.74604322</v>
      </c>
      <c r="H2275" s="2">
        <f>D2275*시뮬레이션!E2275*시뮬레이션!D2275</f>
        <v>4592489.7797303116</v>
      </c>
      <c r="J2275" s="5">
        <v>43844</v>
      </c>
      <c r="K2275" s="2">
        <f t="shared" si="35"/>
        <v>82845201.525773525</v>
      </c>
      <c r="L2275" s="2">
        <f>$C$2*시뮬레이션!F2275*시뮬레이션!D2275</f>
        <v>82983155.789540976</v>
      </c>
    </row>
    <row r="2276" spans="2:12" x14ac:dyDescent="0.3">
      <c r="B2276" s="5">
        <v>43845</v>
      </c>
      <c r="C2276" s="6">
        <f>VLOOKUP(시뮬레이션!B2276,시뮬레이션!$H:$N,6,0)</f>
        <v>307.5554432936907</v>
      </c>
      <c r="D2276" s="6">
        <f>VLOOKUP(시뮬레이션!B2276,시뮬레이션!$H:$N,7,0)</f>
        <v>25.669155066497801</v>
      </c>
      <c r="F2276" s="5">
        <v>43845</v>
      </c>
      <c r="G2276" s="7">
        <f>C2276*시뮬레이션!D2276*시뮬레이션!F2276</f>
        <v>78338884.167922467</v>
      </c>
      <c r="H2276" s="2">
        <f>D2276*시뮬레이션!E2276*시뮬레이션!D2276</f>
        <v>4587695.3369930675</v>
      </c>
      <c r="J2276" s="5">
        <v>43845</v>
      </c>
      <c r="K2276" s="2">
        <f t="shared" si="35"/>
        <v>82926579.504915535</v>
      </c>
      <c r="L2276" s="2">
        <f>$C$2*시뮬레이션!F2276*시뮬레이션!D2276</f>
        <v>83074537.408784732</v>
      </c>
    </row>
    <row r="2277" spans="2:12" x14ac:dyDescent="0.3">
      <c r="B2277" s="5">
        <v>43846</v>
      </c>
      <c r="C2277" s="6">
        <f>VLOOKUP(시뮬레이션!B2277,시뮬레이션!$H:$N,6,0)</f>
        <v>307.5554432936907</v>
      </c>
      <c r="D2277" s="6">
        <f>VLOOKUP(시뮬레이션!B2277,시뮬레이션!$H:$N,7,0)</f>
        <v>25.669155066497801</v>
      </c>
      <c r="F2277" s="5">
        <v>43846</v>
      </c>
      <c r="G2277" s="7">
        <f>C2277*시뮬레이션!D2277*시뮬레이션!F2277</f>
        <v>79397280.558482468</v>
      </c>
      <c r="H2277" s="2">
        <f>D2277*시뮬레이션!E2277*시뮬레이션!D2277</f>
        <v>4668521.8780913623</v>
      </c>
      <c r="J2277" s="5">
        <v>43846</v>
      </c>
      <c r="K2277" s="2">
        <f t="shared" si="35"/>
        <v>84065802.436573833</v>
      </c>
      <c r="L2277" s="2">
        <f>$C$2*시뮬레이션!F2277*시뮬레이션!D2277</f>
        <v>84196914.775718212</v>
      </c>
    </row>
    <row r="2278" spans="2:12" x14ac:dyDescent="0.3">
      <c r="B2278" s="5">
        <v>43847</v>
      </c>
      <c r="C2278" s="6">
        <f>VLOOKUP(시뮬레이션!B2278,시뮬레이션!$H:$N,6,0)</f>
        <v>307.5554432936907</v>
      </c>
      <c r="D2278" s="6">
        <f>VLOOKUP(시뮬레이션!B2278,시뮬레이션!$H:$N,7,0)</f>
        <v>25.669155066497801</v>
      </c>
      <c r="F2278" s="5">
        <v>43847</v>
      </c>
      <c r="G2278" s="7">
        <f>C2278*시뮬레이션!D2278*시뮬레이션!F2278</f>
        <v>79659661.643154293</v>
      </c>
      <c r="H2278" s="2">
        <f>D2278*시뮬레이션!E2278*시뮬레이션!D2278</f>
        <v>4682563.8799288254</v>
      </c>
      <c r="J2278" s="5">
        <v>43847</v>
      </c>
      <c r="K2278" s="2">
        <f t="shared" si="35"/>
        <v>84342225.523083121</v>
      </c>
      <c r="L2278" s="2">
        <f>$C$2*시뮬레이션!F2278*시뮬레이션!D2278</f>
        <v>84475157.023682877</v>
      </c>
    </row>
    <row r="2279" spans="2:12" x14ac:dyDescent="0.3">
      <c r="B2279" s="5">
        <v>43851</v>
      </c>
      <c r="C2279" s="6">
        <f>VLOOKUP(시뮬레이션!B2279,시뮬레이션!$H:$N,6,0)</f>
        <v>307.5554432936907</v>
      </c>
      <c r="D2279" s="6">
        <f>VLOOKUP(시뮬레이션!B2279,시뮬레이션!$H:$N,7,0)</f>
        <v>25.669155066497801</v>
      </c>
      <c r="F2279" s="5">
        <v>43851</v>
      </c>
      <c r="G2279" s="7">
        <f>C2279*시뮬레이션!D2279*시뮬레이션!F2279</f>
        <v>80142466.483812943</v>
      </c>
      <c r="H2279" s="2">
        <f>D2279*시뮬레이션!E2279*시뮬레이션!D2279</f>
        <v>4709216.988044207</v>
      </c>
      <c r="J2279" s="5">
        <v>43851</v>
      </c>
      <c r="K2279" s="2">
        <f t="shared" si="35"/>
        <v>84851683.471857145</v>
      </c>
      <c r="L2279" s="2">
        <f>$C$2*시뮬레이션!F2279*시뮬레이션!D2279</f>
        <v>84987147.834152728</v>
      </c>
    </row>
    <row r="2280" spans="2:12" x14ac:dyDescent="0.3">
      <c r="B2280" s="5">
        <v>43852</v>
      </c>
      <c r="C2280" s="6">
        <f>VLOOKUP(시뮬레이션!B2280,시뮬레이션!$H:$N,6,0)</f>
        <v>307.5554432936907</v>
      </c>
      <c r="D2280" s="6">
        <f>VLOOKUP(시뮬레이션!B2280,시뮬레이션!$H:$N,7,0)</f>
        <v>25.669155066497801</v>
      </c>
      <c r="F2280" s="5">
        <v>43852</v>
      </c>
      <c r="G2280" s="7">
        <f>C2280*시뮬레이션!D2280*시뮬레이션!F2280</f>
        <v>80178662.991489619</v>
      </c>
      <c r="H2280" s="2">
        <f>D2280*시뮬레이션!E2280*시뮬레이션!D2280</f>
        <v>4707797.7372711878</v>
      </c>
      <c r="J2280" s="5">
        <v>43852</v>
      </c>
      <c r="K2280" s="2">
        <f t="shared" si="35"/>
        <v>84886460.728760809</v>
      </c>
      <c r="L2280" s="2">
        <f>$C$2*시뮬레이션!F2280*시뮬레이션!D2280</f>
        <v>85025532.451995999</v>
      </c>
    </row>
    <row r="2281" spans="2:12" x14ac:dyDescent="0.3">
      <c r="B2281" s="5">
        <v>43853</v>
      </c>
      <c r="C2281" s="6">
        <f>VLOOKUP(시뮬레이션!B2281,시뮬레이션!$H:$N,6,0)</f>
        <v>307.5554432936907</v>
      </c>
      <c r="D2281" s="6">
        <f>VLOOKUP(시뮬레이션!B2281,시뮬레이션!$H:$N,7,0)</f>
        <v>25.669155066497801</v>
      </c>
      <c r="F2281" s="5">
        <v>43853</v>
      </c>
      <c r="G2281" s="7">
        <f>C2281*시뮬레이션!D2281*시뮬레이션!F2281</f>
        <v>80723186.366953507</v>
      </c>
      <c r="H2281" s="2">
        <f>D2281*시뮬레이션!E2281*시뮬레이션!D2281</f>
        <v>4752903.6095517362</v>
      </c>
      <c r="J2281" s="5">
        <v>43853</v>
      </c>
      <c r="K2281" s="2">
        <f t="shared" si="35"/>
        <v>85476089.97650525</v>
      </c>
      <c r="L2281" s="2">
        <f>$C$2*시뮬레이션!F2281*시뮬레이션!D2281</f>
        <v>85602972.736031279</v>
      </c>
    </row>
    <row r="2282" spans="2:12" x14ac:dyDescent="0.3">
      <c r="B2282" s="5">
        <v>43854</v>
      </c>
      <c r="C2282" s="6">
        <f>VLOOKUP(시뮬레이션!B2282,시뮬레이션!$H:$N,6,0)</f>
        <v>307.5554432936907</v>
      </c>
      <c r="D2282" s="6">
        <f>VLOOKUP(시뮬레이션!B2282,시뮬레이션!$H:$N,7,0)</f>
        <v>25.669155066497801</v>
      </c>
      <c r="F2282" s="5">
        <v>43854</v>
      </c>
      <c r="G2282" s="7">
        <f>C2282*시뮬레이션!D2282*시뮬레이션!F2282</f>
        <v>80043873.742911726</v>
      </c>
      <c r="H2282" s="2">
        <f>D2282*시뮬레이션!E2282*시뮬레이션!D2282</f>
        <v>4707630.388466103</v>
      </c>
      <c r="J2282" s="5">
        <v>43854</v>
      </c>
      <c r="K2282" s="2">
        <f t="shared" si="35"/>
        <v>84751504.131377831</v>
      </c>
      <c r="L2282" s="2">
        <f>$C$2*시뮬레이션!F2282*시뮬레이션!D2282</f>
        <v>84882595.076869696</v>
      </c>
    </row>
    <row r="2283" spans="2:12" x14ac:dyDescent="0.3">
      <c r="B2283" s="5">
        <v>43857</v>
      </c>
      <c r="C2283" s="6">
        <f>VLOOKUP(시뮬레이션!B2283,시뮬레이션!$H:$N,6,0)</f>
        <v>307.5554432936907</v>
      </c>
      <c r="D2283" s="6">
        <f>VLOOKUP(시뮬레이션!B2283,시뮬레이션!$H:$N,7,0)</f>
        <v>25.669155066497801</v>
      </c>
      <c r="F2283" s="5">
        <v>43857</v>
      </c>
      <c r="G2283" s="7">
        <f>C2283*시뮬레이션!D2283*시뮬레이션!F2283</f>
        <v>78390520.266407937</v>
      </c>
      <c r="H2283" s="2">
        <f>D2283*시뮬레이션!E2283*시뮬레이션!D2283</f>
        <v>4584188.9064359935</v>
      </c>
      <c r="J2283" s="5">
        <v>43857</v>
      </c>
      <c r="K2283" s="2">
        <f t="shared" si="35"/>
        <v>82974709.172843933</v>
      </c>
      <c r="L2283" s="2">
        <f>$C$2*시뮬레이션!F2283*시뮬레이션!D2283</f>
        <v>83129294.954042569</v>
      </c>
    </row>
    <row r="2284" spans="2:12" x14ac:dyDescent="0.3">
      <c r="B2284" s="5">
        <v>43858</v>
      </c>
      <c r="C2284" s="6">
        <f>VLOOKUP(시뮬레이션!B2284,시뮬레이션!$H:$N,6,0)</f>
        <v>307.5554432936907</v>
      </c>
      <c r="D2284" s="6">
        <f>VLOOKUP(시뮬레이션!B2284,시뮬레이션!$H:$N,7,0)</f>
        <v>25.669155066497801</v>
      </c>
      <c r="F2284" s="5">
        <v>43858</v>
      </c>
      <c r="G2284" s="7">
        <f>C2284*시뮬레이션!D2284*시뮬레이션!F2284</f>
        <v>80129241.907306746</v>
      </c>
      <c r="H2284" s="2">
        <f>D2284*시뮬레이션!E2284*시뮬레이션!D2284</f>
        <v>4693037.7154538063</v>
      </c>
      <c r="J2284" s="5">
        <v>43858</v>
      </c>
      <c r="K2284" s="2">
        <f t="shared" si="35"/>
        <v>84822279.622760549</v>
      </c>
      <c r="L2284" s="2">
        <f>$C$2*시뮬레이션!F2284*시뮬레이션!D2284</f>
        <v>84973123.820569351</v>
      </c>
    </row>
    <row r="2285" spans="2:12" x14ac:dyDescent="0.3">
      <c r="B2285" s="5">
        <v>43859</v>
      </c>
      <c r="C2285" s="6">
        <f>VLOOKUP(시뮬레이션!B2285,시뮬레이션!$H:$N,6,0)</f>
        <v>307.5554432936907</v>
      </c>
      <c r="D2285" s="6">
        <f>VLOOKUP(시뮬레이션!B2285,시뮬레이션!$H:$N,7,0)</f>
        <v>25.669155066497801</v>
      </c>
      <c r="F2285" s="5">
        <v>43859</v>
      </c>
      <c r="G2285" s="7">
        <f>C2285*시뮬레이션!D2285*시뮬레이션!F2285</f>
        <v>80310668.094417095</v>
      </c>
      <c r="H2285" s="2">
        <f>D2285*시뮬레이션!E2285*시뮬레이션!D2285</f>
        <v>4669592.4999491954</v>
      </c>
      <c r="J2285" s="5">
        <v>43859</v>
      </c>
      <c r="K2285" s="2">
        <f t="shared" si="35"/>
        <v>84980260.594366297</v>
      </c>
      <c r="L2285" s="2">
        <f>$C$2*시뮬레이션!F2285*시뮬레이션!D2285</f>
        <v>85165517.377461523</v>
      </c>
    </row>
    <row r="2286" spans="2:12" x14ac:dyDescent="0.3">
      <c r="B2286" s="5">
        <v>43860</v>
      </c>
      <c r="C2286" s="6">
        <f>VLOOKUP(시뮬레이션!B2286,시뮬레이션!$H:$N,6,0)</f>
        <v>307.5554432936907</v>
      </c>
      <c r="D2286" s="6">
        <f>VLOOKUP(시뮬레이션!B2286,시뮬레이션!$H:$N,7,0)</f>
        <v>25.669155066497801</v>
      </c>
      <c r="F2286" s="5">
        <v>43860</v>
      </c>
      <c r="G2286" s="7">
        <f>C2286*시뮬레이션!D2286*시뮬레이션!F2286</f>
        <v>81134128.571620733</v>
      </c>
      <c r="H2286" s="2">
        <f>D2286*시뮬레이션!E2286*시뮬레이션!D2286</f>
        <v>4711388.7719772262</v>
      </c>
      <c r="J2286" s="5">
        <v>43860</v>
      </c>
      <c r="K2286" s="2">
        <f t="shared" si="35"/>
        <v>85845517.343597963</v>
      </c>
      <c r="L2286" s="2">
        <f>$C$2*시뮬레이션!F2286*시뮬레이션!D2286</f>
        <v>86038756.752067283</v>
      </c>
    </row>
    <row r="2287" spans="2:12" x14ac:dyDescent="0.3">
      <c r="B2287" s="5">
        <v>43861</v>
      </c>
      <c r="C2287" s="6">
        <f>VLOOKUP(시뮬레이션!B2287,시뮬레이션!$H:$N,6,0)</f>
        <v>307.5554432936907</v>
      </c>
      <c r="D2287" s="6">
        <f>VLOOKUP(시뮬레이션!B2287,시뮬레이션!$H:$N,7,0)</f>
        <v>25.669155066497801</v>
      </c>
      <c r="F2287" s="5">
        <v>43861</v>
      </c>
      <c r="G2287" s="7">
        <f>C2287*시뮬레이션!D2287*시뮬레이션!F2287</f>
        <v>80292182.935831085</v>
      </c>
      <c r="H2287" s="2">
        <f>D2287*시뮬레이션!E2287*시뮬레이션!D2287</f>
        <v>4619191.7051560199</v>
      </c>
      <c r="J2287" s="5">
        <v>43861</v>
      </c>
      <c r="K2287" s="2">
        <f t="shared" si="35"/>
        <v>84911374.640987098</v>
      </c>
      <c r="L2287" s="2">
        <f>$C$2*시뮬레이션!F2287*시뮬레이션!D2287</f>
        <v>85145914.775065899</v>
      </c>
    </row>
    <row r="2288" spans="2:12" x14ac:dyDescent="0.3">
      <c r="B2288" s="5">
        <v>43864</v>
      </c>
      <c r="C2288" s="6">
        <f>VLOOKUP(시뮬레이션!B2288,시뮬레이션!$H:$N,6,0)</f>
        <v>307.5554432936907</v>
      </c>
      <c r="D2288" s="6">
        <f>VLOOKUP(시뮬레이션!B2288,시뮬레이션!$H:$N,7,0)</f>
        <v>25.669155066497801</v>
      </c>
      <c r="F2288" s="5">
        <v>43864</v>
      </c>
      <c r="G2288" s="7">
        <f>C2288*시뮬레이션!D2288*시뮬레이션!F2288</f>
        <v>81724205.060234904</v>
      </c>
      <c r="H2288" s="2">
        <f>D2288*시뮬레이션!E2288*시뮬레이션!D2288</f>
        <v>4691335.4922213359</v>
      </c>
      <c r="J2288" s="5">
        <v>43864</v>
      </c>
      <c r="K2288" s="2">
        <f t="shared" si="35"/>
        <v>86415540.552456245</v>
      </c>
      <c r="L2288" s="2">
        <f>$C$2*시뮬레이션!F2288*시뮬레이션!D2288</f>
        <v>86664503.874305397</v>
      </c>
    </row>
    <row r="2289" spans="2:12" x14ac:dyDescent="0.3">
      <c r="B2289" s="5">
        <v>43865</v>
      </c>
      <c r="C2289" s="6">
        <f>VLOOKUP(시뮬레이션!B2289,시뮬레이션!$H:$N,6,0)</f>
        <v>307.5554432936907</v>
      </c>
      <c r="D2289" s="6">
        <f>VLOOKUP(시뮬레이션!B2289,시뮬레이션!$H:$N,7,0)</f>
        <v>25.669155066497801</v>
      </c>
      <c r="F2289" s="5">
        <v>43865</v>
      </c>
      <c r="G2289" s="7">
        <f>C2289*시뮬레이션!D2289*시뮬레이션!F2289</f>
        <v>83084064.528312385</v>
      </c>
      <c r="H2289" s="2">
        <f>D2289*시뮬레이션!E2289*시뮬레이션!D2289</f>
        <v>4786246.8502296424</v>
      </c>
      <c r="J2289" s="5">
        <v>43865</v>
      </c>
      <c r="K2289" s="2">
        <f t="shared" si="35"/>
        <v>87870311.378542021</v>
      </c>
      <c r="L2289" s="2">
        <f>$C$2*시뮬레이션!F2289*시뮬레이션!D2289</f>
        <v>88106568.022287622</v>
      </c>
    </row>
    <row r="2290" spans="2:12" x14ac:dyDescent="0.3">
      <c r="B2290" s="5">
        <v>43866</v>
      </c>
      <c r="C2290" s="6">
        <f>VLOOKUP(시뮬레이션!B2290,시뮬레이션!$H:$N,6,0)</f>
        <v>307.5554432936907</v>
      </c>
      <c r="D2290" s="6">
        <f>VLOOKUP(시뮬레이션!B2290,시뮬레이션!$H:$N,7,0)</f>
        <v>25.669155066497801</v>
      </c>
      <c r="F2290" s="5">
        <v>43866</v>
      </c>
      <c r="G2290" s="7">
        <f>C2290*시뮬레이션!D2290*시뮬레이션!F2290</f>
        <v>83624727.314074337</v>
      </c>
      <c r="H2290" s="2">
        <f>D2290*시뮬레이션!E2290*시뮬레이션!D2290</f>
        <v>4844086.1431783354</v>
      </c>
      <c r="J2290" s="5">
        <v>43866</v>
      </c>
      <c r="K2290" s="2">
        <f t="shared" si="35"/>
        <v>88468813.457252666</v>
      </c>
      <c r="L2290" s="2">
        <f>$C$2*시뮬레이션!F2290*시뮬레이션!D2290</f>
        <v>88679914.340637535</v>
      </c>
    </row>
    <row r="2291" spans="2:12" x14ac:dyDescent="0.3">
      <c r="B2291" s="5">
        <v>43867</v>
      </c>
      <c r="C2291" s="6">
        <f>VLOOKUP(시뮬레이션!B2291,시뮬레이션!$H:$N,6,0)</f>
        <v>307.5554432936907</v>
      </c>
      <c r="D2291" s="6">
        <f>VLOOKUP(시뮬레이션!B2291,시뮬레이션!$H:$N,7,0)</f>
        <v>25.669155066497801</v>
      </c>
      <c r="F2291" s="5">
        <v>43867</v>
      </c>
      <c r="G2291" s="7">
        <f>C2291*시뮬레이션!D2291*시뮬레이션!F2291</f>
        <v>83532421.621544927</v>
      </c>
      <c r="H2291" s="2">
        <f>D2291*시뮬레이션!E2291*시뮬레이션!D2291</f>
        <v>4831036.0574044483</v>
      </c>
      <c r="J2291" s="5">
        <v>43867</v>
      </c>
      <c r="K2291" s="2">
        <f t="shared" si="35"/>
        <v>88363457.678949371</v>
      </c>
      <c r="L2291" s="2">
        <f>$C$2*시뮬레이션!F2291*시뮬레이션!D2291</f>
        <v>88582028.689233035</v>
      </c>
    </row>
    <row r="2292" spans="2:12" x14ac:dyDescent="0.3">
      <c r="B2292" s="5">
        <v>43868</v>
      </c>
      <c r="C2292" s="6">
        <f>VLOOKUP(시뮬레이션!B2292,시뮬레이션!$H:$N,6,0)</f>
        <v>307.5554432936907</v>
      </c>
      <c r="D2292" s="6">
        <f>VLOOKUP(시뮬레이션!B2292,시뮬레이션!$H:$N,7,0)</f>
        <v>25.669155066497801</v>
      </c>
      <c r="F2292" s="5">
        <v>43868</v>
      </c>
      <c r="G2292" s="7">
        <f>C2292*시뮬레이션!D2292*시뮬레이션!F2292</f>
        <v>83638411.070857346</v>
      </c>
      <c r="H2292" s="2">
        <f>D2292*시뮬레이션!E2292*시뮬레이션!D2292</f>
        <v>4797560.2425868073</v>
      </c>
      <c r="J2292" s="5">
        <v>43868</v>
      </c>
      <c r="K2292" s="2">
        <f t="shared" si="35"/>
        <v>88435971.313444152</v>
      </c>
      <c r="L2292" s="2">
        <f>$C$2*시뮬레이션!F2292*시뮬레이션!D2292</f>
        <v>88694425.29234226</v>
      </c>
    </row>
    <row r="2293" spans="2:12" x14ac:dyDescent="0.3">
      <c r="B2293" s="5">
        <v>43871</v>
      </c>
      <c r="C2293" s="6">
        <f>VLOOKUP(시뮬레이션!B2293,시뮬레이션!$H:$N,6,0)</f>
        <v>307.5554432936907</v>
      </c>
      <c r="D2293" s="6">
        <f>VLOOKUP(시뮬레이션!B2293,시뮬레이션!$H:$N,7,0)</f>
        <v>25.669155066497801</v>
      </c>
      <c r="F2293" s="5">
        <v>43871</v>
      </c>
      <c r="G2293" s="7">
        <f>C2293*시뮬레이션!D2293*시뮬레이션!F2293</f>
        <v>84695597.692081153</v>
      </c>
      <c r="H2293" s="2">
        <f>D2293*시뮬레이션!E2293*시뮬레이션!D2293</f>
        <v>4861142.5343461167</v>
      </c>
      <c r="J2293" s="5">
        <v>43871</v>
      </c>
      <c r="K2293" s="2">
        <f t="shared" si="35"/>
        <v>89556740.226427272</v>
      </c>
      <c r="L2293" s="2">
        <f>$C$2*시뮬레이션!F2293*시뮬레이션!D2293</f>
        <v>89815519.758337811</v>
      </c>
    </row>
    <row r="2294" spans="2:12" x14ac:dyDescent="0.3">
      <c r="B2294" s="5">
        <v>43872</v>
      </c>
      <c r="C2294" s="6">
        <f>VLOOKUP(시뮬레이션!B2294,시뮬레이션!$H:$N,6,0)</f>
        <v>307.5554432936907</v>
      </c>
      <c r="D2294" s="6">
        <f>VLOOKUP(시뮬레이션!B2294,시뮬레이션!$H:$N,7,0)</f>
        <v>25.669155066497801</v>
      </c>
      <c r="F2294" s="5">
        <v>43872</v>
      </c>
      <c r="G2294" s="7">
        <f>C2294*시뮬레이션!D2294*시뮬레이션!F2294</f>
        <v>84307041.217909485</v>
      </c>
      <c r="H2294" s="2">
        <f>D2294*시뮬레이션!E2294*시뮬레이션!D2294</f>
        <v>4868027.3390148124</v>
      </c>
      <c r="J2294" s="5">
        <v>43872</v>
      </c>
      <c r="K2294" s="2">
        <f t="shared" si="35"/>
        <v>89175068.556924298</v>
      </c>
      <c r="L2294" s="2">
        <f>$C$2*시뮬레이션!F2294*시뮬레이션!D2294</f>
        <v>89403474.709549412</v>
      </c>
    </row>
    <row r="2295" spans="2:12" x14ac:dyDescent="0.3">
      <c r="B2295" s="5">
        <v>43873</v>
      </c>
      <c r="C2295" s="6">
        <f>VLOOKUP(시뮬레이션!B2295,시뮬레이션!$H:$N,6,0)</f>
        <v>307.5554432936907</v>
      </c>
      <c r="D2295" s="6">
        <f>VLOOKUP(시뮬레이션!B2295,시뮬레이션!$H:$N,7,0)</f>
        <v>25.669155066497801</v>
      </c>
      <c r="F2295" s="5">
        <v>43873</v>
      </c>
      <c r="G2295" s="7">
        <f>C2295*시뮬레이션!D2295*시뮬레이션!F2295</f>
        <v>84987773.210322067</v>
      </c>
      <c r="H2295" s="2">
        <f>D2295*시뮬레이션!E2295*시뮬레이션!D2295</f>
        <v>4911089.5655512186</v>
      </c>
      <c r="J2295" s="5">
        <v>43873</v>
      </c>
      <c r="K2295" s="2">
        <f t="shared" si="35"/>
        <v>89898862.775873289</v>
      </c>
      <c r="L2295" s="2">
        <f>$C$2*시뮬레이션!F2295*시뮬레이션!D2295</f>
        <v>90125357.539126292</v>
      </c>
    </row>
    <row r="2296" spans="2:12" x14ac:dyDescent="0.3">
      <c r="B2296" s="5">
        <v>43874</v>
      </c>
      <c r="C2296" s="6">
        <f>VLOOKUP(시뮬레이션!B2296,시뮬레이션!$H:$N,6,0)</f>
        <v>307.5554432936907</v>
      </c>
      <c r="D2296" s="6">
        <f>VLOOKUP(시뮬레이션!B2296,시뮬레이션!$H:$N,7,0)</f>
        <v>25.669155066497801</v>
      </c>
      <c r="F2296" s="5">
        <v>43874</v>
      </c>
      <c r="G2296" s="7">
        <f>C2296*시뮬레이션!D2296*시뮬레이션!F2296</f>
        <v>85123599.843410194</v>
      </c>
      <c r="H2296" s="2">
        <f>D2296*시뮬레이션!E2296*시뮬레이션!D2296</f>
        <v>4922353.4155085981</v>
      </c>
      <c r="J2296" s="5">
        <v>43874</v>
      </c>
      <c r="K2296" s="2">
        <f t="shared" si="35"/>
        <v>90045953.258918792</v>
      </c>
      <c r="L2296" s="2">
        <f>$C$2*시뮬레이션!F2296*시뮬레이션!D2296</f>
        <v>90269395.009552881</v>
      </c>
    </row>
    <row r="2297" spans="2:12" x14ac:dyDescent="0.3">
      <c r="B2297" s="5">
        <v>43875</v>
      </c>
      <c r="C2297" s="6">
        <f>VLOOKUP(시뮬레이션!B2297,시뮬레이션!$H:$N,6,0)</f>
        <v>307.5554432936907</v>
      </c>
      <c r="D2297" s="6">
        <f>VLOOKUP(시뮬레이션!B2297,시뮬레이션!$H:$N,7,0)</f>
        <v>25.669155066497801</v>
      </c>
      <c r="F2297" s="5">
        <v>43875</v>
      </c>
      <c r="G2297" s="7">
        <f>C2297*시뮬레이션!D2297*시뮬레이션!F2297</f>
        <v>85378185.781593993</v>
      </c>
      <c r="H2297" s="2">
        <f>D2297*시뮬레이션!E2297*시뮬레이션!D2297</f>
        <v>4927471.3051680215</v>
      </c>
      <c r="J2297" s="5">
        <v>43875</v>
      </c>
      <c r="K2297" s="2">
        <f t="shared" si="35"/>
        <v>90305657.086762011</v>
      </c>
      <c r="L2297" s="2">
        <f>$C$2*시뮬레이션!F2297*시뮬레이션!D2297</f>
        <v>90539370.887688518</v>
      </c>
    </row>
    <row r="2298" spans="2:12" x14ac:dyDescent="0.3">
      <c r="B2298" s="5">
        <v>43879</v>
      </c>
      <c r="C2298" s="6">
        <f>VLOOKUP(시뮬레이션!B2298,시뮬레이션!$H:$N,6,0)</f>
        <v>307.5554432936907</v>
      </c>
      <c r="D2298" s="6">
        <f>VLOOKUP(시뮬레이션!B2298,시뮬레이션!$H:$N,7,0)</f>
        <v>25.669155066497801</v>
      </c>
      <c r="F2298" s="5">
        <v>43879</v>
      </c>
      <c r="G2298" s="7">
        <f>C2298*시뮬레이션!D2298*시뮬레이션!F2298</f>
        <v>85872965.908548176</v>
      </c>
      <c r="H2298" s="2">
        <f>D2298*시뮬레이션!E2298*시뮬레이션!D2298</f>
        <v>4938070.3741987962</v>
      </c>
      <c r="J2298" s="5">
        <v>43879</v>
      </c>
      <c r="K2298" s="2">
        <f t="shared" si="35"/>
        <v>90811036.282746971</v>
      </c>
      <c r="L2298" s="2">
        <f>$C$2*시뮬레이션!F2298*시뮬레이션!D2298</f>
        <v>91064060.900858358</v>
      </c>
    </row>
    <row r="2299" spans="2:12" x14ac:dyDescent="0.3">
      <c r="B2299" s="5">
        <v>43880</v>
      </c>
      <c r="C2299" s="6">
        <f>VLOOKUP(시뮬레이션!B2299,시뮬레이션!$H:$N,6,0)</f>
        <v>307.5554432936907</v>
      </c>
      <c r="D2299" s="6">
        <f>VLOOKUP(시뮬레이션!B2299,시뮬레이션!$H:$N,7,0)</f>
        <v>25.669155066497801</v>
      </c>
      <c r="F2299" s="5">
        <v>43880</v>
      </c>
      <c r="G2299" s="7">
        <f>C2299*시뮬레이션!D2299*시뮬레이션!F2299</f>
        <v>86681522.710302979</v>
      </c>
      <c r="H2299" s="2">
        <f>D2299*시뮬레이션!E2299*시뮬레이션!D2299</f>
        <v>4996033.3796916697</v>
      </c>
      <c r="J2299" s="5">
        <v>43880</v>
      </c>
      <c r="K2299" s="2">
        <f t="shared" si="35"/>
        <v>91677556.089994654</v>
      </c>
      <c r="L2299" s="2">
        <f>$C$2*시뮬레이션!F2299*시뮬레이션!D2299</f>
        <v>91921495.659956083</v>
      </c>
    </row>
    <row r="2300" spans="2:12" x14ac:dyDescent="0.3">
      <c r="B2300" s="5">
        <v>43881</v>
      </c>
      <c r="C2300" s="6">
        <f>VLOOKUP(시뮬레이션!B2300,시뮬레이션!$H:$N,6,0)</f>
        <v>307.5554432936907</v>
      </c>
      <c r="D2300" s="6">
        <f>VLOOKUP(시뮬레이션!B2300,시뮬레이션!$H:$N,7,0)</f>
        <v>25.669155066497801</v>
      </c>
      <c r="F2300" s="5">
        <v>43881</v>
      </c>
      <c r="G2300" s="7">
        <f>C2300*시뮬레이션!D2300*시뮬레이션!F2300</f>
        <v>86548349.35802415</v>
      </c>
      <c r="H2300" s="2">
        <f>D2300*시뮬레이션!E2300*시뮬레이션!D2300</f>
        <v>4992716.9195307279</v>
      </c>
      <c r="J2300" s="5">
        <v>43881</v>
      </c>
      <c r="K2300" s="2">
        <f t="shared" si="35"/>
        <v>91541066.277554885</v>
      </c>
      <c r="L2300" s="2">
        <f>$C$2*시뮬레이션!F2300*시뮬레이션!D2300</f>
        <v>91780271.863456413</v>
      </c>
    </row>
    <row r="2301" spans="2:12" x14ac:dyDescent="0.3">
      <c r="B2301" s="5">
        <v>43882</v>
      </c>
      <c r="C2301" s="6">
        <f>VLOOKUP(시뮬레이션!B2301,시뮬레이션!$H:$N,6,0)</f>
        <v>307.5554432936907</v>
      </c>
      <c r="D2301" s="6">
        <f>VLOOKUP(시뮬레이션!B2301,시뮬레이션!$H:$N,7,0)</f>
        <v>25.669155066497801</v>
      </c>
      <c r="F2301" s="5">
        <v>43882</v>
      </c>
      <c r="G2301" s="7">
        <f>C2301*시뮬레이션!D2301*시뮬레이션!F2301</f>
        <v>85632960.558820039</v>
      </c>
      <c r="H2301" s="2">
        <f>D2301*시뮬레이션!E2301*시뮬레이션!D2301</f>
        <v>4923899.6232465683</v>
      </c>
      <c r="J2301" s="5">
        <v>43882</v>
      </c>
      <c r="K2301" s="2">
        <f t="shared" si="35"/>
        <v>90556860.182066604</v>
      </c>
      <c r="L2301" s="2">
        <f>$C$2*시뮬레이션!F2301*시뮬레이션!D2301</f>
        <v>90809547.020349666</v>
      </c>
    </row>
    <row r="2302" spans="2:12" x14ac:dyDescent="0.3">
      <c r="B2302" s="5">
        <v>43885</v>
      </c>
      <c r="C2302" s="6">
        <f>VLOOKUP(시뮬레이션!B2302,시뮬레이션!$H:$N,6,0)</f>
        <v>307.5554432936907</v>
      </c>
      <c r="D2302" s="6">
        <f>VLOOKUP(시뮬레이션!B2302,시뮬레이션!$H:$N,7,0)</f>
        <v>25.669155066497801</v>
      </c>
      <c r="F2302" s="5">
        <v>43885</v>
      </c>
      <c r="G2302" s="7">
        <f>C2302*시뮬레이션!D2302*시뮬레이션!F2302</f>
        <v>83093264.895620793</v>
      </c>
      <c r="H2302" s="2">
        <f>D2302*시뮬레이션!E2302*시뮬레이션!D2302</f>
        <v>4761906.835817609</v>
      </c>
      <c r="J2302" s="5">
        <v>43885</v>
      </c>
      <c r="K2302" s="2">
        <f t="shared" si="35"/>
        <v>87855171.731438398</v>
      </c>
      <c r="L2302" s="2">
        <f>$C$2*시뮬레이션!F2302*시뮬레이션!D2302</f>
        <v>88116324.559749886</v>
      </c>
    </row>
    <row r="2303" spans="2:12" x14ac:dyDescent="0.3">
      <c r="B2303" s="5">
        <v>43886</v>
      </c>
      <c r="C2303" s="6">
        <f>VLOOKUP(시뮬레이션!B2303,시뮬레이션!$H:$N,6,0)</f>
        <v>307.5554432936907</v>
      </c>
      <c r="D2303" s="6">
        <f>VLOOKUP(시뮬레이션!B2303,시뮬레이션!$H:$N,7,0)</f>
        <v>25.669155066497801</v>
      </c>
      <c r="F2303" s="5">
        <v>43886</v>
      </c>
      <c r="G2303" s="7">
        <f>C2303*시뮬레이션!D2303*시뮬레이션!F2303</f>
        <v>80161488.787980661</v>
      </c>
      <c r="H2303" s="2">
        <f>D2303*시뮬레이션!E2303*시뮬레이션!D2303</f>
        <v>4585652.3360131765</v>
      </c>
      <c r="J2303" s="5">
        <v>43886</v>
      </c>
      <c r="K2303" s="2">
        <f t="shared" si="35"/>
        <v>84747141.123993844</v>
      </c>
      <c r="L2303" s="2">
        <f>$C$2*시뮬레이션!F2303*시뮬레이션!D2303</f>
        <v>85007320.053044647</v>
      </c>
    </row>
    <row r="2304" spans="2:12" x14ac:dyDescent="0.3">
      <c r="B2304" s="5">
        <v>43887</v>
      </c>
      <c r="C2304" s="6">
        <f>VLOOKUP(시뮬레이션!B2304,시뮬레이션!$H:$N,6,0)</f>
        <v>307.5554432936907</v>
      </c>
      <c r="D2304" s="6">
        <f>VLOOKUP(시뮬레이션!B2304,시뮬레이션!$H:$N,7,0)</f>
        <v>25.669155066497801</v>
      </c>
      <c r="F2304" s="5">
        <v>43887</v>
      </c>
      <c r="G2304" s="7">
        <f>C2304*시뮬레이션!D2304*시뮬레이션!F2304</f>
        <v>81024047.097135291</v>
      </c>
      <c r="H2304" s="2">
        <f>D2304*시뮬레이션!E2304*시뮬레이션!D2304</f>
        <v>4618454.9067131961</v>
      </c>
      <c r="J2304" s="5">
        <v>43887</v>
      </c>
      <c r="K2304" s="2">
        <f t="shared" si="35"/>
        <v>85642502.003848493</v>
      </c>
      <c r="L2304" s="2">
        <f>$C$2*시뮬레이션!F2304*시뮬레이션!D2304</f>
        <v>85922020.757327393</v>
      </c>
    </row>
    <row r="2305" spans="2:12" x14ac:dyDescent="0.3">
      <c r="B2305" s="5">
        <v>43888</v>
      </c>
      <c r="C2305" s="6">
        <f>VLOOKUP(시뮬레이션!B2305,시뮬레이션!$H:$N,6,0)</f>
        <v>307.5554432936907</v>
      </c>
      <c r="D2305" s="6">
        <f>VLOOKUP(시뮬레이션!B2305,시뮬레이션!$H:$N,7,0)</f>
        <v>25.669155066497801</v>
      </c>
      <c r="F2305" s="5">
        <v>43888</v>
      </c>
      <c r="G2305" s="7">
        <f>C2305*시뮬레이션!D2305*시뮬레이션!F2305</f>
        <v>76979505.409002855</v>
      </c>
      <c r="H2305" s="2">
        <f>D2305*시뮬레이션!E2305*시뮬레이션!D2305</f>
        <v>4415110.3028942049</v>
      </c>
      <c r="J2305" s="5">
        <v>43888</v>
      </c>
      <c r="K2305" s="2">
        <f t="shared" si="35"/>
        <v>81394615.71189706</v>
      </c>
      <c r="L2305" s="2">
        <f>$C$2*시뮬레이션!F2305*시뮬레이션!D2305</f>
        <v>81632983.029244348</v>
      </c>
    </row>
    <row r="2306" spans="2:12" x14ac:dyDescent="0.3">
      <c r="B2306" s="5">
        <v>43889</v>
      </c>
      <c r="C2306" s="6">
        <f>VLOOKUP(시뮬레이션!B2306,시뮬레이션!$H:$N,6,0)</f>
        <v>307.5554432936907</v>
      </c>
      <c r="D2306" s="6">
        <f>VLOOKUP(시뮬레이션!B2306,시뮬레이션!$H:$N,7,0)</f>
        <v>25.669155066497801</v>
      </c>
      <c r="F2306" s="5">
        <v>43889</v>
      </c>
      <c r="G2306" s="7">
        <f>C2306*시뮬레이션!D2306*시뮬레이션!F2306</f>
        <v>76871668.474142551</v>
      </c>
      <c r="H2306" s="2">
        <f>D2306*시뮬레이션!E2306*시뮬레이션!D2306</f>
        <v>4457366.6159150172</v>
      </c>
      <c r="J2306" s="5">
        <v>43889</v>
      </c>
      <c r="K2306" s="2">
        <f t="shared" ref="K2306:K2369" si="36">SUM(G2306:H2306)</f>
        <v>81329035.090057567</v>
      </c>
      <c r="L2306" s="2">
        <f>$C$2*시뮬레이션!F2306*시뮬레이션!D2306</f>
        <v>81518627.258489475</v>
      </c>
    </row>
    <row r="2307" spans="2:12" x14ac:dyDescent="0.3">
      <c r="B2307" s="5">
        <v>43892</v>
      </c>
      <c r="C2307" s="6">
        <f>VLOOKUP(시뮬레이션!B2307,시뮬레이션!$H:$N,6,0)</f>
        <v>307.5554432936907</v>
      </c>
      <c r="D2307" s="6">
        <f>VLOOKUP(시뮬레이션!B2307,시뮬레이션!$H:$N,7,0)</f>
        <v>25.669155066497801</v>
      </c>
      <c r="F2307" s="5">
        <v>43892</v>
      </c>
      <c r="G2307" s="7">
        <f>C2307*시뮬레이션!D2307*시뮬레이션!F2307</f>
        <v>79460699.721111387</v>
      </c>
      <c r="H2307" s="2">
        <f>D2307*시뮬레이션!E2307*시뮬레이션!D2307</f>
        <v>4554868.4158523194</v>
      </c>
      <c r="J2307" s="5">
        <v>43892</v>
      </c>
      <c r="K2307" s="2">
        <f t="shared" si="36"/>
        <v>84015568.13696371</v>
      </c>
      <c r="L2307" s="2">
        <f>$C$2*시뮬레이션!F2307*시뮬레이션!D2307</f>
        <v>84264167.681528777</v>
      </c>
    </row>
    <row r="2308" spans="2:12" x14ac:dyDescent="0.3">
      <c r="B2308" s="5">
        <v>43893</v>
      </c>
      <c r="C2308" s="6">
        <f>VLOOKUP(시뮬레이션!B2308,시뮬레이션!$H:$N,6,0)</f>
        <v>307.5554432936907</v>
      </c>
      <c r="D2308" s="6">
        <f>VLOOKUP(시뮬레이션!B2308,시뮬레이션!$H:$N,7,0)</f>
        <v>25.669155066497801</v>
      </c>
      <c r="F2308" s="5">
        <v>43893</v>
      </c>
      <c r="G2308" s="7">
        <f>C2308*시뮬레이션!D2308*시뮬레이션!F2308</f>
        <v>77006030.220654264</v>
      </c>
      <c r="H2308" s="2">
        <f>D2308*시뮬레이션!E2308*시뮬레이션!D2308</f>
        <v>4409499.6991232103</v>
      </c>
      <c r="J2308" s="5">
        <v>43893</v>
      </c>
      <c r="K2308" s="2">
        <f t="shared" si="36"/>
        <v>81415529.919777468</v>
      </c>
      <c r="L2308" s="2">
        <f>$C$2*시뮬레이션!F2308*시뮬레이션!D2308</f>
        <v>81661111.28868027</v>
      </c>
    </row>
    <row r="2309" spans="2:12" x14ac:dyDescent="0.3">
      <c r="B2309" s="5">
        <v>43894</v>
      </c>
      <c r="C2309" s="6">
        <f>VLOOKUP(시뮬레이션!B2309,시뮬레이션!$H:$N,6,0)</f>
        <v>307.5554432936907</v>
      </c>
      <c r="D2309" s="6">
        <f>VLOOKUP(시뮬레이션!B2309,시뮬레이션!$H:$N,7,0)</f>
        <v>25.669155066497801</v>
      </c>
      <c r="F2309" s="5">
        <v>43894</v>
      </c>
      <c r="G2309" s="7">
        <f>C2309*시뮬레이션!D2309*시뮬레이션!F2309</f>
        <v>79722254.404307082</v>
      </c>
      <c r="H2309" s="2">
        <f>D2309*시뮬레이션!E2309*시뮬레이션!D2309</f>
        <v>4576225.9101077197</v>
      </c>
      <c r="J2309" s="5">
        <v>43894</v>
      </c>
      <c r="K2309" s="2">
        <f t="shared" si="36"/>
        <v>84298480.314414799</v>
      </c>
      <c r="L2309" s="2">
        <f>$C$2*시뮬레이션!F2309*시뮬레이션!D2309</f>
        <v>84541533.571334004</v>
      </c>
    </row>
    <row r="2310" spans="2:12" x14ac:dyDescent="0.3">
      <c r="B2310" s="5">
        <v>43895</v>
      </c>
      <c r="C2310" s="6">
        <f>VLOOKUP(시뮬레이션!B2310,시뮬레이션!$H:$N,6,0)</f>
        <v>307.5554432936907</v>
      </c>
      <c r="D2310" s="6">
        <f>VLOOKUP(시뮬레이션!B2310,시뮬레이션!$H:$N,7,0)</f>
        <v>25.669155066497801</v>
      </c>
      <c r="F2310" s="5">
        <v>43895</v>
      </c>
      <c r="G2310" s="7">
        <f>C2310*시뮬레이션!D2310*시뮬레이션!F2310</f>
        <v>76867365.158379987</v>
      </c>
      <c r="H2310" s="2">
        <f>D2310*시뮬레이션!E2310*시뮬레이션!D2310</f>
        <v>4421828.1001319103</v>
      </c>
      <c r="J2310" s="5">
        <v>43895</v>
      </c>
      <c r="K2310" s="2">
        <f t="shared" si="36"/>
        <v>81289193.258511901</v>
      </c>
      <c r="L2310" s="2">
        <f>$C$2*시뮬레이션!F2310*시뮬레이션!D2310</f>
        <v>81514063.803570539</v>
      </c>
    </row>
    <row r="2311" spans="2:12" x14ac:dyDescent="0.3">
      <c r="B2311" s="5">
        <v>43896</v>
      </c>
      <c r="C2311" s="6">
        <f>VLOOKUP(시뮬레이션!B2311,시뮬레이션!$H:$N,6,0)</f>
        <v>307.5554432936907</v>
      </c>
      <c r="D2311" s="6">
        <f>VLOOKUP(시뮬레이션!B2311,시뮬레이션!$H:$N,7,0)</f>
        <v>25.669155066497801</v>
      </c>
      <c r="F2311" s="5">
        <v>43896</v>
      </c>
      <c r="G2311" s="7">
        <f>C2311*시뮬레이션!D2311*시뮬레이션!F2311</f>
        <v>76280591.815226808</v>
      </c>
      <c r="H2311" s="2">
        <f>D2311*시뮬레이션!E2311*시뮬레이션!D2311</f>
        <v>4377577.4226023387</v>
      </c>
      <c r="J2311" s="5">
        <v>43896</v>
      </c>
      <c r="K2311" s="2">
        <f t="shared" si="36"/>
        <v>80658169.237829149</v>
      </c>
      <c r="L2311" s="2">
        <f>$C$2*시뮬레이션!F2311*시뮬레이션!D2311</f>
        <v>80891819.504790783</v>
      </c>
    </row>
    <row r="2312" spans="2:12" x14ac:dyDescent="0.3">
      <c r="B2312" s="5">
        <v>43899</v>
      </c>
      <c r="C2312" s="6">
        <f>VLOOKUP(시뮬레이션!B2312,시뮬레이션!$H:$N,6,0)</f>
        <v>307.5554432936907</v>
      </c>
      <c r="D2312" s="6">
        <f>VLOOKUP(시뮬레이션!B2312,시뮬레이션!$H:$N,7,0)</f>
        <v>25.669155066497801</v>
      </c>
      <c r="F2312" s="5">
        <v>43899</v>
      </c>
      <c r="G2312" s="7">
        <f>C2312*시뮬레이션!D2312*시뮬레이션!F2312</f>
        <v>71699179.346170515</v>
      </c>
      <c r="H2312" s="2">
        <f>D2312*시뮬레이션!E2312*시뮬레이션!D2312</f>
        <v>4095640.2795364698</v>
      </c>
      <c r="J2312" s="5">
        <v>43899</v>
      </c>
      <c r="K2312" s="2">
        <f t="shared" si="36"/>
        <v>75794819.625706986</v>
      </c>
      <c r="L2312" s="2">
        <f>$C$2*시뮬레이션!F2312*시뮬레이션!D2312</f>
        <v>76033456.693165064</v>
      </c>
    </row>
    <row r="2313" spans="2:12" x14ac:dyDescent="0.3">
      <c r="B2313" s="5">
        <v>43900</v>
      </c>
      <c r="C2313" s="6">
        <f>VLOOKUP(시뮬레이션!B2313,시뮬레이션!$H:$N,6,0)</f>
        <v>307.5554432936907</v>
      </c>
      <c r="D2313" s="6">
        <f>VLOOKUP(시뮬레이션!B2313,시뮬레이션!$H:$N,7,0)</f>
        <v>25.669155066497801</v>
      </c>
      <c r="F2313" s="5">
        <v>43900</v>
      </c>
      <c r="G2313" s="7">
        <f>C2313*시뮬레이션!D2313*시뮬레이션!F2313</f>
        <v>74900160.117325142</v>
      </c>
      <c r="H2313" s="2">
        <f>D2313*시뮬레이션!E2313*시뮬레이션!D2313</f>
        <v>4282421.2127422066</v>
      </c>
      <c r="J2313" s="5">
        <v>43900</v>
      </c>
      <c r="K2313" s="2">
        <f t="shared" si="36"/>
        <v>79182581.330067351</v>
      </c>
      <c r="L2313" s="2">
        <f>$C$2*시뮬레이션!F2313*시뮬레이션!D2313</f>
        <v>79427939.517914981</v>
      </c>
    </row>
    <row r="2314" spans="2:12" x14ac:dyDescent="0.3">
      <c r="B2314" s="5">
        <v>43901</v>
      </c>
      <c r="C2314" s="6">
        <f>VLOOKUP(시뮬레이션!B2314,시뮬레이션!$H:$N,6,0)</f>
        <v>307.5554432936907</v>
      </c>
      <c r="D2314" s="6">
        <f>VLOOKUP(시뮬레이션!B2314,시뮬레이션!$H:$N,7,0)</f>
        <v>25.669155066497801</v>
      </c>
      <c r="F2314" s="5">
        <v>43901</v>
      </c>
      <c r="G2314" s="7">
        <f>C2314*시뮬레이션!D2314*시뮬레이션!F2314</f>
        <v>71634885.649638563</v>
      </c>
      <c r="H2314" s="2">
        <f>D2314*시뮬레이션!E2314*시뮬레이션!D2314</f>
        <v>4062825.4726390098</v>
      </c>
      <c r="J2314" s="5">
        <v>43901</v>
      </c>
      <c r="K2314" s="2">
        <f t="shared" si="36"/>
        <v>75697711.122277573</v>
      </c>
      <c r="L2314" s="2">
        <f>$C$2*시뮬레이션!F2314*시뮬레이션!D2314</f>
        <v>75965276.38712135</v>
      </c>
    </row>
    <row r="2315" spans="2:12" x14ac:dyDescent="0.3">
      <c r="B2315" s="5">
        <v>43902</v>
      </c>
      <c r="C2315" s="6">
        <f>VLOOKUP(시뮬레이션!B2315,시뮬레이션!$H:$N,6,0)</f>
        <v>307.5554432936907</v>
      </c>
      <c r="D2315" s="6">
        <f>VLOOKUP(시뮬레이션!B2315,시뮬레이션!$H:$N,7,0)</f>
        <v>25.669155066497801</v>
      </c>
      <c r="F2315" s="5">
        <v>43902</v>
      </c>
      <c r="G2315" s="7">
        <f>C2315*시뮬레이션!D2315*시뮬레이션!F2315</f>
        <v>65802813.271756597</v>
      </c>
      <c r="H2315" s="2">
        <f>D2315*시뮬레이션!E2315*시뮬레이션!D2315</f>
        <v>3704813.0166825713</v>
      </c>
      <c r="J2315" s="5">
        <v>43902</v>
      </c>
      <c r="K2315" s="2">
        <f t="shared" si="36"/>
        <v>69507626.28843917</v>
      </c>
      <c r="L2315" s="2">
        <f>$C$2*시뮬레이션!F2315*시뮬레이션!D2315</f>
        <v>69780650.194481716</v>
      </c>
    </row>
    <row r="2316" spans="2:12" x14ac:dyDescent="0.3">
      <c r="B2316" s="5">
        <v>43903</v>
      </c>
      <c r="C2316" s="6">
        <f>VLOOKUP(시뮬레이션!B2316,시뮬레이션!$H:$N,6,0)</f>
        <v>307.5554432936907</v>
      </c>
      <c r="D2316" s="6">
        <f>VLOOKUP(시뮬레이션!B2316,시뮬레이션!$H:$N,7,0)</f>
        <v>25.669155066497801</v>
      </c>
      <c r="F2316" s="5">
        <v>43903</v>
      </c>
      <c r="G2316" s="7">
        <f>C2316*시뮬레이션!D2316*시뮬레이션!F2316</f>
        <v>72133867.906614468</v>
      </c>
      <c r="H2316" s="2">
        <f>D2316*시뮬레이션!E2316*시뮬레이션!D2316</f>
        <v>4115134.9353512456</v>
      </c>
      <c r="J2316" s="5">
        <v>43903</v>
      </c>
      <c r="K2316" s="2">
        <f t="shared" si="36"/>
        <v>76249002.84196572</v>
      </c>
      <c r="L2316" s="2">
        <f>$C$2*시뮬레이션!F2316*시뮬레이션!D2316</f>
        <v>76494422.552703813</v>
      </c>
    </row>
    <row r="2317" spans="2:12" x14ac:dyDescent="0.3">
      <c r="B2317" s="5">
        <v>43906</v>
      </c>
      <c r="C2317" s="6">
        <f>VLOOKUP(시뮬레이션!B2317,시뮬레이션!$H:$N,6,0)</f>
        <v>307.5554432936907</v>
      </c>
      <c r="D2317" s="6">
        <f>VLOOKUP(시뮬레이션!B2317,시뮬레이션!$H:$N,7,0)</f>
        <v>25.669155066497801</v>
      </c>
      <c r="F2317" s="5">
        <v>43906</v>
      </c>
      <c r="G2317" s="7">
        <f>C2317*시뮬레이션!D2317*시뮬레이션!F2317</f>
        <v>63839364.866663851</v>
      </c>
      <c r="H2317" s="2">
        <f>D2317*시뮬레이션!E2317*시뮬레이션!D2317</f>
        <v>3582445.7261785064</v>
      </c>
      <c r="J2317" s="5">
        <v>43906</v>
      </c>
      <c r="K2317" s="2">
        <f t="shared" si="36"/>
        <v>67421810.592842355</v>
      </c>
      <c r="L2317" s="2">
        <f>$C$2*시뮬레이션!F2317*시뮬레이션!D2317</f>
        <v>67698509.636678293</v>
      </c>
    </row>
    <row r="2318" spans="2:12" x14ac:dyDescent="0.3">
      <c r="B2318" s="5">
        <v>43907</v>
      </c>
      <c r="C2318" s="6">
        <f>VLOOKUP(시뮬레이션!B2318,시뮬레이션!$H:$N,6,0)</f>
        <v>307.5554432936907</v>
      </c>
      <c r="D2318" s="6">
        <f>VLOOKUP(시뮬레이션!B2318,시뮬레이션!$H:$N,7,0)</f>
        <v>25.669155066497801</v>
      </c>
      <c r="F2318" s="5">
        <v>43907</v>
      </c>
      <c r="G2318" s="7">
        <f>C2318*시뮬레이션!D2318*시뮬레이션!F2318</f>
        <v>69666970.309287429</v>
      </c>
      <c r="H2318" s="2">
        <f>D2318*시뮬레이션!E2318*시뮬레이션!D2318</f>
        <v>3894917.2369407215</v>
      </c>
      <c r="J2318" s="5">
        <v>43907</v>
      </c>
      <c r="K2318" s="2">
        <f t="shared" si="36"/>
        <v>73561887.546228155</v>
      </c>
      <c r="L2318" s="2">
        <f>$C$2*시뮬레이션!F2318*시뮬레이션!D2318</f>
        <v>73878398.863963261</v>
      </c>
    </row>
    <row r="2319" spans="2:12" x14ac:dyDescent="0.3">
      <c r="B2319" s="5">
        <v>43908</v>
      </c>
      <c r="C2319" s="6">
        <f>VLOOKUP(시뮬레이션!B2319,시뮬레이션!$H:$N,6,0)</f>
        <v>307.5554432936907</v>
      </c>
      <c r="D2319" s="6">
        <f>VLOOKUP(시뮬레이션!B2319,시뮬레이션!$H:$N,7,0)</f>
        <v>25.669155066497801</v>
      </c>
      <c r="F2319" s="5">
        <v>43908</v>
      </c>
      <c r="G2319" s="7">
        <f>C2319*시뮬레이션!D2319*시뮬레이션!F2319</f>
        <v>67659312.65455386</v>
      </c>
      <c r="H2319" s="2">
        <f>D2319*시뮬레이션!E2319*시뮬레이션!D2319</f>
        <v>3705179.0574476854</v>
      </c>
      <c r="J2319" s="5">
        <v>43908</v>
      </c>
      <c r="K2319" s="2">
        <f t="shared" si="36"/>
        <v>71364491.712001547</v>
      </c>
      <c r="L2319" s="2">
        <f>$C$2*시뮬레이션!F2319*시뮬레이션!D2319</f>
        <v>71749376.569176853</v>
      </c>
    </row>
    <row r="2320" spans="2:12" x14ac:dyDescent="0.3">
      <c r="B2320" s="5">
        <v>43909</v>
      </c>
      <c r="C2320" s="6">
        <f>VLOOKUP(시뮬레이션!B2320,시뮬레이션!$H:$N,6,0)</f>
        <v>307.5554432936907</v>
      </c>
      <c r="D2320" s="6">
        <f>VLOOKUP(시뮬레이션!B2320,시뮬레이션!$H:$N,7,0)</f>
        <v>25.669155066497801</v>
      </c>
      <c r="F2320" s="5">
        <v>43909</v>
      </c>
      <c r="G2320" s="7">
        <f>C2320*시뮬레이션!D2320*시뮬레이션!F2320</f>
        <v>70251033.781429753</v>
      </c>
      <c r="H2320" s="2">
        <f>D2320*시뮬레이션!E2320*시뮬레이션!D2320</f>
        <v>3901367.1585833179</v>
      </c>
      <c r="J2320" s="5">
        <v>43909</v>
      </c>
      <c r="K2320" s="2">
        <f t="shared" si="36"/>
        <v>74152400.940013066</v>
      </c>
      <c r="L2320" s="2">
        <f>$C$2*시뮬레이션!F2320*시뮬레이션!D2320</f>
        <v>74497769.47768794</v>
      </c>
    </row>
    <row r="2321" spans="2:12" x14ac:dyDescent="0.3">
      <c r="B2321" s="5">
        <v>43910</v>
      </c>
      <c r="C2321" s="6">
        <f>VLOOKUP(시뮬레이션!B2321,시뮬레이션!$H:$N,6,0)</f>
        <v>307.5554432936907</v>
      </c>
      <c r="D2321" s="6">
        <f>VLOOKUP(시뮬레이션!B2321,시뮬레이션!$H:$N,7,0)</f>
        <v>25.669155066497801</v>
      </c>
      <c r="F2321" s="5">
        <v>43910</v>
      </c>
      <c r="G2321" s="7">
        <f>C2321*시뮬레이션!D2321*시뮬레이션!F2321</f>
        <v>65522268.270159289</v>
      </c>
      <c r="H2321" s="2">
        <f>D2321*시뮬레이션!E2321*시뮬레이션!D2321</f>
        <v>3668978.6607556869</v>
      </c>
      <c r="J2321" s="5">
        <v>43910</v>
      </c>
      <c r="K2321" s="2">
        <f t="shared" si="36"/>
        <v>69191246.930914983</v>
      </c>
      <c r="L2321" s="2">
        <f>$C$2*시뮬레이션!F2321*시뮬레이션!D2321</f>
        <v>69483146.005117908</v>
      </c>
    </row>
    <row r="2322" spans="2:12" x14ac:dyDescent="0.3">
      <c r="B2322" s="5">
        <v>43913</v>
      </c>
      <c r="C2322" s="6">
        <f>VLOOKUP(시뮬레이션!B2322,시뮬레이션!$H:$N,6,0)</f>
        <v>307.5554432936907</v>
      </c>
      <c r="D2322" s="6">
        <f>VLOOKUP(시뮬레이션!B2322,시뮬레이션!$H:$N,7,0)</f>
        <v>25.669155066497801</v>
      </c>
      <c r="F2322" s="5">
        <v>43913</v>
      </c>
      <c r="G2322" s="7">
        <f>C2322*시뮬레이션!D2322*시뮬레이션!F2322</f>
        <v>66410509.919272512</v>
      </c>
      <c r="H2322" s="2">
        <f>D2322*시뮬레이션!E2322*시뮬레이션!D2322</f>
        <v>3747641.0271954495</v>
      </c>
      <c r="J2322" s="5">
        <v>43913</v>
      </c>
      <c r="K2322" s="2">
        <f t="shared" si="36"/>
        <v>70158150.946467966</v>
      </c>
      <c r="L2322" s="2">
        <f>$C$2*시뮬레이션!F2322*시뮬레이션!D2322</f>
        <v>70425082.629452825</v>
      </c>
    </row>
    <row r="2323" spans="2:12" x14ac:dyDescent="0.3">
      <c r="B2323" s="5">
        <v>43914</v>
      </c>
      <c r="C2323" s="6">
        <f>VLOOKUP(시뮬레이션!B2323,시뮬레이션!$H:$N,6,0)</f>
        <v>307.5554432936907</v>
      </c>
      <c r="D2323" s="6">
        <f>VLOOKUP(시뮬레이션!B2323,시뮬레이션!$H:$N,7,0)</f>
        <v>25.669155066497801</v>
      </c>
      <c r="F2323" s="5">
        <v>43914</v>
      </c>
      <c r="G2323" s="7">
        <f>C2323*시뮬레이션!D2323*시뮬레이션!F2323</f>
        <v>70590095.204334453</v>
      </c>
      <c r="H2323" s="2">
        <f>D2323*시뮬레이션!E2323*시뮬레이션!D2323</f>
        <v>4044276.6898355922</v>
      </c>
      <c r="J2323" s="5">
        <v>43914</v>
      </c>
      <c r="K2323" s="2">
        <f t="shared" si="36"/>
        <v>74634371.894170046</v>
      </c>
      <c r="L2323" s="2">
        <f>$C$2*시뮬레이션!F2323*시뮬레이션!D2323</f>
        <v>74857327.456591412</v>
      </c>
    </row>
    <row r="2324" spans="2:12" x14ac:dyDescent="0.3">
      <c r="B2324" s="5">
        <v>43915</v>
      </c>
      <c r="C2324" s="6">
        <f>VLOOKUP(시뮬레이션!B2324,시뮬레이션!$H:$N,6,0)</f>
        <v>307.5554432936907</v>
      </c>
      <c r="D2324" s="6">
        <f>VLOOKUP(시뮬레이션!B2324,시뮬레이션!$H:$N,7,0)</f>
        <v>25.669155066497801</v>
      </c>
      <c r="F2324" s="5">
        <v>43915</v>
      </c>
      <c r="G2324" s="7">
        <f>C2324*시뮬레이션!D2324*시뮬레이션!F2324</f>
        <v>68957242.758569732</v>
      </c>
      <c r="H2324" s="2">
        <f>D2324*시뮬레이션!E2324*시뮬레이션!D2324</f>
        <v>3942291.2246482018</v>
      </c>
      <c r="J2324" s="5">
        <v>43915</v>
      </c>
      <c r="K2324" s="2">
        <f t="shared" si="36"/>
        <v>72899533.98321794</v>
      </c>
      <c r="L2324" s="2">
        <f>$C$2*시뮬레이션!F2324*시뮬레이션!D2324</f>
        <v>73125767.669526562</v>
      </c>
    </row>
    <row r="2325" spans="2:12" x14ac:dyDescent="0.3">
      <c r="B2325" s="5">
        <v>43916</v>
      </c>
      <c r="C2325" s="6">
        <f>VLOOKUP(시뮬레이션!B2325,시뮬레이션!$H:$N,6,0)</f>
        <v>307.5554432936907</v>
      </c>
      <c r="D2325" s="6">
        <f>VLOOKUP(시뮬레이션!B2325,시뮬레이션!$H:$N,7,0)</f>
        <v>25.669155066497801</v>
      </c>
      <c r="F2325" s="5">
        <v>43916</v>
      </c>
      <c r="G2325" s="7">
        <f>C2325*시뮬레이션!D2325*시뮬레이션!F2325</f>
        <v>72780376.820852265</v>
      </c>
      <c r="H2325" s="2">
        <f>D2325*시뮬레이션!E2325*시뮬레이션!D2325</f>
        <v>4190197.5999910203</v>
      </c>
      <c r="J2325" s="5">
        <v>43916</v>
      </c>
      <c r="K2325" s="2">
        <f t="shared" si="36"/>
        <v>76970574.420843288</v>
      </c>
      <c r="L2325" s="2">
        <f>$C$2*시뮬레이션!F2325*시뮬레이션!D2325</f>
        <v>77180013.48945795</v>
      </c>
    </row>
    <row r="2326" spans="2:12" x14ac:dyDescent="0.3">
      <c r="B2326" s="5">
        <v>43917</v>
      </c>
      <c r="C2326" s="6">
        <f>VLOOKUP(시뮬레이션!B2326,시뮬레이션!$H:$N,6,0)</f>
        <v>307.5554432936907</v>
      </c>
      <c r="D2326" s="6">
        <f>VLOOKUP(시뮬레이션!B2326,시뮬레이션!$H:$N,7,0)</f>
        <v>25.669155066497801</v>
      </c>
      <c r="F2326" s="5">
        <v>43917</v>
      </c>
      <c r="G2326" s="7">
        <f>C2326*시뮬레이션!D2326*시뮬레이션!F2326</f>
        <v>69020617.633214816</v>
      </c>
      <c r="H2326" s="2">
        <f>D2326*시뮬레이션!E2326*시뮬레이션!D2326</f>
        <v>3955351.6330417749</v>
      </c>
      <c r="J2326" s="5">
        <v>43917</v>
      </c>
      <c r="K2326" s="2">
        <f t="shared" si="36"/>
        <v>72975969.266256586</v>
      </c>
      <c r="L2326" s="2">
        <f>$C$2*시뮬레이션!F2326*시뮬레이션!D2326</f>
        <v>73192973.610106409</v>
      </c>
    </row>
    <row r="2327" spans="2:12" x14ac:dyDescent="0.3">
      <c r="B2327" s="5">
        <v>43920</v>
      </c>
      <c r="C2327" s="6">
        <f>VLOOKUP(시뮬레이션!B2327,시뮬레이션!$H:$N,6,0)</f>
        <v>307.5554432936907</v>
      </c>
      <c r="D2327" s="6">
        <f>VLOOKUP(시뮬레이션!B2327,시뮬레이션!$H:$N,7,0)</f>
        <v>25.669155066497801</v>
      </c>
      <c r="F2327" s="5">
        <v>43920</v>
      </c>
      <c r="G2327" s="7">
        <f>C2327*시뮬레이션!D2327*시뮬레이션!F2327</f>
        <v>72334391.595198408</v>
      </c>
      <c r="H2327" s="2">
        <f>D2327*시뮬레이션!E2327*시뮬레이션!D2327</f>
        <v>4147522.3803941328</v>
      </c>
      <c r="J2327" s="5">
        <v>43920</v>
      </c>
      <c r="K2327" s="2">
        <f t="shared" si="36"/>
        <v>76481913.975592539</v>
      </c>
      <c r="L2327" s="2">
        <f>$C$2*시뮬레이션!F2327*시뮬레이션!D2327</f>
        <v>76707068.071535885</v>
      </c>
    </row>
    <row r="2328" spans="2:12" x14ac:dyDescent="0.3">
      <c r="B2328" s="5">
        <v>43921</v>
      </c>
      <c r="C2328" s="6">
        <f>VLOOKUP(시뮬레이션!B2328,시뮬레이션!$H:$N,6,0)</f>
        <v>307.5554432936907</v>
      </c>
      <c r="D2328" s="6">
        <f>VLOOKUP(시뮬레이션!B2328,시뮬레이션!$H:$N,7,0)</f>
        <v>25.669155066497801</v>
      </c>
      <c r="F2328" s="5">
        <v>43921</v>
      </c>
      <c r="G2328" s="7">
        <f>C2328*시뮬레이션!D2328*시뮬레이션!F2328</f>
        <v>71356528.905020311</v>
      </c>
      <c r="H2328" s="2">
        <f>D2328*시뮬레이션!E2328*시뮬레이션!D2328</f>
        <v>4067357.6971474099</v>
      </c>
      <c r="J2328" s="5">
        <v>43921</v>
      </c>
      <c r="K2328" s="2">
        <f t="shared" si="36"/>
        <v>75423886.602167726</v>
      </c>
      <c r="L2328" s="2">
        <f>$C$2*시뮬레이션!F2328*시뮬레이션!D2328</f>
        <v>75670092.736761838</v>
      </c>
    </row>
    <row r="2329" spans="2:12" x14ac:dyDescent="0.3">
      <c r="B2329" s="5">
        <v>43922</v>
      </c>
      <c r="C2329" s="6">
        <f>VLOOKUP(시뮬레이션!B2329,시뮬레이션!$H:$N,6,0)</f>
        <v>307.5554432936907</v>
      </c>
      <c r="D2329" s="6">
        <f>VLOOKUP(시뮬레이션!B2329,시뮬레이션!$H:$N,7,0)</f>
        <v>25.669155066497801</v>
      </c>
      <c r="F2329" s="5">
        <v>43922</v>
      </c>
      <c r="G2329" s="7">
        <f>C2329*시뮬레이션!D2329*시뮬레이션!F2329</f>
        <v>69011488.772546992</v>
      </c>
      <c r="H2329" s="2">
        <f>D2329*시뮬레이션!E2329*시뮬레이션!D2329</f>
        <v>3920118.391651182</v>
      </c>
      <c r="J2329" s="5">
        <v>43922</v>
      </c>
      <c r="K2329" s="2">
        <f t="shared" si="36"/>
        <v>72931607.164198175</v>
      </c>
      <c r="L2329" s="2">
        <f>$C$2*시뮬레이션!F2329*시뮬레이션!D2329</f>
        <v>73183292.901922911</v>
      </c>
    </row>
    <row r="2330" spans="2:12" x14ac:dyDescent="0.3">
      <c r="B2330" s="5">
        <v>43923</v>
      </c>
      <c r="C2330" s="6">
        <f>VLOOKUP(시뮬레이션!B2330,시뮬레이션!$H:$N,6,0)</f>
        <v>307.5554432936907</v>
      </c>
      <c r="D2330" s="6">
        <f>VLOOKUP(시뮬레이션!B2330,시뮬레이션!$H:$N,7,0)</f>
        <v>25.669155066497801</v>
      </c>
      <c r="F2330" s="5">
        <v>43923</v>
      </c>
      <c r="G2330" s="7">
        <f>C2330*시뮬레이션!D2330*시뮬레이션!F2330</f>
        <v>70297667.183074594</v>
      </c>
      <c r="H2330" s="2">
        <f>D2330*시뮬레이션!E2330*시뮬레이션!D2330</f>
        <v>3988018.7048713639</v>
      </c>
      <c r="J2330" s="5">
        <v>43923</v>
      </c>
      <c r="K2330" s="2">
        <f t="shared" si="36"/>
        <v>74285685.88794595</v>
      </c>
      <c r="L2330" s="2">
        <f>$C$2*시뮬레이션!F2330*시뮬레이션!D2330</f>
        <v>74547221.908758298</v>
      </c>
    </row>
    <row r="2331" spans="2:12" x14ac:dyDescent="0.3">
      <c r="B2331" s="5">
        <v>43924</v>
      </c>
      <c r="C2331" s="6">
        <f>VLOOKUP(시뮬레이션!B2331,시뮬레이션!$H:$N,6,0)</f>
        <v>307.5554432936907</v>
      </c>
      <c r="D2331" s="6">
        <f>VLOOKUP(시뮬레이션!B2331,시뮬레이션!$H:$N,7,0)</f>
        <v>25.669155066497801</v>
      </c>
      <c r="F2331" s="5">
        <v>43924</v>
      </c>
      <c r="G2331" s="7">
        <f>C2331*시뮬레이션!D2331*시뮬레이션!F2331</f>
        <v>69443758.409429416</v>
      </c>
      <c r="H2331" s="2">
        <f>D2331*시뮬레이션!E2331*시뮬레이션!D2331</f>
        <v>3942650.1682769763</v>
      </c>
      <c r="J2331" s="5">
        <v>43924</v>
      </c>
      <c r="K2331" s="2">
        <f t="shared" si="36"/>
        <v>73386408.577706397</v>
      </c>
      <c r="L2331" s="2">
        <f>$C$2*시뮬레이션!F2331*시뮬레이션!D2331</f>
        <v>73641693.611880645</v>
      </c>
    </row>
    <row r="2332" spans="2:12" x14ac:dyDescent="0.3">
      <c r="B2332" s="5">
        <v>43927</v>
      </c>
      <c r="C2332" s="6">
        <f>VLOOKUP(시뮬레이션!B2332,시뮬레이션!$H:$N,6,0)</f>
        <v>307.5554432936907</v>
      </c>
      <c r="D2332" s="6">
        <f>VLOOKUP(시뮬레이션!B2332,시뮬레이션!$H:$N,7,0)</f>
        <v>25.669155066497801</v>
      </c>
      <c r="F2332" s="5">
        <v>43927</v>
      </c>
      <c r="G2332" s="7">
        <f>C2332*시뮬레이션!D2332*시뮬레이션!F2332</f>
        <v>74293811.331539452</v>
      </c>
      <c r="H2332" s="2">
        <f>D2332*시뮬레이션!E2332*시뮬레이션!D2332</f>
        <v>4268087.2696040059</v>
      </c>
      <c r="J2332" s="5">
        <v>43927</v>
      </c>
      <c r="K2332" s="2">
        <f t="shared" si="36"/>
        <v>78561898.601143464</v>
      </c>
      <c r="L2332" s="2">
        <f>$C$2*시뮬레이션!F2332*시뮬레이션!D2332</f>
        <v>78784936.424080387</v>
      </c>
    </row>
    <row r="2333" spans="2:12" x14ac:dyDescent="0.3">
      <c r="B2333" s="5">
        <v>43928</v>
      </c>
      <c r="C2333" s="6">
        <f>VLOOKUP(시뮬레이션!B2333,시뮬레이션!$H:$N,6,0)</f>
        <v>307.5554432936907</v>
      </c>
      <c r="D2333" s="6">
        <f>VLOOKUP(시뮬레이션!B2333,시뮬레이션!$H:$N,7,0)</f>
        <v>25.669155066497801</v>
      </c>
      <c r="F2333" s="5">
        <v>43928</v>
      </c>
      <c r="G2333" s="7">
        <f>C2333*시뮬레이션!D2333*시뮬레이션!F2333</f>
        <v>73759188.934683815</v>
      </c>
      <c r="H2333" s="2">
        <f>D2333*시뮬레이션!E2333*시뮬레이션!D2333</f>
        <v>4220704.6857072003</v>
      </c>
      <c r="J2333" s="5">
        <v>43928</v>
      </c>
      <c r="K2333" s="2">
        <f t="shared" si="36"/>
        <v>77979893.620391011</v>
      </c>
      <c r="L2333" s="2">
        <f>$C$2*시뮬레이션!F2333*시뮬레이션!D2333</f>
        <v>78217995.641365677</v>
      </c>
    </row>
    <row r="2334" spans="2:12" x14ac:dyDescent="0.3">
      <c r="B2334" s="5">
        <v>43929</v>
      </c>
      <c r="C2334" s="6">
        <f>VLOOKUP(시뮬레이션!B2334,시뮬레이션!$H:$N,6,0)</f>
        <v>307.5554432936907</v>
      </c>
      <c r="D2334" s="6">
        <f>VLOOKUP(시뮬레이션!B2334,시뮬레이션!$H:$N,7,0)</f>
        <v>25.669155066497801</v>
      </c>
      <c r="F2334" s="5">
        <v>43929</v>
      </c>
      <c r="G2334" s="7">
        <f>C2334*시뮬레이션!D2334*시뮬레이션!F2334</f>
        <v>75328341.573477596</v>
      </c>
      <c r="H2334" s="2">
        <f>D2334*시뮬레이션!E2334*시뮬레이션!D2334</f>
        <v>4352587.7618681174</v>
      </c>
      <c r="J2334" s="5">
        <v>43929</v>
      </c>
      <c r="K2334" s="2">
        <f t="shared" si="36"/>
        <v>79680929.335345715</v>
      </c>
      <c r="L2334" s="2">
        <f>$C$2*시뮬레이션!F2334*시뮬레이션!D2334</f>
        <v>79882004.913084984</v>
      </c>
    </row>
    <row r="2335" spans="2:12" x14ac:dyDescent="0.3">
      <c r="B2335" s="5">
        <v>43930</v>
      </c>
      <c r="C2335" s="6">
        <f>VLOOKUP(시뮬레이션!B2335,시뮬레이션!$H:$N,6,0)</f>
        <v>307.5554432936907</v>
      </c>
      <c r="D2335" s="6">
        <f>VLOOKUP(시뮬레이션!B2335,시뮬레이션!$H:$N,7,0)</f>
        <v>25.669155066497801</v>
      </c>
      <c r="F2335" s="5">
        <v>43930</v>
      </c>
      <c r="G2335" s="7">
        <f>C2335*시뮬레이션!D2335*시뮬레이션!F2335</f>
        <v>75360037.776130289</v>
      </c>
      <c r="H2335" s="2">
        <f>D2335*시뮬레이션!E2335*시뮬레이션!D2335</f>
        <v>4327069.7402217649</v>
      </c>
      <c r="J2335" s="5">
        <v>43930</v>
      </c>
      <c r="K2335" s="2">
        <f t="shared" si="36"/>
        <v>79687107.516352057</v>
      </c>
      <c r="L2335" s="2">
        <f>$C$2*시뮬레이션!F2335*시뮬레이션!D2335</f>
        <v>79915617.178576827</v>
      </c>
    </row>
    <row r="2336" spans="2:12" x14ac:dyDescent="0.3">
      <c r="B2336" s="5">
        <v>43934</v>
      </c>
      <c r="C2336" s="6">
        <f>VLOOKUP(시뮬레이션!B2336,시뮬레이션!$H:$N,6,0)</f>
        <v>307.5554432936907</v>
      </c>
      <c r="D2336" s="6">
        <f>VLOOKUP(시뮬레이션!B2336,시뮬레이션!$H:$N,7,0)</f>
        <v>25.669155066497801</v>
      </c>
      <c r="F2336" s="5">
        <v>43934</v>
      </c>
      <c r="G2336" s="7">
        <f>C2336*시뮬레이션!D2336*시뮬레이션!F2336</f>
        <v>76039940.90662317</v>
      </c>
      <c r="H2336" s="2">
        <f>D2336*시뮬레이션!E2336*시뮬레이션!D2336</f>
        <v>4345729.8473206805</v>
      </c>
      <c r="J2336" s="5">
        <v>43934</v>
      </c>
      <c r="K2336" s="2">
        <f t="shared" si="36"/>
        <v>80385670.753943846</v>
      </c>
      <c r="L2336" s="2">
        <f>$C$2*시뮬레이션!F2336*시뮬레이션!D2336</f>
        <v>80636621.040814742</v>
      </c>
    </row>
    <row r="2337" spans="2:12" x14ac:dyDescent="0.3">
      <c r="B2337" s="5">
        <v>43935</v>
      </c>
      <c r="C2337" s="6">
        <f>VLOOKUP(시뮬레이션!B2337,시뮬레이션!$H:$N,6,0)</f>
        <v>307.5554432936907</v>
      </c>
      <c r="D2337" s="6">
        <f>VLOOKUP(시뮬레이션!B2337,시뮬레이션!$H:$N,7,0)</f>
        <v>25.669155066497801</v>
      </c>
      <c r="F2337" s="5">
        <v>43935</v>
      </c>
      <c r="G2337" s="7">
        <f>C2337*시뮬레이션!D2337*시뮬레이션!F2337</f>
        <v>79304649.16473861</v>
      </c>
      <c r="H2337" s="2">
        <f>D2337*시뮬레이션!E2337*시뮬레이션!D2337</f>
        <v>4523657.4044988779</v>
      </c>
      <c r="J2337" s="5">
        <v>43935</v>
      </c>
      <c r="K2337" s="2">
        <f t="shared" si="36"/>
        <v>83828306.569237486</v>
      </c>
      <c r="L2337" s="2">
        <f>$C$2*시뮬레이션!F2337*시뮬레이션!D2337</f>
        <v>84098683.734179407</v>
      </c>
    </row>
    <row r="2338" spans="2:12" x14ac:dyDescent="0.3">
      <c r="B2338" s="5">
        <v>43936</v>
      </c>
      <c r="C2338" s="6">
        <f>VLOOKUP(시뮬레이션!B2338,시뮬레이션!$H:$N,6,0)</f>
        <v>307.5554432936907</v>
      </c>
      <c r="D2338" s="6">
        <f>VLOOKUP(시뮬레이션!B2338,시뮬레이션!$H:$N,7,0)</f>
        <v>25.669155066497801</v>
      </c>
      <c r="F2338" s="5">
        <v>43936</v>
      </c>
      <c r="G2338" s="7">
        <f>C2338*시뮬레이션!D2338*시뮬레이션!F2338</f>
        <v>78395037.640759036</v>
      </c>
      <c r="H2338" s="2">
        <f>D2338*시뮬레이션!E2338*시뮬레이션!D2338</f>
        <v>4449133.845199313</v>
      </c>
      <c r="J2338" s="5">
        <v>43936</v>
      </c>
      <c r="K2338" s="2">
        <f t="shared" si="36"/>
        <v>82844171.485958353</v>
      </c>
      <c r="L2338" s="2">
        <f>$C$2*시뮬레이션!F2338*시뮬레이션!D2338</f>
        <v>83134085.40757668</v>
      </c>
    </row>
    <row r="2339" spans="2:12" x14ac:dyDescent="0.3">
      <c r="B2339" s="5">
        <v>43937</v>
      </c>
      <c r="C2339" s="6">
        <f>VLOOKUP(시뮬레이션!B2339,시뮬레이션!$H:$N,6,0)</f>
        <v>307.5554432936907</v>
      </c>
      <c r="D2339" s="6">
        <f>VLOOKUP(시뮬레이션!B2339,시뮬레이션!$H:$N,7,0)</f>
        <v>25.669155066497801</v>
      </c>
      <c r="F2339" s="5">
        <v>43937</v>
      </c>
      <c r="G2339" s="7">
        <f>C2339*시뮬레이션!D2339*시뮬레이션!F2339</f>
        <v>80585761.829559743</v>
      </c>
      <c r="H2339" s="2">
        <f>D2339*시뮬레이션!E2339*시뮬레이션!D2339</f>
        <v>4582045.4399126815</v>
      </c>
      <c r="J2339" s="5">
        <v>43937</v>
      </c>
      <c r="K2339" s="2">
        <f t="shared" si="36"/>
        <v>85167807.26947242</v>
      </c>
      <c r="L2339" s="2">
        <f>$C$2*시뮬레이션!F2339*시뮬레이션!D2339</f>
        <v>85457240.766603038</v>
      </c>
    </row>
    <row r="2340" spans="2:12" x14ac:dyDescent="0.3">
      <c r="B2340" s="5">
        <v>43938</v>
      </c>
      <c r="C2340" s="6">
        <f>VLOOKUP(시뮬레이션!B2340,시뮬레이션!$H:$N,6,0)</f>
        <v>307.5554432936907</v>
      </c>
      <c r="D2340" s="6">
        <f>VLOOKUP(시뮬레이션!B2340,시뮬레이션!$H:$N,7,0)</f>
        <v>25.669155066497801</v>
      </c>
      <c r="F2340" s="5">
        <v>43938</v>
      </c>
      <c r="G2340" s="7">
        <f>C2340*시뮬레이션!D2340*시뮬레이션!F2340</f>
        <v>80644867.988429636</v>
      </c>
      <c r="H2340" s="2">
        <f>D2340*시뮬레이션!E2340*시뮬레이션!D2340</f>
        <v>4591073.6480163243</v>
      </c>
      <c r="J2340" s="5">
        <v>43938</v>
      </c>
      <c r="K2340" s="2">
        <f t="shared" si="36"/>
        <v>85235941.636445954</v>
      </c>
      <c r="L2340" s="2">
        <f>$C$2*시뮬레이션!F2340*시뮬레이션!D2340</f>
        <v>85519919.943850473</v>
      </c>
    </row>
    <row r="2341" spans="2:12" x14ac:dyDescent="0.3">
      <c r="B2341" s="5">
        <v>43941</v>
      </c>
      <c r="C2341" s="6">
        <f>VLOOKUP(시뮬레이션!B2341,시뮬레이션!$H:$N,6,0)</f>
        <v>307.5554432936907</v>
      </c>
      <c r="D2341" s="6">
        <f>VLOOKUP(시뮬레이션!B2341,시뮬레이션!$H:$N,7,0)</f>
        <v>25.669155066497801</v>
      </c>
      <c r="F2341" s="5">
        <v>43941</v>
      </c>
      <c r="G2341" s="7">
        <f>C2341*시뮬레이션!D2341*시뮬레이션!F2341</f>
        <v>79866329.981939808</v>
      </c>
      <c r="H2341" s="2">
        <f>D2341*시뮬레이션!E2341*시뮬레이션!D2341</f>
        <v>4551058.2765992638</v>
      </c>
      <c r="J2341" s="5">
        <v>43941</v>
      </c>
      <c r="K2341" s="2">
        <f t="shared" si="36"/>
        <v>84417388.258539066</v>
      </c>
      <c r="L2341" s="2">
        <f>$C$2*시뮬레이션!F2341*시뮬레이션!D2341</f>
        <v>84694318.642130837</v>
      </c>
    </row>
    <row r="2342" spans="2:12" x14ac:dyDescent="0.3">
      <c r="B2342" s="5">
        <v>43942</v>
      </c>
      <c r="C2342" s="6">
        <f>VLOOKUP(시뮬레이션!B2342,시뮬레이션!$H:$N,6,0)</f>
        <v>307.5554432936907</v>
      </c>
      <c r="D2342" s="6">
        <f>VLOOKUP(시뮬레이션!B2342,시뮬레이션!$H:$N,7,0)</f>
        <v>25.669155066497801</v>
      </c>
      <c r="F2342" s="5">
        <v>43942</v>
      </c>
      <c r="G2342" s="7">
        <f>C2342*시뮬레이션!D2342*시뮬레이션!F2342</f>
        <v>77483286.761115879</v>
      </c>
      <c r="H2342" s="2">
        <f>D2342*시뮬레이션!E2342*시뮬레이션!D2342</f>
        <v>4399438.3031964703</v>
      </c>
      <c r="J2342" s="5">
        <v>43942</v>
      </c>
      <c r="K2342" s="2">
        <f t="shared" si="36"/>
        <v>81882725.064312354</v>
      </c>
      <c r="L2342" s="2">
        <f>$C$2*시뮬레이션!F2342*시뮬레이션!D2342</f>
        <v>82167218.399411887</v>
      </c>
    </row>
    <row r="2343" spans="2:12" x14ac:dyDescent="0.3">
      <c r="B2343" s="5">
        <v>43943</v>
      </c>
      <c r="C2343" s="6">
        <f>VLOOKUP(시뮬레이션!B2343,시뮬레이션!$H:$N,6,0)</f>
        <v>307.5554432936907</v>
      </c>
      <c r="D2343" s="6">
        <f>VLOOKUP(시뮬레이션!B2343,시뮬레이션!$H:$N,7,0)</f>
        <v>25.669155066497801</v>
      </c>
      <c r="F2343" s="5">
        <v>43943</v>
      </c>
      <c r="G2343" s="7">
        <f>C2343*시뮬레이션!D2343*시뮬레이션!F2343</f>
        <v>79957750.837458849</v>
      </c>
      <c r="H2343" s="2">
        <f>D2343*시뮬레이션!E2343*시뮬레이션!D2343</f>
        <v>4600995.6725661466</v>
      </c>
      <c r="J2343" s="5">
        <v>43943</v>
      </c>
      <c r="K2343" s="2">
        <f t="shared" si="36"/>
        <v>84558746.510024995</v>
      </c>
      <c r="L2343" s="2">
        <f>$C$2*시뮬레이션!F2343*시뮬레이션!D2343</f>
        <v>84791265.967363089</v>
      </c>
    </row>
    <row r="2344" spans="2:12" x14ac:dyDescent="0.3">
      <c r="B2344" s="5">
        <v>43944</v>
      </c>
      <c r="C2344" s="6">
        <f>VLOOKUP(시뮬레이션!B2344,시뮬레이션!$H:$N,6,0)</f>
        <v>307.5554432936907</v>
      </c>
      <c r="D2344" s="6">
        <f>VLOOKUP(시뮬레이션!B2344,시뮬레이션!$H:$N,7,0)</f>
        <v>25.669155066497801</v>
      </c>
      <c r="F2344" s="5">
        <v>43944</v>
      </c>
      <c r="G2344" s="7">
        <f>C2344*시뮬레이션!D2344*시뮬레이션!F2344</f>
        <v>79625334.149906516</v>
      </c>
      <c r="H2344" s="2">
        <f>D2344*시뮬레이션!E2344*시뮬레이션!D2344</f>
        <v>4567096.4536348497</v>
      </c>
      <c r="J2344" s="5">
        <v>43944</v>
      </c>
      <c r="K2344" s="2">
        <f t="shared" si="36"/>
        <v>84192430.603541359</v>
      </c>
      <c r="L2344" s="2">
        <f>$C$2*시뮬레이션!F2344*시뮬레이션!D2344</f>
        <v>84438754.403805748</v>
      </c>
    </row>
    <row r="2345" spans="2:12" x14ac:dyDescent="0.3">
      <c r="B2345" s="5">
        <v>43945</v>
      </c>
      <c r="C2345" s="6">
        <f>VLOOKUP(시뮬레이션!B2345,시뮬레이션!$H:$N,6,0)</f>
        <v>307.5554432936907</v>
      </c>
      <c r="D2345" s="6">
        <f>VLOOKUP(시뮬레이션!B2345,시뮬레이션!$H:$N,7,0)</f>
        <v>25.669155066497801</v>
      </c>
      <c r="F2345" s="5">
        <v>43945</v>
      </c>
      <c r="G2345" s="7">
        <f>C2345*시뮬레이션!D2345*시뮬레이션!F2345</f>
        <v>81265804.128890738</v>
      </c>
      <c r="H2345" s="2">
        <f>D2345*시뮬레이션!E2345*시뮬레이션!D2345</f>
        <v>4678841.7679734118</v>
      </c>
      <c r="J2345" s="5">
        <v>43945</v>
      </c>
      <c r="K2345" s="2">
        <f t="shared" si="36"/>
        <v>85944645.896864146</v>
      </c>
      <c r="L2345" s="2">
        <f>$C$2*시뮬레이션!F2345*시뮬레이션!D2345</f>
        <v>86178392.210555583</v>
      </c>
    </row>
    <row r="2346" spans="2:12" x14ac:dyDescent="0.3">
      <c r="B2346" s="5">
        <v>43948</v>
      </c>
      <c r="C2346" s="6">
        <f>VLOOKUP(시뮬레이션!B2346,시뮬레이션!$H:$N,6,0)</f>
        <v>307.5554432936907</v>
      </c>
      <c r="D2346" s="6">
        <f>VLOOKUP(시뮬레이션!B2346,시뮬레이션!$H:$N,7,0)</f>
        <v>25.669155066497801</v>
      </c>
      <c r="F2346" s="5">
        <v>43948</v>
      </c>
      <c r="G2346" s="7">
        <f>C2346*시뮬레이션!D2346*시뮬레이션!F2346</f>
        <v>81286324.228067294</v>
      </c>
      <c r="H2346" s="2">
        <f>D2346*시뮬레이션!E2346*시뮬레이션!D2346</f>
        <v>4692639.1865610862</v>
      </c>
      <c r="J2346" s="5">
        <v>43948</v>
      </c>
      <c r="K2346" s="2">
        <f t="shared" si="36"/>
        <v>85978963.414628386</v>
      </c>
      <c r="L2346" s="2">
        <f>$C$2*시뮬레이션!F2346*시뮬레이션!D2346</f>
        <v>86200152.767458841</v>
      </c>
    </row>
    <row r="2347" spans="2:12" x14ac:dyDescent="0.3">
      <c r="B2347" s="5">
        <v>43949</v>
      </c>
      <c r="C2347" s="6">
        <f>VLOOKUP(시뮬레이션!B2347,시뮬레이션!$H:$N,6,0)</f>
        <v>307.5554432936907</v>
      </c>
      <c r="D2347" s="6">
        <f>VLOOKUP(시뮬레이션!B2347,시뮬레이션!$H:$N,7,0)</f>
        <v>25.669155066497801</v>
      </c>
      <c r="F2347" s="5">
        <v>43949</v>
      </c>
      <c r="G2347" s="7">
        <f>C2347*시뮬레이션!D2347*시뮬레이션!F2347</f>
        <v>79690275.711979747</v>
      </c>
      <c r="H2347" s="2">
        <f>D2347*시뮬레이션!E2347*시뮬레이션!D2347</f>
        <v>4625175.020611397</v>
      </c>
      <c r="J2347" s="5">
        <v>43949</v>
      </c>
      <c r="K2347" s="2">
        <f t="shared" si="36"/>
        <v>84315450.732591137</v>
      </c>
      <c r="L2347" s="2">
        <f>$C$2*시뮬레이션!F2347*시뮬레이션!D2347</f>
        <v>84507621.73942256</v>
      </c>
    </row>
    <row r="2348" spans="2:12" x14ac:dyDescent="0.3">
      <c r="B2348" s="5">
        <v>43950</v>
      </c>
      <c r="C2348" s="6">
        <f>VLOOKUP(시뮬레이션!B2348,시뮬레이션!$H:$N,6,0)</f>
        <v>307.5554432936907</v>
      </c>
      <c r="D2348" s="6">
        <f>VLOOKUP(시뮬레이션!B2348,시뮬레이션!$H:$N,7,0)</f>
        <v>25.669155066497801</v>
      </c>
      <c r="F2348" s="5">
        <v>43950</v>
      </c>
      <c r="G2348" s="7">
        <f>C2348*시뮬레이션!D2348*시뮬레이션!F2348</f>
        <v>82071631.376086295</v>
      </c>
      <c r="H2348" s="2">
        <f>D2348*시뮬레이션!E2348*시뮬레이션!D2348</f>
        <v>4774323.9136498347</v>
      </c>
      <c r="J2348" s="5">
        <v>43950</v>
      </c>
      <c r="K2348" s="2">
        <f t="shared" si="36"/>
        <v>86845955.289736122</v>
      </c>
      <c r="L2348" s="2">
        <f>$C$2*시뮬레이션!F2348*시뮬레이션!D2348</f>
        <v>87032932.411162332</v>
      </c>
    </row>
    <row r="2349" spans="2:12" x14ac:dyDescent="0.3">
      <c r="B2349" s="5">
        <v>43951</v>
      </c>
      <c r="C2349" s="6">
        <f>VLOOKUP(시뮬레이션!B2349,시뮬레이션!$H:$N,6,0)</f>
        <v>307.5554432936907</v>
      </c>
      <c r="D2349" s="6">
        <f>VLOOKUP(시뮬레이션!B2349,시뮬레이션!$H:$N,7,0)</f>
        <v>25.669155066497801</v>
      </c>
      <c r="F2349" s="5">
        <v>43951</v>
      </c>
      <c r="G2349" s="7">
        <f>C2349*시뮬레이션!D2349*시뮬레이션!F2349</f>
        <v>82037903.308397502</v>
      </c>
      <c r="H2349" s="2">
        <f>D2349*시뮬레이션!E2349*시뮬레이션!D2349</f>
        <v>4713361.6336080544</v>
      </c>
      <c r="J2349" s="5">
        <v>43951</v>
      </c>
      <c r="K2349" s="2">
        <f t="shared" si="36"/>
        <v>86751264.94200556</v>
      </c>
      <c r="L2349" s="2">
        <f>$C$2*시뮬레이션!F2349*시뮬레이션!D2349</f>
        <v>86997165.45263721</v>
      </c>
    </row>
    <row r="2350" spans="2:12" x14ac:dyDescent="0.3">
      <c r="B2350" s="5">
        <v>43952</v>
      </c>
      <c r="C2350" s="6">
        <f>VLOOKUP(시뮬레이션!B2350,시뮬레이션!$H:$N,6,0)</f>
        <v>307.5554432936907</v>
      </c>
      <c r="D2350" s="6">
        <f>VLOOKUP(시뮬레이션!B2350,시뮬레이션!$H:$N,7,0)</f>
        <v>25.669155066497801</v>
      </c>
      <c r="F2350" s="5">
        <v>43952</v>
      </c>
      <c r="G2350" s="7">
        <f>C2350*시뮬레이션!D2350*시뮬레이션!F2350</f>
        <v>79725656.890176252</v>
      </c>
      <c r="H2350" s="2">
        <f>D2350*시뮬레이션!E2350*시뮬레이션!D2350</f>
        <v>4547999.3123255428</v>
      </c>
      <c r="J2350" s="5">
        <v>43952</v>
      </c>
      <c r="K2350" s="2">
        <f t="shared" si="36"/>
        <v>84273656.202501789</v>
      </c>
      <c r="L2350" s="2">
        <f>$C$2*시뮬레이션!F2350*시뮬레이션!D2350</f>
        <v>84545141.740414053</v>
      </c>
    </row>
    <row r="2351" spans="2:12" x14ac:dyDescent="0.3">
      <c r="B2351" s="5">
        <v>43955</v>
      </c>
      <c r="C2351" s="6">
        <f>VLOOKUP(시뮬레이션!B2351,시뮬레이션!$H:$N,6,0)</f>
        <v>307.5554432936907</v>
      </c>
      <c r="D2351" s="6">
        <f>VLOOKUP(시뮬레이션!B2351,시뮬레이션!$H:$N,7,0)</f>
        <v>25.669155066497801</v>
      </c>
      <c r="F2351" s="5">
        <v>43955</v>
      </c>
      <c r="G2351" s="7">
        <f>C2351*시뮬레이션!D2351*시뮬레이션!F2351</f>
        <v>81359998.211841956</v>
      </c>
      <c r="H2351" s="2">
        <f>D2351*시뮬레이션!E2351*시뮬레이션!D2351</f>
        <v>4642076.173816219</v>
      </c>
      <c r="J2351" s="5">
        <v>43955</v>
      </c>
      <c r="K2351" s="2">
        <f t="shared" si="36"/>
        <v>86002074.385658175</v>
      </c>
      <c r="L2351" s="2">
        <f>$C$2*시뮬레이션!F2351*시뮬레이션!D2351</f>
        <v>86278280.407214656</v>
      </c>
    </row>
    <row r="2352" spans="2:12" x14ac:dyDescent="0.3">
      <c r="B2352" s="5">
        <v>43956</v>
      </c>
      <c r="C2352" s="6">
        <f>VLOOKUP(시뮬레이션!B2352,시뮬레이션!$H:$N,6,0)</f>
        <v>307.5554432936907</v>
      </c>
      <c r="D2352" s="6">
        <f>VLOOKUP(시뮬레이션!B2352,시뮬레이션!$H:$N,7,0)</f>
        <v>25.669155066497801</v>
      </c>
      <c r="F2352" s="5">
        <v>43956</v>
      </c>
      <c r="G2352" s="7">
        <f>C2352*시뮬레이션!D2352*시뮬레이션!F2352</f>
        <v>82282395.738265589</v>
      </c>
      <c r="H2352" s="2">
        <f>D2352*시뮬레이션!E2352*시뮬레이션!D2352</f>
        <v>4713293.4793895166</v>
      </c>
      <c r="J2352" s="5">
        <v>43956</v>
      </c>
      <c r="K2352" s="2">
        <f t="shared" si="36"/>
        <v>86995689.217655107</v>
      </c>
      <c r="L2352" s="2">
        <f>$C$2*시뮬레이션!F2352*시뮬레이션!D2352</f>
        <v>87256437.661157623</v>
      </c>
    </row>
    <row r="2353" spans="2:12" x14ac:dyDescent="0.3">
      <c r="B2353" s="5">
        <v>43957</v>
      </c>
      <c r="C2353" s="6">
        <f>VLOOKUP(시뮬레이션!B2353,시뮬레이션!$H:$N,6,0)</f>
        <v>307.5554432936907</v>
      </c>
      <c r="D2353" s="6">
        <f>VLOOKUP(시뮬레이션!B2353,시뮬레이션!$H:$N,7,0)</f>
        <v>25.669155066497801</v>
      </c>
      <c r="F2353" s="5">
        <v>43957</v>
      </c>
      <c r="G2353" s="7">
        <f>C2353*시뮬레이션!D2353*시뮬레이션!F2353</f>
        <v>82310740.355474979</v>
      </c>
      <c r="H2353" s="2">
        <f>D2353*시뮬레이션!E2353*시뮬레이션!D2353</f>
        <v>4723842.5446559461</v>
      </c>
      <c r="J2353" s="5">
        <v>43957</v>
      </c>
      <c r="K2353" s="2">
        <f t="shared" si="36"/>
        <v>87034582.900130928</v>
      </c>
      <c r="L2353" s="2">
        <f>$C$2*시뮬레이션!F2353*시뮬레이션!D2353</f>
        <v>87286495.734969988</v>
      </c>
    </row>
    <row r="2354" spans="2:12" x14ac:dyDescent="0.3">
      <c r="B2354" s="5">
        <v>43958</v>
      </c>
      <c r="C2354" s="6">
        <f>VLOOKUP(시뮬레이션!B2354,시뮬레이션!$H:$N,6,0)</f>
        <v>307.5554432936907</v>
      </c>
      <c r="D2354" s="6">
        <f>VLOOKUP(시뮬레이션!B2354,시뮬레이션!$H:$N,7,0)</f>
        <v>25.669155066497801</v>
      </c>
      <c r="F2354" s="5">
        <v>43958</v>
      </c>
      <c r="G2354" s="7">
        <f>C2354*시뮬레이션!D2354*시뮬레이션!F2354</f>
        <v>83568475.731051356</v>
      </c>
      <c r="H2354" s="2">
        <f>D2354*시뮬레이션!E2354*시뮬레이션!D2354</f>
        <v>4801238.1076762928</v>
      </c>
      <c r="J2354" s="5">
        <v>43958</v>
      </c>
      <c r="K2354" s="2">
        <f t="shared" si="36"/>
        <v>88369713.838727653</v>
      </c>
      <c r="L2354" s="2">
        <f>$C$2*시뮬레이션!F2354*시뮬레이션!D2354</f>
        <v>88620262.300813615</v>
      </c>
    </row>
    <row r="2355" spans="2:12" x14ac:dyDescent="0.3">
      <c r="B2355" s="5">
        <v>43959</v>
      </c>
      <c r="C2355" s="6">
        <f>VLOOKUP(시뮬레이션!B2355,시뮬레이션!$H:$N,6,0)</f>
        <v>307.5554432936907</v>
      </c>
      <c r="D2355" s="6">
        <f>VLOOKUP(시뮬레이션!B2355,시뮬레이션!$H:$N,7,0)</f>
        <v>25.669155066497801</v>
      </c>
      <c r="F2355" s="5">
        <v>43959</v>
      </c>
      <c r="G2355" s="7">
        <f>C2355*시뮬레이션!D2355*시뮬레이션!F2355</f>
        <v>84364523.022705644</v>
      </c>
      <c r="H2355" s="2">
        <f>D2355*시뮬레이션!E2355*시뮬레이션!D2355</f>
        <v>4871979.8451581774</v>
      </c>
      <c r="J2355" s="5">
        <v>43959</v>
      </c>
      <c r="K2355" s="2">
        <f t="shared" si="36"/>
        <v>89236502.867863819</v>
      </c>
      <c r="L2355" s="2">
        <f>$C$2*시뮬레이션!F2355*시뮬레이션!D2355</f>
        <v>89464431.339115724</v>
      </c>
    </row>
    <row r="2356" spans="2:12" x14ac:dyDescent="0.3">
      <c r="B2356" s="5">
        <v>43962</v>
      </c>
      <c r="C2356" s="6">
        <f>VLOOKUP(시뮬레이션!B2356,시뮬레이션!$H:$N,6,0)</f>
        <v>307.5554432936907</v>
      </c>
      <c r="D2356" s="6">
        <f>VLOOKUP(시뮬레이션!B2356,시뮬레이션!$H:$N,7,0)</f>
        <v>25.669155066497801</v>
      </c>
      <c r="F2356" s="5">
        <v>43962</v>
      </c>
      <c r="G2356" s="7">
        <f>C2356*시뮬레이션!D2356*시뮬레이션!F2356</f>
        <v>85160513.724158347</v>
      </c>
      <c r="H2356" s="2">
        <f>D2356*시뮬레이션!E2356*시뮬레이션!D2356</f>
        <v>4902619.0611302312</v>
      </c>
      <c r="J2356" s="5">
        <v>43962</v>
      </c>
      <c r="K2356" s="2">
        <f t="shared" si="36"/>
        <v>90063132.785288572</v>
      </c>
      <c r="L2356" s="2">
        <f>$C$2*시뮬레이션!F2356*시뮬레이션!D2356</f>
        <v>90308540.366289675</v>
      </c>
    </row>
    <row r="2357" spans="2:12" x14ac:dyDescent="0.3">
      <c r="B2357" s="5">
        <v>43963</v>
      </c>
      <c r="C2357" s="6">
        <f>VLOOKUP(시뮬레이션!B2357,시뮬레이션!$H:$N,6,0)</f>
        <v>307.5554432936907</v>
      </c>
      <c r="D2357" s="6">
        <f>VLOOKUP(시뮬레이션!B2357,시뮬레이션!$H:$N,7,0)</f>
        <v>25.669155066497801</v>
      </c>
      <c r="F2357" s="5">
        <v>43963</v>
      </c>
      <c r="G2357" s="7">
        <f>C2357*시뮬레이션!D2357*시뮬레이션!F2357</f>
        <v>83674666.321623698</v>
      </c>
      <c r="H2357" s="2">
        <f>D2357*시뮬레이션!E2357*시뮬레이션!D2357</f>
        <v>4816417.0848539751</v>
      </c>
      <c r="J2357" s="5">
        <v>43963</v>
      </c>
      <c r="K2357" s="2">
        <f t="shared" si="36"/>
        <v>88491083.406477675</v>
      </c>
      <c r="L2357" s="2">
        <f>$C$2*시뮬레이션!F2357*시뮬레이션!D2357</f>
        <v>88732872.204345718</v>
      </c>
    </row>
    <row r="2358" spans="2:12" x14ac:dyDescent="0.3">
      <c r="B2358" s="5">
        <v>43964</v>
      </c>
      <c r="C2358" s="6">
        <f>VLOOKUP(시뮬레이션!B2358,시뮬레이션!$H:$N,6,0)</f>
        <v>307.5554432936907</v>
      </c>
      <c r="D2358" s="6">
        <f>VLOOKUP(시뮬레이션!B2358,시뮬레이션!$H:$N,7,0)</f>
        <v>25.669155066497801</v>
      </c>
      <c r="F2358" s="5">
        <v>43964</v>
      </c>
      <c r="G2358" s="7">
        <f>C2358*시뮬레이션!D2358*시뮬레이션!F2358</f>
        <v>82549836.417535052</v>
      </c>
      <c r="H2358" s="2">
        <f>D2358*시뮬레이션!E2358*시뮬레이션!D2358</f>
        <v>4732864.0525646489</v>
      </c>
      <c r="J2358" s="5">
        <v>43964</v>
      </c>
      <c r="K2358" s="2">
        <f t="shared" si="36"/>
        <v>87282700.470099702</v>
      </c>
      <c r="L2358" s="2">
        <f>$C$2*시뮬레이션!F2358*시뮬레이션!D2358</f>
        <v>87540045.360585347</v>
      </c>
    </row>
    <row r="2359" spans="2:12" x14ac:dyDescent="0.3">
      <c r="B2359" s="5">
        <v>43965</v>
      </c>
      <c r="C2359" s="6">
        <f>VLOOKUP(시뮬레이션!B2359,시뮬레이션!$H:$N,6,0)</f>
        <v>307.5554432936907</v>
      </c>
      <c r="D2359" s="6">
        <f>VLOOKUP(시뮬레이션!B2359,시뮬레이션!$H:$N,7,0)</f>
        <v>25.669155066497801</v>
      </c>
      <c r="F2359" s="5">
        <v>43965</v>
      </c>
      <c r="G2359" s="7">
        <f>C2359*시뮬레이션!D2359*시뮬레이션!F2359</f>
        <v>83776918.203411505</v>
      </c>
      <c r="H2359" s="2">
        <f>D2359*시뮬레이션!E2359*시뮬레이션!D2359</f>
        <v>4818620.4408787172</v>
      </c>
      <c r="J2359" s="5">
        <v>43965</v>
      </c>
      <c r="K2359" s="2">
        <f t="shared" si="36"/>
        <v>88595538.644290224</v>
      </c>
      <c r="L2359" s="2">
        <f>$C$2*시뮬레이션!F2359*시뮬레이션!D2359</f>
        <v>88841305.300743818</v>
      </c>
    </row>
    <row r="2360" spans="2:12" x14ac:dyDescent="0.3">
      <c r="B2360" s="5">
        <v>43966</v>
      </c>
      <c r="C2360" s="6">
        <f>VLOOKUP(시뮬레이션!B2360,시뮬레이션!$H:$N,6,0)</f>
        <v>307.5554432936907</v>
      </c>
      <c r="D2360" s="6">
        <f>VLOOKUP(시뮬레이션!B2360,시뮬레이션!$H:$N,7,0)</f>
        <v>25.669155066497801</v>
      </c>
      <c r="F2360" s="5">
        <v>43966</v>
      </c>
      <c r="G2360" s="7">
        <f>C2360*시뮬레이션!D2360*시뮬레이션!F2360</f>
        <v>84543923.188333273</v>
      </c>
      <c r="H2360" s="2">
        <f>D2360*시뮬레이션!E2360*시뮬레이션!D2360</f>
        <v>4833755.806906349</v>
      </c>
      <c r="J2360" s="5">
        <v>43966</v>
      </c>
      <c r="K2360" s="2">
        <f t="shared" si="36"/>
        <v>89377678.995239615</v>
      </c>
      <c r="L2360" s="2">
        <f>$C$2*시뮬레이션!F2360*시뮬레이션!D2360</f>
        <v>89654676.399775892</v>
      </c>
    </row>
    <row r="2361" spans="2:12" x14ac:dyDescent="0.3">
      <c r="B2361" s="5">
        <v>43969</v>
      </c>
      <c r="C2361" s="6">
        <f>VLOOKUP(시뮬레이션!B2361,시뮬레이션!$H:$N,6,0)</f>
        <v>307.5554432936907</v>
      </c>
      <c r="D2361" s="6">
        <f>VLOOKUP(시뮬레이션!B2361,시뮬레이션!$H:$N,7,0)</f>
        <v>25.669155066497801</v>
      </c>
      <c r="F2361" s="5">
        <v>43969</v>
      </c>
      <c r="G2361" s="7">
        <f>C2361*시뮬레이션!D2361*시뮬레이션!F2361</f>
        <v>86203094.998713315</v>
      </c>
      <c r="H2361" s="2">
        <f>D2361*시뮬레이션!E2361*시뮬레이션!D2361</f>
        <v>4952962.4190776562</v>
      </c>
      <c r="J2361" s="5">
        <v>43969</v>
      </c>
      <c r="K2361" s="2">
        <f t="shared" si="36"/>
        <v>91156057.417790964</v>
      </c>
      <c r="L2361" s="2">
        <f>$C$2*시뮬레이션!F2361*시뮬레이션!D2361</f>
        <v>91414146.579789713</v>
      </c>
    </row>
    <row r="2362" spans="2:12" x14ac:dyDescent="0.3">
      <c r="B2362" s="5">
        <v>43970</v>
      </c>
      <c r="C2362" s="6">
        <f>VLOOKUP(시뮬레이션!B2362,시뮬레이션!$H:$N,6,0)</f>
        <v>307.5554432936907</v>
      </c>
      <c r="D2362" s="6">
        <f>VLOOKUP(시뮬레이션!B2362,시뮬레이션!$H:$N,7,0)</f>
        <v>25.669155066497801</v>
      </c>
      <c r="F2362" s="5">
        <v>43970</v>
      </c>
      <c r="G2362" s="7">
        <f>C2362*시뮬레이션!D2362*시뮬레이션!F2362</f>
        <v>85488177.14233458</v>
      </c>
      <c r="H2362" s="2">
        <f>D2362*시뮬레이션!E2362*시뮬레이션!D2362</f>
        <v>4907022.4792559789</v>
      </c>
      <c r="J2362" s="5">
        <v>43970</v>
      </c>
      <c r="K2362" s="2">
        <f t="shared" si="36"/>
        <v>90395199.621590555</v>
      </c>
      <c r="L2362" s="2">
        <f>$C$2*시뮬레이션!F2362*시뮬레이션!D2362</f>
        <v>90656011.321229801</v>
      </c>
    </row>
    <row r="2363" spans="2:12" x14ac:dyDescent="0.3">
      <c r="B2363" s="5">
        <v>43971</v>
      </c>
      <c r="C2363" s="6">
        <f>VLOOKUP(시뮬레이션!B2363,시뮬레이션!$H:$N,6,0)</f>
        <v>307.5554432936907</v>
      </c>
      <c r="D2363" s="6">
        <f>VLOOKUP(시뮬레이션!B2363,시뮬레이션!$H:$N,7,0)</f>
        <v>25.669155066497801</v>
      </c>
      <c r="F2363" s="5">
        <v>43971</v>
      </c>
      <c r="G2363" s="7">
        <f>C2363*시뮬레이션!D2363*시뮬레이션!F2363</f>
        <v>87558170.288092613</v>
      </c>
      <c r="H2363" s="2">
        <f>D2363*시뮬레이션!E2363*시뮬레이션!D2363</f>
        <v>5051365.7012141822</v>
      </c>
      <c r="J2363" s="5">
        <v>43971</v>
      </c>
      <c r="K2363" s="2">
        <f t="shared" si="36"/>
        <v>92609535.989306793</v>
      </c>
      <c r="L2363" s="2">
        <f>$C$2*시뮬레이션!F2363*시뮬레이션!D2363</f>
        <v>92851137.341337427</v>
      </c>
    </row>
    <row r="2364" spans="2:12" x14ac:dyDescent="0.3">
      <c r="B2364" s="5">
        <v>43972</v>
      </c>
      <c r="C2364" s="6">
        <f>VLOOKUP(시뮬레이션!B2364,시뮬레이션!$H:$N,6,0)</f>
        <v>307.5554432936907</v>
      </c>
      <c r="D2364" s="6">
        <f>VLOOKUP(시뮬레이션!B2364,시뮬레이션!$H:$N,7,0)</f>
        <v>25.669155066497801</v>
      </c>
      <c r="F2364" s="5">
        <v>43972</v>
      </c>
      <c r="G2364" s="7">
        <f>C2364*시뮬레이션!D2364*시뮬레이션!F2364</f>
        <v>86643314.790027171</v>
      </c>
      <c r="H2364" s="2">
        <f>D2364*시뮬레이션!E2364*시뮬레이션!D2364</f>
        <v>4974589.3153508902</v>
      </c>
      <c r="J2364" s="5">
        <v>43972</v>
      </c>
      <c r="K2364" s="2">
        <f t="shared" si="36"/>
        <v>91617904.105378062</v>
      </c>
      <c r="L2364" s="2">
        <f>$C$2*시뮬레이션!F2364*시뮬레이션!D2364</f>
        <v>91880978.037883997</v>
      </c>
    </row>
    <row r="2365" spans="2:12" x14ac:dyDescent="0.3">
      <c r="B2365" s="5">
        <v>43973</v>
      </c>
      <c r="C2365" s="6">
        <f>VLOOKUP(시뮬레이션!B2365,시뮬레이션!$H:$N,6,0)</f>
        <v>307.5554432936907</v>
      </c>
      <c r="D2365" s="6">
        <f>VLOOKUP(시뮬레이션!B2365,시뮬레이션!$H:$N,7,0)</f>
        <v>25.669155066497801</v>
      </c>
      <c r="F2365" s="5">
        <v>43973</v>
      </c>
      <c r="G2365" s="7">
        <f>C2365*시뮬레이션!D2365*시뮬레이션!F2365</f>
        <v>87373247.503147483</v>
      </c>
      <c r="H2365" s="2">
        <f>D2365*시뮬레이션!E2365*시뮬레이션!D2365</f>
        <v>5027022.7982649645</v>
      </c>
      <c r="J2365" s="5">
        <v>43973</v>
      </c>
      <c r="K2365" s="2">
        <f t="shared" si="36"/>
        <v>92400270.301412448</v>
      </c>
      <c r="L2365" s="2">
        <f>$C$2*시뮬레이션!F2365*시뮬레이션!D2365</f>
        <v>92655035.814249918</v>
      </c>
    </row>
    <row r="2366" spans="2:12" x14ac:dyDescent="0.3">
      <c r="B2366" s="5">
        <v>43977</v>
      </c>
      <c r="C2366" s="6">
        <f>VLOOKUP(시뮬레이션!B2366,시뮬레이션!$H:$N,6,0)</f>
        <v>307.5554432936907</v>
      </c>
      <c r="D2366" s="6">
        <f>VLOOKUP(시뮬레이션!B2366,시뮬레이션!$H:$N,7,0)</f>
        <v>25.669155066497801</v>
      </c>
      <c r="F2366" s="5">
        <v>43977</v>
      </c>
      <c r="G2366" s="7">
        <f>C2366*시뮬레이션!D2366*시뮬레이션!F2366</f>
        <v>86947176.184891447</v>
      </c>
      <c r="H2366" s="2">
        <f>D2366*시뮬레이션!E2366*시뮬레이션!D2366</f>
        <v>5024392.88128254</v>
      </c>
      <c r="J2366" s="5">
        <v>43977</v>
      </c>
      <c r="K2366" s="2">
        <f t="shared" si="36"/>
        <v>91971569.066173986</v>
      </c>
      <c r="L2366" s="2">
        <f>$C$2*시뮬레이션!F2366*시뮬레이션!D2366</f>
        <v>92203208.116635546</v>
      </c>
    </row>
    <row r="2367" spans="2:12" x14ac:dyDescent="0.3">
      <c r="B2367" s="5">
        <v>43978</v>
      </c>
      <c r="C2367" s="6">
        <f>VLOOKUP(시뮬레이션!B2367,시뮬레이션!$H:$N,6,0)</f>
        <v>307.5554432936907</v>
      </c>
      <c r="D2367" s="6">
        <f>VLOOKUP(시뮬레이션!B2367,시뮬레이션!$H:$N,7,0)</f>
        <v>25.669155066497801</v>
      </c>
      <c r="F2367" s="5">
        <v>43978</v>
      </c>
      <c r="G2367" s="7">
        <f>C2367*시뮬레이션!D2367*시뮬레이션!F2367</f>
        <v>87425237.136615008</v>
      </c>
      <c r="H2367" s="2">
        <f>D2367*시뮬레이션!E2367*시뮬레이션!D2367</f>
        <v>5064297.8447415996</v>
      </c>
      <c r="J2367" s="5">
        <v>43978</v>
      </c>
      <c r="K2367" s="2">
        <f t="shared" si="36"/>
        <v>92489534.981356606</v>
      </c>
      <c r="L2367" s="2">
        <f>$C$2*시뮬레이션!F2367*시뮬레이션!D2367</f>
        <v>92710168.265984982</v>
      </c>
    </row>
    <row r="2368" spans="2:12" x14ac:dyDescent="0.3">
      <c r="B2368" s="5">
        <v>43979</v>
      </c>
      <c r="C2368" s="6">
        <f>VLOOKUP(시뮬레이션!B2368,시뮬레이션!$H:$N,6,0)</f>
        <v>307.5554432936907</v>
      </c>
      <c r="D2368" s="6">
        <f>VLOOKUP(시뮬레이션!B2368,시뮬레이션!$H:$N,7,0)</f>
        <v>25.669155066497801</v>
      </c>
      <c r="F2368" s="5">
        <v>43979</v>
      </c>
      <c r="G2368" s="7">
        <f>C2368*시뮬레이션!D2368*시뮬레이션!F2368</f>
        <v>87679168.135482341</v>
      </c>
      <c r="H2368" s="2">
        <f>D2368*시뮬레이션!E2368*시뮬레이션!D2368</f>
        <v>5048993.1378156003</v>
      </c>
      <c r="J2368" s="5">
        <v>43979</v>
      </c>
      <c r="K2368" s="2">
        <f t="shared" si="36"/>
        <v>92728161.273297936</v>
      </c>
      <c r="L2368" s="2">
        <f>$C$2*시뮬레이션!F2368*시뮬레이션!D2368</f>
        <v>92979449.613156542</v>
      </c>
    </row>
    <row r="2369" spans="2:12" x14ac:dyDescent="0.3">
      <c r="B2369" s="5">
        <v>43980</v>
      </c>
      <c r="C2369" s="6">
        <f>VLOOKUP(시뮬레이션!B2369,시뮬레이션!$H:$N,6,0)</f>
        <v>307.5554432936907</v>
      </c>
      <c r="D2369" s="6">
        <f>VLOOKUP(시뮬레이션!B2369,시뮬레이션!$H:$N,7,0)</f>
        <v>25.669155066497801</v>
      </c>
      <c r="F2369" s="5">
        <v>43980</v>
      </c>
      <c r="G2369" s="7">
        <f>C2369*시뮬레이션!D2369*시뮬레이션!F2369</f>
        <v>88877789.048191845</v>
      </c>
      <c r="H2369" s="2">
        <f>D2369*시뮬레이션!E2369*시뮬레이션!D2369</f>
        <v>5142081.1549357222</v>
      </c>
      <c r="J2369" s="5">
        <v>43980</v>
      </c>
      <c r="K2369" s="2">
        <f t="shared" si="36"/>
        <v>94019870.203127563</v>
      </c>
      <c r="L2369" s="2">
        <f>$C$2*시뮬레이션!F2369*시뮬레이션!D2369</f>
        <v>94250528.195771962</v>
      </c>
    </row>
    <row r="2370" spans="2:12" x14ac:dyDescent="0.3">
      <c r="B2370" s="5">
        <v>43983</v>
      </c>
      <c r="C2370" s="6">
        <f>VLOOKUP(시뮬레이션!B2370,시뮬레이션!$H:$N,6,0)</f>
        <v>307.5554432936907</v>
      </c>
      <c r="D2370" s="6">
        <f>VLOOKUP(시뮬레이션!B2370,시뮬레이션!$H:$N,7,0)</f>
        <v>25.669155066497801</v>
      </c>
      <c r="F2370" s="5">
        <v>43983</v>
      </c>
      <c r="G2370" s="7">
        <f>C2370*시뮬레이션!D2370*시뮬레이션!F2370</f>
        <v>88183373.145218521</v>
      </c>
      <c r="H2370" s="2">
        <f>D2370*시뮬레이션!E2370*시뮬레이션!D2370</f>
        <v>5095364.343751085</v>
      </c>
      <c r="J2370" s="5">
        <v>43983</v>
      </c>
      <c r="K2370" s="2">
        <f t="shared" ref="K2370:K2433" si="37">SUM(G2370:H2370)</f>
        <v>93278737.488969609</v>
      </c>
      <c r="L2370" s="2">
        <f>$C$2*시뮬레이션!F2370*시뮬레이션!D2370</f>
        <v>93514134.251416638</v>
      </c>
    </row>
    <row r="2371" spans="2:12" x14ac:dyDescent="0.3">
      <c r="B2371" s="5">
        <v>43984</v>
      </c>
      <c r="C2371" s="6">
        <f>VLOOKUP(시뮬레이션!B2371,시뮬레이션!$H:$N,6,0)</f>
        <v>307.5554432936907</v>
      </c>
      <c r="D2371" s="6">
        <f>VLOOKUP(시뮬레이션!B2371,시뮬레이션!$H:$N,7,0)</f>
        <v>25.669155066497801</v>
      </c>
      <c r="F2371" s="5">
        <v>43984</v>
      </c>
      <c r="G2371" s="7">
        <f>C2371*시뮬레이션!D2371*시뮬레이션!F2371</f>
        <v>88803866.867174447</v>
      </c>
      <c r="H2371" s="2">
        <f>D2371*시뮬레이션!E2371*시뮬레이션!D2371</f>
        <v>5154697.8585975068</v>
      </c>
      <c r="J2371" s="5">
        <v>43984</v>
      </c>
      <c r="K2371" s="2">
        <f t="shared" si="37"/>
        <v>93958564.725771949</v>
      </c>
      <c r="L2371" s="2">
        <f>$C$2*시뮬레이션!F2371*시뮬레이션!D2371</f>
        <v>94172137.355035633</v>
      </c>
    </row>
    <row r="2372" spans="2:12" x14ac:dyDescent="0.3">
      <c r="B2372" s="5">
        <v>43985</v>
      </c>
      <c r="C2372" s="6">
        <f>VLOOKUP(시뮬레이션!B2372,시뮬레이션!$H:$N,6,0)</f>
        <v>307.5554432936907</v>
      </c>
      <c r="D2372" s="6">
        <f>VLOOKUP(시뮬레이션!B2372,시뮬레이션!$H:$N,7,0)</f>
        <v>25.669155066497801</v>
      </c>
      <c r="F2372" s="5">
        <v>43985</v>
      </c>
      <c r="G2372" s="7">
        <f>C2372*시뮬레이션!D2372*시뮬레이션!F2372</f>
        <v>88584597.981877193</v>
      </c>
      <c r="H2372" s="2">
        <f>D2372*시뮬레이션!E2372*시뮬레이션!D2372</f>
        <v>5185735.5685907314</v>
      </c>
      <c r="J2372" s="5">
        <v>43985</v>
      </c>
      <c r="K2372" s="2">
        <f t="shared" si="37"/>
        <v>93770333.550467923</v>
      </c>
      <c r="L2372" s="2">
        <f>$C$2*시뮬레이션!F2372*시뮬레이션!D2372</f>
        <v>93939613.476151139</v>
      </c>
    </row>
    <row r="2373" spans="2:12" x14ac:dyDescent="0.3">
      <c r="B2373" s="5">
        <v>43986</v>
      </c>
      <c r="C2373" s="6">
        <f>VLOOKUP(시뮬레이션!B2373,시뮬레이션!$H:$N,6,0)</f>
        <v>307.5554432936907</v>
      </c>
      <c r="D2373" s="6">
        <f>VLOOKUP(시뮬레이션!B2373,시뮬레이션!$H:$N,7,0)</f>
        <v>25.669155066497801</v>
      </c>
      <c r="F2373" s="5">
        <v>43986</v>
      </c>
      <c r="G2373" s="7">
        <f>C2373*시뮬레이션!D2373*시뮬레이션!F2373</f>
        <v>88107888.890104637</v>
      </c>
      <c r="H2373" s="2">
        <f>D2373*시뮬레이션!E2373*시뮬레이션!D2373</f>
        <v>5173999.9904678548</v>
      </c>
      <c r="J2373" s="5">
        <v>43986</v>
      </c>
      <c r="K2373" s="2">
        <f t="shared" si="37"/>
        <v>93281888.880572498</v>
      </c>
      <c r="L2373" s="2">
        <f>$C$2*시뮬레이션!F2373*시뮬레이션!D2373</f>
        <v>93434086.907854885</v>
      </c>
    </row>
    <row r="2374" spans="2:12" x14ac:dyDescent="0.3">
      <c r="B2374" s="5">
        <v>43987</v>
      </c>
      <c r="C2374" s="6">
        <f>VLOOKUP(시뮬레이션!B2374,시뮬레이션!$H:$N,6,0)</f>
        <v>307.5554432936907</v>
      </c>
      <c r="D2374" s="6">
        <f>VLOOKUP(시뮬레이션!B2374,시뮬레이션!$H:$N,7,0)</f>
        <v>25.669155066497801</v>
      </c>
      <c r="F2374" s="5">
        <v>43987</v>
      </c>
      <c r="G2374" s="7">
        <f>C2374*시뮬레이션!D2374*시뮬레이션!F2374</f>
        <v>88992326.385939747</v>
      </c>
      <c r="H2374" s="2">
        <f>D2374*시뮬레이션!E2374*시뮬레이션!D2374</f>
        <v>5222525.3631588602</v>
      </c>
      <c r="J2374" s="5">
        <v>43987</v>
      </c>
      <c r="K2374" s="2">
        <f t="shared" si="37"/>
        <v>94214851.749098614</v>
      </c>
      <c r="L2374" s="2">
        <f>$C$2*시뮬레이션!F2374*시뮬레이션!D2374</f>
        <v>94371989.414558843</v>
      </c>
    </row>
    <row r="2375" spans="2:12" x14ac:dyDescent="0.3">
      <c r="B2375" s="5">
        <v>43990</v>
      </c>
      <c r="C2375" s="6">
        <f>VLOOKUP(시뮬레이션!B2375,시뮬레이션!$H:$N,6,0)</f>
        <v>307.5554432936907</v>
      </c>
      <c r="D2375" s="6">
        <f>VLOOKUP(시뮬레이션!B2375,시뮬레이션!$H:$N,7,0)</f>
        <v>25.669155066497801</v>
      </c>
      <c r="F2375" s="5">
        <v>43990</v>
      </c>
      <c r="G2375" s="7">
        <f>C2375*시뮬레이션!D2375*시뮬레이션!F2375</f>
        <v>89512041.878014386</v>
      </c>
      <c r="H2375" s="2">
        <f>D2375*시뮬레이션!E2375*시뮬레이션!D2375</f>
        <v>5245885.6581999278</v>
      </c>
      <c r="J2375" s="5">
        <v>43990</v>
      </c>
      <c r="K2375" s="2">
        <f t="shared" si="37"/>
        <v>94757927.536214307</v>
      </c>
      <c r="L2375" s="2">
        <f>$C$2*시뮬레이션!F2375*시뮬레이션!D2375</f>
        <v>94923122.157217428</v>
      </c>
    </row>
    <row r="2376" spans="2:12" x14ac:dyDescent="0.3">
      <c r="B2376" s="5">
        <v>43991</v>
      </c>
      <c r="C2376" s="6">
        <f>VLOOKUP(시뮬레이션!B2376,시뮬레이션!$H:$N,6,0)</f>
        <v>307.5554432936907</v>
      </c>
      <c r="D2376" s="6">
        <f>VLOOKUP(시뮬레이션!B2376,시뮬레이션!$H:$N,7,0)</f>
        <v>25.669155066497801</v>
      </c>
      <c r="F2376" s="5">
        <v>43991</v>
      </c>
      <c r="G2376" s="7">
        <f>C2376*시뮬레이션!D2376*시뮬레이션!F2376</f>
        <v>89625523.685480893</v>
      </c>
      <c r="H2376" s="2">
        <f>D2376*시뮬레이션!E2376*시뮬레이션!D2376</f>
        <v>5218845.7660046332</v>
      </c>
      <c r="J2376" s="5">
        <v>43991</v>
      </c>
      <c r="K2376" s="2">
        <f t="shared" si="37"/>
        <v>94844369.45148553</v>
      </c>
      <c r="L2376" s="2">
        <f>$C$2*시뮬레이션!F2376*시뮬레이션!D2376</f>
        <v>95043464.038005322</v>
      </c>
    </row>
    <row r="2377" spans="2:12" x14ac:dyDescent="0.3">
      <c r="B2377" s="5">
        <v>43992</v>
      </c>
      <c r="C2377" s="6">
        <f>VLOOKUP(시뮬레이션!B2377,시뮬레이션!$H:$N,6,0)</f>
        <v>307.5554432936907</v>
      </c>
      <c r="D2377" s="6">
        <f>VLOOKUP(시뮬레이션!B2377,시뮬레이션!$H:$N,7,0)</f>
        <v>25.669155066497801</v>
      </c>
      <c r="F2377" s="5">
        <v>43992</v>
      </c>
      <c r="G2377" s="7">
        <f>C2377*시뮬레이션!D2377*시뮬레이션!F2377</f>
        <v>90212742.676471412</v>
      </c>
      <c r="H2377" s="2">
        <f>D2377*시뮬레이션!E2377*시뮬레이션!D2377</f>
        <v>5230672.3950462677</v>
      </c>
      <c r="J2377" s="5">
        <v>43992</v>
      </c>
      <c r="K2377" s="2">
        <f t="shared" si="37"/>
        <v>95443415.071517676</v>
      </c>
      <c r="L2377" s="2">
        <f>$C$2*시뮬레이션!F2377*시뮬레이션!D2377</f>
        <v>95666180.924419254</v>
      </c>
    </row>
    <row r="2378" spans="2:12" x14ac:dyDescent="0.3">
      <c r="B2378" s="5">
        <v>43993</v>
      </c>
      <c r="C2378" s="6">
        <f>VLOOKUP(시뮬레이션!B2378,시뮬레이션!$H:$N,6,0)</f>
        <v>307.5554432936907</v>
      </c>
      <c r="D2378" s="6">
        <f>VLOOKUP(시뮬레이션!B2378,시뮬레이션!$H:$N,7,0)</f>
        <v>25.669155066497801</v>
      </c>
      <c r="F2378" s="5">
        <v>43993</v>
      </c>
      <c r="G2378" s="7">
        <f>C2378*시뮬레이션!D2378*시뮬레이션!F2378</f>
        <v>86138632.608020723</v>
      </c>
      <c r="H2378" s="2">
        <f>D2378*시뮬레이션!E2378*시뮬레이션!D2378</f>
        <v>4960111.257458278</v>
      </c>
      <c r="J2378" s="5">
        <v>43993</v>
      </c>
      <c r="K2378" s="2">
        <f t="shared" si="37"/>
        <v>91098743.865479007</v>
      </c>
      <c r="L2378" s="2">
        <f>$C$2*시뮬레이션!F2378*시뮬레이션!D2378</f>
        <v>91345787.381877571</v>
      </c>
    </row>
    <row r="2379" spans="2:12" x14ac:dyDescent="0.3">
      <c r="B2379" s="5">
        <v>43994</v>
      </c>
      <c r="C2379" s="6">
        <f>VLOOKUP(시뮬레이션!B2379,시뮬레이션!$H:$N,6,0)</f>
        <v>307.5554432936907</v>
      </c>
      <c r="D2379" s="6">
        <f>VLOOKUP(시뮬레이션!B2379,시뮬레이션!$H:$N,7,0)</f>
        <v>25.669155066497801</v>
      </c>
      <c r="F2379" s="5">
        <v>43994</v>
      </c>
      <c r="G2379" s="7">
        <f>C2379*시뮬레이션!D2379*시뮬레이션!F2379</f>
        <v>87338343.65099898</v>
      </c>
      <c r="H2379" s="2">
        <f>D2379*시뮬레이션!E2379*시뮬레이션!D2379</f>
        <v>5046792.6073808596</v>
      </c>
      <c r="J2379" s="5">
        <v>43994</v>
      </c>
      <c r="K2379" s="2">
        <f t="shared" si="37"/>
        <v>92385136.258379847</v>
      </c>
      <c r="L2379" s="2">
        <f>$C$2*시뮬레이션!F2379*시뮬레이션!D2379</f>
        <v>92618021.994078487</v>
      </c>
    </row>
    <row r="2380" spans="2:12" x14ac:dyDescent="0.3">
      <c r="B2380" s="5">
        <v>43997</v>
      </c>
      <c r="C2380" s="6">
        <f>VLOOKUP(시뮬레이션!B2380,시뮬레이션!$H:$N,6,0)</f>
        <v>307.5554432936907</v>
      </c>
      <c r="D2380" s="6">
        <f>VLOOKUP(시뮬레이션!B2380,시뮬레이션!$H:$N,7,0)</f>
        <v>25.669155066497801</v>
      </c>
      <c r="F2380" s="5">
        <v>43997</v>
      </c>
      <c r="G2380" s="7">
        <f>C2380*시뮬레이션!D2380*시뮬레이션!F2380</f>
        <v>89300510.626337245</v>
      </c>
      <c r="H2380" s="2">
        <f>D2380*시뮬레이션!E2380*시뮬레이션!D2380</f>
        <v>5157710.7785419654</v>
      </c>
      <c r="J2380" s="5">
        <v>43997</v>
      </c>
      <c r="K2380" s="2">
        <f t="shared" si="37"/>
        <v>94458221.404879212</v>
      </c>
      <c r="L2380" s="2">
        <f>$C$2*시뮬레이션!F2380*시뮬레이션!D2380</f>
        <v>94698803.658591494</v>
      </c>
    </row>
    <row r="2381" spans="2:12" x14ac:dyDescent="0.3">
      <c r="B2381" s="5">
        <v>43998</v>
      </c>
      <c r="C2381" s="6">
        <f>VLOOKUP(시뮬레이션!B2381,시뮬레이션!$H:$N,6,0)</f>
        <v>307.5554432936907</v>
      </c>
      <c r="D2381" s="6">
        <f>VLOOKUP(시뮬레이션!B2381,시뮬레이션!$H:$N,7,0)</f>
        <v>25.669155066497801</v>
      </c>
      <c r="F2381" s="5">
        <v>43998</v>
      </c>
      <c r="G2381" s="7">
        <f>C2381*시뮬레이션!D2381*시뮬레이션!F2381</f>
        <v>90161839.636385038</v>
      </c>
      <c r="H2381" s="2">
        <f>D2381*시뮬레이션!E2381*시뮬레이션!D2381</f>
        <v>5227518.9744104156</v>
      </c>
      <c r="J2381" s="5">
        <v>43998</v>
      </c>
      <c r="K2381" s="2">
        <f t="shared" si="37"/>
        <v>95389358.610795453</v>
      </c>
      <c r="L2381" s="2">
        <f>$C$2*시뮬레이션!F2381*시뮬레이션!D2381</f>
        <v>95612200.751574159</v>
      </c>
    </row>
    <row r="2382" spans="2:12" x14ac:dyDescent="0.3">
      <c r="B2382" s="5">
        <v>43999</v>
      </c>
      <c r="C2382" s="6">
        <f>VLOOKUP(시뮬레이션!B2382,시뮬레이션!$H:$N,6,0)</f>
        <v>307.5554432936907</v>
      </c>
      <c r="D2382" s="6">
        <f>VLOOKUP(시뮬레이션!B2382,시뮬레이션!$H:$N,7,0)</f>
        <v>25.669155066497801</v>
      </c>
      <c r="F2382" s="5">
        <v>43999</v>
      </c>
      <c r="G2382" s="7">
        <f>C2382*시뮬레이션!D2382*시뮬레이션!F2382</f>
        <v>90960961.713583648</v>
      </c>
      <c r="H2382" s="2">
        <f>D2382*시뮬레이션!E2382*시뮬레이션!D2382</f>
        <v>5278223.6265624836</v>
      </c>
      <c r="J2382" s="5">
        <v>43999</v>
      </c>
      <c r="K2382" s="2">
        <f t="shared" si="37"/>
        <v>96239185.340146124</v>
      </c>
      <c r="L2382" s="2">
        <f>$C$2*시뮬레이션!F2382*시뮬레이션!D2382</f>
        <v>96459630.44886367</v>
      </c>
    </row>
    <row r="2383" spans="2:12" x14ac:dyDescent="0.3">
      <c r="B2383" s="5">
        <v>44000</v>
      </c>
      <c r="C2383" s="6">
        <f>VLOOKUP(시뮬레이션!B2383,시뮬레이션!$H:$N,6,0)</f>
        <v>307.5554432936907</v>
      </c>
      <c r="D2383" s="6">
        <f>VLOOKUP(시뮬레이션!B2383,시뮬레이션!$H:$N,7,0)</f>
        <v>25.669155066497801</v>
      </c>
      <c r="F2383" s="5">
        <v>44000</v>
      </c>
      <c r="G2383" s="7">
        <f>C2383*시뮬레이션!D2383*시뮬레이션!F2383</f>
        <v>90771635.50357914</v>
      </c>
      <c r="H2383" s="2">
        <f>D2383*시뮬레이션!E2383*시뮬레이션!D2383</f>
        <v>5257584.1568946149</v>
      </c>
      <c r="J2383" s="5">
        <v>44000</v>
      </c>
      <c r="K2383" s="2">
        <f t="shared" si="37"/>
        <v>96029219.660473749</v>
      </c>
      <c r="L2383" s="2">
        <f>$C$2*시뮬레이션!F2383*시뮬레이션!D2383</f>
        <v>96258859.305866942</v>
      </c>
    </row>
    <row r="2384" spans="2:12" x14ac:dyDescent="0.3">
      <c r="B2384" s="5">
        <v>44001</v>
      </c>
      <c r="C2384" s="6">
        <f>VLOOKUP(시뮬레이션!B2384,시뮬레이션!$H:$N,6,0)</f>
        <v>307.5554432936907</v>
      </c>
      <c r="D2384" s="6">
        <f>VLOOKUP(시뮬레이션!B2384,시뮬레이션!$H:$N,7,0)</f>
        <v>25.669155066497801</v>
      </c>
      <c r="F2384" s="5">
        <v>44001</v>
      </c>
      <c r="G2384" s="7">
        <f>C2384*시뮬레이션!D2384*시뮬레이션!F2384</f>
        <v>90865692.109247223</v>
      </c>
      <c r="H2384" s="2">
        <f>D2384*시뮬레이션!E2384*시뮬레이션!D2384</f>
        <v>5258409.004396108</v>
      </c>
      <c r="J2384" s="5">
        <v>44001</v>
      </c>
      <c r="K2384" s="2">
        <f t="shared" si="37"/>
        <v>96124101.113643333</v>
      </c>
      <c r="L2384" s="2">
        <f>$C$2*시뮬레이션!F2384*시뮬레이션!D2384</f>
        <v>96358601.714622319</v>
      </c>
    </row>
    <row r="2385" spans="2:12" x14ac:dyDescent="0.3">
      <c r="B2385" s="5">
        <v>44004</v>
      </c>
      <c r="C2385" s="6">
        <f>VLOOKUP(시뮬레이션!B2385,시뮬레이션!$H:$N,6,0)</f>
        <v>307.5554432936907</v>
      </c>
      <c r="D2385" s="6">
        <f>VLOOKUP(시뮬레이션!B2385,시뮬레이션!$H:$N,7,0)</f>
        <v>25.669155066497801</v>
      </c>
      <c r="F2385" s="5">
        <v>44004</v>
      </c>
      <c r="G2385" s="7">
        <f>C2385*시뮬레이션!D2385*시뮬레이션!F2385</f>
        <v>92266272.840683103</v>
      </c>
      <c r="H2385" s="2">
        <f>D2385*시뮬레이션!E2385*시뮬레이션!D2385</f>
        <v>5353226.5160890007</v>
      </c>
      <c r="J2385" s="5">
        <v>44004</v>
      </c>
      <c r="K2385" s="2">
        <f t="shared" si="37"/>
        <v>97619499.35677211</v>
      </c>
      <c r="L2385" s="2">
        <f>$C$2*시뮬레이션!F2385*시뮬레이션!D2385</f>
        <v>97843848.761520341</v>
      </c>
    </row>
    <row r="2386" spans="2:12" x14ac:dyDescent="0.3">
      <c r="B2386" s="5">
        <v>44005</v>
      </c>
      <c r="C2386" s="6">
        <f>VLOOKUP(시뮬레이션!B2386,시뮬레이션!$H:$N,6,0)</f>
        <v>307.5554432936907</v>
      </c>
      <c r="D2386" s="6">
        <f>VLOOKUP(시뮬레이션!B2386,시뮬레이션!$H:$N,7,0)</f>
        <v>25.669155066497801</v>
      </c>
      <c r="F2386" s="5">
        <v>44005</v>
      </c>
      <c r="G2386" s="7">
        <f>C2386*시뮬레이션!D2386*시뮬레이션!F2386</f>
        <v>92511998.260323361</v>
      </c>
      <c r="H2386" s="2">
        <f>D2386*시뮬레이션!E2386*시뮬레이션!D2386</f>
        <v>5349881.7424714016</v>
      </c>
      <c r="J2386" s="5">
        <v>44005</v>
      </c>
      <c r="K2386" s="2">
        <f t="shared" si="37"/>
        <v>97861880.002794757</v>
      </c>
      <c r="L2386" s="2">
        <f>$C$2*시뮬레이션!F2386*시뮬레이션!D2386</f>
        <v>98104428.49511008</v>
      </c>
    </row>
    <row r="2387" spans="2:12" x14ac:dyDescent="0.3">
      <c r="B2387" s="5">
        <v>44006</v>
      </c>
      <c r="C2387" s="6">
        <f>VLOOKUP(시뮬레이션!B2387,시뮬레이션!$H:$N,6,0)</f>
        <v>307.5554432936907</v>
      </c>
      <c r="D2387" s="6">
        <f>VLOOKUP(시뮬레이션!B2387,시뮬레이션!$H:$N,7,0)</f>
        <v>25.669155066497801</v>
      </c>
      <c r="F2387" s="5">
        <v>44006</v>
      </c>
      <c r="G2387" s="7">
        <f>C2387*시뮬레이션!D2387*시뮬레이션!F2387</f>
        <v>89907727.333583876</v>
      </c>
      <c r="H2387" s="2">
        <f>D2387*시뮬레이션!E2387*시뮬레이션!D2387</f>
        <v>5191532.5251717493</v>
      </c>
      <c r="J2387" s="5">
        <v>44006</v>
      </c>
      <c r="K2387" s="2">
        <f t="shared" si="37"/>
        <v>95099259.858755618</v>
      </c>
      <c r="L2387" s="2">
        <f>$C$2*시뮬레이션!F2387*시뮬레이션!D2387</f>
        <v>95342727.140489325</v>
      </c>
    </row>
    <row r="2388" spans="2:12" x14ac:dyDescent="0.3">
      <c r="B2388" s="5">
        <v>44007</v>
      </c>
      <c r="C2388" s="6">
        <f>VLOOKUP(시뮬레이션!B2388,시뮬레이션!$H:$N,6,0)</f>
        <v>307.5554432936907</v>
      </c>
      <c r="D2388" s="6">
        <f>VLOOKUP(시뮬레이션!B2388,시뮬레이션!$H:$N,7,0)</f>
        <v>25.669155066497801</v>
      </c>
      <c r="F2388" s="5">
        <v>44007</v>
      </c>
      <c r="G2388" s="7">
        <f>C2388*시뮬레이션!D2388*시뮬레이션!F2388</f>
        <v>91157077.82510975</v>
      </c>
      <c r="H2388" s="2">
        <f>D2388*시뮬레이션!E2388*시뮬레이션!D2388</f>
        <v>5268991.0730470922</v>
      </c>
      <c r="J2388" s="5">
        <v>44007</v>
      </c>
      <c r="K2388" s="2">
        <f t="shared" si="37"/>
        <v>96426068.898156837</v>
      </c>
      <c r="L2388" s="2">
        <f>$C$2*시뮬레이션!F2388*시뮬레이션!D2388</f>
        <v>96667601.948796183</v>
      </c>
    </row>
    <row r="2389" spans="2:12" x14ac:dyDescent="0.3">
      <c r="B2389" s="5">
        <v>44008</v>
      </c>
      <c r="C2389" s="6">
        <f>VLOOKUP(시뮬레이션!B2389,시뮬레이션!$H:$N,6,0)</f>
        <v>307.5554432936907</v>
      </c>
      <c r="D2389" s="6">
        <f>VLOOKUP(시뮬레이션!B2389,시뮬레이션!$H:$N,7,0)</f>
        <v>25.669155066497801</v>
      </c>
      <c r="F2389" s="5">
        <v>44008</v>
      </c>
      <c r="G2389" s="7">
        <f>C2389*시뮬레이션!D2389*시뮬레이션!F2389</f>
        <v>88708878.983624071</v>
      </c>
      <c r="H2389" s="2">
        <f>D2389*시뮬레이션!E2389*시뮬레이션!D2389</f>
        <v>5149500.9683271656</v>
      </c>
      <c r="J2389" s="5">
        <v>44008</v>
      </c>
      <c r="K2389" s="2">
        <f t="shared" si="37"/>
        <v>93858379.951951236</v>
      </c>
      <c r="L2389" s="2">
        <f>$C$2*시뮬레이션!F2389*시뮬레이션!D2389</f>
        <v>94071407.371845275</v>
      </c>
    </row>
    <row r="2390" spans="2:12" x14ac:dyDescent="0.3">
      <c r="B2390" s="5">
        <v>44011</v>
      </c>
      <c r="C2390" s="6">
        <f>VLOOKUP(시뮬레이션!B2390,시뮬레이션!$H:$N,6,0)</f>
        <v>307.5554432936907</v>
      </c>
      <c r="D2390" s="6">
        <f>VLOOKUP(시뮬레이션!B2390,시뮬레이션!$H:$N,7,0)</f>
        <v>25.669155066497801</v>
      </c>
      <c r="F2390" s="5">
        <v>44011</v>
      </c>
      <c r="G2390" s="7">
        <f>C2390*시뮬레이션!D2390*시뮬레이션!F2390</f>
        <v>89527023.826323554</v>
      </c>
      <c r="H2390" s="2">
        <f>D2390*시뮬레이션!E2390*시뮬레이션!D2390</f>
        <v>5177409.9272698704</v>
      </c>
      <c r="J2390" s="5">
        <v>44011</v>
      </c>
      <c r="K2390" s="2">
        <f t="shared" si="37"/>
        <v>94704433.75359343</v>
      </c>
      <c r="L2390" s="2">
        <f>$C$2*시뮬레이션!F2390*시뮬레이션!D2390</f>
        <v>94939009.777247846</v>
      </c>
    </row>
    <row r="2391" spans="2:12" x14ac:dyDescent="0.3">
      <c r="B2391" s="5">
        <v>44012</v>
      </c>
      <c r="C2391" s="6">
        <f>VLOOKUP(시뮬레이션!B2391,시뮬레이션!$H:$N,6,0)</f>
        <v>307.5554432936907</v>
      </c>
      <c r="D2391" s="6">
        <f>VLOOKUP(시뮬레이션!B2391,시뮬레이션!$H:$N,7,0)</f>
        <v>25.669155066497801</v>
      </c>
      <c r="F2391" s="5">
        <v>44012</v>
      </c>
      <c r="G2391" s="7">
        <f>C2391*시뮬레이션!D2391*시뮬레이션!F2391</f>
        <v>91601710.42192398</v>
      </c>
      <c r="H2391" s="2">
        <f>D2391*시뮬레이션!E2391*시뮬레이션!D2391</f>
        <v>5307623.5307866149</v>
      </c>
      <c r="J2391" s="5">
        <v>44012</v>
      </c>
      <c r="K2391" s="2">
        <f t="shared" si="37"/>
        <v>96909333.952710599</v>
      </c>
      <c r="L2391" s="2">
        <f>$C$2*시뮬레이션!F2391*시뮬레이션!D2391</f>
        <v>97139112.970296472</v>
      </c>
    </row>
    <row r="2392" spans="2:12" x14ac:dyDescent="0.3">
      <c r="B2392" s="5">
        <v>44013</v>
      </c>
      <c r="C2392" s="6">
        <f>VLOOKUP(시뮬레이션!B2392,시뮬레이션!$H:$N,6,0)</f>
        <v>307.5554432936907</v>
      </c>
      <c r="D2392" s="6">
        <f>VLOOKUP(시뮬레이션!B2392,시뮬레이션!$H:$N,7,0)</f>
        <v>25.669155066497801</v>
      </c>
      <c r="F2392" s="5">
        <v>44013</v>
      </c>
      <c r="G2392" s="7">
        <f>C2392*시뮬레이션!D2392*시뮬레이션!F2392</f>
        <v>92705558.124782532</v>
      </c>
      <c r="H2392" s="2">
        <f>D2392*시뮬레이션!E2392*시뮬레이션!D2392</f>
        <v>5332448.5557657573</v>
      </c>
      <c r="J2392" s="5">
        <v>44013</v>
      </c>
      <c r="K2392" s="2">
        <f t="shared" si="37"/>
        <v>98038006.680548295</v>
      </c>
      <c r="L2392" s="2">
        <f>$C$2*시뮬레이션!F2392*시뮬레이션!D2392</f>
        <v>98309689.22063157</v>
      </c>
    </row>
    <row r="2393" spans="2:12" x14ac:dyDescent="0.3">
      <c r="B2393" s="5">
        <v>44014</v>
      </c>
      <c r="C2393" s="6">
        <f>VLOOKUP(시뮬레이션!B2393,시뮬레이션!$H:$N,6,0)</f>
        <v>307.5554432936907</v>
      </c>
      <c r="D2393" s="6">
        <f>VLOOKUP(시뮬레이션!B2393,시뮬레이션!$H:$N,7,0)</f>
        <v>25.669155066497801</v>
      </c>
      <c r="F2393" s="5">
        <v>44014</v>
      </c>
      <c r="G2393" s="7">
        <f>C2393*시뮬레이션!D2393*시뮬레이션!F2393</f>
        <v>93071010.572720811</v>
      </c>
      <c r="H2393" s="2">
        <f>D2393*시뮬레이션!E2393*시뮬레이션!D2393</f>
        <v>5356923.852041183</v>
      </c>
      <c r="J2393" s="5">
        <v>44014</v>
      </c>
      <c r="K2393" s="2">
        <f t="shared" si="37"/>
        <v>98427934.424761996</v>
      </c>
      <c r="L2393" s="2">
        <f>$C$2*시뮬레이션!F2393*시뮬레이션!D2393</f>
        <v>98697233.584836513</v>
      </c>
    </row>
    <row r="2394" spans="2:12" x14ac:dyDescent="0.3">
      <c r="B2394" s="5">
        <v>44018</v>
      </c>
      <c r="C2394" s="6">
        <f>VLOOKUP(시뮬레이션!B2394,시뮬레이션!$H:$N,6,0)</f>
        <v>307.5554432936907</v>
      </c>
      <c r="D2394" s="6">
        <f>VLOOKUP(시뮬레이션!B2394,시뮬레이션!$H:$N,7,0)</f>
        <v>25.669155066497801</v>
      </c>
      <c r="F2394" s="5">
        <v>44018</v>
      </c>
      <c r="G2394" s="7">
        <f>C2394*시뮬레이션!D2394*시뮬레이션!F2394</f>
        <v>95025356.87446928</v>
      </c>
      <c r="H2394" s="2">
        <f>D2394*시뮬레이션!E2394*시뮬레이션!D2394</f>
        <v>5458778.4269982437</v>
      </c>
      <c r="J2394" s="5">
        <v>44018</v>
      </c>
      <c r="K2394" s="2">
        <f t="shared" si="37"/>
        <v>100484135.30146752</v>
      </c>
      <c r="L2394" s="2">
        <f>$C$2*시뮬레이션!F2394*시뮬레이션!D2394</f>
        <v>100769721.80928335</v>
      </c>
    </row>
    <row r="2395" spans="2:12" x14ac:dyDescent="0.3">
      <c r="B2395" s="5">
        <v>44019</v>
      </c>
      <c r="C2395" s="6">
        <f>VLOOKUP(시뮬레이션!B2395,시뮬레이션!$H:$N,6,0)</f>
        <v>307.5554432936907</v>
      </c>
      <c r="D2395" s="6">
        <f>VLOOKUP(시뮬레이션!B2395,시뮬레이션!$H:$N,7,0)</f>
        <v>25.669155066497801</v>
      </c>
      <c r="F2395" s="5">
        <v>44019</v>
      </c>
      <c r="G2395" s="7">
        <f>C2395*시뮬레이션!D2395*시뮬레이션!F2395</f>
        <v>94370745.104522482</v>
      </c>
      <c r="H2395" s="2">
        <f>D2395*시뮬레이션!E2395*시뮬레이션!D2395</f>
        <v>5415089.8151686043</v>
      </c>
      <c r="J2395" s="5">
        <v>44019</v>
      </c>
      <c r="K2395" s="2">
        <f t="shared" si="37"/>
        <v>99785834.919691086</v>
      </c>
      <c r="L2395" s="2">
        <f>$C$2*시뮬레이션!F2395*시뮬레이션!D2395</f>
        <v>100075538.19219087</v>
      </c>
    </row>
    <row r="2396" spans="2:12" x14ac:dyDescent="0.3">
      <c r="B2396" s="5">
        <v>44020</v>
      </c>
      <c r="C2396" s="6">
        <f>VLOOKUP(시뮬레이션!B2396,시뮬레이션!$H:$N,6,0)</f>
        <v>307.5554432936907</v>
      </c>
      <c r="D2396" s="6">
        <f>VLOOKUP(시뮬레이션!B2396,시뮬레이션!$H:$N,7,0)</f>
        <v>25.669155066497801</v>
      </c>
      <c r="F2396" s="5">
        <v>44020</v>
      </c>
      <c r="G2396" s="7">
        <f>C2396*시뮬레이션!D2396*시뮬레이션!F2396</f>
        <v>95589783.546668217</v>
      </c>
      <c r="H2396" s="2">
        <f>D2396*시뮬레이션!E2396*시뮬레이션!D2396</f>
        <v>5503311.5885160826</v>
      </c>
      <c r="J2396" s="5">
        <v>44020</v>
      </c>
      <c r="K2396" s="2">
        <f t="shared" si="37"/>
        <v>101093095.1351843</v>
      </c>
      <c r="L2396" s="2">
        <f>$C$2*시뮬레이션!F2396*시뮬레이션!D2396</f>
        <v>101368268.5615398</v>
      </c>
    </row>
    <row r="2397" spans="2:12" x14ac:dyDescent="0.3">
      <c r="B2397" s="5">
        <v>44021</v>
      </c>
      <c r="C2397" s="6">
        <f>VLOOKUP(시뮬레이션!B2397,시뮬레이션!$H:$N,6,0)</f>
        <v>307.5554432936907</v>
      </c>
      <c r="D2397" s="6">
        <f>VLOOKUP(시뮬레이션!B2397,시뮬레이션!$H:$N,7,0)</f>
        <v>25.669155066497801</v>
      </c>
      <c r="F2397" s="5">
        <v>44021</v>
      </c>
      <c r="G2397" s="7">
        <f>C2397*시뮬레이션!D2397*시뮬레이션!F2397</f>
        <v>96415133.336960018</v>
      </c>
      <c r="H2397" s="2">
        <f>D2397*시뮬레이션!E2397*시뮬레이션!D2397</f>
        <v>5553508.3434888013</v>
      </c>
      <c r="J2397" s="5">
        <v>44021</v>
      </c>
      <c r="K2397" s="2">
        <f t="shared" si="37"/>
        <v>101968641.68044882</v>
      </c>
      <c r="L2397" s="2">
        <f>$C$2*시뮬레이션!F2397*시뮬레이션!D2397</f>
        <v>102243511.45984246</v>
      </c>
    </row>
    <row r="2398" spans="2:12" x14ac:dyDescent="0.3">
      <c r="B2398" s="5">
        <v>44022</v>
      </c>
      <c r="C2398" s="6">
        <f>VLOOKUP(시뮬레이션!B2398,시뮬레이션!$H:$N,6,0)</f>
        <v>307.5554432936907</v>
      </c>
      <c r="D2398" s="6">
        <f>VLOOKUP(시뮬레이션!B2398,시뮬레이션!$H:$N,7,0)</f>
        <v>25.669155066497801</v>
      </c>
      <c r="F2398" s="5">
        <v>44022</v>
      </c>
      <c r="G2398" s="7">
        <f>C2398*시뮬레이션!D2398*시뮬레이션!F2398</f>
        <v>97783767.515612409</v>
      </c>
      <c r="H2398" s="2">
        <f>D2398*시뮬레이션!E2398*시뮬레이션!D2398</f>
        <v>5588431.399669488</v>
      </c>
      <c r="J2398" s="5">
        <v>44022</v>
      </c>
      <c r="K2398" s="2">
        <f t="shared" si="37"/>
        <v>103372198.91528189</v>
      </c>
      <c r="L2398" s="2">
        <f>$C$2*시뮬레이션!F2398*시뮬레이션!D2398</f>
        <v>103694880.75723609</v>
      </c>
    </row>
    <row r="2399" spans="2:12" x14ac:dyDescent="0.3">
      <c r="B2399" s="5">
        <v>44025</v>
      </c>
      <c r="C2399" s="6">
        <f>VLOOKUP(시뮬레이션!B2399,시뮬레이션!$H:$N,6,0)</f>
        <v>307.5554432936907</v>
      </c>
      <c r="D2399" s="6">
        <f>VLOOKUP(시뮬레이션!B2399,시뮬레이션!$H:$N,7,0)</f>
        <v>25.669155066497801</v>
      </c>
      <c r="F2399" s="5">
        <v>44025</v>
      </c>
      <c r="G2399" s="7">
        <f>C2399*시뮬레이션!D2399*시뮬레이션!F2399</f>
        <v>95470146.17078191</v>
      </c>
      <c r="H2399" s="2">
        <f>D2399*시뮬레이션!E2399*시뮬레이션!D2399</f>
        <v>5439028.2680697637</v>
      </c>
      <c r="J2399" s="5">
        <v>44025</v>
      </c>
      <c r="K2399" s="2">
        <f t="shared" si="37"/>
        <v>100909174.43885167</v>
      </c>
      <c r="L2399" s="2">
        <f>$C$2*시뮬레이션!F2399*시뮬레이션!D2399</f>
        <v>101241399.00290208</v>
      </c>
    </row>
    <row r="2400" spans="2:12" x14ac:dyDescent="0.3">
      <c r="B2400" s="5">
        <v>44026</v>
      </c>
      <c r="C2400" s="6">
        <f>VLOOKUP(시뮬레이션!B2400,시뮬레이션!$H:$N,6,0)</f>
        <v>307.5554432936907</v>
      </c>
      <c r="D2400" s="6">
        <f>VLOOKUP(시뮬레이션!B2400,시뮬레이션!$H:$N,7,0)</f>
        <v>25.669155066497801</v>
      </c>
      <c r="F2400" s="5">
        <v>44026</v>
      </c>
      <c r="G2400" s="7">
        <f>C2400*시뮬레이션!D2400*시뮬레이션!F2400</f>
        <v>96554302.636383578</v>
      </c>
      <c r="H2400" s="2">
        <f>D2400*시뮬레이션!E2400*시뮬레이션!D2400</f>
        <v>5524335.023784223</v>
      </c>
      <c r="J2400" s="5">
        <v>44026</v>
      </c>
      <c r="K2400" s="2">
        <f t="shared" si="37"/>
        <v>102078637.6601678</v>
      </c>
      <c r="L2400" s="2">
        <f>$C$2*시뮬레이션!F2400*시뮬레이션!D2400</f>
        <v>102391093.66367286</v>
      </c>
    </row>
    <row r="2401" spans="2:12" x14ac:dyDescent="0.3">
      <c r="B2401" s="5">
        <v>44027</v>
      </c>
      <c r="C2401" s="6">
        <f>VLOOKUP(시뮬레이션!B2401,시뮬레이션!$H:$N,6,0)</f>
        <v>307.5554432936907</v>
      </c>
      <c r="D2401" s="6">
        <f>VLOOKUP(시뮬레이션!B2401,시뮬레이션!$H:$N,7,0)</f>
        <v>25.669155066497801</v>
      </c>
      <c r="F2401" s="5">
        <v>44027</v>
      </c>
      <c r="G2401" s="7">
        <f>C2401*시뮬레이션!D2401*시뮬레이션!F2401</f>
        <v>96333590.854724094</v>
      </c>
      <c r="H2401" s="2">
        <f>D2401*시뮬레이션!E2401*시뮬레이션!D2401</f>
        <v>5506510.0262593674</v>
      </c>
      <c r="J2401" s="5">
        <v>44027</v>
      </c>
      <c r="K2401" s="2">
        <f t="shared" si="37"/>
        <v>101840100.88098346</v>
      </c>
      <c r="L2401" s="2">
        <f>$C$2*시뮬레이션!F2401*시뮬레이션!D2401</f>
        <v>102157039.66409424</v>
      </c>
    </row>
    <row r="2402" spans="2:12" x14ac:dyDescent="0.3">
      <c r="B2402" s="5">
        <v>44028</v>
      </c>
      <c r="C2402" s="6">
        <f>VLOOKUP(시뮬레이션!B2402,시뮬레이션!$H:$N,6,0)</f>
        <v>307.5554432936907</v>
      </c>
      <c r="D2402" s="6">
        <f>VLOOKUP(시뮬레이션!B2402,시뮬레이션!$H:$N,7,0)</f>
        <v>25.669155066497801</v>
      </c>
      <c r="F2402" s="5">
        <v>44028</v>
      </c>
      <c r="G2402" s="7">
        <f>C2402*시뮬레이션!D2402*시뮬레이션!F2402</f>
        <v>96070835.475077808</v>
      </c>
      <c r="H2402" s="2">
        <f>D2402*시뮬레이션!E2402*시뮬레이션!D2402</f>
        <v>5493953.5606540507</v>
      </c>
      <c r="J2402" s="5">
        <v>44028</v>
      </c>
      <c r="K2402" s="2">
        <f t="shared" si="37"/>
        <v>101564789.03573185</v>
      </c>
      <c r="L2402" s="2">
        <f>$C$2*시뮬레이션!F2402*시뮬레이션!D2402</f>
        <v>101878400.49470045</v>
      </c>
    </row>
    <row r="2403" spans="2:12" x14ac:dyDescent="0.3">
      <c r="B2403" s="5">
        <v>44029</v>
      </c>
      <c r="C2403" s="6">
        <f>VLOOKUP(시뮬레이션!B2403,시뮬레이션!$H:$N,6,0)</f>
        <v>307.5554432936907</v>
      </c>
      <c r="D2403" s="6">
        <f>VLOOKUP(시뮬레이션!B2403,시뮬레이션!$H:$N,7,0)</f>
        <v>25.669155066497801</v>
      </c>
      <c r="F2403" s="5">
        <v>44029</v>
      </c>
      <c r="G2403" s="7">
        <f>C2403*시뮬레이션!D2403*시뮬레이션!F2403</f>
        <v>96146159.186250299</v>
      </c>
      <c r="H2403" s="2">
        <f>D2403*시뮬레이션!E2403*시뮬레이션!D2403</f>
        <v>5510602.1123286998</v>
      </c>
      <c r="J2403" s="5">
        <v>44029</v>
      </c>
      <c r="K2403" s="2">
        <f t="shared" si="37"/>
        <v>101656761.29857899</v>
      </c>
      <c r="L2403" s="2">
        <f>$C$2*시뮬레이션!F2403*시뮬레이션!D2403</f>
        <v>101958277.58930081</v>
      </c>
    </row>
    <row r="2404" spans="2:12" x14ac:dyDescent="0.3">
      <c r="B2404" s="5">
        <v>44032</v>
      </c>
      <c r="C2404" s="6">
        <f>VLOOKUP(시뮬레이션!B2404,시뮬레이션!$H:$N,6,0)</f>
        <v>307.5554432936907</v>
      </c>
      <c r="D2404" s="6">
        <f>VLOOKUP(시뮬레이션!B2404,시뮬레이션!$H:$N,7,0)</f>
        <v>25.669155066497801</v>
      </c>
      <c r="F2404" s="5">
        <v>44032</v>
      </c>
      <c r="G2404" s="7">
        <f>C2404*시뮬레이션!D2404*시뮬레이션!F2404</f>
        <v>98730333.210103184</v>
      </c>
      <c r="H2404" s="2">
        <f>D2404*시뮬레이션!E2404*시뮬레이션!D2404</f>
        <v>5646039.013220557</v>
      </c>
      <c r="J2404" s="5">
        <v>44032</v>
      </c>
      <c r="K2404" s="2">
        <f t="shared" si="37"/>
        <v>104376372.22332375</v>
      </c>
      <c r="L2404" s="2">
        <f>$C$2*시뮬레이션!F2404*시뮬레이션!D2404</f>
        <v>104698667.16588967</v>
      </c>
    </row>
    <row r="2405" spans="2:12" x14ac:dyDescent="0.3">
      <c r="B2405" s="5">
        <v>44033</v>
      </c>
      <c r="C2405" s="6">
        <f>VLOOKUP(시뮬레이션!B2405,시뮬레이션!$H:$N,6,0)</f>
        <v>307.5554432936907</v>
      </c>
      <c r="D2405" s="6">
        <f>VLOOKUP(시뮬레이션!B2405,시뮬레이션!$H:$N,7,0)</f>
        <v>25.669155066497801</v>
      </c>
      <c r="F2405" s="5">
        <v>44033</v>
      </c>
      <c r="G2405" s="7">
        <f>C2405*시뮬레이션!D2405*시뮬레이션!F2405</f>
        <v>97250876.502124757</v>
      </c>
      <c r="H2405" s="2">
        <f>D2405*시뮬레이션!E2405*시뮬레이션!D2405</f>
        <v>5572809.9166635703</v>
      </c>
      <c r="J2405" s="5">
        <v>44033</v>
      </c>
      <c r="K2405" s="2">
        <f t="shared" si="37"/>
        <v>102823686.41878833</v>
      </c>
      <c r="L2405" s="2">
        <f>$C$2*시뮬레이션!F2405*시뮬레이션!D2405</f>
        <v>103129776.02151009</v>
      </c>
    </row>
    <row r="2406" spans="2:12" x14ac:dyDescent="0.3">
      <c r="B2406" s="5">
        <v>44034</v>
      </c>
      <c r="C2406" s="6">
        <f>VLOOKUP(시뮬레이션!B2406,시뮬레이션!$H:$N,6,0)</f>
        <v>307.5554432936907</v>
      </c>
      <c r="D2406" s="6">
        <f>VLOOKUP(시뮬레이션!B2406,시뮬레이션!$H:$N,7,0)</f>
        <v>25.669155066497801</v>
      </c>
      <c r="F2406" s="5">
        <v>44034</v>
      </c>
      <c r="G2406" s="7">
        <f>C2406*시뮬레이션!D2406*시뮬레이션!F2406</f>
        <v>97377541.058557168</v>
      </c>
      <c r="H2406" s="2">
        <f>D2406*시뮬레이션!E2406*시뮬레이션!D2406</f>
        <v>5578665.6249414682</v>
      </c>
      <c r="J2406" s="5">
        <v>44034</v>
      </c>
      <c r="K2406" s="2">
        <f t="shared" si="37"/>
        <v>102956206.68349864</v>
      </c>
      <c r="L2406" s="2">
        <f>$C$2*시뮬레이션!F2406*시뮬레이션!D2406</f>
        <v>103264097.55983013</v>
      </c>
    </row>
    <row r="2407" spans="2:12" x14ac:dyDescent="0.3">
      <c r="B2407" s="5">
        <v>44035</v>
      </c>
      <c r="C2407" s="6">
        <f>VLOOKUP(시뮬레이션!B2407,시뮬레이션!$H:$N,6,0)</f>
        <v>307.5554432936907</v>
      </c>
      <c r="D2407" s="6">
        <f>VLOOKUP(시뮬레이션!B2407,시뮬레이션!$H:$N,7,0)</f>
        <v>25.669155066497801</v>
      </c>
      <c r="F2407" s="5">
        <v>44035</v>
      </c>
      <c r="G2407" s="7">
        <f>C2407*시뮬레이션!D2407*시뮬레이션!F2407</f>
        <v>95016539.721243232</v>
      </c>
      <c r="H2407" s="2">
        <f>D2407*시뮬레이션!E2407*시뮬레이션!D2407</f>
        <v>5470813.6313305115</v>
      </c>
      <c r="J2407" s="5">
        <v>44035</v>
      </c>
      <c r="K2407" s="2">
        <f t="shared" si="37"/>
        <v>100487353.35257374</v>
      </c>
      <c r="L2407" s="2">
        <f>$C$2*시뮬레이션!F2407*시뮬레이션!D2407</f>
        <v>100760371.65152584</v>
      </c>
    </row>
    <row r="2408" spans="2:12" x14ac:dyDescent="0.3">
      <c r="B2408" s="5">
        <v>44036</v>
      </c>
      <c r="C2408" s="6">
        <f>VLOOKUP(시뮬레이션!B2408,시뮬레이션!$H:$N,6,0)</f>
        <v>307.5554432936907</v>
      </c>
      <c r="D2408" s="6">
        <f>VLOOKUP(시뮬레이션!B2408,시뮬레이션!$H:$N,7,0)</f>
        <v>25.669155066497801</v>
      </c>
      <c r="F2408" s="5">
        <v>44036</v>
      </c>
      <c r="G2408" s="7">
        <f>C2408*시뮬레이션!D2408*시뮬레이션!F2408</f>
        <v>94432611.265940517</v>
      </c>
      <c r="H2408" s="2">
        <f>D2408*시뮬레이션!E2408*시뮬레이션!D2408</f>
        <v>5430588.7145661963</v>
      </c>
      <c r="J2408" s="5">
        <v>44036</v>
      </c>
      <c r="K2408" s="2">
        <f t="shared" si="37"/>
        <v>99863199.980506718</v>
      </c>
      <c r="L2408" s="2">
        <f>$C$2*시뮬레이션!F2408*시뮬레이션!D2408</f>
        <v>100141144.21652538</v>
      </c>
    </row>
    <row r="2409" spans="2:12" x14ac:dyDescent="0.3">
      <c r="B2409" s="5">
        <v>44039</v>
      </c>
      <c r="C2409" s="6">
        <f>VLOOKUP(시뮬레이션!B2409,시뮬레이션!$H:$N,6,0)</f>
        <v>307.5554432936907</v>
      </c>
      <c r="D2409" s="6">
        <f>VLOOKUP(시뮬레이션!B2409,시뮬레이션!$H:$N,7,0)</f>
        <v>25.669155066497801</v>
      </c>
      <c r="F2409" s="5">
        <v>44039</v>
      </c>
      <c r="G2409" s="7">
        <f>C2409*시뮬레이션!D2409*시뮬레이션!F2409</f>
        <v>95693581.202114016</v>
      </c>
      <c r="H2409" s="2">
        <f>D2409*시뮬레이션!E2409*시뮬레이션!D2409</f>
        <v>5519995.3899472198</v>
      </c>
      <c r="J2409" s="5">
        <v>44039</v>
      </c>
      <c r="K2409" s="2">
        <f t="shared" si="37"/>
        <v>101213576.59206124</v>
      </c>
      <c r="L2409" s="2">
        <f>$C$2*시뮬레이션!F2409*시뮬레이션!D2409</f>
        <v>101478340.87494923</v>
      </c>
    </row>
    <row r="2410" spans="2:12" x14ac:dyDescent="0.3">
      <c r="B2410" s="5">
        <v>44040</v>
      </c>
      <c r="C2410" s="6">
        <f>VLOOKUP(시뮬레이션!B2410,시뮬레이션!$H:$N,6,0)</f>
        <v>307.5554432936907</v>
      </c>
      <c r="D2410" s="6">
        <f>VLOOKUP(시뮬레이션!B2410,시뮬레이션!$H:$N,7,0)</f>
        <v>25.669155066497801</v>
      </c>
      <c r="F2410" s="5">
        <v>44040</v>
      </c>
      <c r="G2410" s="7">
        <f>C2410*시뮬레이션!D2410*시뮬레이션!F2410</f>
        <v>94546975.296196103</v>
      </c>
      <c r="H2410" s="2">
        <f>D2410*시뮬레이션!E2410*시뮬레이션!D2410</f>
        <v>5444759.7601682395</v>
      </c>
      <c r="J2410" s="5">
        <v>44040</v>
      </c>
      <c r="K2410" s="2">
        <f t="shared" si="37"/>
        <v>99991735.056364343</v>
      </c>
      <c r="L2410" s="2">
        <f>$C$2*시뮬레이션!F2410*시뮬레이션!D2410</f>
        <v>100262421.6512323</v>
      </c>
    </row>
    <row r="2411" spans="2:12" x14ac:dyDescent="0.3">
      <c r="B2411" s="5">
        <v>44041</v>
      </c>
      <c r="C2411" s="6">
        <f>VLOOKUP(시뮬레이션!B2411,시뮬레이션!$H:$N,6,0)</f>
        <v>307.5554432936907</v>
      </c>
      <c r="D2411" s="6">
        <f>VLOOKUP(시뮬레이션!B2411,시뮬레이션!$H:$N,7,0)</f>
        <v>25.669155066497801</v>
      </c>
      <c r="F2411" s="5">
        <v>44041</v>
      </c>
      <c r="G2411" s="7">
        <f>C2411*시뮬레이션!D2411*시뮬레이션!F2411</f>
        <v>95321146.630502045</v>
      </c>
      <c r="H2411" s="2">
        <f>D2411*시뮬레이션!E2411*시뮬레이션!D2411</f>
        <v>5522210.1435773587</v>
      </c>
      <c r="J2411" s="5">
        <v>44041</v>
      </c>
      <c r="K2411" s="2">
        <f t="shared" si="37"/>
        <v>100843356.7740794</v>
      </c>
      <c r="L2411" s="2">
        <f>$C$2*시뮬레이션!F2411*시뮬레이션!D2411</f>
        <v>101083392.31166127</v>
      </c>
    </row>
    <row r="2412" spans="2:12" x14ac:dyDescent="0.3">
      <c r="B2412" s="5">
        <v>44042</v>
      </c>
      <c r="C2412" s="6">
        <f>VLOOKUP(시뮬레이션!B2412,시뮬레이션!$H:$N,6,0)</f>
        <v>307.5554432936907</v>
      </c>
      <c r="D2412" s="6">
        <f>VLOOKUP(시뮬레이션!B2412,시뮬레이션!$H:$N,7,0)</f>
        <v>25.669155066497801</v>
      </c>
      <c r="F2412" s="5">
        <v>44042</v>
      </c>
      <c r="G2412" s="7">
        <f>C2412*시뮬레이션!D2412*시뮬레이션!F2412</f>
        <v>95924596.552456975</v>
      </c>
      <c r="H2412" s="2">
        <f>D2412*시뮬레이션!E2412*시뮬레이션!D2412</f>
        <v>5582489.3894141195</v>
      </c>
      <c r="J2412" s="5">
        <v>44042</v>
      </c>
      <c r="K2412" s="2">
        <f t="shared" si="37"/>
        <v>101507085.94187109</v>
      </c>
      <c r="L2412" s="2">
        <f>$C$2*시뮬레이션!F2412*시뮬레이션!D2412</f>
        <v>101723321.30284162</v>
      </c>
    </row>
    <row r="2413" spans="2:12" x14ac:dyDescent="0.3">
      <c r="B2413" s="5">
        <v>44043</v>
      </c>
      <c r="C2413" s="6">
        <f>VLOOKUP(시뮬레이션!B2413,시뮬레이션!$H:$N,6,0)</f>
        <v>307.5554432936907</v>
      </c>
      <c r="D2413" s="6">
        <f>VLOOKUP(시뮬레이션!B2413,시뮬레이션!$H:$N,7,0)</f>
        <v>25.669155066497801</v>
      </c>
      <c r="F2413" s="5">
        <v>44043</v>
      </c>
      <c r="G2413" s="7">
        <f>C2413*시뮬레이션!D2413*시뮬레이션!F2413</f>
        <v>97370748.850369751</v>
      </c>
      <c r="H2413" s="2">
        <f>D2413*시뮬레이션!E2413*시뮬레이션!D2413</f>
        <v>5623273.0269307699</v>
      </c>
      <c r="J2413" s="5">
        <v>44043</v>
      </c>
      <c r="K2413" s="2">
        <f t="shared" si="37"/>
        <v>102994021.87730052</v>
      </c>
      <c r="L2413" s="2">
        <f>$C$2*시뮬레이션!F2413*시뮬레이션!D2413</f>
        <v>103256894.75678861</v>
      </c>
    </row>
    <row r="2414" spans="2:12" x14ac:dyDescent="0.3">
      <c r="B2414" s="5">
        <v>44046</v>
      </c>
      <c r="C2414" s="6">
        <f>VLOOKUP(시뮬레이션!B2414,시뮬레이션!$H:$N,6,0)</f>
        <v>307.5554432936907</v>
      </c>
      <c r="D2414" s="6">
        <f>VLOOKUP(시뮬레이션!B2414,시뮬레이션!$H:$N,7,0)</f>
        <v>25.669155066497801</v>
      </c>
      <c r="F2414" s="5">
        <v>44046</v>
      </c>
      <c r="G2414" s="7">
        <f>C2414*시뮬레이션!D2414*시뮬레이션!F2414</f>
        <v>98868194.630004138</v>
      </c>
      <c r="H2414" s="2">
        <f>D2414*시뮬레이션!E2414*시뮬레이션!D2414</f>
        <v>5736617.1341902222</v>
      </c>
      <c r="J2414" s="5">
        <v>44046</v>
      </c>
      <c r="K2414" s="2">
        <f t="shared" si="37"/>
        <v>104604811.76419435</v>
      </c>
      <c r="L2414" s="2">
        <f>$C$2*시뮬레이션!F2414*시뮬레이션!D2414</f>
        <v>104844862.42775019</v>
      </c>
    </row>
    <row r="2415" spans="2:12" x14ac:dyDescent="0.3">
      <c r="B2415" s="5">
        <v>44047</v>
      </c>
      <c r="C2415" s="6">
        <f>VLOOKUP(시뮬레이션!B2415,시뮬레이션!$H:$N,6,0)</f>
        <v>307.5554432936907</v>
      </c>
      <c r="D2415" s="6">
        <f>VLOOKUP(시뮬레이션!B2415,시뮬레이션!$H:$N,7,0)</f>
        <v>25.669155066497801</v>
      </c>
      <c r="F2415" s="5">
        <v>44047</v>
      </c>
      <c r="G2415" s="7">
        <f>C2415*시뮬레이션!D2415*시뮬레이션!F2415</f>
        <v>99293425.706789106</v>
      </c>
      <c r="H2415" s="2">
        <f>D2415*시뮬레이션!E2415*시뮬레이션!D2415</f>
        <v>5770746.2622394441</v>
      </c>
      <c r="J2415" s="5">
        <v>44047</v>
      </c>
      <c r="K2415" s="2">
        <f t="shared" si="37"/>
        <v>105064171.96902855</v>
      </c>
      <c r="L2415" s="2">
        <f>$C$2*시뮬레이션!F2415*시뮬레이션!D2415</f>
        <v>105295799.09057049</v>
      </c>
    </row>
    <row r="2416" spans="2:12" x14ac:dyDescent="0.3">
      <c r="B2416" s="5">
        <v>44048</v>
      </c>
      <c r="C2416" s="6">
        <f>VLOOKUP(시뮬레이션!B2416,시뮬레이션!$H:$N,6,0)</f>
        <v>307.5554432936907</v>
      </c>
      <c r="D2416" s="6">
        <f>VLOOKUP(시뮬레이션!B2416,시뮬레이션!$H:$N,7,0)</f>
        <v>25.669155066497801</v>
      </c>
      <c r="F2416" s="5">
        <v>44048</v>
      </c>
      <c r="G2416" s="7">
        <f>C2416*시뮬레이션!D2416*시뮬레이션!F2416</f>
        <v>99097650.828027338</v>
      </c>
      <c r="H2416" s="2">
        <f>D2416*시뮬레이션!E2416*시뮬레이션!D2416</f>
        <v>5749439.0275543537</v>
      </c>
      <c r="J2416" s="5">
        <v>44048</v>
      </c>
      <c r="K2416" s="2">
        <f t="shared" si="37"/>
        <v>104847089.85558169</v>
      </c>
      <c r="L2416" s="2">
        <f>$C$2*시뮬레이션!F2416*시뮬레이션!D2416</f>
        <v>105088189.45121782</v>
      </c>
    </row>
    <row r="2417" spans="2:12" x14ac:dyDescent="0.3">
      <c r="B2417" s="5">
        <v>44049</v>
      </c>
      <c r="C2417" s="6">
        <f>VLOOKUP(시뮬레이션!B2417,시뮬레이션!$H:$N,6,0)</f>
        <v>307.5554432936907</v>
      </c>
      <c r="D2417" s="6">
        <f>VLOOKUP(시뮬레이션!B2417,시뮬레이션!$H:$N,7,0)</f>
        <v>25.669155066497801</v>
      </c>
      <c r="F2417" s="5">
        <v>44049</v>
      </c>
      <c r="G2417" s="7">
        <f>C2417*시뮬레이션!D2417*시뮬레이션!F2417</f>
        <v>99975173.093497708</v>
      </c>
      <c r="H2417" s="2">
        <f>D2417*시뮬레이션!E2417*시뮬레이션!D2417</f>
        <v>5756888.5916184457</v>
      </c>
      <c r="J2417" s="5">
        <v>44049</v>
      </c>
      <c r="K2417" s="2">
        <f t="shared" si="37"/>
        <v>105732061.68511616</v>
      </c>
      <c r="L2417" s="2">
        <f>$C$2*시뮬레이션!F2417*시뮬레이션!D2417</f>
        <v>106018758.695906</v>
      </c>
    </row>
    <row r="2418" spans="2:12" x14ac:dyDescent="0.3">
      <c r="B2418" s="5">
        <v>44050</v>
      </c>
      <c r="C2418" s="6">
        <f>VLOOKUP(시뮬레이션!B2418,시뮬레이션!$H:$N,6,0)</f>
        <v>307.5554432936907</v>
      </c>
      <c r="D2418" s="6">
        <f>VLOOKUP(시뮬레이션!B2418,시뮬레이션!$H:$N,7,0)</f>
        <v>25.669155066497801</v>
      </c>
      <c r="F2418" s="5">
        <v>44050</v>
      </c>
      <c r="G2418" s="7">
        <f>C2418*시뮬레이션!D2418*시뮬레이션!F2418</f>
        <v>98917237.26721406</v>
      </c>
      <c r="H2418" s="2">
        <f>D2418*시뮬레이션!E2418*시뮬레이션!D2418</f>
        <v>5688762.2206996139</v>
      </c>
      <c r="J2418" s="5">
        <v>44050</v>
      </c>
      <c r="K2418" s="2">
        <f t="shared" si="37"/>
        <v>104605999.48791367</v>
      </c>
      <c r="L2418" s="2">
        <f>$C$2*시뮬레이션!F2418*시뮬레이션!D2418</f>
        <v>104896869.73475735</v>
      </c>
    </row>
    <row r="2419" spans="2:12" x14ac:dyDescent="0.3">
      <c r="B2419" s="5">
        <v>44053</v>
      </c>
      <c r="C2419" s="6">
        <f>VLOOKUP(시뮬레이션!B2419,시뮬레이션!$H:$N,6,0)</f>
        <v>307.5554432936907</v>
      </c>
      <c r="D2419" s="6">
        <f>VLOOKUP(시뮬레이션!B2419,시뮬레이션!$H:$N,7,0)</f>
        <v>25.669155066497801</v>
      </c>
      <c r="F2419" s="5">
        <v>44053</v>
      </c>
      <c r="G2419" s="7">
        <f>C2419*시뮬레이션!D2419*시뮬레이션!F2419</f>
        <v>98573539.29222399</v>
      </c>
      <c r="H2419" s="2">
        <f>D2419*시뮬레이션!E2419*시뮬레이션!D2419</f>
        <v>5664898.4736452829</v>
      </c>
      <c r="J2419" s="5">
        <v>44053</v>
      </c>
      <c r="K2419" s="2">
        <f t="shared" si="37"/>
        <v>104238437.76586927</v>
      </c>
      <c r="L2419" s="2">
        <f>$C$2*시뮬레이션!F2419*시뮬레이션!D2419</f>
        <v>104532394.92018849</v>
      </c>
    </row>
    <row r="2420" spans="2:12" x14ac:dyDescent="0.3">
      <c r="B2420" s="5">
        <v>44054</v>
      </c>
      <c r="C2420" s="6">
        <f>VLOOKUP(시뮬레이션!B2420,시뮬레이션!$H:$N,6,0)</f>
        <v>307.5554432936907</v>
      </c>
      <c r="D2420" s="6">
        <f>VLOOKUP(시뮬레이션!B2420,시뮬레이션!$H:$N,7,0)</f>
        <v>25.669155066497801</v>
      </c>
      <c r="F2420" s="5">
        <v>44054</v>
      </c>
      <c r="G2420" s="7">
        <f>C2420*시뮬레이션!D2420*시뮬레이션!F2420</f>
        <v>96702358.596563384</v>
      </c>
      <c r="H2420" s="2">
        <f>D2420*시뮬레이션!E2420*시뮬레이션!D2420</f>
        <v>5579190.6163662896</v>
      </c>
      <c r="J2420" s="5">
        <v>44054</v>
      </c>
      <c r="K2420" s="2">
        <f t="shared" si="37"/>
        <v>102281549.21292967</v>
      </c>
      <c r="L2420" s="2">
        <f>$C$2*시뮬레이션!F2420*시뮬레이션!D2420</f>
        <v>102548099.73458125</v>
      </c>
    </row>
    <row r="2421" spans="2:12" x14ac:dyDescent="0.3">
      <c r="B2421" s="5">
        <v>44055</v>
      </c>
      <c r="C2421" s="6">
        <f>VLOOKUP(시뮬레이션!B2421,시뮬레이션!$H:$N,6,0)</f>
        <v>307.5554432936907</v>
      </c>
      <c r="D2421" s="6">
        <f>VLOOKUP(시뮬레이션!B2421,시뮬레이션!$H:$N,7,0)</f>
        <v>25.669155066497801</v>
      </c>
      <c r="F2421" s="5">
        <v>44055</v>
      </c>
      <c r="G2421" s="7">
        <f>C2421*시뮬레이션!D2421*시뮬레이션!F2421</f>
        <v>99092788.837802052</v>
      </c>
      <c r="H2421" s="2">
        <f>D2421*시뮬레이션!E2421*시뮬레이션!D2421</f>
        <v>5704526.3228851296</v>
      </c>
      <c r="J2421" s="5">
        <v>44055</v>
      </c>
      <c r="K2421" s="2">
        <f t="shared" si="37"/>
        <v>104797315.16068718</v>
      </c>
      <c r="L2421" s="2">
        <f>$C$2*시뮬레이션!F2421*시뮬레이션!D2421</f>
        <v>105083033.54948214</v>
      </c>
    </row>
    <row r="2422" spans="2:12" x14ac:dyDescent="0.3">
      <c r="B2422" s="5">
        <v>44056</v>
      </c>
      <c r="C2422" s="6">
        <f>VLOOKUP(시뮬레이션!B2422,시뮬레이션!$H:$N,6,0)</f>
        <v>307.5554432936907</v>
      </c>
      <c r="D2422" s="6">
        <f>VLOOKUP(시뮬레이션!B2422,시뮬레이션!$H:$N,7,0)</f>
        <v>25.669155066497801</v>
      </c>
      <c r="F2422" s="5">
        <v>44056</v>
      </c>
      <c r="G2422" s="7">
        <f>C2422*시뮬레이션!D2422*시뮬레이션!F2422</f>
        <v>99163743.416347116</v>
      </c>
      <c r="H2422" s="2">
        <f>D2422*시뮬레이션!E2422*시뮬레이션!D2422</f>
        <v>5687765.9413673896</v>
      </c>
      <c r="J2422" s="5">
        <v>44056</v>
      </c>
      <c r="K2422" s="2">
        <f t="shared" si="37"/>
        <v>104851509.3577145</v>
      </c>
      <c r="L2422" s="2">
        <f>$C$2*시뮬레이션!F2422*시뮬레이션!D2422</f>
        <v>105158277.39361234</v>
      </c>
    </row>
    <row r="2423" spans="2:12" x14ac:dyDescent="0.3">
      <c r="B2423" s="5">
        <v>44057</v>
      </c>
      <c r="C2423" s="6">
        <f>VLOOKUP(시뮬레이션!B2423,시뮬레이션!$H:$N,6,0)</f>
        <v>307.5554432936907</v>
      </c>
      <c r="D2423" s="6">
        <f>VLOOKUP(시뮬레이션!B2423,시뮬레이션!$H:$N,7,0)</f>
        <v>25.669155066497801</v>
      </c>
      <c r="F2423" s="5">
        <v>44057</v>
      </c>
      <c r="G2423" s="7">
        <f>C2423*시뮬레이션!D2423*시뮬레이션!F2423</f>
        <v>99156101.278692141</v>
      </c>
      <c r="H2423" s="2">
        <f>D2423*시뮬레이션!E2423*시뮬레이션!D2423</f>
        <v>5683468.6570286332</v>
      </c>
      <c r="J2423" s="5">
        <v>44057</v>
      </c>
      <c r="K2423" s="2">
        <f t="shared" si="37"/>
        <v>104839569.93572077</v>
      </c>
      <c r="L2423" s="2">
        <f>$C$2*시뮬레이션!F2423*시뮬레이션!D2423</f>
        <v>105150173.28213255</v>
      </c>
    </row>
    <row r="2424" spans="2:12" x14ac:dyDescent="0.3">
      <c r="B2424" s="5">
        <v>44060</v>
      </c>
      <c r="C2424" s="6">
        <f>VLOOKUP(시뮬레이션!B2424,시뮬레이션!$H:$N,6,0)</f>
        <v>307.5554432936907</v>
      </c>
      <c r="D2424" s="6">
        <f>VLOOKUP(시뮬레이션!B2424,시뮬레이션!$H:$N,7,0)</f>
        <v>25.669155066497801</v>
      </c>
      <c r="F2424" s="5">
        <v>44060</v>
      </c>
      <c r="G2424" s="7">
        <f>C2424*시뮬레이션!D2424*시뮬레이션!F2424</f>
        <v>100307384.64156936</v>
      </c>
      <c r="H2424" s="2">
        <f>D2424*시뮬레이션!E2424*시뮬레이션!D2424</f>
        <v>5735580.5806916859</v>
      </c>
      <c r="J2424" s="5">
        <v>44060</v>
      </c>
      <c r="K2424" s="2">
        <f t="shared" si="37"/>
        <v>106042965.22226104</v>
      </c>
      <c r="L2424" s="2">
        <f>$C$2*시뮬레이션!F2424*시뮬레이션!D2424</f>
        <v>106371052.71912378</v>
      </c>
    </row>
    <row r="2425" spans="2:12" x14ac:dyDescent="0.3">
      <c r="B2425" s="5">
        <v>44061</v>
      </c>
      <c r="C2425" s="6">
        <f>VLOOKUP(시뮬레이션!B2425,시뮬레이션!$H:$N,6,0)</f>
        <v>307.5554432936907</v>
      </c>
      <c r="D2425" s="6">
        <f>VLOOKUP(시뮬레이션!B2425,시뮬레이션!$H:$N,7,0)</f>
        <v>25.669155066497801</v>
      </c>
      <c r="F2425" s="5">
        <v>44061</v>
      </c>
      <c r="G2425" s="7">
        <f>C2425*시뮬레이션!D2425*시뮬레이션!F2425</f>
        <v>101195917.54568739</v>
      </c>
      <c r="H2425" s="2">
        <f>D2425*시뮬레이션!E2425*시뮬레이션!D2425</f>
        <v>5756454.9345896933</v>
      </c>
      <c r="J2425" s="5">
        <v>44061</v>
      </c>
      <c r="K2425" s="2">
        <f t="shared" si="37"/>
        <v>106952372.48027709</v>
      </c>
      <c r="L2425" s="2">
        <f>$C$2*시뮬레이션!F2425*시뮬레이션!D2425</f>
        <v>107313298.20508023</v>
      </c>
    </row>
    <row r="2426" spans="2:12" x14ac:dyDescent="0.3">
      <c r="B2426" s="5">
        <v>44062</v>
      </c>
      <c r="C2426" s="6">
        <f>VLOOKUP(시뮬레이션!B2426,시뮬레이션!$H:$N,6,0)</f>
        <v>307.5554432936907</v>
      </c>
      <c r="D2426" s="6">
        <f>VLOOKUP(시뮬레이션!B2426,시뮬레이션!$H:$N,7,0)</f>
        <v>25.669155066497801</v>
      </c>
      <c r="F2426" s="5">
        <v>44062</v>
      </c>
      <c r="G2426" s="7">
        <f>C2426*시뮬레이션!D2426*시뮬레이션!F2426</f>
        <v>100315584.99235393</v>
      </c>
      <c r="H2426" s="2">
        <f>D2426*시뮬레이션!E2426*시뮬레이션!D2426</f>
        <v>5721226.3468821496</v>
      </c>
      <c r="J2426" s="5">
        <v>44062</v>
      </c>
      <c r="K2426" s="2">
        <f t="shared" si="37"/>
        <v>106036811.33923608</v>
      </c>
      <c r="L2426" s="2">
        <f>$C$2*시뮬레이션!F2426*시뮬레이션!D2426</f>
        <v>106379748.78819922</v>
      </c>
    </row>
    <row r="2427" spans="2:12" x14ac:dyDescent="0.3">
      <c r="B2427" s="5">
        <v>44063</v>
      </c>
      <c r="C2427" s="6">
        <f>VLOOKUP(시뮬레이션!B2427,시뮬레이션!$H:$N,6,0)</f>
        <v>307.5554432936907</v>
      </c>
      <c r="D2427" s="6">
        <f>VLOOKUP(시뮬레이션!B2427,시뮬레이션!$H:$N,7,0)</f>
        <v>25.669155066497801</v>
      </c>
      <c r="F2427" s="5">
        <v>44063</v>
      </c>
      <c r="G2427" s="7">
        <f>C2427*시뮬레이션!D2427*시뮬레이션!F2427</f>
        <v>102193572.35130776</v>
      </c>
      <c r="H2427" s="2">
        <f>D2427*시뮬레이션!E2427*시뮬레이션!D2427</f>
        <v>5775691.9374861903</v>
      </c>
      <c r="J2427" s="5">
        <v>44063</v>
      </c>
      <c r="K2427" s="2">
        <f t="shared" si="37"/>
        <v>107969264.28879395</v>
      </c>
      <c r="L2427" s="2">
        <f>$C$2*시뮬레이션!F2427*시뮬레이션!D2427</f>
        <v>108371262.10577746</v>
      </c>
    </row>
    <row r="2428" spans="2:12" x14ac:dyDescent="0.3">
      <c r="B2428" s="5">
        <v>44064</v>
      </c>
      <c r="C2428" s="6">
        <f>VLOOKUP(시뮬레이션!B2428,시뮬레이션!$H:$N,6,0)</f>
        <v>307.5554432936907</v>
      </c>
      <c r="D2428" s="6">
        <f>VLOOKUP(시뮬레이션!B2428,시뮬레이션!$H:$N,7,0)</f>
        <v>25.669155066497801</v>
      </c>
      <c r="F2428" s="5">
        <v>44064</v>
      </c>
      <c r="G2428" s="7">
        <f>C2428*시뮬레이션!D2428*시뮬레이션!F2428</f>
        <v>102841121.41805477</v>
      </c>
      <c r="H2428" s="2">
        <f>D2428*시뮬레이션!E2428*시뮬레이션!D2428</f>
        <v>5794866.7557892678</v>
      </c>
      <c r="J2428" s="5">
        <v>44064</v>
      </c>
      <c r="K2428" s="2">
        <f t="shared" si="37"/>
        <v>108635988.17384404</v>
      </c>
      <c r="L2428" s="2">
        <f>$C$2*시뮬레이션!F2428*시뮬레이션!D2428</f>
        <v>109057956.07315879</v>
      </c>
    </row>
    <row r="2429" spans="2:12" x14ac:dyDescent="0.3">
      <c r="B2429" s="5">
        <v>44067</v>
      </c>
      <c r="C2429" s="6">
        <f>VLOOKUP(시뮬레이션!B2429,시뮬레이션!$H:$N,6,0)</f>
        <v>307.5554432936907</v>
      </c>
      <c r="D2429" s="6">
        <f>VLOOKUP(시뮬레이션!B2429,시뮬레이션!$H:$N,7,0)</f>
        <v>25.669155066497801</v>
      </c>
      <c r="F2429" s="5">
        <v>44067</v>
      </c>
      <c r="G2429" s="7">
        <f>C2429*시뮬레이션!D2429*시뮬레이션!F2429</f>
        <v>103731873.79602933</v>
      </c>
      <c r="H2429" s="2">
        <f>D2429*시뮬레이션!E2429*시뮬레이션!D2429</f>
        <v>5835166.3826358216</v>
      </c>
      <c r="J2429" s="5">
        <v>44067</v>
      </c>
      <c r="K2429" s="2">
        <f t="shared" si="37"/>
        <v>109567040.17866515</v>
      </c>
      <c r="L2429" s="2">
        <f>$C$2*시뮬레이션!F2429*시뮬레이션!D2429</f>
        <v>110002555.20208423</v>
      </c>
    </row>
    <row r="2430" spans="2:12" x14ac:dyDescent="0.3">
      <c r="B2430" s="5">
        <v>44068</v>
      </c>
      <c r="C2430" s="6">
        <f>VLOOKUP(시뮬레이션!B2430,시뮬레이션!$H:$N,6,0)</f>
        <v>307.5554432936907</v>
      </c>
      <c r="D2430" s="6">
        <f>VLOOKUP(시뮬레이션!B2430,시뮬레이션!$H:$N,7,0)</f>
        <v>25.669155066497801</v>
      </c>
      <c r="F2430" s="5">
        <v>44068</v>
      </c>
      <c r="G2430" s="7">
        <f>C2430*시뮬레이션!D2430*시뮬레이션!F2430</f>
        <v>104191383.61852428</v>
      </c>
      <c r="H2430" s="2">
        <f>D2430*시뮬레이션!E2430*시뮬레이션!D2430</f>
        <v>5863853.5810304442</v>
      </c>
      <c r="J2430" s="5">
        <v>44068</v>
      </c>
      <c r="K2430" s="2">
        <f t="shared" si="37"/>
        <v>110055237.19955473</v>
      </c>
      <c r="L2430" s="2">
        <f>$C$2*시뮬레이션!F2430*시뮬레이션!D2430</f>
        <v>110489842.7904131</v>
      </c>
    </row>
    <row r="2431" spans="2:12" x14ac:dyDescent="0.3">
      <c r="B2431" s="5">
        <v>44069</v>
      </c>
      <c r="C2431" s="6">
        <f>VLOOKUP(시뮬레이션!B2431,시뮬레이션!$H:$N,6,0)</f>
        <v>307.5554432936907</v>
      </c>
      <c r="D2431" s="6">
        <f>VLOOKUP(시뮬레이션!B2431,시뮬레이션!$H:$N,7,0)</f>
        <v>25.669155066497801</v>
      </c>
      <c r="F2431" s="5">
        <v>44069</v>
      </c>
      <c r="G2431" s="7">
        <f>C2431*시뮬레이션!D2431*시뮬레이션!F2431</f>
        <v>106571875.05183518</v>
      </c>
      <c r="H2431" s="2">
        <f>D2431*시뮬레이션!E2431*시뮬레이션!D2431</f>
        <v>5984863.5964336535</v>
      </c>
      <c r="J2431" s="5">
        <v>44069</v>
      </c>
      <c r="K2431" s="2">
        <f t="shared" si="37"/>
        <v>112556738.64826883</v>
      </c>
      <c r="L2431" s="2">
        <f>$C$2*시뮬레이션!F2431*시뮬레이션!D2431</f>
        <v>113014236.98785883</v>
      </c>
    </row>
    <row r="2432" spans="2:12" x14ac:dyDescent="0.3">
      <c r="B2432" s="5">
        <v>44070</v>
      </c>
      <c r="C2432" s="6">
        <f>VLOOKUP(시뮬레이션!B2432,시뮬레이션!$H:$N,6,0)</f>
        <v>307.5554432936907</v>
      </c>
      <c r="D2432" s="6">
        <f>VLOOKUP(시뮬레이션!B2432,시뮬레이션!$H:$N,7,0)</f>
        <v>25.669155066497801</v>
      </c>
      <c r="F2432" s="5">
        <v>44070</v>
      </c>
      <c r="G2432" s="7">
        <f>C2432*시뮬레이션!D2432*시뮬레이션!F2432</f>
        <v>106074103.948195</v>
      </c>
      <c r="H2432" s="2">
        <f>D2432*시뮬레이션!E2432*시뮬레이션!D2432</f>
        <v>5950132.2173206322</v>
      </c>
      <c r="J2432" s="5">
        <v>44070</v>
      </c>
      <c r="K2432" s="2">
        <f t="shared" si="37"/>
        <v>112024236.16551563</v>
      </c>
      <c r="L2432" s="2">
        <f>$C$2*시뮬레이션!F2432*시뮬레이션!D2432</f>
        <v>112486375.19087781</v>
      </c>
    </row>
    <row r="2433" spans="2:12" x14ac:dyDescent="0.3">
      <c r="B2433" s="5">
        <v>44071</v>
      </c>
      <c r="C2433" s="6">
        <f>VLOOKUP(시뮬레이션!B2433,시뮬레이션!$H:$N,6,0)</f>
        <v>307.5554432936907</v>
      </c>
      <c r="D2433" s="6">
        <f>VLOOKUP(시뮬레이션!B2433,시뮬레이션!$H:$N,7,0)</f>
        <v>25.669155066497801</v>
      </c>
      <c r="F2433" s="5">
        <v>44071</v>
      </c>
      <c r="G2433" s="7">
        <f>C2433*시뮬레이션!D2433*시뮬레이션!F2433</f>
        <v>106559513.16834743</v>
      </c>
      <c r="H2433" s="2">
        <f>D2433*시뮬레이션!E2433*시뮬레이션!D2433</f>
        <v>6003699.3926632619</v>
      </c>
      <c r="J2433" s="5">
        <v>44071</v>
      </c>
      <c r="K2433" s="2">
        <f t="shared" si="37"/>
        <v>112563212.56101069</v>
      </c>
      <c r="L2433" s="2">
        <f>$C$2*시뮬레이션!F2433*시뮬레이션!D2433</f>
        <v>113001127.81783232</v>
      </c>
    </row>
    <row r="2434" spans="2:12" x14ac:dyDescent="0.3">
      <c r="B2434" s="5">
        <v>44074</v>
      </c>
      <c r="C2434" s="6">
        <f>VLOOKUP(시뮬레이션!B2434,시뮬레이션!$H:$N,6,0)</f>
        <v>307.5554432936907</v>
      </c>
      <c r="D2434" s="6">
        <f>VLOOKUP(시뮬레이션!B2434,시뮬레이션!$H:$N,7,0)</f>
        <v>25.669155066497801</v>
      </c>
      <c r="F2434" s="5">
        <v>44074</v>
      </c>
      <c r="G2434" s="7">
        <f>C2434*시뮬레이션!D2434*시뮬레이션!F2434</f>
        <v>107728431.7603431</v>
      </c>
      <c r="H2434" s="2">
        <f>D2434*시뮬레이션!E2434*시뮬레이션!D2434</f>
        <v>6035932.718481971</v>
      </c>
      <c r="J2434" s="5">
        <v>44074</v>
      </c>
      <c r="K2434" s="2">
        <f t="shared" ref="K2434:K2497" si="38">SUM(G2434:H2434)</f>
        <v>113764364.47882508</v>
      </c>
      <c r="L2434" s="2">
        <f>$C$2*시뮬레이션!F2434*시뮬레이션!D2434</f>
        <v>114240708.5487809</v>
      </c>
    </row>
    <row r="2435" spans="2:12" x14ac:dyDescent="0.3">
      <c r="B2435" s="5">
        <v>44075</v>
      </c>
      <c r="C2435" s="6">
        <f>VLOOKUP(시뮬레이션!B2435,시뮬레이션!$H:$N,6,0)</f>
        <v>307.5554432936907</v>
      </c>
      <c r="D2435" s="6">
        <f>VLOOKUP(시뮬레이션!B2435,시뮬레이션!$H:$N,7,0)</f>
        <v>25.669155066497801</v>
      </c>
      <c r="F2435" s="5">
        <v>44075</v>
      </c>
      <c r="G2435" s="7">
        <f>C2435*시뮬레이션!D2435*시뮬레이션!F2435</f>
        <v>109131543.98063278</v>
      </c>
      <c r="H2435" s="2">
        <f>D2435*시뮬레이션!E2435*시뮬레이션!D2435</f>
        <v>6142946.6087509803</v>
      </c>
      <c r="J2435" s="5">
        <v>44075</v>
      </c>
      <c r="K2435" s="2">
        <f t="shared" si="38"/>
        <v>115274490.58938377</v>
      </c>
      <c r="L2435" s="2">
        <f>$C$2*시뮬레이션!F2435*시뮬레이션!D2435</f>
        <v>115728640.11522138</v>
      </c>
    </row>
    <row r="2436" spans="2:12" x14ac:dyDescent="0.3">
      <c r="B2436" s="5">
        <v>44076</v>
      </c>
      <c r="C2436" s="6">
        <f>VLOOKUP(시뮬레이션!B2436,시뮬레이션!$H:$N,6,0)</f>
        <v>307.5554432936907</v>
      </c>
      <c r="D2436" s="6">
        <f>VLOOKUP(시뮬레이션!B2436,시뮬레이션!$H:$N,7,0)</f>
        <v>25.669155066497801</v>
      </c>
      <c r="F2436" s="5">
        <v>44076</v>
      </c>
      <c r="G2436" s="7">
        <f>C2436*시뮬레이션!D2436*시뮬레이션!F2436</f>
        <v>110393064.44104975</v>
      </c>
      <c r="H2436" s="2">
        <f>D2436*시뮬레이션!E2436*시뮬레이션!D2436</f>
        <v>6257112.6025299691</v>
      </c>
      <c r="J2436" s="5">
        <v>44076</v>
      </c>
      <c r="K2436" s="2">
        <f t="shared" si="38"/>
        <v>116650177.04357973</v>
      </c>
      <c r="L2436" s="2">
        <f>$C$2*시뮬레이션!F2436*시뮬레이션!D2436</f>
        <v>117066420.57755494</v>
      </c>
    </row>
    <row r="2437" spans="2:12" x14ac:dyDescent="0.3">
      <c r="B2437" s="5">
        <v>44077</v>
      </c>
      <c r="C2437" s="6">
        <f>VLOOKUP(시뮬레이션!B2437,시뮬레이션!$H:$N,6,0)</f>
        <v>307.5554432936907</v>
      </c>
      <c r="D2437" s="6">
        <f>VLOOKUP(시뮬레이션!B2437,시뮬레이션!$H:$N,7,0)</f>
        <v>25.669155066497801</v>
      </c>
      <c r="F2437" s="5">
        <v>44077</v>
      </c>
      <c r="G2437" s="7">
        <f>C2437*시뮬레이션!D2437*시뮬레이션!F2437</f>
        <v>105034776.45645237</v>
      </c>
      <c r="H2437" s="2">
        <f>D2437*시뮬레이션!E2437*시뮬레이션!D2437</f>
        <v>5927951.3966601118</v>
      </c>
      <c r="J2437" s="5">
        <v>44077</v>
      </c>
      <c r="K2437" s="2">
        <f t="shared" si="38"/>
        <v>110962727.85311249</v>
      </c>
      <c r="L2437" s="2">
        <f>$C$2*시뮬레이션!F2437*시뮬레이션!D2437</f>
        <v>111384219.45417273</v>
      </c>
    </row>
    <row r="2438" spans="2:12" x14ac:dyDescent="0.3">
      <c r="B2438" s="5">
        <v>44078</v>
      </c>
      <c r="C2438" s="6">
        <f>VLOOKUP(시뮬레이션!B2438,시뮬레이션!$H:$N,6,0)</f>
        <v>307.5554432936907</v>
      </c>
      <c r="D2438" s="6">
        <f>VLOOKUP(시뮬레이션!B2438,시뮬레이션!$H:$N,7,0)</f>
        <v>25.669155066497801</v>
      </c>
      <c r="F2438" s="5">
        <v>44078</v>
      </c>
      <c r="G2438" s="7">
        <f>C2438*시뮬레이션!D2438*시뮬레이션!F2438</f>
        <v>103757195.60456429</v>
      </c>
      <c r="H2438" s="2">
        <f>D2438*시뮬레이션!E2438*시뮬레이션!D2438</f>
        <v>5835951.1743962616</v>
      </c>
      <c r="J2438" s="5">
        <v>44078</v>
      </c>
      <c r="K2438" s="2">
        <f t="shared" si="38"/>
        <v>109593146.77896056</v>
      </c>
      <c r="L2438" s="2">
        <f>$C$2*시뮬레이션!F2438*시뮬레이션!D2438</f>
        <v>110029407.73582581</v>
      </c>
    </row>
    <row r="2439" spans="2:12" x14ac:dyDescent="0.3">
      <c r="B2439" s="5">
        <v>44082</v>
      </c>
      <c r="C2439" s="6">
        <f>VLOOKUP(시뮬레이션!B2439,시뮬레이션!$H:$N,6,0)</f>
        <v>307.5554432936907</v>
      </c>
      <c r="D2439" s="6">
        <f>VLOOKUP(시뮬레이션!B2439,시뮬레이션!$H:$N,7,0)</f>
        <v>25.669155066497801</v>
      </c>
      <c r="F2439" s="5">
        <v>44082</v>
      </c>
      <c r="G2439" s="7">
        <f>C2439*시뮬레이션!D2439*시뮬레이션!F2439</f>
        <v>98504527.080081031</v>
      </c>
      <c r="H2439" s="2">
        <f>D2439*시뮬레이션!E2439*시뮬레이션!D2439</f>
        <v>5580392.1389017953</v>
      </c>
      <c r="J2439" s="5">
        <v>44082</v>
      </c>
      <c r="K2439" s="2">
        <f t="shared" si="38"/>
        <v>104084919.21898283</v>
      </c>
      <c r="L2439" s="2">
        <f>$C$2*시뮬레이션!F2439*시뮬레이션!D2439</f>
        <v>104459210.86018777</v>
      </c>
    </row>
    <row r="2440" spans="2:12" x14ac:dyDescent="0.3">
      <c r="B2440" s="5">
        <v>44083</v>
      </c>
      <c r="C2440" s="6">
        <f>VLOOKUP(시뮬레이션!B2440,시뮬레이션!$H:$N,6,0)</f>
        <v>307.5554432936907</v>
      </c>
      <c r="D2440" s="6">
        <f>VLOOKUP(시뮬레이션!B2440,시뮬레이션!$H:$N,7,0)</f>
        <v>25.669155066497801</v>
      </c>
      <c r="F2440" s="5">
        <v>44083</v>
      </c>
      <c r="G2440" s="7">
        <f>C2440*시뮬레이션!D2440*시뮬레이션!F2440</f>
        <v>101624655.6771922</v>
      </c>
      <c r="H2440" s="2">
        <f>D2440*시뮬레이션!E2440*시뮬레이션!D2440</f>
        <v>5750179.1883420423</v>
      </c>
      <c r="J2440" s="5">
        <v>44083</v>
      </c>
      <c r="K2440" s="2">
        <f t="shared" si="38"/>
        <v>107374834.86553425</v>
      </c>
      <c r="L2440" s="2">
        <f>$C$2*시뮬레이션!F2440*시뮬레이션!D2440</f>
        <v>107767953.92710866</v>
      </c>
    </row>
    <row r="2441" spans="2:12" x14ac:dyDescent="0.3">
      <c r="B2441" s="5">
        <v>44084</v>
      </c>
      <c r="C2441" s="6">
        <f>VLOOKUP(시뮬레이션!B2441,시뮬레이션!$H:$N,6,0)</f>
        <v>307.5554432936907</v>
      </c>
      <c r="D2441" s="6">
        <f>VLOOKUP(시뮬레이션!B2441,시뮬레이션!$H:$N,7,0)</f>
        <v>25.669155066497801</v>
      </c>
      <c r="F2441" s="5">
        <v>44084</v>
      </c>
      <c r="G2441" s="7">
        <f>C2441*시뮬레이션!D2441*시뮬레이션!F2441</f>
        <v>99246808.605582759</v>
      </c>
      <c r="H2441" s="2">
        <f>D2441*시뮬레이션!E2441*시뮬레이션!D2441</f>
        <v>5622266.6043484947</v>
      </c>
      <c r="J2441" s="5">
        <v>44084</v>
      </c>
      <c r="K2441" s="2">
        <f t="shared" si="38"/>
        <v>104869075.20993125</v>
      </c>
      <c r="L2441" s="2">
        <f>$C$2*시뮬레이션!F2441*시뮬레이션!D2441</f>
        <v>105246363.94531421</v>
      </c>
    </row>
    <row r="2442" spans="2:12" x14ac:dyDescent="0.3">
      <c r="B2442" s="5">
        <v>44085</v>
      </c>
      <c r="C2442" s="6">
        <f>VLOOKUP(시뮬레이션!B2442,시뮬레이션!$H:$N,6,0)</f>
        <v>307.5554432936907</v>
      </c>
      <c r="D2442" s="6">
        <f>VLOOKUP(시뮬레이션!B2442,시뮬레이션!$H:$N,7,0)</f>
        <v>25.669155066497801</v>
      </c>
      <c r="F2442" s="5">
        <v>44085</v>
      </c>
      <c r="G2442" s="7">
        <f>C2442*시뮬레이션!D2442*시뮬레이션!F2442</f>
        <v>98724406.924266383</v>
      </c>
      <c r="H2442" s="2">
        <f>D2442*시뮬레이션!E2442*시뮬레이션!D2442</f>
        <v>5604892.2799160341</v>
      </c>
      <c r="J2442" s="5">
        <v>44085</v>
      </c>
      <c r="K2442" s="2">
        <f t="shared" si="38"/>
        <v>104329299.20418242</v>
      </c>
      <c r="L2442" s="2">
        <f>$C$2*시뮬레이션!F2442*시뮬레이션!D2442</f>
        <v>104692382.6309531</v>
      </c>
    </row>
    <row r="2443" spans="2:12" x14ac:dyDescent="0.3">
      <c r="B2443" s="5">
        <v>44088</v>
      </c>
      <c r="C2443" s="6">
        <f>VLOOKUP(시뮬레이션!B2443,시뮬레이션!$H:$N,6,0)</f>
        <v>307.5554432936907</v>
      </c>
      <c r="D2443" s="6">
        <f>VLOOKUP(시뮬레이션!B2443,시뮬레이션!$H:$N,7,0)</f>
        <v>25.669155066497801</v>
      </c>
      <c r="F2443" s="5">
        <v>44088</v>
      </c>
      <c r="G2443" s="7">
        <f>C2443*시뮬레이션!D2443*시뮬레이션!F2443</f>
        <v>100164464.85729256</v>
      </c>
      <c r="H2443" s="2">
        <f>D2443*시뮬레이션!E2443*시뮬레이션!D2443</f>
        <v>5668689.0033259466</v>
      </c>
      <c r="J2443" s="5">
        <v>44088</v>
      </c>
      <c r="K2443" s="2">
        <f t="shared" si="38"/>
        <v>105833153.8606185</v>
      </c>
      <c r="L2443" s="2">
        <f>$C$2*시뮬레이션!F2443*시뮬레이션!D2443</f>
        <v>106219493.31038997</v>
      </c>
    </row>
    <row r="2444" spans="2:12" x14ac:dyDescent="0.3">
      <c r="B2444" s="5">
        <v>44089</v>
      </c>
      <c r="C2444" s="6">
        <f>VLOOKUP(시뮬레이션!B2444,시뮬레이션!$H:$N,6,0)</f>
        <v>307.5554432936907</v>
      </c>
      <c r="D2444" s="6">
        <f>VLOOKUP(시뮬레이션!B2444,시뮬레이션!$H:$N,7,0)</f>
        <v>25.669155066497801</v>
      </c>
      <c r="F2444" s="5">
        <v>44089</v>
      </c>
      <c r="G2444" s="7">
        <f>C2444*시뮬레이션!D2444*시뮬레이션!F2444</f>
        <v>101185060.22342823</v>
      </c>
      <c r="H2444" s="2">
        <f>D2444*시뮬레이션!E2444*시뮬레이션!D2444</f>
        <v>5713413.4709151499</v>
      </c>
      <c r="J2444" s="5">
        <v>44089</v>
      </c>
      <c r="K2444" s="2">
        <f t="shared" si="38"/>
        <v>106898473.69434339</v>
      </c>
      <c r="L2444" s="2">
        <f>$C$2*시뮬레이션!F2444*시뮬레이션!D2444</f>
        <v>107301784.54830866</v>
      </c>
    </row>
    <row r="2445" spans="2:12" x14ac:dyDescent="0.3">
      <c r="B2445" s="5">
        <v>44090</v>
      </c>
      <c r="C2445" s="6">
        <f>VLOOKUP(시뮬레이션!B2445,시뮬레이션!$H:$N,6,0)</f>
        <v>307.5554432936907</v>
      </c>
      <c r="D2445" s="6">
        <f>VLOOKUP(시뮬레이션!B2445,시뮬레이션!$H:$N,7,0)</f>
        <v>25.669155066497801</v>
      </c>
      <c r="F2445" s="5">
        <v>44090</v>
      </c>
      <c r="G2445" s="7">
        <f>C2445*시뮬레이션!D2445*시뮬레이션!F2445</f>
        <v>99326596.02268149</v>
      </c>
      <c r="H2445" s="2">
        <f>D2445*시뮬레이션!E2445*시뮬레이션!D2445</f>
        <v>5633229.8367408831</v>
      </c>
      <c r="J2445" s="5">
        <v>44090</v>
      </c>
      <c r="K2445" s="2">
        <f t="shared" si="38"/>
        <v>104959825.85942237</v>
      </c>
      <c r="L2445" s="2">
        <f>$C$2*시뮬레이션!F2445*시뮬레이션!D2445</f>
        <v>105330974.58072117</v>
      </c>
    </row>
    <row r="2446" spans="2:12" x14ac:dyDescent="0.3">
      <c r="B2446" s="5">
        <v>44091</v>
      </c>
      <c r="C2446" s="6">
        <f>VLOOKUP(시뮬레이션!B2446,시뮬레이션!$H:$N,6,0)</f>
        <v>307.5554432936907</v>
      </c>
      <c r="D2446" s="6">
        <f>VLOOKUP(시뮬레이션!B2446,시뮬레이션!$H:$N,7,0)</f>
        <v>25.669155066497801</v>
      </c>
      <c r="F2446" s="5">
        <v>44091</v>
      </c>
      <c r="G2446" s="7">
        <f>C2446*시뮬레이션!D2446*시뮬레이션!F2446</f>
        <v>97637722.199143112</v>
      </c>
      <c r="H2446" s="2">
        <f>D2446*시뮬레이션!E2446*시뮬레이션!D2446</f>
        <v>5577534.221880679</v>
      </c>
      <c r="J2446" s="5">
        <v>44091</v>
      </c>
      <c r="K2446" s="2">
        <f t="shared" si="38"/>
        <v>103215256.42102379</v>
      </c>
      <c r="L2446" s="2">
        <f>$C$2*시뮬레이션!F2446*시뮬레이션!D2446</f>
        <v>103540006.87518796</v>
      </c>
    </row>
    <row r="2447" spans="2:12" x14ac:dyDescent="0.3">
      <c r="B2447" s="5">
        <v>44092</v>
      </c>
      <c r="C2447" s="6">
        <f>VLOOKUP(시뮬레이션!B2447,시뮬레이션!$H:$N,6,0)</f>
        <v>307.5554432936907</v>
      </c>
      <c r="D2447" s="6">
        <f>VLOOKUP(시뮬레이션!B2447,시뮬레이션!$H:$N,7,0)</f>
        <v>25.669155066497801</v>
      </c>
      <c r="F2447" s="5">
        <v>44092</v>
      </c>
      <c r="G2447" s="7">
        <f>C2447*시뮬레이션!D2447*시뮬레이션!F2447</f>
        <v>95246627.3305915</v>
      </c>
      <c r="H2447" s="2">
        <f>D2447*시뮬레이션!E2447*시뮬레이션!D2447</f>
        <v>5453930.121055766</v>
      </c>
      <c r="J2447" s="5">
        <v>44092</v>
      </c>
      <c r="K2447" s="2">
        <f t="shared" si="38"/>
        <v>100700557.45164727</v>
      </c>
      <c r="L2447" s="2">
        <f>$C$2*시뮬레이션!F2447*시뮬레이션!D2447</f>
        <v>101004368.25567873</v>
      </c>
    </row>
    <row r="2448" spans="2:12" x14ac:dyDescent="0.3">
      <c r="B2448" s="5">
        <v>44095</v>
      </c>
      <c r="C2448" s="6">
        <f>VLOOKUP(시뮬레이션!B2448,시뮬레이션!$H:$N,6,0)</f>
        <v>307.5554432936907</v>
      </c>
      <c r="D2448" s="6">
        <f>VLOOKUP(시뮬레이션!B2448,시뮬레이션!$H:$N,7,0)</f>
        <v>25.669155066497801</v>
      </c>
      <c r="F2448" s="5">
        <v>44095</v>
      </c>
      <c r="G2448" s="7">
        <f>C2448*시뮬레이션!D2448*시뮬레이션!F2448</f>
        <v>95273473.383903444</v>
      </c>
      <c r="H2448" s="2">
        <f>D2448*시뮬레이션!E2448*시뮬레이션!D2448</f>
        <v>5460711.7704835515</v>
      </c>
      <c r="J2448" s="5">
        <v>44095</v>
      </c>
      <c r="K2448" s="2">
        <f t="shared" si="38"/>
        <v>100734185.154387</v>
      </c>
      <c r="L2448" s="2">
        <f>$C$2*시뮬레이션!F2448*시뮬레이션!D2448</f>
        <v>101032837.17611113</v>
      </c>
    </row>
    <row r="2449" spans="2:12" x14ac:dyDescent="0.3">
      <c r="B2449" s="5">
        <v>44096</v>
      </c>
      <c r="C2449" s="6">
        <f>VLOOKUP(시뮬레이션!B2449,시뮬레이션!$H:$N,6,0)</f>
        <v>307.5554432936907</v>
      </c>
      <c r="D2449" s="6">
        <f>VLOOKUP(시뮬레이션!B2449,시뮬레이션!$H:$N,7,0)</f>
        <v>25.669155066497801</v>
      </c>
      <c r="F2449" s="5">
        <v>44096</v>
      </c>
      <c r="G2449" s="7">
        <f>C2449*시뮬레이션!D2449*시뮬레이션!F2449</f>
        <v>97634344.010153979</v>
      </c>
      <c r="H2449" s="2">
        <f>D2449*시뮬레이션!E2449*시뮬레이션!D2449</f>
        <v>5584896.3872398166</v>
      </c>
      <c r="J2449" s="5">
        <v>44096</v>
      </c>
      <c r="K2449" s="2">
        <f t="shared" si="38"/>
        <v>103219240.39739379</v>
      </c>
      <c r="L2449" s="2">
        <f>$C$2*시뮬레이션!F2449*시뮬레이션!D2449</f>
        <v>103536424.47175531</v>
      </c>
    </row>
    <row r="2450" spans="2:12" x14ac:dyDescent="0.3">
      <c r="B2450" s="5">
        <v>44097</v>
      </c>
      <c r="C2450" s="6">
        <f>VLOOKUP(시뮬레이션!B2450,시뮬레이션!$H:$N,6,0)</f>
        <v>307.5554432936907</v>
      </c>
      <c r="D2450" s="6">
        <f>VLOOKUP(시뮬레이션!B2450,시뮬레이션!$H:$N,7,0)</f>
        <v>25.669155066497801</v>
      </c>
      <c r="F2450" s="5">
        <v>44097</v>
      </c>
      <c r="G2450" s="7">
        <f>C2450*시뮬레이션!D2450*시뮬레이션!F2450</f>
        <v>94596271.974202156</v>
      </c>
      <c r="H2450" s="2">
        <f>D2450*시뮬레이션!E2450*시뮬레이션!D2450</f>
        <v>5440486.5903835092</v>
      </c>
      <c r="J2450" s="5">
        <v>44097</v>
      </c>
      <c r="K2450" s="2">
        <f t="shared" si="38"/>
        <v>100036758.56458567</v>
      </c>
      <c r="L2450" s="2">
        <f>$C$2*시뮬레이션!F2450*시뮬레이션!D2450</f>
        <v>100314698.35602126</v>
      </c>
    </row>
    <row r="2451" spans="2:12" x14ac:dyDescent="0.3">
      <c r="B2451" s="5">
        <v>44098</v>
      </c>
      <c r="C2451" s="6">
        <f>VLOOKUP(시뮬레이션!B2451,시뮬레이션!$H:$N,6,0)</f>
        <v>307.5554432936907</v>
      </c>
      <c r="D2451" s="6">
        <f>VLOOKUP(시뮬레이션!B2451,시뮬레이션!$H:$N,7,0)</f>
        <v>25.669155066497801</v>
      </c>
      <c r="F2451" s="5">
        <v>44098</v>
      </c>
      <c r="G2451" s="7">
        <f>C2451*시뮬레이션!D2451*시뮬레이션!F2451</f>
        <v>95722363.624496922</v>
      </c>
      <c r="H2451" s="2">
        <f>D2451*시뮬레이션!E2451*시뮬레이션!D2451</f>
        <v>5492597.903589135</v>
      </c>
      <c r="J2451" s="5">
        <v>44098</v>
      </c>
      <c r="K2451" s="2">
        <f t="shared" si="38"/>
        <v>101214961.52808605</v>
      </c>
      <c r="L2451" s="2">
        <f>$C$2*시뮬레이션!F2451*시뮬레이션!D2451</f>
        <v>101508863.21963617</v>
      </c>
    </row>
    <row r="2452" spans="2:12" x14ac:dyDescent="0.3">
      <c r="B2452" s="5">
        <v>44099</v>
      </c>
      <c r="C2452" s="6">
        <f>VLOOKUP(시뮬레이션!B2452,시뮬레이션!$H:$N,6,0)</f>
        <v>307.5554432936907</v>
      </c>
      <c r="D2452" s="6">
        <f>VLOOKUP(시뮬레이션!B2452,시뮬레이션!$H:$N,7,0)</f>
        <v>25.669155066497801</v>
      </c>
      <c r="F2452" s="5">
        <v>44099</v>
      </c>
      <c r="G2452" s="7">
        <f>C2452*시뮬레이션!D2452*시뮬레이션!F2452</f>
        <v>97926914.122028619</v>
      </c>
      <c r="H2452" s="2">
        <f>D2452*시뮬레이션!E2452*시뮬레이션!D2452</f>
        <v>5603815.5558775654</v>
      </c>
      <c r="J2452" s="5">
        <v>44099</v>
      </c>
      <c r="K2452" s="2">
        <f t="shared" si="38"/>
        <v>103530729.67790619</v>
      </c>
      <c r="L2452" s="2">
        <f>$C$2*시뮬레이션!F2452*시뮬레이션!D2452</f>
        <v>103846680.69970368</v>
      </c>
    </row>
    <row r="2453" spans="2:12" x14ac:dyDescent="0.3">
      <c r="B2453" s="5">
        <v>44102</v>
      </c>
      <c r="C2453" s="6">
        <f>VLOOKUP(시뮬레이션!B2453,시뮬레이션!$H:$N,6,0)</f>
        <v>307.5554432936907</v>
      </c>
      <c r="D2453" s="6">
        <f>VLOOKUP(시뮬레이션!B2453,시뮬레이션!$H:$N,7,0)</f>
        <v>25.669155066497801</v>
      </c>
      <c r="F2453" s="5">
        <v>44102</v>
      </c>
      <c r="G2453" s="7">
        <f>C2453*시뮬레이션!D2453*시뮬레이션!F2453</f>
        <v>100046001.88186647</v>
      </c>
      <c r="H2453" s="2">
        <f>D2453*시뮬레이션!E2453*시뮬레이션!D2453</f>
        <v>5716187.2297182791</v>
      </c>
      <c r="J2453" s="5">
        <v>44102</v>
      </c>
      <c r="K2453" s="2">
        <f t="shared" si="38"/>
        <v>105762189.11158475</v>
      </c>
      <c r="L2453" s="2">
        <f>$C$2*시뮬레이션!F2453*시뮬레이션!D2453</f>
        <v>106093869.14573507</v>
      </c>
    </row>
    <row r="2454" spans="2:12" x14ac:dyDescent="0.3">
      <c r="B2454" s="5">
        <v>44103</v>
      </c>
      <c r="C2454" s="6">
        <f>VLOOKUP(시뮬레이션!B2454,시뮬레이션!$H:$N,6,0)</f>
        <v>307.5554432936907</v>
      </c>
      <c r="D2454" s="6">
        <f>VLOOKUP(시뮬레이션!B2454,시뮬레이션!$H:$N,7,0)</f>
        <v>25.669155066497801</v>
      </c>
      <c r="F2454" s="5">
        <v>44103</v>
      </c>
      <c r="G2454" s="7">
        <f>C2454*시뮬레이션!D2454*시뮬레이션!F2454</f>
        <v>99263863.78513515</v>
      </c>
      <c r="H2454" s="2">
        <f>D2454*시뮬레이션!E2454*시뮬레이션!D2454</f>
        <v>5690270.6324805962</v>
      </c>
      <c r="J2454" s="5">
        <v>44103</v>
      </c>
      <c r="K2454" s="2">
        <f t="shared" si="38"/>
        <v>104954134.41761574</v>
      </c>
      <c r="L2454" s="2">
        <f>$C$2*시뮬레이션!F2454*시뮬레이션!D2454</f>
        <v>105264450.12520801</v>
      </c>
    </row>
    <row r="2455" spans="2:12" x14ac:dyDescent="0.3">
      <c r="B2455" s="5">
        <v>44104</v>
      </c>
      <c r="C2455" s="6">
        <f>VLOOKUP(시뮬레이션!B2455,시뮬레이션!$H:$N,6,0)</f>
        <v>307.5554432936907</v>
      </c>
      <c r="D2455" s="6">
        <f>VLOOKUP(시뮬레이션!B2455,시뮬레이션!$H:$N,7,0)</f>
        <v>25.669155066497801</v>
      </c>
      <c r="F2455" s="5">
        <v>44104</v>
      </c>
      <c r="G2455" s="7">
        <f>C2455*시뮬레이션!D2455*시뮬레이션!F2455</f>
        <v>99943728.624975353</v>
      </c>
      <c r="H2455" s="2">
        <f>D2455*시뮬레이션!E2455*시뮬레이션!D2455</f>
        <v>5720034.9313967675</v>
      </c>
      <c r="J2455" s="5">
        <v>44104</v>
      </c>
      <c r="K2455" s="2">
        <f t="shared" si="38"/>
        <v>105663763.55637212</v>
      </c>
      <c r="L2455" s="2">
        <f>$C$2*시뮬레이션!F2455*시뮬레이션!D2455</f>
        <v>105985413.3820902</v>
      </c>
    </row>
    <row r="2456" spans="2:12" x14ac:dyDescent="0.3">
      <c r="B2456" s="5">
        <v>44105</v>
      </c>
      <c r="C2456" s="6">
        <f>VLOOKUP(시뮬레이션!B2456,시뮬레이션!$H:$N,6,0)</f>
        <v>307.5554432936907</v>
      </c>
      <c r="D2456" s="6">
        <f>VLOOKUP(시뮬레이션!B2456,시뮬레이션!$H:$N,7,0)</f>
        <v>25.669155066497801</v>
      </c>
      <c r="F2456" s="5">
        <v>44105</v>
      </c>
      <c r="G2456" s="7">
        <f>C2456*시뮬레이션!D2456*시뮬레이션!F2456</f>
        <v>101530079.91793585</v>
      </c>
      <c r="H2456" s="2">
        <f>D2456*시뮬레이션!E2456*시뮬레이션!D2456</f>
        <v>5813998.1506094858</v>
      </c>
      <c r="J2456" s="5">
        <v>44105</v>
      </c>
      <c r="K2456" s="2">
        <f t="shared" si="38"/>
        <v>107344078.06854534</v>
      </c>
      <c r="L2456" s="2">
        <f>$C$2*시뮬레이션!F2456*시뮬레이션!D2456</f>
        <v>107667660.98148201</v>
      </c>
    </row>
    <row r="2457" spans="2:12" x14ac:dyDescent="0.3">
      <c r="B2457" s="5">
        <v>44106</v>
      </c>
      <c r="C2457" s="6">
        <f>VLOOKUP(시뮬레이션!B2457,시뮬레이션!$H:$N,6,0)</f>
        <v>307.5554432936907</v>
      </c>
      <c r="D2457" s="6">
        <f>VLOOKUP(시뮬레이션!B2457,시뮬레이션!$H:$N,7,0)</f>
        <v>25.669155066497801</v>
      </c>
      <c r="F2457" s="5">
        <v>44106</v>
      </c>
      <c r="G2457" s="7">
        <f>C2457*시뮬레이션!D2457*시뮬레이션!F2457</f>
        <v>98673928.156914026</v>
      </c>
      <c r="H2457" s="2">
        <f>D2457*시뮬레이션!E2457*시뮬레이션!D2457</f>
        <v>5675661.7641373882</v>
      </c>
      <c r="J2457" s="5">
        <v>44106</v>
      </c>
      <c r="K2457" s="2">
        <f t="shared" si="38"/>
        <v>104349589.92105141</v>
      </c>
      <c r="L2457" s="2">
        <f>$C$2*시뮬레이션!F2457*시뮬레이션!D2457</f>
        <v>104638852.37849541</v>
      </c>
    </row>
    <row r="2458" spans="2:12" x14ac:dyDescent="0.3">
      <c r="B2458" s="5">
        <v>44109</v>
      </c>
      <c r="C2458" s="6">
        <f>VLOOKUP(시뮬레이션!B2458,시뮬레이션!$H:$N,6,0)</f>
        <v>307.5554432936907</v>
      </c>
      <c r="D2458" s="6">
        <f>VLOOKUP(시뮬레이션!B2458,시뮬레이션!$H:$N,7,0)</f>
        <v>25.669155066497801</v>
      </c>
      <c r="F2458" s="5">
        <v>44109</v>
      </c>
      <c r="G2458" s="7">
        <f>C2458*시뮬레이션!D2458*시뮬레이션!F2458</f>
        <v>100244050.36424281</v>
      </c>
      <c r="H2458" s="2">
        <f>D2458*시뮬레이션!E2458*시뮬레이션!D2458</f>
        <v>5780676.4293597015</v>
      </c>
      <c r="J2458" s="5">
        <v>44109</v>
      </c>
      <c r="K2458" s="2">
        <f t="shared" si="38"/>
        <v>106024726.79360251</v>
      </c>
      <c r="L2458" s="2">
        <f>$C$2*시뮬레이션!F2458*시뮬레이션!D2458</f>
        <v>106303889.83000547</v>
      </c>
    </row>
    <row r="2459" spans="2:12" x14ac:dyDescent="0.3">
      <c r="B2459" s="5">
        <v>44110</v>
      </c>
      <c r="C2459" s="6">
        <f>VLOOKUP(시뮬레이션!B2459,시뮬레이션!$H:$N,6,0)</f>
        <v>307.5554432936907</v>
      </c>
      <c r="D2459" s="6">
        <f>VLOOKUP(시뮬레이션!B2459,시뮬레이션!$H:$N,7,0)</f>
        <v>25.669155066497801</v>
      </c>
      <c r="F2459" s="5">
        <v>44110</v>
      </c>
      <c r="G2459" s="7">
        <f>C2459*시뮬레이션!D2459*시뮬레이션!F2459</f>
        <v>98256127.004528165</v>
      </c>
      <c r="H2459" s="2">
        <f>D2459*시뮬레이션!E2459*시뮬레이션!D2459</f>
        <v>5700747.1084824651</v>
      </c>
      <c r="J2459" s="5">
        <v>44110</v>
      </c>
      <c r="K2459" s="2">
        <f t="shared" si="38"/>
        <v>103956874.11301063</v>
      </c>
      <c r="L2459" s="2">
        <f>$C$2*시뮬레이션!F2459*시뮬레이션!D2459</f>
        <v>104195794.78542437</v>
      </c>
    </row>
    <row r="2460" spans="2:12" x14ac:dyDescent="0.3">
      <c r="B2460" s="5">
        <v>44111</v>
      </c>
      <c r="C2460" s="6">
        <f>VLOOKUP(시뮬레이션!B2460,시뮬레이션!$H:$N,6,0)</f>
        <v>307.5554432936907</v>
      </c>
      <c r="D2460" s="6">
        <f>VLOOKUP(시뮬레이션!B2460,시뮬레이션!$H:$N,7,0)</f>
        <v>25.669155066497801</v>
      </c>
      <c r="F2460" s="5">
        <v>44111</v>
      </c>
      <c r="G2460" s="7">
        <f>C2460*시뮬레이션!D2460*시뮬레이션!F2460</f>
        <v>99719112.273185581</v>
      </c>
      <c r="H2460" s="2">
        <f>D2460*시뮬레이션!E2460*시뮬레이션!D2460</f>
        <v>5792807.7832557419</v>
      </c>
      <c r="J2460" s="5">
        <v>44111</v>
      </c>
      <c r="K2460" s="2">
        <f t="shared" si="38"/>
        <v>105511920.05644132</v>
      </c>
      <c r="L2460" s="2">
        <f>$C$2*시뮬레이션!F2460*시뮬레이션!D2460</f>
        <v>105747218.77774292</v>
      </c>
    </row>
    <row r="2461" spans="2:12" x14ac:dyDescent="0.3">
      <c r="B2461" s="5">
        <v>44112</v>
      </c>
      <c r="C2461" s="6">
        <f>VLOOKUP(시뮬레이션!B2461,시뮬레이션!$H:$N,6,0)</f>
        <v>307.5554432936907</v>
      </c>
      <c r="D2461" s="6">
        <f>VLOOKUP(시뮬레이션!B2461,시뮬레이션!$H:$N,7,0)</f>
        <v>25.669155066497801</v>
      </c>
      <c r="F2461" s="5">
        <v>44112</v>
      </c>
      <c r="G2461" s="7">
        <f>C2461*시뮬레이션!D2461*시뮬레이션!F2461</f>
        <v>99825821.094679892</v>
      </c>
      <c r="H2461" s="2">
        <f>D2461*시뮬레이션!E2461*시뮬레이션!D2461</f>
        <v>5812019.2127687903</v>
      </c>
      <c r="J2461" s="5">
        <v>44112</v>
      </c>
      <c r="K2461" s="2">
        <f t="shared" si="38"/>
        <v>105637840.30744869</v>
      </c>
      <c r="L2461" s="2">
        <f>$C$2*시뮬레이션!F2461*시뮬레이션!D2461</f>
        <v>105860378.23970404</v>
      </c>
    </row>
    <row r="2462" spans="2:12" x14ac:dyDescent="0.3">
      <c r="B2462" s="5">
        <v>44113</v>
      </c>
      <c r="C2462" s="6">
        <f>VLOOKUP(시뮬레이션!B2462,시뮬레이션!$H:$N,6,0)</f>
        <v>307.5554432936907</v>
      </c>
      <c r="D2462" s="6">
        <f>VLOOKUP(시뮬레이션!B2462,시뮬레이션!$H:$N,7,0)</f>
        <v>25.669155066497801</v>
      </c>
      <c r="F2462" s="5">
        <v>44113</v>
      </c>
      <c r="G2462" s="7">
        <f>C2462*시뮬레이션!D2462*시뮬레이션!F2462</f>
        <v>101351179.22234812</v>
      </c>
      <c r="H2462" s="2">
        <f>D2462*시뮬레이션!E2462*시뮬레이션!D2462</f>
        <v>5913124.9662229968</v>
      </c>
      <c r="J2462" s="5">
        <v>44113</v>
      </c>
      <c r="K2462" s="2">
        <f t="shared" si="38"/>
        <v>107264304.18857113</v>
      </c>
      <c r="L2462" s="2">
        <f>$C$2*시뮬레이션!F2462*시뮬레이션!D2462</f>
        <v>107477945.58425727</v>
      </c>
    </row>
    <row r="2463" spans="2:12" x14ac:dyDescent="0.3">
      <c r="B2463" s="5">
        <v>44116</v>
      </c>
      <c r="C2463" s="6">
        <f>VLOOKUP(시뮬레이션!B2463,시뮬레이션!$H:$N,6,0)</f>
        <v>307.5554432936907</v>
      </c>
      <c r="D2463" s="6">
        <f>VLOOKUP(시뮬레이션!B2463,시뮬레이션!$H:$N,7,0)</f>
        <v>25.669155066497801</v>
      </c>
      <c r="F2463" s="5">
        <v>44116</v>
      </c>
      <c r="G2463" s="7">
        <f>C2463*시뮬레이션!D2463*시뮬레이션!F2463</f>
        <v>103900197.50614445</v>
      </c>
      <c r="H2463" s="2">
        <f>D2463*시뮬레이션!E2463*시뮬레이션!D2463</f>
        <v>5996732.3763263607</v>
      </c>
      <c r="J2463" s="5">
        <v>44116</v>
      </c>
      <c r="K2463" s="2">
        <f t="shared" si="38"/>
        <v>109896929.88247082</v>
      </c>
      <c r="L2463" s="2">
        <f>$C$2*시뮬레이션!F2463*시뮬레이션!D2463</f>
        <v>110181054.22592494</v>
      </c>
    </row>
    <row r="2464" spans="2:12" x14ac:dyDescent="0.3">
      <c r="B2464" s="5">
        <v>44117</v>
      </c>
      <c r="C2464" s="6">
        <f>VLOOKUP(시뮬레이션!B2464,시뮬레이션!$H:$N,6,0)</f>
        <v>307.5554432936907</v>
      </c>
      <c r="D2464" s="6">
        <f>VLOOKUP(시뮬레이션!B2464,시뮬레이션!$H:$N,7,0)</f>
        <v>25.669155066497801</v>
      </c>
      <c r="F2464" s="5">
        <v>44117</v>
      </c>
      <c r="G2464" s="7">
        <f>C2464*시뮬레이션!D2464*시뮬레이션!F2464</f>
        <v>103905727.96812575</v>
      </c>
      <c r="H2464" s="2">
        <f>D2464*시뮬레이션!E2464*시뮬레이션!D2464</f>
        <v>6001347.6207155613</v>
      </c>
      <c r="J2464" s="5">
        <v>44117</v>
      </c>
      <c r="K2464" s="2">
        <f t="shared" si="38"/>
        <v>109907075.5888413</v>
      </c>
      <c r="L2464" s="2">
        <f>$C$2*시뮬레이션!F2464*시뮬레이션!D2464</f>
        <v>110186919.0091119</v>
      </c>
    </row>
    <row r="2465" spans="2:12" x14ac:dyDescent="0.3">
      <c r="B2465" s="5">
        <v>44118</v>
      </c>
      <c r="C2465" s="6">
        <f>VLOOKUP(시뮬레이션!B2465,시뮬레이션!$H:$N,6,0)</f>
        <v>307.5554432936907</v>
      </c>
      <c r="D2465" s="6">
        <f>VLOOKUP(시뮬레이션!B2465,시뮬레이션!$H:$N,7,0)</f>
        <v>25.669155066497801</v>
      </c>
      <c r="F2465" s="5">
        <v>44118</v>
      </c>
      <c r="G2465" s="7">
        <f>C2465*시뮬레이션!D2465*시뮬레이션!F2465</f>
        <v>103019882.79102671</v>
      </c>
      <c r="H2465" s="2">
        <f>D2465*시뮬레이션!E2465*시뮬레이션!D2465</f>
        <v>5956656.2433368322</v>
      </c>
      <c r="J2465" s="5">
        <v>44118</v>
      </c>
      <c r="K2465" s="2">
        <f t="shared" si="38"/>
        <v>108976539.03436354</v>
      </c>
      <c r="L2465" s="2">
        <f>$C$2*시뮬레이션!F2465*시뮬레이션!D2465</f>
        <v>109247523.72559524</v>
      </c>
    </row>
    <row r="2466" spans="2:12" x14ac:dyDescent="0.3">
      <c r="B2466" s="5">
        <v>44119</v>
      </c>
      <c r="C2466" s="6">
        <f>VLOOKUP(시뮬레이션!B2466,시뮬레이션!$H:$N,6,0)</f>
        <v>307.5554432936907</v>
      </c>
      <c r="D2466" s="6">
        <f>VLOOKUP(시뮬레이션!B2466,시뮬레이션!$H:$N,7,0)</f>
        <v>25.669155066497801</v>
      </c>
      <c r="F2466" s="5">
        <v>44119</v>
      </c>
      <c r="G2466" s="7">
        <f>C2466*시뮬레이션!D2466*시뮬레이션!F2466</f>
        <v>102002861.83425301</v>
      </c>
      <c r="H2466" s="2">
        <f>D2466*시뮬레이션!E2466*시뮬레이션!D2466</f>
        <v>5918564.1497849692</v>
      </c>
      <c r="J2466" s="5">
        <v>44119</v>
      </c>
      <c r="K2466" s="2">
        <f t="shared" si="38"/>
        <v>107921425.98403798</v>
      </c>
      <c r="L2466" s="2">
        <f>$C$2*시뮬레이션!F2466*시뮬레이션!D2466</f>
        <v>108169022.97317308</v>
      </c>
    </row>
    <row r="2467" spans="2:12" x14ac:dyDescent="0.3">
      <c r="B2467" s="5">
        <v>44120</v>
      </c>
      <c r="C2467" s="6">
        <f>VLOOKUP(시뮬레이션!B2467,시뮬레이션!$H:$N,6,0)</f>
        <v>307.5554432936907</v>
      </c>
      <c r="D2467" s="6">
        <f>VLOOKUP(시뮬레이션!B2467,시뮬레이션!$H:$N,7,0)</f>
        <v>25.669155066497801</v>
      </c>
      <c r="F2467" s="5">
        <v>44120</v>
      </c>
      <c r="G2467" s="7">
        <f>C2467*시뮬레이션!D2467*시뮬레이션!F2467</f>
        <v>101812038.75190599</v>
      </c>
      <c r="H2467" s="2">
        <f>D2467*시뮬레이션!E2467*시뮬레이션!D2467</f>
        <v>5924650.3382232348</v>
      </c>
      <c r="J2467" s="5">
        <v>44120</v>
      </c>
      <c r="K2467" s="2">
        <f t="shared" si="38"/>
        <v>107736689.09012923</v>
      </c>
      <c r="L2467" s="2">
        <f>$C$2*시뮬레이션!F2467*시뮬레이션!D2467</f>
        <v>107966664.47060728</v>
      </c>
    </row>
    <row r="2468" spans="2:12" x14ac:dyDescent="0.3">
      <c r="B2468" s="5">
        <v>44123</v>
      </c>
      <c r="C2468" s="6">
        <f>VLOOKUP(시뮬레이션!B2468,시뮬레이션!$H:$N,6,0)</f>
        <v>307.5554432936907</v>
      </c>
      <c r="D2468" s="6">
        <f>VLOOKUP(시뮬레이션!B2468,시뮬레이션!$H:$N,7,0)</f>
        <v>25.669155066497801</v>
      </c>
      <c r="F2468" s="5">
        <v>44123</v>
      </c>
      <c r="G2468" s="7">
        <f>C2468*시뮬레이션!D2468*시뮬레이션!F2468</f>
        <v>99678596.149307847</v>
      </c>
      <c r="H2468" s="2">
        <f>D2468*시뮬레이션!E2468*시뮬레이션!D2468</f>
        <v>5836357.5748252245</v>
      </c>
      <c r="J2468" s="5">
        <v>44123</v>
      </c>
      <c r="K2468" s="2">
        <f t="shared" si="38"/>
        <v>105514953.72413307</v>
      </c>
      <c r="L2468" s="2">
        <f>$C$2*시뮬레이션!F2468*시뮬레이션!D2468</f>
        <v>105704253.41916667</v>
      </c>
    </row>
    <row r="2469" spans="2:12" x14ac:dyDescent="0.3">
      <c r="B2469" s="5">
        <v>44124</v>
      </c>
      <c r="C2469" s="6">
        <f>VLOOKUP(시뮬레이션!B2469,시뮬레이션!$H:$N,6,0)</f>
        <v>307.5554432936907</v>
      </c>
      <c r="D2469" s="6">
        <f>VLOOKUP(시뮬레이션!B2469,시뮬레이션!$H:$N,7,0)</f>
        <v>25.669155066497801</v>
      </c>
      <c r="F2469" s="5">
        <v>44124</v>
      </c>
      <c r="G2469" s="7">
        <f>C2469*시뮬레이션!D2469*시뮬레이션!F2469</f>
        <v>99661045.036603123</v>
      </c>
      <c r="H2469" s="2">
        <f>D2469*시뮬레이션!E2469*시뮬레이션!D2469</f>
        <v>5819979.5337935472</v>
      </c>
      <c r="J2469" s="5">
        <v>44124</v>
      </c>
      <c r="K2469" s="2">
        <f t="shared" si="38"/>
        <v>105481024.57039668</v>
      </c>
      <c r="L2469" s="2">
        <f>$C$2*시뮬레이션!F2469*시뮬레이션!D2469</f>
        <v>105685641.32653296</v>
      </c>
    </row>
    <row r="2470" spans="2:12" x14ac:dyDescent="0.3">
      <c r="B2470" s="5">
        <v>44125</v>
      </c>
      <c r="C2470" s="6">
        <f>VLOOKUP(시뮬레이션!B2470,시뮬레이션!$H:$N,6,0)</f>
        <v>307.5554432936907</v>
      </c>
      <c r="D2470" s="6">
        <f>VLOOKUP(시뮬레이션!B2470,시뮬레이션!$H:$N,7,0)</f>
        <v>25.669155066497801</v>
      </c>
      <c r="F2470" s="5">
        <v>44125</v>
      </c>
      <c r="G2470" s="7">
        <f>C2470*시뮬레이션!D2470*시뮬레이션!F2470</f>
        <v>98910941.914845288</v>
      </c>
      <c r="H2470" s="2">
        <f>D2470*시뮬레이션!E2470*시뮬레이션!D2470</f>
        <v>5769283.8176262444</v>
      </c>
      <c r="J2470" s="5">
        <v>44125</v>
      </c>
      <c r="K2470" s="2">
        <f t="shared" si="38"/>
        <v>104680225.73247153</v>
      </c>
      <c r="L2470" s="2">
        <f>$C$2*시뮬레이션!F2470*시뮬레이션!D2470</f>
        <v>104890193.82289805</v>
      </c>
    </row>
    <row r="2471" spans="2:12" x14ac:dyDescent="0.3">
      <c r="B2471" s="5">
        <v>44126</v>
      </c>
      <c r="C2471" s="6">
        <f>VLOOKUP(시뮬레이션!B2471,시뮬레이션!$H:$N,6,0)</f>
        <v>307.5554432936907</v>
      </c>
      <c r="D2471" s="6">
        <f>VLOOKUP(시뮬레이션!B2471,시뮬레이션!$H:$N,7,0)</f>
        <v>25.669155066497801</v>
      </c>
      <c r="F2471" s="5">
        <v>44126</v>
      </c>
      <c r="G2471" s="7">
        <f>C2471*시뮬레이션!D2471*시뮬레이션!F2471</f>
        <v>99016712.846015245</v>
      </c>
      <c r="H2471" s="2">
        <f>D2471*시뮬레이션!E2471*시뮬레이션!D2471</f>
        <v>5780385.9846284604</v>
      </c>
      <c r="J2471" s="5">
        <v>44126</v>
      </c>
      <c r="K2471" s="2">
        <f t="shared" si="38"/>
        <v>104797098.8306437</v>
      </c>
      <c r="L2471" s="2">
        <f>$C$2*시뮬레이션!F2471*시뮬레이션!D2471</f>
        <v>105002358.69825429</v>
      </c>
    </row>
    <row r="2472" spans="2:12" x14ac:dyDescent="0.3">
      <c r="B2472" s="5">
        <v>44127</v>
      </c>
      <c r="C2472" s="6">
        <f>VLOOKUP(시뮬레이션!B2472,시뮬레이션!$H:$N,6,0)</f>
        <v>307.5554432936907</v>
      </c>
      <c r="D2472" s="6">
        <f>VLOOKUP(시뮬레이션!B2472,시뮬레이션!$H:$N,7,0)</f>
        <v>25.669155066497801</v>
      </c>
      <c r="F2472" s="5">
        <v>44127</v>
      </c>
      <c r="G2472" s="7">
        <f>C2472*시뮬레이션!D2472*시뮬레이션!F2472</f>
        <v>99207454.73372522</v>
      </c>
      <c r="H2472" s="2">
        <f>D2472*시뮬레이션!E2472*시뮬레이션!D2472</f>
        <v>5796452.7916534729</v>
      </c>
      <c r="J2472" s="5">
        <v>44127</v>
      </c>
      <c r="K2472" s="2">
        <f t="shared" si="38"/>
        <v>105003907.52537869</v>
      </c>
      <c r="L2472" s="2">
        <f>$C$2*시뮬레이션!F2472*시뮬레이션!D2472</f>
        <v>105204631.09789708</v>
      </c>
    </row>
    <row r="2473" spans="2:12" x14ac:dyDescent="0.3">
      <c r="B2473" s="5">
        <v>44130</v>
      </c>
      <c r="C2473" s="6">
        <f>VLOOKUP(시뮬레이션!B2473,시뮬레이션!$H:$N,6,0)</f>
        <v>307.5554432936907</v>
      </c>
      <c r="D2473" s="6">
        <f>VLOOKUP(시뮬레이션!B2473,시뮬레이션!$H:$N,7,0)</f>
        <v>25.669155066497801</v>
      </c>
      <c r="F2473" s="5">
        <v>44130</v>
      </c>
      <c r="G2473" s="7">
        <f>C2473*시뮬레이션!D2473*시뮬레이션!F2473</f>
        <v>97288425.792418763</v>
      </c>
      <c r="H2473" s="2">
        <f>D2473*시뮬레이션!E2473*시뮬레이션!D2473</f>
        <v>5658640.0436363723</v>
      </c>
      <c r="J2473" s="5">
        <v>44130</v>
      </c>
      <c r="K2473" s="2">
        <f t="shared" si="38"/>
        <v>102947065.83605513</v>
      </c>
      <c r="L2473" s="2">
        <f>$C$2*시뮬레이션!F2473*시뮬레이션!D2473</f>
        <v>103169595.19884884</v>
      </c>
    </row>
    <row r="2474" spans="2:12" x14ac:dyDescent="0.3">
      <c r="B2474" s="5">
        <v>44131</v>
      </c>
      <c r="C2474" s="6">
        <f>VLOOKUP(시뮬레이션!B2474,시뮬레이션!$H:$N,6,0)</f>
        <v>307.5554432936907</v>
      </c>
      <c r="D2474" s="6">
        <f>VLOOKUP(시뮬레이션!B2474,시뮬레이션!$H:$N,7,0)</f>
        <v>25.669155066497801</v>
      </c>
      <c r="F2474" s="5">
        <v>44131</v>
      </c>
      <c r="G2474" s="7">
        <f>C2474*시뮬레이션!D2474*시뮬레이션!F2474</f>
        <v>97839444.431289569</v>
      </c>
      <c r="H2474" s="2">
        <f>D2474*시뮬레이션!E2474*시뮬레이션!D2474</f>
        <v>5677722.1467866981</v>
      </c>
      <c r="J2474" s="5">
        <v>44131</v>
      </c>
      <c r="K2474" s="2">
        <f t="shared" si="38"/>
        <v>103517166.57807627</v>
      </c>
      <c r="L2474" s="2">
        <f>$C$2*시뮬레이션!F2474*시뮬레이션!D2474</f>
        <v>103753923.39057659</v>
      </c>
    </row>
    <row r="2475" spans="2:12" x14ac:dyDescent="0.3">
      <c r="B2475" s="5">
        <v>44132</v>
      </c>
      <c r="C2475" s="6">
        <f>VLOOKUP(시뮬레이션!B2475,시뮬레이션!$H:$N,6,0)</f>
        <v>307.5554432936907</v>
      </c>
      <c r="D2475" s="6">
        <f>VLOOKUP(시뮬레이션!B2475,시뮬레이션!$H:$N,7,0)</f>
        <v>25.669155066497801</v>
      </c>
      <c r="F2475" s="5">
        <v>44132</v>
      </c>
      <c r="G2475" s="7">
        <f>C2475*시뮬레이션!D2475*시뮬레이션!F2475</f>
        <v>94455254.112786666</v>
      </c>
      <c r="H2475" s="2">
        <f>D2475*시뮬레이션!E2475*시뮬레이션!D2475</f>
        <v>5495537.6445907867</v>
      </c>
      <c r="J2475" s="5">
        <v>44132</v>
      </c>
      <c r="K2475" s="2">
        <f t="shared" si="38"/>
        <v>99950791.757377446</v>
      </c>
      <c r="L2475" s="2">
        <f>$C$2*시뮬레이션!F2475*시뮬레이션!D2475</f>
        <v>100165155.84302914</v>
      </c>
    </row>
    <row r="2476" spans="2:12" x14ac:dyDescent="0.3">
      <c r="B2476" s="5">
        <v>44133</v>
      </c>
      <c r="C2476" s="6">
        <f>VLOOKUP(시뮬레이션!B2476,시뮬레이션!$H:$N,6,0)</f>
        <v>307.5554432936907</v>
      </c>
      <c r="D2476" s="6">
        <f>VLOOKUP(시뮬레이션!B2476,시뮬레이션!$H:$N,7,0)</f>
        <v>25.669155066497801</v>
      </c>
      <c r="F2476" s="5">
        <v>44133</v>
      </c>
      <c r="G2476" s="7">
        <f>C2476*시뮬레이션!D2476*시뮬레이션!F2476</f>
        <v>96179188.949305102</v>
      </c>
      <c r="H2476" s="2">
        <f>D2476*시뮬레이션!E2476*시뮬레이션!D2476</f>
        <v>5599420.4437256763</v>
      </c>
      <c r="J2476" s="5">
        <v>44133</v>
      </c>
      <c r="K2476" s="2">
        <f t="shared" si="38"/>
        <v>101778609.39303078</v>
      </c>
      <c r="L2476" s="2">
        <f>$C$2*시뮬레이션!F2476*시뮬레이션!D2476</f>
        <v>101993304.03007342</v>
      </c>
    </row>
    <row r="2477" spans="2:12" x14ac:dyDescent="0.3">
      <c r="B2477" s="5">
        <v>44134</v>
      </c>
      <c r="C2477" s="6">
        <f>VLOOKUP(시뮬레이션!B2477,시뮬레이션!$H:$N,6,0)</f>
        <v>307.5554432936907</v>
      </c>
      <c r="D2477" s="6">
        <f>VLOOKUP(시뮬레이션!B2477,시뮬레이션!$H:$N,7,0)</f>
        <v>25.669155066497801</v>
      </c>
      <c r="F2477" s="5">
        <v>44134</v>
      </c>
      <c r="G2477" s="7">
        <f>C2477*시뮬레이션!D2477*시뮬레이션!F2477</f>
        <v>94046366.224702924</v>
      </c>
      <c r="H2477" s="2">
        <f>D2477*시뮬레이션!E2477*시뮬레이션!D2477</f>
        <v>5484624.4757462041</v>
      </c>
      <c r="J2477" s="5">
        <v>44134</v>
      </c>
      <c r="K2477" s="2">
        <f t="shared" si="38"/>
        <v>99530990.700449124</v>
      </c>
      <c r="L2477" s="2">
        <f>$C$2*시뮬레이션!F2477*시뮬레이션!D2477</f>
        <v>99731550.328789249</v>
      </c>
    </row>
    <row r="2478" spans="2:12" x14ac:dyDescent="0.3">
      <c r="B2478" s="5">
        <v>44137</v>
      </c>
      <c r="C2478" s="6">
        <f>VLOOKUP(시뮬레이션!B2478,시뮬레이션!$H:$N,6,0)</f>
        <v>307.5554432936907</v>
      </c>
      <c r="D2478" s="6">
        <f>VLOOKUP(시뮬레이션!B2478,시뮬레이션!$H:$N,7,0)</f>
        <v>25.669155066497801</v>
      </c>
      <c r="F2478" s="5">
        <v>44137</v>
      </c>
      <c r="G2478" s="7">
        <f>C2478*시뮬레이션!D2478*시뮬레이션!F2478</f>
        <v>94135440.124634191</v>
      </c>
      <c r="H2478" s="2">
        <f>D2478*시뮬레이션!E2478*시뮬레이션!D2478</f>
        <v>5486167.0669761682</v>
      </c>
      <c r="J2478" s="5">
        <v>44137</v>
      </c>
      <c r="K2478" s="2">
        <f t="shared" si="38"/>
        <v>99621607.191610366</v>
      </c>
      <c r="L2478" s="2">
        <f>$C$2*시뮬레이션!F2478*시뮬레이션!D2478</f>
        <v>99826008.822940454</v>
      </c>
    </row>
    <row r="2479" spans="2:12" x14ac:dyDescent="0.3">
      <c r="B2479" s="5">
        <v>44138</v>
      </c>
      <c r="C2479" s="6">
        <f>VLOOKUP(시뮬레이션!B2479,시뮬레이션!$H:$N,6,0)</f>
        <v>307.5554432936907</v>
      </c>
      <c r="D2479" s="6">
        <f>VLOOKUP(시뮬레이션!B2479,시뮬레이션!$H:$N,7,0)</f>
        <v>25.669155066497801</v>
      </c>
      <c r="F2479" s="5">
        <v>44138</v>
      </c>
      <c r="G2479" s="7">
        <f>C2479*시뮬레이션!D2479*시뮬레이션!F2479</f>
        <v>95801766.751069263</v>
      </c>
      <c r="H2479" s="2">
        <f>D2479*시뮬레이션!E2479*시뮬레이션!D2479</f>
        <v>5586725.4378465088</v>
      </c>
      <c r="J2479" s="5">
        <v>44138</v>
      </c>
      <c r="K2479" s="2">
        <f t="shared" si="38"/>
        <v>101388492.18891577</v>
      </c>
      <c r="L2479" s="2">
        <f>$C$2*시뮬레이션!F2479*시뮬레이션!D2479</f>
        <v>101593066.33382235</v>
      </c>
    </row>
    <row r="2480" spans="2:12" x14ac:dyDescent="0.3">
      <c r="B2480" s="5">
        <v>44139</v>
      </c>
      <c r="C2480" s="6">
        <f>VLOOKUP(시뮬레이션!B2480,시뮬레이션!$H:$N,6,0)</f>
        <v>307.5554432936907</v>
      </c>
      <c r="D2480" s="6">
        <f>VLOOKUP(시뮬레이션!B2480,시뮬레이션!$H:$N,7,0)</f>
        <v>25.669155066497801</v>
      </c>
      <c r="F2480" s="5">
        <v>44139</v>
      </c>
      <c r="G2480" s="7">
        <f>C2480*시뮬레이션!D2480*시뮬레이션!F2480</f>
        <v>100387069.02759464</v>
      </c>
      <c r="H2480" s="2">
        <f>D2480*시뮬레이션!E2480*시뮬레이션!D2480</f>
        <v>5840806.8504537065</v>
      </c>
      <c r="J2480" s="5">
        <v>44139</v>
      </c>
      <c r="K2480" s="2">
        <f t="shared" si="38"/>
        <v>106227875.87804835</v>
      </c>
      <c r="L2480" s="2">
        <f>$C$2*시뮬레이션!F2480*시뮬레이션!D2480</f>
        <v>106455554.09513985</v>
      </c>
    </row>
    <row r="2481" spans="2:12" x14ac:dyDescent="0.3">
      <c r="B2481" s="5">
        <v>44140</v>
      </c>
      <c r="C2481" s="6">
        <f>VLOOKUP(시뮬레이션!B2481,시뮬레이션!$H:$N,6,0)</f>
        <v>307.5554432936907</v>
      </c>
      <c r="D2481" s="6">
        <f>VLOOKUP(시뮬레이션!B2481,시뮬레이션!$H:$N,7,0)</f>
        <v>25.669155066497801</v>
      </c>
      <c r="F2481" s="5">
        <v>44140</v>
      </c>
      <c r="G2481" s="7">
        <f>C2481*시뮬레이션!D2481*시뮬레이션!F2481</f>
        <v>102157688.93507235</v>
      </c>
      <c r="H2481" s="2">
        <f>D2481*시뮬레이션!E2481*시뮬레이션!D2481</f>
        <v>5992984.7891527647</v>
      </c>
      <c r="J2481" s="5">
        <v>44140</v>
      </c>
      <c r="K2481" s="2">
        <f t="shared" si="38"/>
        <v>108150673.72422512</v>
      </c>
      <c r="L2481" s="2">
        <f>$C$2*시뮬레이션!F2481*시뮬레이션!D2481</f>
        <v>108333209.50602362</v>
      </c>
    </row>
    <row r="2482" spans="2:12" x14ac:dyDescent="0.3">
      <c r="B2482" s="5">
        <v>44141</v>
      </c>
      <c r="C2482" s="6">
        <f>VLOOKUP(시뮬레이션!B2482,시뮬레이션!$H:$N,6,0)</f>
        <v>307.5554432936907</v>
      </c>
      <c r="D2482" s="6">
        <f>VLOOKUP(시뮬레이션!B2482,시뮬레이션!$H:$N,7,0)</f>
        <v>25.669155066497801</v>
      </c>
      <c r="F2482" s="5">
        <v>44141</v>
      </c>
      <c r="G2482" s="7">
        <f>C2482*시뮬레이션!D2482*시뮬레이션!F2482</f>
        <v>101527282.7011791</v>
      </c>
      <c r="H2482" s="2">
        <f>D2482*시뮬레이션!E2482*시뮬레이션!D2482</f>
        <v>5998248.3732656576</v>
      </c>
      <c r="J2482" s="5">
        <v>44141</v>
      </c>
      <c r="K2482" s="2">
        <f t="shared" si="38"/>
        <v>107525531.07444476</v>
      </c>
      <c r="L2482" s="2">
        <f>$C$2*시뮬레이션!F2482*시뮬레이션!D2482</f>
        <v>107664694.67055522</v>
      </c>
    </row>
    <row r="2483" spans="2:12" x14ac:dyDescent="0.3">
      <c r="B2483" s="5">
        <v>44144</v>
      </c>
      <c r="C2483" s="6">
        <f>VLOOKUP(시뮬레이션!B2483,시뮬레이션!$H:$N,6,0)</f>
        <v>307.5554432936907</v>
      </c>
      <c r="D2483" s="6">
        <f>VLOOKUP(시뮬레이션!B2483,시뮬레이션!$H:$N,7,0)</f>
        <v>25.669155066497801</v>
      </c>
      <c r="F2483" s="5">
        <v>44144</v>
      </c>
      <c r="G2483" s="7">
        <f>C2483*시뮬레이션!D2483*시뮬레이션!F2483</f>
        <v>98813641.675694481</v>
      </c>
      <c r="H2483" s="2">
        <f>D2483*시뮬레이션!E2483*시뮬레이션!D2483</f>
        <v>5810236.3829603819</v>
      </c>
      <c r="J2483" s="5">
        <v>44144</v>
      </c>
      <c r="K2483" s="2">
        <f t="shared" si="38"/>
        <v>104623878.05865486</v>
      </c>
      <c r="L2483" s="2">
        <f>$C$2*시뮬레이션!F2483*시뮬레이션!D2483</f>
        <v>104787011.7002131</v>
      </c>
    </row>
    <row r="2484" spans="2:12" x14ac:dyDescent="0.3">
      <c r="B2484" s="5">
        <v>44145</v>
      </c>
      <c r="C2484" s="6">
        <f>VLOOKUP(시뮬레이션!B2484,시뮬레이션!$H:$N,6,0)</f>
        <v>307.5554432936907</v>
      </c>
      <c r="D2484" s="6">
        <f>VLOOKUP(시뮬레이션!B2484,시뮬레이션!$H:$N,7,0)</f>
        <v>25.669155066497801</v>
      </c>
      <c r="F2484" s="5">
        <v>44145</v>
      </c>
      <c r="G2484" s="7">
        <f>C2484*시뮬레이션!D2484*시뮬레이션!F2484</f>
        <v>97200327.304575905</v>
      </c>
      <c r="H2484" s="2">
        <f>D2484*시뮬레이션!E2484*시뮬레이션!D2484</f>
        <v>5679328.7982167341</v>
      </c>
      <c r="J2484" s="5">
        <v>44145</v>
      </c>
      <c r="K2484" s="2">
        <f t="shared" si="38"/>
        <v>102879656.10279264</v>
      </c>
      <c r="L2484" s="2">
        <f>$C$2*시뮬레이션!F2484*시뮬레이션!D2484</f>
        <v>103076171.08128965</v>
      </c>
    </row>
    <row r="2485" spans="2:12" x14ac:dyDescent="0.3">
      <c r="B2485" s="5">
        <v>44146</v>
      </c>
      <c r="C2485" s="6">
        <f>VLOOKUP(시뮬레이션!B2485,시뮬레이션!$H:$N,6,0)</f>
        <v>307.5554432936907</v>
      </c>
      <c r="D2485" s="6">
        <f>VLOOKUP(시뮬레이션!B2485,시뮬레이션!$H:$N,7,0)</f>
        <v>25.669155066497801</v>
      </c>
      <c r="F2485" s="5">
        <v>44146</v>
      </c>
      <c r="G2485" s="7">
        <f>C2485*시뮬레이션!D2485*시뮬레이션!F2485</f>
        <v>98915708.562883154</v>
      </c>
      <c r="H2485" s="2">
        <f>D2485*시뮬레이션!E2485*시뮬레이션!D2485</f>
        <v>5816331.9405183177</v>
      </c>
      <c r="J2485" s="5">
        <v>44146</v>
      </c>
      <c r="K2485" s="2">
        <f t="shared" si="38"/>
        <v>104732040.50340147</v>
      </c>
      <c r="L2485" s="2">
        <f>$C$2*시뮬레이션!F2485*시뮬레이션!D2485</f>
        <v>104895248.6189287</v>
      </c>
    </row>
    <row r="2486" spans="2:12" x14ac:dyDescent="0.3">
      <c r="B2486" s="5">
        <v>44147</v>
      </c>
      <c r="C2486" s="6">
        <f>VLOOKUP(시뮬레이션!B2486,시뮬레이션!$H:$N,6,0)</f>
        <v>307.5554432936907</v>
      </c>
      <c r="D2486" s="6">
        <f>VLOOKUP(시뮬레이션!B2486,시뮬레이션!$H:$N,7,0)</f>
        <v>25.669155066497801</v>
      </c>
      <c r="F2486" s="5">
        <v>44147</v>
      </c>
      <c r="G2486" s="7">
        <f>C2486*시뮬레이션!D2486*시뮬레이션!F2486</f>
        <v>98890503.779194355</v>
      </c>
      <c r="H2486" s="2">
        <f>D2486*시뮬레이션!E2486*시뮬레이션!D2486</f>
        <v>5805210.2241314594</v>
      </c>
      <c r="J2486" s="5">
        <v>44147</v>
      </c>
      <c r="K2486" s="2">
        <f t="shared" si="38"/>
        <v>104695714.00332582</v>
      </c>
      <c r="L2486" s="2">
        <f>$C$2*시뮬레이션!F2486*시뮬레이션!D2486</f>
        <v>104868520.18428637</v>
      </c>
    </row>
    <row r="2487" spans="2:12" x14ac:dyDescent="0.3">
      <c r="B2487" s="5">
        <v>44148</v>
      </c>
      <c r="C2487" s="6">
        <f>VLOOKUP(시뮬레이션!B2487,시뮬레이션!$H:$N,6,0)</f>
        <v>307.5554432936907</v>
      </c>
      <c r="D2487" s="6">
        <f>VLOOKUP(시뮬레이션!B2487,시뮬레이션!$H:$N,7,0)</f>
        <v>25.669155066497801</v>
      </c>
      <c r="F2487" s="5">
        <v>44148</v>
      </c>
      <c r="G2487" s="7">
        <f>C2487*시뮬레이션!D2487*시뮬레이션!F2487</f>
        <v>99825132.324264631</v>
      </c>
      <c r="H2487" s="2">
        <f>D2487*시뮬레이션!E2487*시뮬레이션!D2487</f>
        <v>5860751.5126430765</v>
      </c>
      <c r="J2487" s="5">
        <v>44148</v>
      </c>
      <c r="K2487" s="2">
        <f t="shared" si="38"/>
        <v>105685883.83690771</v>
      </c>
      <c r="L2487" s="2">
        <f>$C$2*시뮬레이션!F2487*시뮬레이션!D2487</f>
        <v>105859647.83252202</v>
      </c>
    </row>
    <row r="2488" spans="2:12" x14ac:dyDescent="0.3">
      <c r="B2488" s="5">
        <v>44151</v>
      </c>
      <c r="C2488" s="6">
        <f>VLOOKUP(시뮬레이션!B2488,시뮬레이션!$H:$N,6,0)</f>
        <v>307.5554432936907</v>
      </c>
      <c r="D2488" s="6">
        <f>VLOOKUP(시뮬레이션!B2488,시뮬레이션!$H:$N,7,0)</f>
        <v>25.669155066497801</v>
      </c>
      <c r="F2488" s="5">
        <v>44151</v>
      </c>
      <c r="G2488" s="7">
        <f>C2488*시뮬레이션!D2488*시뮬레이션!F2488</f>
        <v>100004358.87484452</v>
      </c>
      <c r="H2488" s="2">
        <f>D2488*시뮬레이션!E2488*시뮬레이션!D2488</f>
        <v>5892868.0142225316</v>
      </c>
      <c r="J2488" s="5">
        <v>44151</v>
      </c>
      <c r="K2488" s="2">
        <f t="shared" si="38"/>
        <v>105897226.88906705</v>
      </c>
      <c r="L2488" s="2">
        <f>$C$2*시뮬레이션!F2488*시뮬레이션!D2488</f>
        <v>106049708.78295475</v>
      </c>
    </row>
    <row r="2489" spans="2:12" x14ac:dyDescent="0.3">
      <c r="B2489" s="5">
        <v>44152</v>
      </c>
      <c r="C2489" s="6">
        <f>VLOOKUP(시뮬레이션!B2489,시뮬레이션!$H:$N,6,0)</f>
        <v>307.5554432936907</v>
      </c>
      <c r="D2489" s="6">
        <f>VLOOKUP(시뮬레이션!B2489,시뮬레이션!$H:$N,7,0)</f>
        <v>25.669155066497801</v>
      </c>
      <c r="F2489" s="5">
        <v>44152</v>
      </c>
      <c r="G2489" s="7">
        <f>C2489*시뮬레이션!D2489*시뮬레이션!F2489</f>
        <v>99466926.805236638</v>
      </c>
      <c r="H2489" s="2">
        <f>D2489*시뮬레이션!E2489*시뮬레이션!D2489</f>
        <v>5853684.1208679061</v>
      </c>
      <c r="J2489" s="5">
        <v>44152</v>
      </c>
      <c r="K2489" s="2">
        <f t="shared" si="38"/>
        <v>105320610.92610455</v>
      </c>
      <c r="L2489" s="2">
        <f>$C$2*시뮬레이션!F2489*시뮬레이션!D2489</f>
        <v>105479788.48034211</v>
      </c>
    </row>
    <row r="2490" spans="2:12" x14ac:dyDescent="0.3">
      <c r="B2490" s="5">
        <v>44153</v>
      </c>
      <c r="C2490" s="6">
        <f>VLOOKUP(시뮬레이션!B2490,시뮬레이션!$H:$N,6,0)</f>
        <v>307.5554432936907</v>
      </c>
      <c r="D2490" s="6">
        <f>VLOOKUP(시뮬레이션!B2490,시뮬레이션!$H:$N,7,0)</f>
        <v>25.669155066497801</v>
      </c>
      <c r="F2490" s="5">
        <v>44153</v>
      </c>
      <c r="G2490" s="7">
        <f>C2490*시뮬레이션!D2490*시뮬레이션!F2490</f>
        <v>98495377.766976222</v>
      </c>
      <c r="H2490" s="2">
        <f>D2490*시뮬레이션!E2490*시뮬레이션!D2490</f>
        <v>5792602.826218619</v>
      </c>
      <c r="J2490" s="5">
        <v>44153</v>
      </c>
      <c r="K2490" s="2">
        <f t="shared" si="38"/>
        <v>104287980.59319484</v>
      </c>
      <c r="L2490" s="2">
        <f>$C$2*시뮬레이션!F2490*시뮬레이션!D2490</f>
        <v>104449508.46319984</v>
      </c>
    </row>
    <row r="2491" spans="2:12" x14ac:dyDescent="0.3">
      <c r="B2491" s="5">
        <v>44154</v>
      </c>
      <c r="C2491" s="6">
        <f>VLOOKUP(시뮬레이션!B2491,시뮬레이션!$H:$N,6,0)</f>
        <v>307.5554432936907</v>
      </c>
      <c r="D2491" s="6">
        <f>VLOOKUP(시뮬레이션!B2491,시뮬레이션!$H:$N,7,0)</f>
        <v>25.669155066497801</v>
      </c>
      <c r="F2491" s="5">
        <v>44154</v>
      </c>
      <c r="G2491" s="7">
        <f>C2491*시뮬레이션!D2491*시뮬레이션!F2491</f>
        <v>100286693.23401091</v>
      </c>
      <c r="H2491" s="2">
        <f>D2491*시뮬레이션!E2491*시뮬레이션!D2491</f>
        <v>5921716.8069816465</v>
      </c>
      <c r="J2491" s="5">
        <v>44154</v>
      </c>
      <c r="K2491" s="2">
        <f t="shared" si="38"/>
        <v>106208410.04099256</v>
      </c>
      <c r="L2491" s="2">
        <f>$C$2*시뮬레이션!F2491*시뮬레이션!D2491</f>
        <v>106349110.49809889</v>
      </c>
    </row>
    <row r="2492" spans="2:12" x14ac:dyDescent="0.3">
      <c r="B2492" s="5">
        <v>44155</v>
      </c>
      <c r="C2492" s="6">
        <f>VLOOKUP(시뮬레이션!B2492,시뮬레이션!$H:$N,6,0)</f>
        <v>307.5554432936907</v>
      </c>
      <c r="D2492" s="6">
        <f>VLOOKUP(시뮬레이션!B2492,시뮬레이션!$H:$N,7,0)</f>
        <v>25.669155066497801</v>
      </c>
      <c r="F2492" s="5">
        <v>44155</v>
      </c>
      <c r="G2492" s="7">
        <f>C2492*시뮬레이션!D2492*시뮬레이션!F2492</f>
        <v>99502452.073158354</v>
      </c>
      <c r="H2492" s="2">
        <f>D2492*시뮬레이션!E2492*시뮬레이션!D2492</f>
        <v>5895844.836019258</v>
      </c>
      <c r="J2492" s="5">
        <v>44155</v>
      </c>
      <c r="K2492" s="2">
        <f t="shared" si="38"/>
        <v>105398296.90917762</v>
      </c>
      <c r="L2492" s="2">
        <f>$C$2*시뮬레이션!F2492*시뮬레이션!D2492</f>
        <v>105517461.28140721</v>
      </c>
    </row>
    <row r="2493" spans="2:12" x14ac:dyDescent="0.3">
      <c r="B2493" s="5">
        <v>44158</v>
      </c>
      <c r="C2493" s="6">
        <f>VLOOKUP(시뮬레이션!B2493,시뮬레이션!$H:$N,6,0)</f>
        <v>307.5554432936907</v>
      </c>
      <c r="D2493" s="6">
        <f>VLOOKUP(시뮬레이션!B2493,시뮬레이션!$H:$N,7,0)</f>
        <v>25.669155066497801</v>
      </c>
      <c r="F2493" s="5">
        <v>44158</v>
      </c>
      <c r="G2493" s="7">
        <f>C2493*시뮬레이션!D2493*시뮬레이션!F2493</f>
        <v>99170962.357712105</v>
      </c>
      <c r="H2493" s="2">
        <f>D2493*시뮬레이션!E2493*시뮬레이션!D2493</f>
        <v>5903143.3562806426</v>
      </c>
      <c r="J2493" s="5">
        <v>44158</v>
      </c>
      <c r="K2493" s="2">
        <f t="shared" si="38"/>
        <v>105074105.71399274</v>
      </c>
      <c r="L2493" s="2">
        <f>$C$2*시뮬레이션!F2493*시뮬레이션!D2493</f>
        <v>105165932.72622076</v>
      </c>
    </row>
    <row r="2494" spans="2:12" x14ac:dyDescent="0.3">
      <c r="B2494" s="5">
        <v>44159</v>
      </c>
      <c r="C2494" s="6">
        <f>VLOOKUP(시뮬레이션!B2494,시뮬레이션!$H:$N,6,0)</f>
        <v>307.5554432936907</v>
      </c>
      <c r="D2494" s="6">
        <f>VLOOKUP(시뮬레이션!B2494,시뮬레이션!$H:$N,7,0)</f>
        <v>25.669155066497801</v>
      </c>
      <c r="F2494" s="5">
        <v>44159</v>
      </c>
      <c r="G2494" s="7">
        <f>C2494*시뮬레이션!D2494*시뮬레이션!F2494</f>
        <v>100709226.74200274</v>
      </c>
      <c r="H2494" s="2">
        <f>D2494*시뮬레이션!E2494*시뮬레이션!D2494</f>
        <v>5952306.9723107526</v>
      </c>
      <c r="J2494" s="5">
        <v>44159</v>
      </c>
      <c r="K2494" s="2">
        <f t="shared" si="38"/>
        <v>106661533.71431349</v>
      </c>
      <c r="L2494" s="2">
        <f>$C$2*시뮬레이션!F2494*시뮬레이션!D2494</f>
        <v>106797186.52176155</v>
      </c>
    </row>
    <row r="2495" spans="2:12" x14ac:dyDescent="0.3">
      <c r="B2495" s="5">
        <v>44160</v>
      </c>
      <c r="C2495" s="6">
        <f>VLOOKUP(시뮬레이션!B2495,시뮬레이션!$H:$N,6,0)</f>
        <v>307.5554432936907</v>
      </c>
      <c r="D2495" s="6">
        <f>VLOOKUP(시뮬레이션!B2495,시뮬레이션!$H:$N,7,0)</f>
        <v>25.669155066497801</v>
      </c>
      <c r="F2495" s="5">
        <v>44160</v>
      </c>
      <c r="G2495" s="7">
        <f>C2495*시뮬레이션!D2495*시뮬레이션!F2495</f>
        <v>101018433.14291599</v>
      </c>
      <c r="H2495" s="2">
        <f>D2495*시뮬레이션!E2495*시뮬레이션!D2495</f>
        <v>5957294.3784034392</v>
      </c>
      <c r="J2495" s="5">
        <v>44160</v>
      </c>
      <c r="K2495" s="2">
        <f t="shared" si="38"/>
        <v>106975727.52131943</v>
      </c>
      <c r="L2495" s="2">
        <f>$C$2*시뮬레이션!F2495*시뮬레이션!D2495</f>
        <v>107125084.71679638</v>
      </c>
    </row>
    <row r="2496" spans="2:12" x14ac:dyDescent="0.3">
      <c r="B2496" s="5">
        <v>44162</v>
      </c>
      <c r="C2496" s="6">
        <f>VLOOKUP(시뮬레이션!B2496,시뮬레이션!$H:$N,6,0)</f>
        <v>307.5554432936907</v>
      </c>
      <c r="D2496" s="6">
        <f>VLOOKUP(시뮬레이션!B2496,시뮬레이션!$H:$N,7,0)</f>
        <v>25.669155066497801</v>
      </c>
      <c r="F2496" s="5">
        <v>44162</v>
      </c>
      <c r="G2496" s="7">
        <f>C2496*시뮬레이션!D2496*시뮬레이션!F2496</f>
        <v>101471039.72970855</v>
      </c>
      <c r="H2496" s="2">
        <f>D2496*시뮬레이션!E2496*시뮬레이션!D2496</f>
        <v>5994724.3447059449</v>
      </c>
      <c r="J2496" s="5">
        <v>44162</v>
      </c>
      <c r="K2496" s="2">
        <f t="shared" si="38"/>
        <v>107465764.07441449</v>
      </c>
      <c r="L2496" s="2">
        <f>$C$2*시뮬레이션!F2496*시뮬레이션!D2496</f>
        <v>107605051.76285952</v>
      </c>
    </row>
    <row r="2497" spans="2:12" x14ac:dyDescent="0.3">
      <c r="B2497" s="5">
        <v>44165</v>
      </c>
      <c r="C2497" s="6">
        <f>VLOOKUP(시뮬레이션!B2497,시뮬레이션!$H:$N,6,0)</f>
        <v>307.5554432936907</v>
      </c>
      <c r="D2497" s="6">
        <f>VLOOKUP(시뮬레이션!B2497,시뮬레이션!$H:$N,7,0)</f>
        <v>25.669155066497801</v>
      </c>
      <c r="F2497" s="5">
        <v>44165</v>
      </c>
      <c r="G2497" s="7">
        <f>C2497*시뮬레이션!D2497*시뮬레이션!F2497</f>
        <v>101954496.58790697</v>
      </c>
      <c r="H2497" s="2">
        <f>D2497*시뮬레이션!E2497*시뮬레이션!D2497</f>
        <v>6045472.7009817464</v>
      </c>
      <c r="J2497" s="5">
        <v>44165</v>
      </c>
      <c r="K2497" s="2">
        <f t="shared" si="38"/>
        <v>107999969.28888872</v>
      </c>
      <c r="L2497" s="2">
        <f>$C$2*시뮬레이션!F2497*시뮬레이션!D2497</f>
        <v>108117734.00589286</v>
      </c>
    </row>
    <row r="2498" spans="2:12" x14ac:dyDescent="0.3">
      <c r="B2498" s="5">
        <v>44166</v>
      </c>
      <c r="C2498" s="6">
        <f>VLOOKUP(시뮬레이션!B2498,시뮬레이션!$H:$N,6,0)</f>
        <v>307.5554432936907</v>
      </c>
      <c r="D2498" s="6">
        <f>VLOOKUP(시뮬레이션!B2498,시뮬레이션!$H:$N,7,0)</f>
        <v>25.669155066497801</v>
      </c>
      <c r="F2498" s="5">
        <v>44166</v>
      </c>
      <c r="G2498" s="7">
        <f>C2498*시뮬레이션!D2498*시뮬레이션!F2498</f>
        <v>103237836.56924842</v>
      </c>
      <c r="H2498" s="2">
        <f>D2498*시뮬레이션!E2498*시뮬레이션!D2498</f>
        <v>6103929.1513356948</v>
      </c>
      <c r="J2498" s="5">
        <v>44166</v>
      </c>
      <c r="K2498" s="2">
        <f t="shared" ref="K2498:K2561" si="39">SUM(G2498:H2498)</f>
        <v>109341765.72058412</v>
      </c>
      <c r="L2498" s="2">
        <f>$C$2*시뮬레이션!F2498*시뮬레이션!D2498</f>
        <v>109478652.99804509</v>
      </c>
    </row>
    <row r="2499" spans="2:12" x14ac:dyDescent="0.3">
      <c r="B2499" s="5">
        <v>44167</v>
      </c>
      <c r="C2499" s="6">
        <f>VLOOKUP(시뮬레이션!B2499,시뮬레이션!$H:$N,6,0)</f>
        <v>307.5554432936907</v>
      </c>
      <c r="D2499" s="6">
        <f>VLOOKUP(시뮬레이션!B2499,시뮬레이션!$H:$N,7,0)</f>
        <v>25.669155066497801</v>
      </c>
      <c r="F2499" s="5">
        <v>44167</v>
      </c>
      <c r="G2499" s="7">
        <f>C2499*시뮬레이션!D2499*시뮬레이션!F2499</f>
        <v>102851864.02213357</v>
      </c>
      <c r="H2499" s="2">
        <f>D2499*시뮬레이션!E2499*시뮬레이션!D2499</f>
        <v>6075668.2114391001</v>
      </c>
      <c r="J2499" s="5">
        <v>44167</v>
      </c>
      <c r="K2499" s="2">
        <f t="shared" si="39"/>
        <v>108927532.23357268</v>
      </c>
      <c r="L2499" s="2">
        <f>$C$2*시뮬레이션!F2499*시뮬레이션!D2499</f>
        <v>109069348.07693689</v>
      </c>
    </row>
    <row r="2500" spans="2:12" x14ac:dyDescent="0.3">
      <c r="B2500" s="5">
        <v>44168</v>
      </c>
      <c r="C2500" s="6">
        <f>VLOOKUP(시뮬레이션!B2500,시뮬레이션!$H:$N,6,0)</f>
        <v>307.5554432936907</v>
      </c>
      <c r="D2500" s="6">
        <f>VLOOKUP(시뮬레이션!B2500,시뮬레이션!$H:$N,7,0)</f>
        <v>25.669155066497801</v>
      </c>
      <c r="F2500" s="5">
        <v>44168</v>
      </c>
      <c r="G2500" s="7">
        <f>C2500*시뮬레이션!D2500*시뮬레이션!F2500</f>
        <v>102651160.10605988</v>
      </c>
      <c r="H2500" s="2">
        <f>D2500*시뮬레이션!E2500*시뮬레이션!D2500</f>
        <v>6063520.7422421565</v>
      </c>
      <c r="J2500" s="5">
        <v>44168</v>
      </c>
      <c r="K2500" s="2">
        <f t="shared" si="39"/>
        <v>108714680.84830204</v>
      </c>
      <c r="L2500" s="2">
        <f>$C$2*시뮬레이션!F2500*시뮬레이션!D2500</f>
        <v>108856511.43570754</v>
      </c>
    </row>
    <row r="2501" spans="2:12" x14ac:dyDescent="0.3">
      <c r="B2501" s="5">
        <v>44169</v>
      </c>
      <c r="C2501" s="6">
        <f>VLOOKUP(시뮬레이션!B2501,시뮬레이션!$H:$N,6,0)</f>
        <v>307.5554432936907</v>
      </c>
      <c r="D2501" s="6">
        <f>VLOOKUP(시뮬레이션!B2501,시뮬레이션!$H:$N,7,0)</f>
        <v>25.669155066497801</v>
      </c>
      <c r="F2501" s="5">
        <v>44169</v>
      </c>
      <c r="G2501" s="7">
        <f>C2501*시뮬레이션!D2501*시뮬레이션!F2501</f>
        <v>101674113.05291738</v>
      </c>
      <c r="H2501" s="2">
        <f>D2501*시뮬레이션!E2501*시뮬레이션!D2501</f>
        <v>6064082.025302384</v>
      </c>
      <c r="J2501" s="5">
        <v>44169</v>
      </c>
      <c r="K2501" s="2">
        <f t="shared" si="39"/>
        <v>107738195.07821976</v>
      </c>
      <c r="L2501" s="2">
        <f>$C$2*시뮬레이션!F2501*시뮬레이션!D2501</f>
        <v>107820401.04393271</v>
      </c>
    </row>
    <row r="2502" spans="2:12" x14ac:dyDescent="0.3">
      <c r="B2502" s="5">
        <v>44172</v>
      </c>
      <c r="C2502" s="6">
        <f>VLOOKUP(시뮬레이션!B2502,시뮬레이션!$H:$N,6,0)</f>
        <v>307.5554432936907</v>
      </c>
      <c r="D2502" s="6">
        <f>VLOOKUP(시뮬레이션!B2502,시뮬레이션!$H:$N,7,0)</f>
        <v>25.669155066497801</v>
      </c>
      <c r="F2502" s="5">
        <v>44172</v>
      </c>
      <c r="G2502" s="7">
        <f>C2502*시뮬레이션!D2502*시뮬레이션!F2502</f>
        <v>102235665.92705417</v>
      </c>
      <c r="H2502" s="2">
        <f>D2502*시뮬레이션!E2502*시뮬레이션!D2502</f>
        <v>6088373.8633308047</v>
      </c>
      <c r="J2502" s="5">
        <v>44172</v>
      </c>
      <c r="K2502" s="2">
        <f t="shared" si="39"/>
        <v>108324039.79038498</v>
      </c>
      <c r="L2502" s="2">
        <f>$C$2*시뮬레이션!F2502*시뮬레이션!D2502</f>
        <v>108415900.27455093</v>
      </c>
    </row>
    <row r="2503" spans="2:12" x14ac:dyDescent="0.3">
      <c r="B2503" s="5">
        <v>44173</v>
      </c>
      <c r="C2503" s="6">
        <f>VLOOKUP(시뮬레이션!B2503,시뮬레이션!$H:$N,6,0)</f>
        <v>307.5554432936907</v>
      </c>
      <c r="D2503" s="6">
        <f>VLOOKUP(시뮬레이션!B2503,시뮬레이션!$H:$N,7,0)</f>
        <v>25.669155066497801</v>
      </c>
      <c r="F2503" s="5">
        <v>44173</v>
      </c>
      <c r="G2503" s="7">
        <f>C2503*시뮬레이션!D2503*시뮬레이션!F2503</f>
        <v>102913576.86716314</v>
      </c>
      <c r="H2503" s="2">
        <f>D2503*시뮬레이션!E2503*시뮬레이션!D2503</f>
        <v>6135240.812415163</v>
      </c>
      <c r="J2503" s="5">
        <v>44173</v>
      </c>
      <c r="K2503" s="2">
        <f t="shared" si="39"/>
        <v>109048817.6795783</v>
      </c>
      <c r="L2503" s="2">
        <f>$C$2*시뮬레이션!F2503*시뮬레이션!D2503</f>
        <v>109134791.51677476</v>
      </c>
    </row>
    <row r="2504" spans="2:12" x14ac:dyDescent="0.3">
      <c r="B2504" s="5">
        <v>44174</v>
      </c>
      <c r="C2504" s="6">
        <f>VLOOKUP(시뮬레이션!B2504,시뮬레이션!$H:$N,6,0)</f>
        <v>307.5554432936907</v>
      </c>
      <c r="D2504" s="6">
        <f>VLOOKUP(시뮬레이션!B2504,시뮬레이션!$H:$N,7,0)</f>
        <v>25.669155066497801</v>
      </c>
      <c r="F2504" s="5">
        <v>44174</v>
      </c>
      <c r="G2504" s="7">
        <f>C2504*시뮬레이션!D2504*시뮬레이션!F2504</f>
        <v>100490839.00305054</v>
      </c>
      <c r="H2504" s="2">
        <f>D2504*시뮬레이션!E2504*시뮬레이션!D2504</f>
        <v>5989442.9886690527</v>
      </c>
      <c r="J2504" s="5">
        <v>44174</v>
      </c>
      <c r="K2504" s="2">
        <f t="shared" si="39"/>
        <v>106480281.99171959</v>
      </c>
      <c r="L2504" s="2">
        <f>$C$2*시뮬레이션!F2504*시뮬레이션!D2504</f>
        <v>106565597.05528006</v>
      </c>
    </row>
    <row r="2505" spans="2:12" x14ac:dyDescent="0.3">
      <c r="B2505" s="5">
        <v>44175</v>
      </c>
      <c r="C2505" s="6">
        <f>VLOOKUP(시뮬레이션!B2505,시뮬레이션!$H:$N,6,0)</f>
        <v>307.5554432936907</v>
      </c>
      <c r="D2505" s="6">
        <f>VLOOKUP(시뮬레이션!B2505,시뮬레이션!$H:$N,7,0)</f>
        <v>25.669155066497801</v>
      </c>
      <c r="F2505" s="5">
        <v>44175</v>
      </c>
      <c r="G2505" s="7">
        <f>C2505*시뮬레이션!D2505*시뮬레이션!F2505</f>
        <v>101173514.89964244</v>
      </c>
      <c r="H2505" s="2">
        <f>D2505*시뮬레이션!E2505*시뮬레이션!D2505</f>
        <v>6039025.2415373381</v>
      </c>
      <c r="J2505" s="5">
        <v>44175</v>
      </c>
      <c r="K2505" s="2">
        <f t="shared" si="39"/>
        <v>107212540.14117977</v>
      </c>
      <c r="L2505" s="2">
        <f>$C$2*시뮬레이션!F2505*시뮬레이션!D2505</f>
        <v>107289541.29972364</v>
      </c>
    </row>
    <row r="2506" spans="2:12" x14ac:dyDescent="0.3">
      <c r="B2506" s="5">
        <v>44176</v>
      </c>
      <c r="C2506" s="6">
        <f>VLOOKUP(시뮬레이션!B2506,시뮬레이션!$H:$N,6,0)</f>
        <v>307.5554432936907</v>
      </c>
      <c r="D2506" s="6">
        <f>VLOOKUP(시뮬레이션!B2506,시뮬레이션!$H:$N,7,0)</f>
        <v>25.669155066497801</v>
      </c>
      <c r="F2506" s="5">
        <v>44176</v>
      </c>
      <c r="G2506" s="7">
        <f>C2506*시뮬레이션!D2506*시뮬레이션!F2506</f>
        <v>101200099.0694944</v>
      </c>
      <c r="H2506" s="2">
        <f>D2506*시뮬레이션!E2506*시뮬레이션!D2506</f>
        <v>6038224.673597618</v>
      </c>
      <c r="J2506" s="5">
        <v>44176</v>
      </c>
      <c r="K2506" s="2">
        <f t="shared" si="39"/>
        <v>107238323.74309202</v>
      </c>
      <c r="L2506" s="2">
        <f>$C$2*시뮬레이션!F2506*시뮬레이션!D2506</f>
        <v>107317732.50561464</v>
      </c>
    </row>
    <row r="2507" spans="2:12" x14ac:dyDescent="0.3">
      <c r="B2507" s="5">
        <v>44179</v>
      </c>
      <c r="C2507" s="6">
        <f>VLOOKUP(시뮬레이션!B2507,시뮬레이션!$H:$N,6,0)</f>
        <v>307.5554432936907</v>
      </c>
      <c r="D2507" s="6">
        <f>VLOOKUP(시뮬레이션!B2507,시뮬레이션!$H:$N,7,0)</f>
        <v>25.669155066497801</v>
      </c>
      <c r="F2507" s="5">
        <v>44179</v>
      </c>
      <c r="G2507" s="7">
        <f>C2507*시뮬레이션!D2507*시뮬레이션!F2507</f>
        <v>102074595.75829136</v>
      </c>
      <c r="H2507" s="2">
        <f>D2507*시뮬레이션!E2507*시뮬레이션!D2507</f>
        <v>6068429.4148114799</v>
      </c>
      <c r="J2507" s="5">
        <v>44179</v>
      </c>
      <c r="K2507" s="2">
        <f t="shared" si="39"/>
        <v>108143025.17310284</v>
      </c>
      <c r="L2507" s="2">
        <f>$C$2*시뮬레이션!F2507*시뮬레이션!D2507</f>
        <v>108245093.27490512</v>
      </c>
    </row>
    <row r="2508" spans="2:12" x14ac:dyDescent="0.3">
      <c r="B2508" s="5">
        <v>44180</v>
      </c>
      <c r="C2508" s="6">
        <f>VLOOKUP(시뮬레이션!B2508,시뮬레이션!$H:$N,6,0)</f>
        <v>307.5554432936907</v>
      </c>
      <c r="D2508" s="6">
        <f>VLOOKUP(시뮬레이션!B2508,시뮬레이션!$H:$N,7,0)</f>
        <v>25.669155066497801</v>
      </c>
      <c r="F2508" s="5">
        <v>44180</v>
      </c>
      <c r="G2508" s="7">
        <f>C2508*시뮬레이션!D2508*시뮬레이션!F2508</f>
        <v>103316924.14393598</v>
      </c>
      <c r="H2508" s="2">
        <f>D2508*시뮬레이션!E2508*시뮬레이션!D2508</f>
        <v>6154637.5617151745</v>
      </c>
      <c r="J2508" s="5">
        <v>44180</v>
      </c>
      <c r="K2508" s="2">
        <f t="shared" si="39"/>
        <v>109471561.70565115</v>
      </c>
      <c r="L2508" s="2">
        <f>$C$2*시뮬레이션!F2508*시뮬레이션!D2508</f>
        <v>109562521.48496234</v>
      </c>
    </row>
    <row r="2509" spans="2:12" x14ac:dyDescent="0.3">
      <c r="B2509" s="5">
        <v>44181</v>
      </c>
      <c r="C2509" s="6">
        <f>VLOOKUP(시뮬레이션!B2509,시뮬레이션!$H:$N,6,0)</f>
        <v>307.5554432936907</v>
      </c>
      <c r="D2509" s="6">
        <f>VLOOKUP(시뮬레이션!B2509,시뮬레이션!$H:$N,7,0)</f>
        <v>25.669155066497801</v>
      </c>
      <c r="F2509" s="5">
        <v>44181</v>
      </c>
      <c r="G2509" s="7">
        <f>C2509*시뮬레이션!D2509*시뮬레이션!F2509</f>
        <v>103956406.64651626</v>
      </c>
      <c r="H2509" s="2">
        <f>D2509*시뮬레이션!E2509*시뮬레이션!D2509</f>
        <v>6199031.237358829</v>
      </c>
      <c r="J2509" s="5">
        <v>44181</v>
      </c>
      <c r="K2509" s="2">
        <f t="shared" si="39"/>
        <v>110155437.88387509</v>
      </c>
      <c r="L2509" s="2">
        <f>$C$2*시뮬레이션!F2509*시뮬레이션!D2509</f>
        <v>110240661.25740276</v>
      </c>
    </row>
    <row r="2510" spans="2:12" x14ac:dyDescent="0.3">
      <c r="B2510" s="5">
        <v>44182</v>
      </c>
      <c r="C2510" s="6">
        <f>VLOOKUP(시뮬레이션!B2510,시뮬레이션!$H:$N,6,0)</f>
        <v>307.5554432936907</v>
      </c>
      <c r="D2510" s="6">
        <f>VLOOKUP(시뮬레이션!B2510,시뮬레이션!$H:$N,7,0)</f>
        <v>25.669155066497801</v>
      </c>
      <c r="F2510" s="5">
        <v>44182</v>
      </c>
      <c r="G2510" s="7">
        <f>C2510*시뮬레이션!D2510*시뮬레이션!F2510</f>
        <v>104564298.89929411</v>
      </c>
      <c r="H2510" s="2">
        <f>D2510*시뮬레이션!E2510*시뮬레이션!D2510</f>
        <v>6228192.2784669381</v>
      </c>
      <c r="J2510" s="5">
        <v>44182</v>
      </c>
      <c r="K2510" s="2">
        <f t="shared" si="39"/>
        <v>110792491.17776105</v>
      </c>
      <c r="L2510" s="2">
        <f>$C$2*시뮬레이션!F2510*시뮬레이션!D2510</f>
        <v>110885301.12214288</v>
      </c>
    </row>
    <row r="2511" spans="2:12" x14ac:dyDescent="0.3">
      <c r="B2511" s="5">
        <v>44183</v>
      </c>
      <c r="C2511" s="6">
        <f>VLOOKUP(시뮬레이션!B2511,시뮬레이션!$H:$N,6,0)</f>
        <v>307.5554432936907</v>
      </c>
      <c r="D2511" s="6">
        <f>VLOOKUP(시뮬레이션!B2511,시뮬레이션!$H:$N,7,0)</f>
        <v>25.669155066497801</v>
      </c>
      <c r="F2511" s="5">
        <v>44183</v>
      </c>
      <c r="G2511" s="7">
        <f>C2511*시뮬레이션!D2511*시뮬레이션!F2511</f>
        <v>104853792.53406946</v>
      </c>
      <c r="H2511" s="2">
        <f>D2511*시뮬레이션!E2511*시뮬레이션!D2511</f>
        <v>6250027.2858041329</v>
      </c>
      <c r="J2511" s="5">
        <v>44183</v>
      </c>
      <c r="K2511" s="2">
        <f t="shared" si="39"/>
        <v>111103819.8198736</v>
      </c>
      <c r="L2511" s="2">
        <f>$C$2*시뮬레이션!F2511*시뮬레이션!D2511</f>
        <v>111192294.89729293</v>
      </c>
    </row>
    <row r="2512" spans="2:12" x14ac:dyDescent="0.3">
      <c r="B2512" s="5">
        <v>44186</v>
      </c>
      <c r="C2512" s="6">
        <f>VLOOKUP(시뮬레이션!B2512,시뮬레이션!$H:$N,6,0)</f>
        <v>307.5554432936907</v>
      </c>
      <c r="D2512" s="6">
        <f>VLOOKUP(시뮬레이션!B2512,시뮬레이션!$H:$N,7,0)</f>
        <v>25.669155066497801</v>
      </c>
      <c r="F2512" s="5">
        <v>44186</v>
      </c>
      <c r="G2512" s="7">
        <f>C2512*시뮬레이션!D2512*시뮬레이션!F2512</f>
        <v>104786559.37638827</v>
      </c>
      <c r="H2512" s="2">
        <f>D2512*시뮬레이션!E2512*시뮬레이션!D2512</f>
        <v>6258281.3878893116</v>
      </c>
      <c r="J2512" s="5">
        <v>44186</v>
      </c>
      <c r="K2512" s="2">
        <f t="shared" si="39"/>
        <v>111044840.76427758</v>
      </c>
      <c r="L2512" s="2">
        <f>$C$2*시뮬레이션!F2512*시뮬레이션!D2512</f>
        <v>111120997.43713348</v>
      </c>
    </row>
    <row r="2513" spans="2:12" x14ac:dyDescent="0.3">
      <c r="B2513" s="5">
        <v>44187</v>
      </c>
      <c r="C2513" s="6">
        <f>VLOOKUP(시뮬레이션!B2513,시뮬레이션!$H:$N,6,0)</f>
        <v>307.5554432936907</v>
      </c>
      <c r="D2513" s="6">
        <f>VLOOKUP(시뮬레이션!B2513,시뮬레이션!$H:$N,7,0)</f>
        <v>25.669155066497801</v>
      </c>
      <c r="F2513" s="5">
        <v>44187</v>
      </c>
      <c r="G2513" s="7">
        <f>C2513*시뮬레이션!D2513*시뮬레이션!F2513</f>
        <v>105509724.33197889</v>
      </c>
      <c r="H2513" s="2">
        <f>D2513*시뮬레이션!E2513*시뮬레이션!D2513</f>
        <v>6321493.3954769764</v>
      </c>
      <c r="J2513" s="5">
        <v>44187</v>
      </c>
      <c r="K2513" s="2">
        <f t="shared" si="39"/>
        <v>111831217.72745587</v>
      </c>
      <c r="L2513" s="2">
        <f>$C$2*시뮬레이션!F2513*시뮬레이션!D2513</f>
        <v>111887878.33917899</v>
      </c>
    </row>
    <row r="2514" spans="2:12" x14ac:dyDescent="0.3">
      <c r="B2514" s="5">
        <v>44188</v>
      </c>
      <c r="C2514" s="6">
        <f>VLOOKUP(시뮬레이션!B2514,시뮬레이션!$H:$N,6,0)</f>
        <v>307.5554432936907</v>
      </c>
      <c r="D2514" s="6">
        <f>VLOOKUP(시뮬레이션!B2514,시뮬레이션!$H:$N,7,0)</f>
        <v>25.669155066497801</v>
      </c>
      <c r="F2514" s="5">
        <v>44188</v>
      </c>
      <c r="G2514" s="7">
        <f>C2514*시뮬레이션!D2514*시뮬레이션!F2514</f>
        <v>104987839.65136269</v>
      </c>
      <c r="H2514" s="2">
        <f>D2514*시뮬레이션!E2514*시뮬레이션!D2514</f>
        <v>6263337.0731130587</v>
      </c>
      <c r="J2514" s="5">
        <v>44188</v>
      </c>
      <c r="K2514" s="2">
        <f t="shared" si="39"/>
        <v>111251176.72447574</v>
      </c>
      <c r="L2514" s="2">
        <f>$C$2*시뮬레이션!F2514*시뮬레이션!D2514</f>
        <v>111334445.27865709</v>
      </c>
    </row>
    <row r="2515" spans="2:12" x14ac:dyDescent="0.3">
      <c r="B2515" s="5">
        <v>44189</v>
      </c>
      <c r="C2515" s="6">
        <f>VLOOKUP(시뮬레이션!B2515,시뮬레이션!$H:$N,6,0)</f>
        <v>307.5554432936907</v>
      </c>
      <c r="D2515" s="6">
        <f>VLOOKUP(시뮬레이션!B2515,시뮬레이션!$H:$N,7,0)</f>
        <v>25.669155066497801</v>
      </c>
      <c r="F2515" s="5">
        <v>44189</v>
      </c>
      <c r="G2515" s="7">
        <f>C2515*시뮬레이션!D2515*시뮬레이션!F2515</f>
        <v>105003649.23136976</v>
      </c>
      <c r="H2515" s="2">
        <f>D2515*시뮬레이션!E2515*시뮬레이션!D2515</f>
        <v>6261892.1104779169</v>
      </c>
      <c r="J2515" s="5">
        <v>44189</v>
      </c>
      <c r="K2515" s="2">
        <f t="shared" si="39"/>
        <v>111265541.34184769</v>
      </c>
      <c r="L2515" s="2">
        <f>$C$2*시뮬레이션!F2515*시뮬레이션!D2515</f>
        <v>111351210.56143673</v>
      </c>
    </row>
    <row r="2516" spans="2:12" x14ac:dyDescent="0.3">
      <c r="B2516" s="5">
        <v>44193</v>
      </c>
      <c r="C2516" s="6">
        <f>VLOOKUP(시뮬레이션!B2516,시뮬레이션!$H:$N,6,0)</f>
        <v>307.5554432936907</v>
      </c>
      <c r="D2516" s="6">
        <f>VLOOKUP(시뮬레이션!B2516,시뮬레이션!$H:$N,7,0)</f>
        <v>25.669155066497801</v>
      </c>
      <c r="F2516" s="5">
        <v>44193</v>
      </c>
      <c r="G2516" s="7">
        <f>C2516*시뮬레이션!D2516*시뮬레이션!F2516</f>
        <v>105460922.04934795</v>
      </c>
      <c r="H2516" s="2">
        <f>D2516*시뮬레이션!E2516*시뮬레이션!D2516</f>
        <v>6224134.8782797651</v>
      </c>
      <c r="J2516" s="5">
        <v>44193</v>
      </c>
      <c r="K2516" s="2">
        <f t="shared" si="39"/>
        <v>111685056.92762771</v>
      </c>
      <c r="L2516" s="2">
        <f>$C$2*시뮬레이션!F2516*시뮬레이션!D2516</f>
        <v>111836125.91639277</v>
      </c>
    </row>
    <row r="2517" spans="2:12" x14ac:dyDescent="0.3">
      <c r="B2517" s="5">
        <v>44194</v>
      </c>
      <c r="C2517" s="6">
        <f>VLOOKUP(시뮬레이션!B2517,시뮬레이션!$H:$N,6,0)</f>
        <v>307.5554432936907</v>
      </c>
      <c r="D2517" s="6">
        <f>VLOOKUP(시뮬레이션!B2517,시뮬레이션!$H:$N,7,0)</f>
        <v>25.669155066497801</v>
      </c>
      <c r="F2517" s="5">
        <v>44194</v>
      </c>
      <c r="G2517" s="7">
        <f>C2517*시뮬레이션!D2517*시뮬레이션!F2517</f>
        <v>105122224.15697721</v>
      </c>
      <c r="H2517" s="2">
        <f>D2517*시뮬레이션!E2517*시뮬레이션!D2517</f>
        <v>6181892.15203257</v>
      </c>
      <c r="J2517" s="5">
        <v>44194</v>
      </c>
      <c r="K2517" s="2">
        <f t="shared" si="39"/>
        <v>111304116.30900978</v>
      </c>
      <c r="L2517" s="2">
        <f>$C$2*시뮬레이션!F2517*시뮬레이션!D2517</f>
        <v>111476953.44375817</v>
      </c>
    </row>
    <row r="2518" spans="2:12" x14ac:dyDescent="0.3">
      <c r="B2518" s="5">
        <v>44195</v>
      </c>
      <c r="C2518" s="6">
        <f>VLOOKUP(시뮬레이션!B2518,시뮬레이션!$H:$N,6,0)</f>
        <v>307.5554432936907</v>
      </c>
      <c r="D2518" s="6">
        <f>VLOOKUP(시뮬레이션!B2518,시뮬레이션!$H:$N,7,0)</f>
        <v>25.669155066497801</v>
      </c>
      <c r="F2518" s="5">
        <v>44195</v>
      </c>
      <c r="G2518" s="7">
        <f>C2518*시뮬레이션!D2518*시뮬레이션!F2518</f>
        <v>104567300.48664293</v>
      </c>
      <c r="H2518" s="2">
        <f>D2518*시뮬레이션!E2518*시뮬레이션!D2518</f>
        <v>6174453.0506904144</v>
      </c>
      <c r="J2518" s="5">
        <v>44195</v>
      </c>
      <c r="K2518" s="2">
        <f t="shared" si="39"/>
        <v>110741753.53733334</v>
      </c>
      <c r="L2518" s="2">
        <f>$C$2*시뮬레이션!F2518*시뮬레이션!D2518</f>
        <v>110888484.15804063</v>
      </c>
    </row>
    <row r="2519" spans="2:12" x14ac:dyDescent="0.3">
      <c r="B2519" s="5">
        <v>44196</v>
      </c>
      <c r="C2519" s="6">
        <f>VLOOKUP(시뮬레이션!B2519,시뮬레이션!$H:$N,6,0)</f>
        <v>307.5554432936907</v>
      </c>
      <c r="D2519" s="6">
        <f>VLOOKUP(시뮬레이션!B2519,시뮬레이션!$H:$N,7,0)</f>
        <v>25.669155066497801</v>
      </c>
      <c r="F2519" s="5">
        <v>44196</v>
      </c>
      <c r="G2519" s="7">
        <f>C2519*시뮬레이션!D2519*시뮬레이션!F2519</f>
        <v>104824567.38562593</v>
      </c>
      <c r="H2519" s="2">
        <f>D2519*시뮬레이션!E2519*시뮬레이션!D2519</f>
        <v>6180400.7887867112</v>
      </c>
      <c r="J2519" s="5">
        <v>44196</v>
      </c>
      <c r="K2519" s="2">
        <f t="shared" si="39"/>
        <v>111004968.17441264</v>
      </c>
      <c r="L2519" s="2">
        <f>$C$2*시뮬레이션!F2519*시뮬레이션!D2519</f>
        <v>111161303.06337242</v>
      </c>
    </row>
    <row r="2520" spans="2:12" x14ac:dyDescent="0.3">
      <c r="B2520" s="5">
        <v>44200</v>
      </c>
      <c r="C2520" s="6">
        <f>VLOOKUP(시뮬레이션!B2520,시뮬레이션!$H:$N,6,0)</f>
        <v>321.20081032731201</v>
      </c>
      <c r="D2520" s="6">
        <f>VLOOKUP(시뮬레이션!B2520,시뮬레이션!$H:$N,7,0)</f>
        <v>6.2559726126644648</v>
      </c>
      <c r="F2520" s="5">
        <v>44200</v>
      </c>
      <c r="G2520" s="7">
        <f>C2520*시뮬레이션!D2520*시뮬레이션!F2520</f>
        <v>107487438.63674861</v>
      </c>
      <c r="H2520" s="2">
        <f>D2520*시뮬레이션!E2520*시뮬레이션!D2520</f>
        <v>1486733.8700700081</v>
      </c>
      <c r="J2520" s="5">
        <v>44200</v>
      </c>
      <c r="K2520" s="2">
        <f t="shared" si="39"/>
        <v>108974172.50681862</v>
      </c>
      <c r="L2520" s="2">
        <f>$C$2*시뮬레이션!F2520*시뮬레이션!D2520</f>
        <v>109142789.630338</v>
      </c>
    </row>
    <row r="2521" spans="2:12" x14ac:dyDescent="0.3">
      <c r="B2521" s="5">
        <v>44201</v>
      </c>
      <c r="C2521" s="6">
        <f>VLOOKUP(시뮬레이션!B2521,시뮬레이션!$H:$N,6,0)</f>
        <v>321.20081032731201</v>
      </c>
      <c r="D2521" s="6">
        <f>VLOOKUP(시뮬레이션!B2521,시뮬레이션!$H:$N,7,0)</f>
        <v>6.2559726126644648</v>
      </c>
      <c r="F2521" s="5">
        <v>44201</v>
      </c>
      <c r="G2521" s="7">
        <f>C2521*시뮬레이션!D2521*시뮬레이션!F2521</f>
        <v>108944549.0891555</v>
      </c>
      <c r="H2521" s="2">
        <f>D2521*시뮬레이션!E2521*시뮬레이션!D2521</f>
        <v>1513713.321299423</v>
      </c>
      <c r="J2521" s="5">
        <v>44201</v>
      </c>
      <c r="K2521" s="2">
        <f t="shared" si="39"/>
        <v>110458262.41045491</v>
      </c>
      <c r="L2521" s="2">
        <f>$C$2*시뮬레이션!F2521*시뮬레이션!D2521</f>
        <v>110622340.18612581</v>
      </c>
    </row>
    <row r="2522" spans="2:12" x14ac:dyDescent="0.3">
      <c r="B2522" s="5">
        <v>44202</v>
      </c>
      <c r="C2522" s="6">
        <f>VLOOKUP(시뮬레이션!B2522,시뮬레이션!$H:$N,6,0)</f>
        <v>321.20081032731201</v>
      </c>
      <c r="D2522" s="6">
        <f>VLOOKUP(시뮬레이션!B2522,시뮬레이션!$H:$N,7,0)</f>
        <v>6.2559726126644648</v>
      </c>
      <c r="F2522" s="5">
        <v>44202</v>
      </c>
      <c r="G2522" s="7">
        <f>C2522*시뮬레이션!D2522*시뮬레이션!F2522</f>
        <v>107247722.93879242</v>
      </c>
      <c r="H2522" s="2">
        <f>D2522*시뮬레이션!E2522*시뮬레이션!D2522</f>
        <v>1494710.9013465506</v>
      </c>
      <c r="J2522" s="5">
        <v>44202</v>
      </c>
      <c r="K2522" s="2">
        <f t="shared" si="39"/>
        <v>108742433.84013897</v>
      </c>
      <c r="L2522" s="2">
        <f>$C$2*시뮬레이션!F2522*시뮬레이션!D2522</f>
        <v>108899382.2115275</v>
      </c>
    </row>
    <row r="2523" spans="2:12" x14ac:dyDescent="0.3">
      <c r="B2523" s="5">
        <v>44203</v>
      </c>
      <c r="C2523" s="6">
        <f>VLOOKUP(시뮬레이션!B2523,시뮬레이션!$H:$N,6,0)</f>
        <v>321.20081032731201</v>
      </c>
      <c r="D2523" s="6">
        <f>VLOOKUP(시뮬레이션!B2523,시뮬레이션!$H:$N,7,0)</f>
        <v>6.2559726126644648</v>
      </c>
      <c r="F2523" s="5">
        <v>44203</v>
      </c>
      <c r="G2523" s="7">
        <f>C2523*시뮬레이션!D2523*시뮬레이션!F2523</f>
        <v>109973780.55450676</v>
      </c>
      <c r="H2523" s="2">
        <f>D2523*시뮬레이션!E2523*시뮬레이션!D2523</f>
        <v>1542048.4969779365</v>
      </c>
      <c r="J2523" s="5">
        <v>44203</v>
      </c>
      <c r="K2523" s="2">
        <f t="shared" si="39"/>
        <v>111515829.0514847</v>
      </c>
      <c r="L2523" s="2">
        <f>$C$2*시뮬레이션!F2523*시뮬레이션!D2523</f>
        <v>111667422.24155915</v>
      </c>
    </row>
    <row r="2524" spans="2:12" x14ac:dyDescent="0.3">
      <c r="B2524" s="5">
        <v>44204</v>
      </c>
      <c r="C2524" s="6">
        <f>VLOOKUP(시뮬레이션!B2524,시뮬레이션!$H:$N,6,0)</f>
        <v>321.20081032731201</v>
      </c>
      <c r="D2524" s="6">
        <f>VLOOKUP(시뮬레이션!B2524,시뮬레이션!$H:$N,7,0)</f>
        <v>6.2559726126644648</v>
      </c>
      <c r="F2524" s="5">
        <v>44204</v>
      </c>
      <c r="G2524" s="7">
        <f>C2524*시뮬레이션!D2524*시뮬레이션!F2524</f>
        <v>111664495.21705174</v>
      </c>
      <c r="H2524" s="2">
        <f>D2524*시뮬레이션!E2524*시뮬레이션!D2524</f>
        <v>1554899.0526609723</v>
      </c>
      <c r="J2524" s="5">
        <v>44204</v>
      </c>
      <c r="K2524" s="2">
        <f t="shared" si="39"/>
        <v>113219394.26971272</v>
      </c>
      <c r="L2524" s="2">
        <f>$C$2*시뮬레이션!F2524*시뮬레이션!D2524</f>
        <v>113384174.60890031</v>
      </c>
    </row>
    <row r="2525" spans="2:12" x14ac:dyDescent="0.3">
      <c r="B2525" s="5">
        <v>44207</v>
      </c>
      <c r="C2525" s="6">
        <f>VLOOKUP(시뮬레이션!B2525,시뮬레이션!$H:$N,6,0)</f>
        <v>321.20081032731201</v>
      </c>
      <c r="D2525" s="6">
        <f>VLOOKUP(시뮬레이션!B2525,시뮬레이션!$H:$N,7,0)</f>
        <v>6.2559726126644648</v>
      </c>
      <c r="F2525" s="5">
        <v>44207</v>
      </c>
      <c r="G2525" s="7">
        <f>C2525*시뮬레이션!D2525*시뮬레이션!F2525</f>
        <v>110808377.17683208</v>
      </c>
      <c r="H2525" s="2">
        <f>D2525*시뮬레이션!E2525*시뮬레이션!D2525</f>
        <v>1563422.7434552182</v>
      </c>
      <c r="J2525" s="5">
        <v>44207</v>
      </c>
      <c r="K2525" s="2">
        <f t="shared" si="39"/>
        <v>112371799.9202873</v>
      </c>
      <c r="L2525" s="2">
        <f>$C$2*시뮬레이션!F2525*시뮬레이션!D2525</f>
        <v>112514871.99691598</v>
      </c>
    </row>
    <row r="2526" spans="2:12" x14ac:dyDescent="0.3">
      <c r="B2526" s="5">
        <v>44208</v>
      </c>
      <c r="C2526" s="6">
        <f>VLOOKUP(시뮬레이션!B2526,시뮬레이션!$H:$N,6,0)</f>
        <v>321.20081032731201</v>
      </c>
      <c r="D2526" s="6">
        <f>VLOOKUP(시뮬레이션!B2526,시뮬레이션!$H:$N,7,0)</f>
        <v>6.2559726126644648</v>
      </c>
      <c r="F2526" s="5">
        <v>44208</v>
      </c>
      <c r="G2526" s="7">
        <f>C2526*시뮬레이션!D2526*시뮬레이션!F2526</f>
        <v>110909452.64782588</v>
      </c>
      <c r="H2526" s="2">
        <f>D2526*시뮬레이션!E2526*시뮬레이션!D2526</f>
        <v>1574191.8070196295</v>
      </c>
      <c r="J2526" s="5">
        <v>44208</v>
      </c>
      <c r="K2526" s="2">
        <f t="shared" si="39"/>
        <v>112483644.45484552</v>
      </c>
      <c r="L2526" s="2">
        <f>$C$2*시뮬레이션!F2526*시뮬레이션!D2526</f>
        <v>112617504.07195075</v>
      </c>
    </row>
    <row r="2527" spans="2:12" x14ac:dyDescent="0.3">
      <c r="B2527" s="5">
        <v>44209</v>
      </c>
      <c r="C2527" s="6">
        <f>VLOOKUP(시뮬레이션!B2527,시뮬레이션!$H:$N,6,0)</f>
        <v>321.20081032731201</v>
      </c>
      <c r="D2527" s="6">
        <f>VLOOKUP(시뮬레이션!B2527,시뮬레이션!$H:$N,7,0)</f>
        <v>6.2559726126644648</v>
      </c>
      <c r="F2527" s="5">
        <v>44209</v>
      </c>
      <c r="G2527" s="7">
        <f>C2527*시뮬레이션!D2527*시뮬레이션!F2527</f>
        <v>111181351.06097281</v>
      </c>
      <c r="H2527" s="2">
        <f>D2527*시뮬레이션!E2527*시뮬레이션!D2527</f>
        <v>1572781.1801220377</v>
      </c>
      <c r="J2527" s="5">
        <v>44209</v>
      </c>
      <c r="K2527" s="2">
        <f t="shared" si="39"/>
        <v>112754132.24109484</v>
      </c>
      <c r="L2527" s="2">
        <f>$C$2*시뮬레이션!F2527*시뮬레이션!D2527</f>
        <v>112893589.83307125</v>
      </c>
    </row>
    <row r="2528" spans="2:12" x14ac:dyDescent="0.3">
      <c r="B2528" s="5">
        <v>44210</v>
      </c>
      <c r="C2528" s="6">
        <f>VLOOKUP(시뮬레이션!B2528,시뮬레이션!$H:$N,6,0)</f>
        <v>321.20081032731201</v>
      </c>
      <c r="D2528" s="6">
        <f>VLOOKUP(시뮬레이션!B2528,시뮬레이션!$H:$N,7,0)</f>
        <v>6.2559726126644648</v>
      </c>
      <c r="F2528" s="5">
        <v>44210</v>
      </c>
      <c r="G2528" s="7">
        <f>C2528*시뮬레이션!D2528*시뮬레이션!F2528</f>
        <v>110869531.72331312</v>
      </c>
      <c r="H2528" s="2">
        <f>D2528*시뮬레이션!E2528*시뮬레이션!D2528</f>
        <v>1583699.1086805812</v>
      </c>
      <c r="J2528" s="5">
        <v>44210</v>
      </c>
      <c r="K2528" s="2">
        <f t="shared" si="39"/>
        <v>112453230.8319937</v>
      </c>
      <c r="L2528" s="2">
        <f>$C$2*시뮬레이션!F2528*시뮬레이션!D2528</f>
        <v>112576968.34869599</v>
      </c>
    </row>
    <row r="2529" spans="2:12" x14ac:dyDescent="0.3">
      <c r="B2529" s="5">
        <v>44211</v>
      </c>
      <c r="C2529" s="6">
        <f>VLOOKUP(시뮬레이션!B2529,시뮬레이션!$H:$N,6,0)</f>
        <v>321.20081032731201</v>
      </c>
      <c r="D2529" s="6">
        <f>VLOOKUP(시뮬레이션!B2529,시뮬레이션!$H:$N,7,0)</f>
        <v>6.2559726126644648</v>
      </c>
      <c r="F2529" s="5">
        <v>44211</v>
      </c>
      <c r="G2529" s="7">
        <f>C2529*시뮬레이션!D2529*시뮬레이션!F2529</f>
        <v>110131559.85295331</v>
      </c>
      <c r="H2529" s="2">
        <f>D2529*시뮬레이션!E2529*시뮬레이션!D2529</f>
        <v>1565521.6420809967</v>
      </c>
      <c r="J2529" s="5">
        <v>44211</v>
      </c>
      <c r="K2529" s="2">
        <f t="shared" si="39"/>
        <v>111697081.49503431</v>
      </c>
      <c r="L2529" s="2">
        <f>$C$2*시뮬레이션!F2529*시뮬레이션!D2529</f>
        <v>111827631.40643255</v>
      </c>
    </row>
    <row r="2530" spans="2:12" x14ac:dyDescent="0.3">
      <c r="B2530" s="5">
        <v>44215</v>
      </c>
      <c r="C2530" s="6">
        <f>VLOOKUP(시뮬레이션!B2530,시뮬레이션!$H:$N,6,0)</f>
        <v>321.20081032731201</v>
      </c>
      <c r="D2530" s="6">
        <f>VLOOKUP(시뮬레이션!B2530,시뮬레이션!$H:$N,7,0)</f>
        <v>6.2559726126644648</v>
      </c>
      <c r="F2530" s="5">
        <v>44215</v>
      </c>
      <c r="G2530" s="7">
        <f>C2530*시뮬레이션!D2530*시뮬레이션!F2530</f>
        <v>112088993.56557871</v>
      </c>
      <c r="H2530" s="2">
        <f>D2530*시뮬레이션!E2530*시뮬레이션!D2530</f>
        <v>1607764.7948203168</v>
      </c>
      <c r="J2530" s="5">
        <v>44215</v>
      </c>
      <c r="K2530" s="2">
        <f t="shared" si="39"/>
        <v>113696758.36039904</v>
      </c>
      <c r="L2530" s="2">
        <f>$C$2*시뮬레이션!F2530*시뮬레이션!D2530</f>
        <v>113815210.40749516</v>
      </c>
    </row>
    <row r="2531" spans="2:12" x14ac:dyDescent="0.3">
      <c r="B2531" s="5">
        <v>44216</v>
      </c>
      <c r="C2531" s="6">
        <f>VLOOKUP(시뮬레이션!B2531,시뮬레이션!$H:$N,6,0)</f>
        <v>321.20081032731201</v>
      </c>
      <c r="D2531" s="6">
        <f>VLOOKUP(시뮬레이션!B2531,시뮬레이션!$H:$N,7,0)</f>
        <v>6.2559726126644648</v>
      </c>
      <c r="F2531" s="5">
        <v>44216</v>
      </c>
      <c r="G2531" s="7">
        <f>C2531*시뮬레이션!D2531*시뮬레이션!F2531</f>
        <v>114415504.03291312</v>
      </c>
      <c r="H2531" s="2">
        <f>D2531*시뮬레이션!E2531*시뮬레이션!D2531</f>
        <v>1623525.2710554425</v>
      </c>
      <c r="J2531" s="5">
        <v>44216</v>
      </c>
      <c r="K2531" s="2">
        <f t="shared" si="39"/>
        <v>116039029.30396856</v>
      </c>
      <c r="L2531" s="2">
        <f>$C$2*시뮬레이션!F2531*시뮬레이션!D2531</f>
        <v>116177550.09787686</v>
      </c>
    </row>
    <row r="2532" spans="2:12" x14ac:dyDescent="0.3">
      <c r="B2532" s="5">
        <v>44217</v>
      </c>
      <c r="C2532" s="6">
        <f>VLOOKUP(시뮬레이션!B2532,시뮬레이션!$H:$N,6,0)</f>
        <v>321.20081032731201</v>
      </c>
      <c r="D2532" s="6">
        <f>VLOOKUP(시뮬레이션!B2532,시뮬레이션!$H:$N,7,0)</f>
        <v>6.2559726126644648</v>
      </c>
      <c r="F2532" s="5">
        <v>44217</v>
      </c>
      <c r="G2532" s="7">
        <f>C2532*시뮬레이션!D2532*시뮬레이션!F2532</f>
        <v>115126358.68546148</v>
      </c>
      <c r="H2532" s="2">
        <f>D2532*시뮬레이션!E2532*시뮬레이션!D2532</f>
        <v>1635714.5540035714</v>
      </c>
      <c r="J2532" s="5">
        <v>44217</v>
      </c>
      <c r="K2532" s="2">
        <f t="shared" si="39"/>
        <v>116762073.23946504</v>
      </c>
      <c r="L2532" s="2">
        <f>$C$2*시뮬레이션!F2532*시뮬레이션!D2532</f>
        <v>116899352.20596342</v>
      </c>
    </row>
    <row r="2533" spans="2:12" x14ac:dyDescent="0.3">
      <c r="B2533" s="5">
        <v>44218</v>
      </c>
      <c r="C2533" s="6">
        <f>VLOOKUP(시뮬레이션!B2533,시뮬레이션!$H:$N,6,0)</f>
        <v>321.20081032731201</v>
      </c>
      <c r="D2533" s="6">
        <f>VLOOKUP(시뮬레이션!B2533,시뮬레이션!$H:$N,7,0)</f>
        <v>6.2559726126644648</v>
      </c>
      <c r="F2533" s="5">
        <v>44218</v>
      </c>
      <c r="G2533" s="7">
        <f>C2533*시뮬레이션!D2533*시뮬레이션!F2533</f>
        <v>115306938.74462993</v>
      </c>
      <c r="H2533" s="2">
        <f>D2533*시뮬레이션!E2533*시뮬레이션!D2533</f>
        <v>1633245.0840490486</v>
      </c>
      <c r="J2533" s="5">
        <v>44218</v>
      </c>
      <c r="K2533" s="2">
        <f t="shared" si="39"/>
        <v>116940183.82867898</v>
      </c>
      <c r="L2533" s="2">
        <f>$C$2*시뮬레이션!F2533*시뮬레이션!D2533</f>
        <v>117082713.27270037</v>
      </c>
    </row>
    <row r="2534" spans="2:12" x14ac:dyDescent="0.3">
      <c r="B2534" s="5">
        <v>44221</v>
      </c>
      <c r="C2534" s="6">
        <f>VLOOKUP(시뮬레이션!B2534,시뮬레이션!$H:$N,6,0)</f>
        <v>321.20081032731201</v>
      </c>
      <c r="D2534" s="6">
        <f>VLOOKUP(시뮬레이션!B2534,시뮬레이션!$H:$N,7,0)</f>
        <v>6.2559726126644648</v>
      </c>
      <c r="F2534" s="5">
        <v>44221</v>
      </c>
      <c r="G2534" s="7">
        <f>C2534*시뮬레이션!D2534*시뮬레이션!F2534</f>
        <v>116012429.02244496</v>
      </c>
      <c r="H2534" s="2">
        <f>D2534*시뮬레이션!E2534*시뮬레이션!D2534</f>
        <v>1637555.7630084762</v>
      </c>
      <c r="J2534" s="5">
        <v>44221</v>
      </c>
      <c r="K2534" s="2">
        <f t="shared" si="39"/>
        <v>117649984.78545344</v>
      </c>
      <c r="L2534" s="2">
        <f>$C$2*시뮬레이션!F2534*시뮬레이션!D2534</f>
        <v>117799068.39246497</v>
      </c>
    </row>
    <row r="2535" spans="2:12" x14ac:dyDescent="0.3">
      <c r="B2535" s="5">
        <v>44222</v>
      </c>
      <c r="C2535" s="6">
        <f>VLOOKUP(시뮬레이션!B2535,시뮬레이션!$H:$N,6,0)</f>
        <v>321.20081032731201</v>
      </c>
      <c r="D2535" s="6">
        <f>VLOOKUP(시뮬레이션!B2535,시뮬레이션!$H:$N,7,0)</f>
        <v>6.2559726126644648</v>
      </c>
      <c r="F2535" s="5">
        <v>44222</v>
      </c>
      <c r="G2535" s="7">
        <f>C2535*시뮬레이션!D2535*시뮬레이션!F2535</f>
        <v>116778466.45600876</v>
      </c>
      <c r="H2535" s="2">
        <f>D2535*시뮬레이션!E2535*시뮬레이션!D2535</f>
        <v>1633845.3286403518</v>
      </c>
      <c r="J2535" s="5">
        <v>44222</v>
      </c>
      <c r="K2535" s="2">
        <f t="shared" si="39"/>
        <v>118412311.78464912</v>
      </c>
      <c r="L2535" s="2">
        <f>$C$2*시뮬레이션!F2535*시뮬레이션!D2535</f>
        <v>118576903.11920886</v>
      </c>
    </row>
    <row r="2536" spans="2:12" x14ac:dyDescent="0.3">
      <c r="B2536" s="5">
        <v>44223</v>
      </c>
      <c r="C2536" s="6">
        <f>VLOOKUP(시뮬레이션!B2536,시뮬레이션!$H:$N,6,0)</f>
        <v>321.20081032731201</v>
      </c>
      <c r="D2536" s="6">
        <f>VLOOKUP(시뮬레이션!B2536,시뮬레이션!$H:$N,7,0)</f>
        <v>6.2559726126644648</v>
      </c>
      <c r="F2536" s="5">
        <v>44223</v>
      </c>
      <c r="G2536" s="7">
        <f>C2536*시뮬레이션!D2536*시뮬레이션!F2536</f>
        <v>113312737.49644718</v>
      </c>
      <c r="H2536" s="2">
        <f>D2536*시뮬레이션!E2536*시뮬레이션!D2536</f>
        <v>1573599.1926191628</v>
      </c>
      <c r="J2536" s="5">
        <v>44223</v>
      </c>
      <c r="K2536" s="2">
        <f t="shared" si="39"/>
        <v>114886336.68906634</v>
      </c>
      <c r="L2536" s="2">
        <f>$C$2*시뮬레이션!F2536*시뮬레이션!D2536</f>
        <v>115057800.50083202</v>
      </c>
    </row>
    <row r="2537" spans="2:12" x14ac:dyDescent="0.3">
      <c r="B2537" s="5">
        <v>44224</v>
      </c>
      <c r="C2537" s="6">
        <f>VLOOKUP(시뮬레이션!B2537,시뮬레이션!$H:$N,6,0)</f>
        <v>321.20081032731201</v>
      </c>
      <c r="D2537" s="6">
        <f>VLOOKUP(시뮬레이션!B2537,시뮬레이션!$H:$N,7,0)</f>
        <v>6.2559726126644648</v>
      </c>
      <c r="F2537" s="5">
        <v>44224</v>
      </c>
      <c r="G2537" s="7">
        <f>C2537*시뮬레이션!D2537*시뮬레이션!F2537</f>
        <v>115557110.81376551</v>
      </c>
      <c r="H2537" s="2">
        <f>D2537*시뮬레이션!E2537*시뮬레이션!D2537</f>
        <v>1619586.41775196</v>
      </c>
      <c r="J2537" s="5">
        <v>44224</v>
      </c>
      <c r="K2537" s="2">
        <f t="shared" si="39"/>
        <v>117176697.23151746</v>
      </c>
      <c r="L2537" s="2">
        <f>$C$2*시뮬레이션!F2537*시뮬레이션!D2537</f>
        <v>117336738.09512939</v>
      </c>
    </row>
    <row r="2538" spans="2:12" x14ac:dyDescent="0.3">
      <c r="B2538" s="5">
        <v>44225</v>
      </c>
      <c r="C2538" s="6">
        <f>VLOOKUP(시뮬레이션!B2538,시뮬레이션!$H:$N,6,0)</f>
        <v>321.20081032731201</v>
      </c>
      <c r="D2538" s="6">
        <f>VLOOKUP(시뮬레이션!B2538,시뮬레이션!$H:$N,7,0)</f>
        <v>6.2559726126644648</v>
      </c>
      <c r="F2538" s="5">
        <v>44225</v>
      </c>
      <c r="G2538" s="7">
        <f>C2538*시뮬레이션!D2538*시뮬레이션!F2538</f>
        <v>113035061.96552567</v>
      </c>
      <c r="H2538" s="2">
        <f>D2538*시뮬레이션!E2538*시뮬레이션!D2538</f>
        <v>1589634.2308958576</v>
      </c>
      <c r="J2538" s="5">
        <v>44225</v>
      </c>
      <c r="K2538" s="2">
        <f t="shared" si="39"/>
        <v>114624696.19642153</v>
      </c>
      <c r="L2538" s="2">
        <f>$C$2*시뮬레이션!F2538*시뮬레이션!D2538</f>
        <v>114775848.65193482</v>
      </c>
    </row>
    <row r="2539" spans="2:12" x14ac:dyDescent="0.3">
      <c r="B2539" s="5">
        <v>44228</v>
      </c>
      <c r="C2539" s="6">
        <f>VLOOKUP(시뮬레이션!B2539,시뮬레이션!$H:$N,6,0)</f>
        <v>321.20081032731201</v>
      </c>
      <c r="D2539" s="6">
        <f>VLOOKUP(시뮬레이션!B2539,시뮬레이션!$H:$N,7,0)</f>
        <v>6.2559726126644648</v>
      </c>
      <c r="F2539" s="5">
        <v>44228</v>
      </c>
      <c r="G2539" s="7">
        <f>C2539*시뮬레이션!D2539*시뮬레이션!F2539</f>
        <v>115595419.14961</v>
      </c>
      <c r="H2539" s="2">
        <f>D2539*시뮬레이션!E2539*시뮬레이션!D2539</f>
        <v>1634776.3732154698</v>
      </c>
      <c r="J2539" s="5">
        <v>44228</v>
      </c>
      <c r="K2539" s="2">
        <f t="shared" si="39"/>
        <v>117230195.52282546</v>
      </c>
      <c r="L2539" s="2">
        <f>$C$2*시뮬레이션!F2539*시뮬레이션!D2539</f>
        <v>117375636.39518373</v>
      </c>
    </row>
    <row r="2540" spans="2:12" x14ac:dyDescent="0.3">
      <c r="B2540" s="5">
        <v>44229</v>
      </c>
      <c r="C2540" s="6">
        <f>VLOOKUP(시뮬레이션!B2540,시뮬레이션!$H:$N,6,0)</f>
        <v>321.20081032731201</v>
      </c>
      <c r="D2540" s="6">
        <f>VLOOKUP(시뮬레이션!B2540,시뮬레이션!$H:$N,7,0)</f>
        <v>6.2559726126644648</v>
      </c>
      <c r="F2540" s="5">
        <v>44229</v>
      </c>
      <c r="G2540" s="7">
        <f>C2540*시뮬레이션!D2540*시뮬레이션!F2540</f>
        <v>117612821.05352351</v>
      </c>
      <c r="H2540" s="2">
        <f>D2540*시뮬레이션!E2540*시뮬레이션!D2540</f>
        <v>1661057.108235918</v>
      </c>
      <c r="J2540" s="5">
        <v>44229</v>
      </c>
      <c r="K2540" s="2">
        <f t="shared" si="39"/>
        <v>119273878.16175944</v>
      </c>
      <c r="L2540" s="2">
        <f>$C$2*시뮬레이션!F2540*시뮬레이션!D2540</f>
        <v>119424107.12247296</v>
      </c>
    </row>
    <row r="2541" spans="2:12" x14ac:dyDescent="0.3">
      <c r="B2541" s="5">
        <v>44230</v>
      </c>
      <c r="C2541" s="6">
        <f>VLOOKUP(시뮬레이션!B2541,시뮬레이션!$H:$N,6,0)</f>
        <v>321.20081032731201</v>
      </c>
      <c r="D2541" s="6">
        <f>VLOOKUP(시뮬레이션!B2541,시뮬레이션!$H:$N,7,0)</f>
        <v>6.2559726126644648</v>
      </c>
      <c r="F2541" s="5">
        <v>44230</v>
      </c>
      <c r="G2541" s="7">
        <f>C2541*시뮬레이션!D2541*시뮬레이션!F2541</f>
        <v>116878891.97716287</v>
      </c>
      <c r="H2541" s="2">
        <f>D2541*시뮬레이션!E2541*시뮬레이션!D2541</f>
        <v>1645342.2026198218</v>
      </c>
      <c r="J2541" s="5">
        <v>44230</v>
      </c>
      <c r="K2541" s="2">
        <f t="shared" si="39"/>
        <v>118524234.17978269</v>
      </c>
      <c r="L2541" s="2">
        <f>$C$2*시뮬레이션!F2541*시뮬레이션!D2541</f>
        <v>118678875.23490772</v>
      </c>
    </row>
    <row r="2542" spans="2:12" x14ac:dyDescent="0.3">
      <c r="B2542" s="5">
        <v>44231</v>
      </c>
      <c r="C2542" s="6">
        <f>VLOOKUP(시뮬레이션!B2542,시뮬레이션!$H:$N,6,0)</f>
        <v>321.20081032731201</v>
      </c>
      <c r="D2542" s="6">
        <f>VLOOKUP(시뮬레이션!B2542,시뮬레이션!$H:$N,7,0)</f>
        <v>6.2559726126644648</v>
      </c>
      <c r="F2542" s="5">
        <v>44231</v>
      </c>
      <c r="G2542" s="7">
        <f>C2542*시뮬레이션!D2542*시뮬레이션!F2542</f>
        <v>118648351.90916689</v>
      </c>
      <c r="H2542" s="2">
        <f>D2542*시뮬레이션!E2542*시뮬레이션!D2542</f>
        <v>1669411.1294581576</v>
      </c>
      <c r="J2542" s="5">
        <v>44231</v>
      </c>
      <c r="K2542" s="2">
        <f t="shared" si="39"/>
        <v>120317763.03862505</v>
      </c>
      <c r="L2542" s="2">
        <f>$C$2*시뮬레이션!F2542*시뮬레이션!D2542</f>
        <v>120475585.58141327</v>
      </c>
    </row>
    <row r="2543" spans="2:12" x14ac:dyDescent="0.3">
      <c r="B2543" s="5">
        <v>44232</v>
      </c>
      <c r="C2543" s="6">
        <f>VLOOKUP(시뮬레이션!B2543,시뮬레이션!$H:$N,6,0)</f>
        <v>321.20081032731201</v>
      </c>
      <c r="D2543" s="6">
        <f>VLOOKUP(시뮬레이션!B2543,시뮬레이션!$H:$N,7,0)</f>
        <v>6.2559726126644648</v>
      </c>
      <c r="F2543" s="5">
        <v>44232</v>
      </c>
      <c r="G2543" s="7">
        <f>C2543*시뮬레이션!D2543*시뮬레이션!F2543</f>
        <v>119609518.35320331</v>
      </c>
      <c r="H2543" s="2">
        <f>D2543*시뮬레이션!E2543*시뮬레이션!D2543</f>
        <v>1682514.8798770236</v>
      </c>
      <c r="J2543" s="5">
        <v>44232</v>
      </c>
      <c r="K2543" s="2">
        <f t="shared" si="39"/>
        <v>121292033.23308034</v>
      </c>
      <c r="L2543" s="2">
        <f>$C$2*시뮬레이션!F2543*시뮬레이션!D2543</f>
        <v>121451554.38606334</v>
      </c>
    </row>
    <row r="2544" spans="2:12" x14ac:dyDescent="0.3">
      <c r="B2544" s="5">
        <v>44235</v>
      </c>
      <c r="C2544" s="6">
        <f>VLOOKUP(시뮬레이션!B2544,시뮬레이션!$H:$N,6,0)</f>
        <v>321.20081032731201</v>
      </c>
      <c r="D2544" s="6">
        <f>VLOOKUP(시뮬레이션!B2544,시뮬레이션!$H:$N,7,0)</f>
        <v>6.2559726126644648</v>
      </c>
      <c r="F2544" s="5">
        <v>44235</v>
      </c>
      <c r="G2544" s="7">
        <f>C2544*시뮬레이션!D2544*시뮬레이션!F2544</f>
        <v>119966205.10785477</v>
      </c>
      <c r="H2544" s="2">
        <f>D2544*시뮬레이션!E2544*시뮬레이션!D2544</f>
        <v>1701516.5802163142</v>
      </c>
      <c r="J2544" s="5">
        <v>44235</v>
      </c>
      <c r="K2544" s="2">
        <f t="shared" si="39"/>
        <v>121667721.68807109</v>
      </c>
      <c r="L2544" s="2">
        <f>$C$2*시뮬레이션!F2544*시뮬레이션!D2544</f>
        <v>121813734.26420163</v>
      </c>
    </row>
    <row r="2545" spans="2:12" x14ac:dyDescent="0.3">
      <c r="B2545" s="5">
        <v>44236</v>
      </c>
      <c r="C2545" s="6">
        <f>VLOOKUP(시뮬레이션!B2545,시뮬레이션!$H:$N,6,0)</f>
        <v>321.20081032731201</v>
      </c>
      <c r="D2545" s="6">
        <f>VLOOKUP(시뮬레이션!B2545,시뮬레이션!$H:$N,7,0)</f>
        <v>6.2559726126644648</v>
      </c>
      <c r="F2545" s="5">
        <v>44236</v>
      </c>
      <c r="G2545" s="7">
        <f>C2545*시뮬레이션!D2545*시뮬레이션!F2545</f>
        <v>119608947.41876294</v>
      </c>
      <c r="H2545" s="2">
        <f>D2545*시뮬레이션!E2545*시뮬레이션!D2545</f>
        <v>1697638.2826382271</v>
      </c>
      <c r="J2545" s="5">
        <v>44236</v>
      </c>
      <c r="K2545" s="2">
        <f t="shared" si="39"/>
        <v>121306585.70140116</v>
      </c>
      <c r="L2545" s="2">
        <f>$C$2*시뮬레이션!F2545*시뮬레이션!D2545</f>
        <v>121450974.65899655</v>
      </c>
    </row>
    <row r="2546" spans="2:12" x14ac:dyDescent="0.3">
      <c r="B2546" s="5">
        <v>44237</v>
      </c>
      <c r="C2546" s="6">
        <f>VLOOKUP(시뮬레이션!B2546,시뮬레이션!$H:$N,6,0)</f>
        <v>321.20081032731201</v>
      </c>
      <c r="D2546" s="6">
        <f>VLOOKUP(시뮬레이션!B2546,시뮬레이션!$H:$N,7,0)</f>
        <v>6.2559726126644648</v>
      </c>
      <c r="F2546" s="5">
        <v>44237</v>
      </c>
      <c r="G2546" s="7">
        <f>C2546*시뮬레이션!D2546*시뮬레이션!F2546</f>
        <v>118299651.6520638</v>
      </c>
      <c r="H2546" s="2">
        <f>D2546*시뮬레이션!E2546*시뮬레이션!D2546</f>
        <v>1685718.0619122088</v>
      </c>
      <c r="J2546" s="5">
        <v>44237</v>
      </c>
      <c r="K2546" s="2">
        <f t="shared" si="39"/>
        <v>119985369.71397601</v>
      </c>
      <c r="L2546" s="2">
        <f>$C$2*시뮬레이션!F2546*시뮬레이션!D2546</f>
        <v>120121515.19618748</v>
      </c>
    </row>
    <row r="2547" spans="2:12" x14ac:dyDescent="0.3">
      <c r="B2547" s="5">
        <v>44238</v>
      </c>
      <c r="C2547" s="6">
        <f>VLOOKUP(시뮬레이션!B2547,시뮬레이션!$H:$N,6,0)</f>
        <v>321.20081032731201</v>
      </c>
      <c r="D2547" s="6">
        <f>VLOOKUP(시뮬레이션!B2547,시뮬레이션!$H:$N,7,0)</f>
        <v>6.2559726126644648</v>
      </c>
      <c r="F2547" s="5">
        <v>44238</v>
      </c>
      <c r="G2547" s="7">
        <f>C2547*시뮬레이션!D2547*시뮬레이션!F2547</f>
        <v>118950255.29601052</v>
      </c>
      <c r="H2547" s="2">
        <f>D2547*시뮬레이션!E2547*시뮬레이션!D2547</f>
        <v>1715986.9665343154</v>
      </c>
      <c r="J2547" s="5">
        <v>44238</v>
      </c>
      <c r="K2547" s="2">
        <f t="shared" si="39"/>
        <v>120666242.26254484</v>
      </c>
      <c r="L2547" s="2">
        <f>$C$2*시뮬레이션!F2547*시뮬레이션!D2547</f>
        <v>120782138.40523036</v>
      </c>
    </row>
    <row r="2548" spans="2:12" x14ac:dyDescent="0.3">
      <c r="B2548" s="5">
        <v>44239</v>
      </c>
      <c r="C2548" s="6">
        <f>VLOOKUP(시뮬레이션!B2548,시뮬레이션!$H:$N,6,0)</f>
        <v>321.20081032731201</v>
      </c>
      <c r="D2548" s="6">
        <f>VLOOKUP(시뮬레이션!B2548,시뮬레이션!$H:$N,7,0)</f>
        <v>6.2559726126644648</v>
      </c>
      <c r="F2548" s="5">
        <v>44239</v>
      </c>
      <c r="G2548" s="7">
        <f>C2548*시뮬레이션!D2548*시뮬레이션!F2548</f>
        <v>119615079.7846337</v>
      </c>
      <c r="H2548" s="2">
        <f>D2548*시뮬레이션!E2548*시뮬레이션!D2548</f>
        <v>1731568.6846564903</v>
      </c>
      <c r="J2548" s="5">
        <v>44239</v>
      </c>
      <c r="K2548" s="2">
        <f t="shared" si="39"/>
        <v>121346648.46929018</v>
      </c>
      <c r="L2548" s="2">
        <f>$C$2*시뮬레이션!F2548*시뮬레이션!D2548</f>
        <v>121457201.46583703</v>
      </c>
    </row>
    <row r="2549" spans="2:12" x14ac:dyDescent="0.3">
      <c r="B2549" s="5">
        <v>44243</v>
      </c>
      <c r="C2549" s="6">
        <f>VLOOKUP(시뮬레이션!B2549,시뮬레이션!$H:$N,6,0)</f>
        <v>321.20081032731201</v>
      </c>
      <c r="D2549" s="6">
        <f>VLOOKUP(시뮬레이션!B2549,시뮬레이션!$H:$N,7,0)</f>
        <v>6.2559726126644648</v>
      </c>
      <c r="F2549" s="5">
        <v>44243</v>
      </c>
      <c r="G2549" s="7">
        <f>C2549*시뮬레이션!D2549*시뮬레이션!F2549</f>
        <v>118558680.67294377</v>
      </c>
      <c r="H2549" s="2">
        <f>D2549*시뮬레이션!E2549*시뮬레이션!D2549</f>
        <v>1721115.1908620847</v>
      </c>
      <c r="J2549" s="5">
        <v>44243</v>
      </c>
      <c r="K2549" s="2">
        <f t="shared" si="39"/>
        <v>120279795.86380586</v>
      </c>
      <c r="L2549" s="2">
        <f>$C$2*시뮬레이션!F2549*시뮬레이션!D2549</f>
        <v>120384533.37107949</v>
      </c>
    </row>
    <row r="2550" spans="2:12" x14ac:dyDescent="0.3">
      <c r="B2550" s="5">
        <v>44244</v>
      </c>
      <c r="C2550" s="6">
        <f>VLOOKUP(시뮬레이션!B2550,시뮬레이션!$H:$N,6,0)</f>
        <v>321.20081032731201</v>
      </c>
      <c r="D2550" s="6">
        <f>VLOOKUP(시뮬레이션!B2550,시뮬레이션!$H:$N,7,0)</f>
        <v>6.2559726126644648</v>
      </c>
      <c r="F2550" s="5">
        <v>44244</v>
      </c>
      <c r="G2550" s="7">
        <f>C2550*시뮬레이션!D2550*시뮬레이션!F2550</f>
        <v>118799610.50996299</v>
      </c>
      <c r="H2550" s="2">
        <f>D2550*시뮬레이션!E2550*시뮬레이션!D2550</f>
        <v>1712195.1569502458</v>
      </c>
      <c r="J2550" s="5">
        <v>44244</v>
      </c>
      <c r="K2550" s="2">
        <f t="shared" si="39"/>
        <v>120511805.66691324</v>
      </c>
      <c r="L2550" s="2">
        <f>$C$2*시뮬레이션!F2550*시뮬레이션!D2550</f>
        <v>120629173.62719654</v>
      </c>
    </row>
    <row r="2551" spans="2:12" x14ac:dyDescent="0.3">
      <c r="B2551" s="5">
        <v>44245</v>
      </c>
      <c r="C2551" s="6">
        <f>VLOOKUP(시뮬레이션!B2551,시뮬레이션!$H:$N,6,0)</f>
        <v>321.20081032731201</v>
      </c>
      <c r="D2551" s="6">
        <f>VLOOKUP(시뮬레이션!B2551,시뮬레이션!$H:$N,7,0)</f>
        <v>6.2559726126644648</v>
      </c>
      <c r="F2551" s="5">
        <v>44245</v>
      </c>
      <c r="G2551" s="7">
        <f>C2551*시뮬레이션!D2551*시뮬레이션!F2551</f>
        <v>118285537.44605644</v>
      </c>
      <c r="H2551" s="2">
        <f>D2551*시뮬레이션!E2551*시뮬레이션!D2551</f>
        <v>1699172.8859296001</v>
      </c>
      <c r="J2551" s="5">
        <v>44245</v>
      </c>
      <c r="K2551" s="2">
        <f t="shared" si="39"/>
        <v>119984710.33198604</v>
      </c>
      <c r="L2551" s="2">
        <f>$C$2*시뮬레이션!F2551*시뮬레이션!D2551</f>
        <v>120107183.62557234</v>
      </c>
    </row>
    <row r="2552" spans="2:12" x14ac:dyDescent="0.3">
      <c r="B2552" s="5">
        <v>44246</v>
      </c>
      <c r="C2552" s="6">
        <f>VLOOKUP(시뮬레이션!B2552,시뮬레이션!$H:$N,6,0)</f>
        <v>321.20081032731201</v>
      </c>
      <c r="D2552" s="6">
        <f>VLOOKUP(시뮬레이션!B2552,시뮬레이션!$H:$N,7,0)</f>
        <v>6.2559726126644648</v>
      </c>
      <c r="F2552" s="5">
        <v>44246</v>
      </c>
      <c r="G2552" s="7">
        <f>C2552*시뮬레이션!D2552*시뮬레이션!F2552</f>
        <v>117578276.22757359</v>
      </c>
      <c r="H2552" s="2">
        <f>D2552*시뮬레이션!E2552*시뮬레이션!D2552</f>
        <v>1709673.9242196935</v>
      </c>
      <c r="J2552" s="5">
        <v>44246</v>
      </c>
      <c r="K2552" s="2">
        <f t="shared" si="39"/>
        <v>119287950.15179329</v>
      </c>
      <c r="L2552" s="2">
        <f>$C$2*시뮬레이션!F2552*시뮬레이션!D2552</f>
        <v>119389030.29192153</v>
      </c>
    </row>
    <row r="2553" spans="2:12" x14ac:dyDescent="0.3">
      <c r="B2553" s="5">
        <v>44249</v>
      </c>
      <c r="C2553" s="6">
        <f>VLOOKUP(시뮬레이션!B2553,시뮬레이션!$H:$N,6,0)</f>
        <v>321.20081032731201</v>
      </c>
      <c r="D2553" s="6">
        <f>VLOOKUP(시뮬레이션!B2553,시뮬레이션!$H:$N,7,0)</f>
        <v>6.2559726126644648</v>
      </c>
      <c r="F2553" s="5">
        <v>44249</v>
      </c>
      <c r="G2553" s="7">
        <f>C2553*시뮬레이션!D2553*시뮬레이션!F2553</f>
        <v>114981181.70080811</v>
      </c>
      <c r="H2553" s="2">
        <f>D2553*시뮬레이션!E2553*시뮬레이션!D2553</f>
        <v>1662314.7667515364</v>
      </c>
      <c r="J2553" s="5">
        <v>44249</v>
      </c>
      <c r="K2553" s="2">
        <f t="shared" si="39"/>
        <v>116643496.46755965</v>
      </c>
      <c r="L2553" s="2">
        <f>$C$2*시뮬레이션!F2553*시뮬레이션!D2553</f>
        <v>116751939.43572581</v>
      </c>
    </row>
    <row r="2554" spans="2:12" x14ac:dyDescent="0.3">
      <c r="B2554" s="5">
        <v>44250</v>
      </c>
      <c r="C2554" s="6">
        <f>VLOOKUP(시뮬레이션!B2554,시뮬레이션!$H:$N,6,0)</f>
        <v>321.20081032731201</v>
      </c>
      <c r="D2554" s="6">
        <f>VLOOKUP(시뮬레이션!B2554,시뮬레이션!$H:$N,7,0)</f>
        <v>6.2559726126644648</v>
      </c>
      <c r="F2554" s="5">
        <v>44250</v>
      </c>
      <c r="G2554" s="7">
        <f>C2554*시뮬레이션!D2554*시뮬레이션!F2554</f>
        <v>114669826.33771895</v>
      </c>
      <c r="H2554" s="2">
        <f>D2554*시뮬레이션!E2554*시뮬레이션!D2554</f>
        <v>1656850.0375841188</v>
      </c>
      <c r="J2554" s="5">
        <v>44250</v>
      </c>
      <c r="K2554" s="2">
        <f t="shared" si="39"/>
        <v>116326676.37530307</v>
      </c>
      <c r="L2554" s="2">
        <f>$C$2*시뮬레이션!F2554*시뮬레이션!D2554</f>
        <v>116435789.07132128</v>
      </c>
    </row>
    <row r="2555" spans="2:12" x14ac:dyDescent="0.3">
      <c r="B2555" s="5">
        <v>44251</v>
      </c>
      <c r="C2555" s="6">
        <f>VLOOKUP(시뮬레이션!B2555,시뮬레이션!$H:$N,6,0)</f>
        <v>321.20081032731201</v>
      </c>
      <c r="D2555" s="6">
        <f>VLOOKUP(시뮬레이션!B2555,시뮬레이션!$H:$N,7,0)</f>
        <v>6.2559726126644648</v>
      </c>
      <c r="F2555" s="5">
        <v>44251</v>
      </c>
      <c r="G2555" s="7">
        <f>C2555*시뮬레이션!D2555*시뮬레이션!F2555</f>
        <v>115786846.96314523</v>
      </c>
      <c r="H2555" s="2">
        <f>D2555*시뮬레이션!E2555*시뮬레이션!D2555</f>
        <v>1683396.0682275582</v>
      </c>
      <c r="J2555" s="5">
        <v>44251</v>
      </c>
      <c r="K2555" s="2">
        <f t="shared" si="39"/>
        <v>117470243.03137279</v>
      </c>
      <c r="L2555" s="2">
        <f>$C$2*시뮬레이션!F2555*시뮬레이션!D2555</f>
        <v>117570012.27618949</v>
      </c>
    </row>
    <row r="2556" spans="2:12" x14ac:dyDescent="0.3">
      <c r="B2556" s="5">
        <v>44252</v>
      </c>
      <c r="C2556" s="6">
        <f>VLOOKUP(시뮬레이션!B2556,시뮬레이션!$H:$N,6,0)</f>
        <v>321.20081032731201</v>
      </c>
      <c r="D2556" s="6">
        <f>VLOOKUP(시뮬레이션!B2556,시뮬레이션!$H:$N,7,0)</f>
        <v>6.2559726126644648</v>
      </c>
      <c r="F2556" s="5">
        <v>44252</v>
      </c>
      <c r="G2556" s="7">
        <f>C2556*시뮬레이션!D2556*시뮬레이션!F2556</f>
        <v>111333224.44011985</v>
      </c>
      <c r="H2556" s="2">
        <f>D2556*시뮬레이션!E2556*시뮬레이션!D2556</f>
        <v>1605643.3447160763</v>
      </c>
      <c r="J2556" s="5">
        <v>44252</v>
      </c>
      <c r="K2556" s="2">
        <f t="shared" si="39"/>
        <v>112938867.78483592</v>
      </c>
      <c r="L2556" s="2">
        <f>$C$2*시뮬레이션!F2556*시뮬레이션!D2556</f>
        <v>113047802.12504624</v>
      </c>
    </row>
    <row r="2557" spans="2:12" x14ac:dyDescent="0.3">
      <c r="B2557" s="5">
        <v>44253</v>
      </c>
      <c r="C2557" s="6">
        <f>VLOOKUP(시뮬레이션!B2557,시뮬레이션!$H:$N,6,0)</f>
        <v>321.20081032731201</v>
      </c>
      <c r="D2557" s="6">
        <f>VLOOKUP(시뮬레이션!B2557,시뮬레이션!$H:$N,7,0)</f>
        <v>6.2559726126644648</v>
      </c>
      <c r="F2557" s="5">
        <v>44253</v>
      </c>
      <c r="G2557" s="7">
        <f>C2557*시뮬레이션!D2557*시뮬레이션!F2557</f>
        <v>113353332.13965957</v>
      </c>
      <c r="H2557" s="2">
        <f>D2557*시뮬레이션!E2557*시뮬레이션!D2557</f>
        <v>1651035.5454835373</v>
      </c>
      <c r="J2557" s="5">
        <v>44253</v>
      </c>
      <c r="K2557" s="2">
        <f t="shared" si="39"/>
        <v>115004367.68514311</v>
      </c>
      <c r="L2557" s="2">
        <f>$C$2*시뮬레이션!F2557*시뮬레이션!D2557</f>
        <v>115099020.31833296</v>
      </c>
    </row>
    <row r="2558" spans="2:12" x14ac:dyDescent="0.3">
      <c r="B2558" s="5">
        <v>44256</v>
      </c>
      <c r="C2558" s="6">
        <f>VLOOKUP(시뮬레이션!B2558,시뮬레이션!$H:$N,6,0)</f>
        <v>321.20081032731201</v>
      </c>
      <c r="D2558" s="6">
        <f>VLOOKUP(시뮬레이션!B2558,시뮬레이션!$H:$N,7,0)</f>
        <v>6.2559726126644648</v>
      </c>
      <c r="F2558" s="5">
        <v>44256</v>
      </c>
      <c r="G2558" s="7">
        <f>C2558*시뮬레이션!D2558*시뮬레이션!F2558</f>
        <v>116763241.69819964</v>
      </c>
      <c r="H2558" s="2">
        <f>D2558*시뮬레이션!E2558*시뮬레이션!D2558</f>
        <v>1701671.3621234195</v>
      </c>
      <c r="J2558" s="5">
        <v>44256</v>
      </c>
      <c r="K2558" s="2">
        <f t="shared" si="39"/>
        <v>118464913.06032306</v>
      </c>
      <c r="L2558" s="2">
        <f>$C$2*시뮬레이션!F2558*시뮬레이션!D2558</f>
        <v>118561443.89383511</v>
      </c>
    </row>
    <row r="2559" spans="2:12" x14ac:dyDescent="0.3">
      <c r="B2559" s="5">
        <v>44257</v>
      </c>
      <c r="C2559" s="6">
        <f>VLOOKUP(시뮬레이션!B2559,시뮬레이션!$H:$N,6,0)</f>
        <v>321.20081032731201</v>
      </c>
      <c r="D2559" s="6">
        <f>VLOOKUP(시뮬레이션!B2559,시뮬레이션!$H:$N,7,0)</f>
        <v>6.2559726126644648</v>
      </c>
      <c r="F2559" s="5">
        <v>44257</v>
      </c>
      <c r="G2559" s="7">
        <f>C2559*시뮬레이션!D2559*시뮬레이션!F2559</f>
        <v>114936519.37053369</v>
      </c>
      <c r="H2559" s="2">
        <f>D2559*시뮬레이션!E2559*시뮬레이션!D2559</f>
        <v>1662203.3034947433</v>
      </c>
      <c r="J2559" s="5">
        <v>44257</v>
      </c>
      <c r="K2559" s="2">
        <f t="shared" si="39"/>
        <v>116598722.67402843</v>
      </c>
      <c r="L2559" s="2">
        <f>$C$2*시뮬레이션!F2559*시뮬레이션!D2559</f>
        <v>116706589.2871004</v>
      </c>
    </row>
    <row r="2560" spans="2:12" x14ac:dyDescent="0.3">
      <c r="B2560" s="5">
        <v>44258</v>
      </c>
      <c r="C2560" s="6">
        <f>VLOOKUP(시뮬레이션!B2560,시뮬레이션!$H:$N,6,0)</f>
        <v>321.20081032731201</v>
      </c>
      <c r="D2560" s="6">
        <f>VLOOKUP(시뮬레이션!B2560,시뮬레이션!$H:$N,7,0)</f>
        <v>6.2559726126644648</v>
      </c>
      <c r="F2560" s="5">
        <v>44258</v>
      </c>
      <c r="G2560" s="7">
        <f>C2560*시뮬레이션!D2560*시뮬레이션!F2560</f>
        <v>111263421.72242117</v>
      </c>
      <c r="H2560" s="2">
        <f>D2560*시뮬레이션!E2560*시뮬레이션!D2560</f>
        <v>1603057.9109346028</v>
      </c>
      <c r="J2560" s="5">
        <v>44258</v>
      </c>
      <c r="K2560" s="2">
        <f t="shared" si="39"/>
        <v>112866479.63335577</v>
      </c>
      <c r="L2560" s="2">
        <f>$C$2*시뮬레이션!F2560*시뮬레이션!D2560</f>
        <v>112976924.41663641</v>
      </c>
    </row>
    <row r="2561" spans="2:12" x14ac:dyDescent="0.3">
      <c r="B2561" s="5">
        <v>44259</v>
      </c>
      <c r="C2561" s="6">
        <f>VLOOKUP(시뮬레이션!B2561,시뮬레이션!$H:$N,6,0)</f>
        <v>321.20081032731201</v>
      </c>
      <c r="D2561" s="6">
        <f>VLOOKUP(시뮬레이션!B2561,시뮬레이션!$H:$N,7,0)</f>
        <v>6.2559726126644648</v>
      </c>
      <c r="F2561" s="5">
        <v>44259</v>
      </c>
      <c r="G2561" s="7">
        <f>C2561*시뮬레이션!D2561*시뮬레이션!F2561</f>
        <v>109925883.08967076</v>
      </c>
      <c r="H2561" s="2">
        <f>D2561*시뮬레이션!E2561*시뮬레이션!D2561</f>
        <v>1559972.4950208983</v>
      </c>
      <c r="J2561" s="5">
        <v>44259</v>
      </c>
      <c r="K2561" s="2">
        <f t="shared" si="39"/>
        <v>111485855.58469166</v>
      </c>
      <c r="L2561" s="2">
        <f>$C$2*시뮬레이션!F2561*시뮬레이션!D2561</f>
        <v>111618787.13596241</v>
      </c>
    </row>
    <row r="2562" spans="2:12" x14ac:dyDescent="0.3">
      <c r="B2562" s="5">
        <v>44260</v>
      </c>
      <c r="C2562" s="6">
        <f>VLOOKUP(시뮬레이션!B2562,시뮬레이션!$H:$N,6,0)</f>
        <v>321.20081032731201</v>
      </c>
      <c r="D2562" s="6">
        <f>VLOOKUP(시뮬레이션!B2562,시뮬레이션!$H:$N,7,0)</f>
        <v>6.2559726126644648</v>
      </c>
      <c r="F2562" s="5">
        <v>44260</v>
      </c>
      <c r="G2562" s="7">
        <f>C2562*시뮬레이션!D2562*시뮬레이션!F2562</f>
        <v>111631032.83783266</v>
      </c>
      <c r="H2562" s="2">
        <f>D2562*시뮬레이션!E2562*시뮬레이션!D2562</f>
        <v>1592402.9023653949</v>
      </c>
      <c r="J2562" s="5">
        <v>44260</v>
      </c>
      <c r="K2562" s="2">
        <f t="shared" ref="K2562:K2625" si="40">SUM(G2562:H2562)</f>
        <v>113223435.74019806</v>
      </c>
      <c r="L2562" s="2">
        <f>$C$2*시뮬레이션!F2562*시뮬레이션!D2562</f>
        <v>113350196.8952069</v>
      </c>
    </row>
    <row r="2563" spans="2:12" x14ac:dyDescent="0.3">
      <c r="B2563" s="5">
        <v>44263</v>
      </c>
      <c r="C2563" s="6">
        <f>VLOOKUP(시뮬레이션!B2563,시뮬레이션!$H:$N,6,0)</f>
        <v>321.20081032731201</v>
      </c>
      <c r="D2563" s="6">
        <f>VLOOKUP(시뮬레이션!B2563,시뮬레이션!$H:$N,7,0)</f>
        <v>6.2559726126644648</v>
      </c>
      <c r="F2563" s="5">
        <v>44263</v>
      </c>
      <c r="G2563" s="7">
        <f>C2563*시뮬레이션!D2563*시뮬레이션!F2563</f>
        <v>109183222.49048217</v>
      </c>
      <c r="H2563" s="2">
        <f>D2563*시뮬레이션!E2563*시뮬레이션!D2563</f>
        <v>1541256.2653423848</v>
      </c>
      <c r="J2563" s="5">
        <v>44263</v>
      </c>
      <c r="K2563" s="2">
        <f t="shared" si="40"/>
        <v>110724478.75582455</v>
      </c>
      <c r="L2563" s="2">
        <f>$C$2*시뮬레이션!F2563*시뮬레이션!D2563</f>
        <v>110864689.25650778</v>
      </c>
    </row>
    <row r="2564" spans="2:12" x14ac:dyDescent="0.3">
      <c r="B2564" s="5">
        <v>44264</v>
      </c>
      <c r="C2564" s="6">
        <f>VLOOKUP(시뮬레이션!B2564,시뮬레이션!$H:$N,6,0)</f>
        <v>321.20081032731201</v>
      </c>
      <c r="D2564" s="6">
        <f>VLOOKUP(시뮬레이션!B2564,시뮬레이션!$H:$N,7,0)</f>
        <v>6.2559726126644648</v>
      </c>
      <c r="F2564" s="5">
        <v>44264</v>
      </c>
      <c r="G2564" s="7">
        <f>C2564*시뮬레이션!D2564*시뮬레이션!F2564</f>
        <v>114165492.4035823</v>
      </c>
      <c r="H2564" s="2">
        <f>D2564*시뮬레이션!E2564*시뮬레이션!D2564</f>
        <v>1623532.0135722486</v>
      </c>
      <c r="J2564" s="5">
        <v>44264</v>
      </c>
      <c r="K2564" s="2">
        <f t="shared" si="40"/>
        <v>115789024.41715455</v>
      </c>
      <c r="L2564" s="2">
        <f>$C$2*시뮬레이션!F2564*시뮬레이션!D2564</f>
        <v>115923688.1860919</v>
      </c>
    </row>
    <row r="2565" spans="2:12" x14ac:dyDescent="0.3">
      <c r="B2565" s="5">
        <v>44265</v>
      </c>
      <c r="C2565" s="6">
        <f>VLOOKUP(시뮬레이션!B2565,시뮬레이션!$H:$N,6,0)</f>
        <v>321.20081032731201</v>
      </c>
      <c r="D2565" s="6">
        <f>VLOOKUP(시뮬레이션!B2565,시뮬레이션!$H:$N,7,0)</f>
        <v>6.2559726126644648</v>
      </c>
      <c r="F2565" s="5">
        <v>44265</v>
      </c>
      <c r="G2565" s="7">
        <f>C2565*시뮬레이션!D2565*시뮬레이션!F2565</f>
        <v>114094217.78317025</v>
      </c>
      <c r="H2565" s="2">
        <f>D2565*시뮬레이션!E2565*시뮬레이션!D2565</f>
        <v>1609966.7448595532</v>
      </c>
      <c r="J2565" s="5">
        <v>44265</v>
      </c>
      <c r="K2565" s="2">
        <f t="shared" si="40"/>
        <v>115704184.5280298</v>
      </c>
      <c r="L2565" s="2">
        <f>$C$2*시뮬레이션!F2565*시뮬레이션!D2565</f>
        <v>115851315.90705843</v>
      </c>
    </row>
    <row r="2566" spans="2:12" x14ac:dyDescent="0.3">
      <c r="B2566" s="5">
        <v>44266</v>
      </c>
      <c r="C2566" s="6">
        <f>VLOOKUP(시뮬레이션!B2566,시뮬레이션!$H:$N,6,0)</f>
        <v>321.20081032731201</v>
      </c>
      <c r="D2566" s="6">
        <f>VLOOKUP(시뮬레이션!B2566,시뮬레이션!$H:$N,7,0)</f>
        <v>6.2559726126644648</v>
      </c>
      <c r="F2566" s="5">
        <v>44266</v>
      </c>
      <c r="G2566" s="7">
        <f>C2566*시뮬레이션!D2566*시뮬레이션!F2566</f>
        <v>116032422.48808461</v>
      </c>
      <c r="H2566" s="2">
        <f>D2566*시뮬레이션!E2566*시뮬레이션!D2566</f>
        <v>1655293.1194620873</v>
      </c>
      <c r="J2566" s="5">
        <v>44266</v>
      </c>
      <c r="K2566" s="2">
        <f t="shared" si="40"/>
        <v>117687715.6075467</v>
      </c>
      <c r="L2566" s="2">
        <f>$C$2*시뮬레이션!F2566*시뮬레이션!D2566</f>
        <v>117819369.76574136</v>
      </c>
    </row>
    <row r="2567" spans="2:12" x14ac:dyDescent="0.3">
      <c r="B2567" s="5">
        <v>44267</v>
      </c>
      <c r="C2567" s="6">
        <f>VLOOKUP(시뮬레이션!B2567,시뮬레이션!$H:$N,6,0)</f>
        <v>321.20081032731201</v>
      </c>
      <c r="D2567" s="6">
        <f>VLOOKUP(시뮬레이션!B2567,시뮬레이션!$H:$N,7,0)</f>
        <v>6.2559726126644648</v>
      </c>
      <c r="F2567" s="5">
        <v>44267</v>
      </c>
      <c r="G2567" s="7">
        <f>C2567*시뮬레이션!D2567*시뮬레이션!F2567</f>
        <v>114873294.84543051</v>
      </c>
      <c r="H2567" s="2">
        <f>D2567*시뮬레이션!E2567*시뮬레이션!D2567</f>
        <v>1636555.9078879762</v>
      </c>
      <c r="J2567" s="5">
        <v>44267</v>
      </c>
      <c r="K2567" s="2">
        <f t="shared" si="40"/>
        <v>116509850.75331849</v>
      </c>
      <c r="L2567" s="2">
        <f>$C$2*시뮬레이션!F2567*시뮬레이션!D2567</f>
        <v>116642391.07817169</v>
      </c>
    </row>
    <row r="2568" spans="2:12" x14ac:dyDescent="0.3">
      <c r="B2568" s="5">
        <v>44270</v>
      </c>
      <c r="C2568" s="6">
        <f>VLOOKUP(시뮬레이션!B2568,시뮬레이션!$H:$N,6,0)</f>
        <v>321.20081032731201</v>
      </c>
      <c r="D2568" s="6">
        <f>VLOOKUP(시뮬레이션!B2568,시뮬레이션!$H:$N,7,0)</f>
        <v>6.2559726126644648</v>
      </c>
      <c r="F2568" s="5">
        <v>44270</v>
      </c>
      <c r="G2568" s="7">
        <f>C2568*시뮬레이션!D2568*시뮬레이션!F2568</f>
        <v>116366726.68546921</v>
      </c>
      <c r="H2568" s="2">
        <f>D2568*시뮬레이션!E2568*시뮬레이션!D2568</f>
        <v>1664410.0320632565</v>
      </c>
      <c r="J2568" s="5">
        <v>44270</v>
      </c>
      <c r="K2568" s="2">
        <f t="shared" si="40"/>
        <v>118031136.71753247</v>
      </c>
      <c r="L2568" s="2">
        <f>$C$2*시뮬레이션!F2568*시뮬레이션!D2568</f>
        <v>118158822.38597722</v>
      </c>
    </row>
    <row r="2569" spans="2:12" x14ac:dyDescent="0.3">
      <c r="B2569" s="5">
        <v>44271</v>
      </c>
      <c r="C2569" s="6">
        <f>VLOOKUP(시뮬레이션!B2569,시뮬레이션!$H:$N,6,0)</f>
        <v>321.20081032731201</v>
      </c>
      <c r="D2569" s="6">
        <f>VLOOKUP(시뮬레이션!B2569,시뮬레이션!$H:$N,7,0)</f>
        <v>6.2559726126644648</v>
      </c>
      <c r="F2569" s="5">
        <v>44271</v>
      </c>
      <c r="G2569" s="7">
        <f>C2569*시뮬레이션!D2569*시뮬레이션!F2569</f>
        <v>116325836.85871214</v>
      </c>
      <c r="H2569" s="2">
        <f>D2569*시뮬레이션!E2569*시뮬레이션!D2569</f>
        <v>1665253.2285833992</v>
      </c>
      <c r="J2569" s="5">
        <v>44271</v>
      </c>
      <c r="K2569" s="2">
        <f t="shared" si="40"/>
        <v>117991090.08729553</v>
      </c>
      <c r="L2569" s="2">
        <f>$C$2*시뮬레이션!F2569*시뮬레이션!D2569</f>
        <v>118117302.83898298</v>
      </c>
    </row>
    <row r="2570" spans="2:12" x14ac:dyDescent="0.3">
      <c r="B2570" s="5">
        <v>44272</v>
      </c>
      <c r="C2570" s="6">
        <f>VLOOKUP(시뮬레이션!B2570,시뮬레이션!$H:$N,6,0)</f>
        <v>321.20081032731201</v>
      </c>
      <c r="D2570" s="6">
        <f>VLOOKUP(시뮬레이션!B2570,시뮬레이션!$H:$N,7,0)</f>
        <v>6.2559726126644648</v>
      </c>
      <c r="F2570" s="5">
        <v>44272</v>
      </c>
      <c r="G2570" s="7">
        <f>C2570*시뮬레이션!D2570*시뮬레이션!F2570</f>
        <v>116861679.78933984</v>
      </c>
      <c r="H2570" s="2">
        <f>D2570*시뮬레이션!E2570*시뮬레이션!D2570</f>
        <v>1676479.3789843402</v>
      </c>
      <c r="J2570" s="5">
        <v>44272</v>
      </c>
      <c r="K2570" s="2">
        <f t="shared" si="40"/>
        <v>118538159.16832419</v>
      </c>
      <c r="L2570" s="2">
        <f>$C$2*시뮬레이션!F2570*시뮬레이션!D2570</f>
        <v>118661397.97227617</v>
      </c>
    </row>
    <row r="2571" spans="2:12" x14ac:dyDescent="0.3">
      <c r="B2571" s="5">
        <v>44273</v>
      </c>
      <c r="C2571" s="6">
        <f>VLOOKUP(시뮬레이션!B2571,시뮬레이션!$H:$N,6,0)</f>
        <v>321.20081032731201</v>
      </c>
      <c r="D2571" s="6">
        <f>VLOOKUP(시뮬레이션!B2571,시뮬레이션!$H:$N,7,0)</f>
        <v>6.2559726126644648</v>
      </c>
      <c r="F2571" s="5">
        <v>44273</v>
      </c>
      <c r="G2571" s="7">
        <f>C2571*시뮬레이션!D2571*시뮬레이션!F2571</f>
        <v>112640676.83536851</v>
      </c>
      <c r="H2571" s="2">
        <f>D2571*시뮬레이션!E2571*시뮬레이션!D2571</f>
        <v>1609212.4239785518</v>
      </c>
      <c r="J2571" s="5">
        <v>44273</v>
      </c>
      <c r="K2571" s="2">
        <f t="shared" si="40"/>
        <v>114249889.25934707</v>
      </c>
      <c r="L2571" s="2">
        <f>$C$2*시뮬레이션!F2571*시뮬레이션!D2571</f>
        <v>114375389.82772242</v>
      </c>
    </row>
    <row r="2572" spans="2:12" x14ac:dyDescent="0.3">
      <c r="B2572" s="5">
        <v>44274</v>
      </c>
      <c r="C2572" s="6">
        <f>VLOOKUP(시뮬레이션!B2572,시뮬레이션!$H:$N,6,0)</f>
        <v>321.20081032731201</v>
      </c>
      <c r="D2572" s="6">
        <f>VLOOKUP(시뮬레이션!B2572,시뮬레이션!$H:$N,7,0)</f>
        <v>6.2559726126644648</v>
      </c>
      <c r="F2572" s="5">
        <v>44274</v>
      </c>
      <c r="G2572" s="7">
        <f>C2572*시뮬레이션!D2572*시뮬레이션!F2572</f>
        <v>113766967.47678123</v>
      </c>
      <c r="H2572" s="2">
        <f>D2572*시뮬레이션!E2572*시뮬레이션!D2572</f>
        <v>1636204.9093658142</v>
      </c>
      <c r="J2572" s="5">
        <v>44274</v>
      </c>
      <c r="K2572" s="2">
        <f t="shared" si="40"/>
        <v>115403172.38614705</v>
      </c>
      <c r="L2572" s="2">
        <f>$C$2*시뮬레이션!F2572*시뮬레이션!D2572</f>
        <v>115519025.81065576</v>
      </c>
    </row>
    <row r="2573" spans="2:12" x14ac:dyDescent="0.3">
      <c r="B2573" s="5">
        <v>44277</v>
      </c>
      <c r="C2573" s="6">
        <f>VLOOKUP(시뮬레이션!B2573,시뮬레이션!$H:$N,6,0)</f>
        <v>321.20081032731201</v>
      </c>
      <c r="D2573" s="6">
        <f>VLOOKUP(시뮬레이션!B2573,시뮬레이션!$H:$N,7,0)</f>
        <v>6.2559726126644648</v>
      </c>
      <c r="F2573" s="5">
        <v>44277</v>
      </c>
      <c r="G2573" s="7">
        <f>C2573*시뮬레이션!D2573*시뮬레이션!F2573</f>
        <v>115477962.43728951</v>
      </c>
      <c r="H2573" s="2">
        <f>D2573*시뮬레이션!E2573*시뮬레이션!D2573</f>
        <v>1661287.1504116175</v>
      </c>
      <c r="J2573" s="5">
        <v>44277</v>
      </c>
      <c r="K2573" s="2">
        <f t="shared" si="40"/>
        <v>117139249.58770113</v>
      </c>
      <c r="L2573" s="2">
        <f>$C$2*시뮬레이션!F2573*시뮬레이션!D2573</f>
        <v>117256370.80093333</v>
      </c>
    </row>
    <row r="2574" spans="2:12" x14ac:dyDescent="0.3">
      <c r="B2574" s="5">
        <v>44278</v>
      </c>
      <c r="C2574" s="6">
        <f>VLOOKUP(시뮬레이션!B2574,시뮬레이션!$H:$N,6,0)</f>
        <v>321.20081032731201</v>
      </c>
      <c r="D2574" s="6">
        <f>VLOOKUP(시뮬레이션!B2574,시뮬레이션!$H:$N,7,0)</f>
        <v>6.2559726126644648</v>
      </c>
      <c r="F2574" s="5">
        <v>44278</v>
      </c>
      <c r="G2574" s="7">
        <f>C2574*시뮬레이션!D2574*시뮬레이션!F2574</f>
        <v>115101530.82642561</v>
      </c>
      <c r="H2574" s="2">
        <f>D2574*시뮬레이션!E2574*시뮬레이션!D2574</f>
        <v>1640665.9454188906</v>
      </c>
      <c r="J2574" s="5">
        <v>44278</v>
      </c>
      <c r="K2574" s="2">
        <f t="shared" si="40"/>
        <v>116742196.77184451</v>
      </c>
      <c r="L2574" s="2">
        <f>$C$2*시뮬레이션!F2574*시뮬레이션!D2574</f>
        <v>116874141.98763382</v>
      </c>
    </row>
    <row r="2575" spans="2:12" x14ac:dyDescent="0.3">
      <c r="B2575" s="5">
        <v>44279</v>
      </c>
      <c r="C2575" s="6">
        <f>VLOOKUP(시뮬레이션!B2575,시뮬레이션!$H:$N,6,0)</f>
        <v>321.20081032731201</v>
      </c>
      <c r="D2575" s="6">
        <f>VLOOKUP(시뮬레이션!B2575,시뮬레이션!$H:$N,7,0)</f>
        <v>6.2559726126644648</v>
      </c>
      <c r="F2575" s="5">
        <v>44279</v>
      </c>
      <c r="G2575" s="7">
        <f>C2575*시뮬레이션!D2575*시뮬레이션!F2575</f>
        <v>113550987.07330459</v>
      </c>
      <c r="H2575" s="2">
        <f>D2575*시뮬레이션!E2575*시뮬레이션!D2575</f>
        <v>1615711.1753203259</v>
      </c>
      <c r="J2575" s="5">
        <v>44279</v>
      </c>
      <c r="K2575" s="2">
        <f t="shared" si="40"/>
        <v>115166698.24862492</v>
      </c>
      <c r="L2575" s="2">
        <f>$C$2*시뮬레이션!F2575*시뮬레이션!D2575</f>
        <v>115299719.21967271</v>
      </c>
    </row>
    <row r="2576" spans="2:12" x14ac:dyDescent="0.3">
      <c r="B2576" s="5">
        <v>44280</v>
      </c>
      <c r="C2576" s="6">
        <f>VLOOKUP(시뮬레이션!B2576,시뮬레이션!$H:$N,6,0)</f>
        <v>321.20081032731201</v>
      </c>
      <c r="D2576" s="6">
        <f>VLOOKUP(시뮬레이션!B2576,시뮬레이션!$H:$N,7,0)</f>
        <v>6.2559726126644648</v>
      </c>
      <c r="F2576" s="5">
        <v>44280</v>
      </c>
      <c r="G2576" s="7">
        <f>C2576*시뮬레이션!D2576*시뮬레이션!F2576</f>
        <v>113354374.59688947</v>
      </c>
      <c r="H2576" s="2">
        <f>D2576*시뮬레이션!E2576*시뮬레이션!D2576</f>
        <v>1611599.5126566384</v>
      </c>
      <c r="J2576" s="5">
        <v>44280</v>
      </c>
      <c r="K2576" s="2">
        <f t="shared" si="40"/>
        <v>114965974.10954611</v>
      </c>
      <c r="L2576" s="2">
        <f>$C$2*시뮬레이션!F2576*시뮬레이션!D2576</f>
        <v>115100078.82983519</v>
      </c>
    </row>
    <row r="2577" spans="2:12" x14ac:dyDescent="0.3">
      <c r="B2577" s="5">
        <v>44281</v>
      </c>
      <c r="C2577" s="6">
        <f>VLOOKUP(시뮬레이션!B2577,시뮬레이션!$H:$N,6,0)</f>
        <v>321.20081032731201</v>
      </c>
      <c r="D2577" s="6">
        <f>VLOOKUP(시뮬레이션!B2577,시뮬레이션!$H:$N,7,0)</f>
        <v>6.2559726126644648</v>
      </c>
      <c r="F2577" s="5">
        <v>44281</v>
      </c>
      <c r="G2577" s="7">
        <f>C2577*시뮬레이션!D2577*시뮬레이션!F2577</f>
        <v>114628410.70523535</v>
      </c>
      <c r="H2577" s="2">
        <f>D2577*시뮬레이션!E2577*시뮬레이션!D2577</f>
        <v>1654267.7289487398</v>
      </c>
      <c r="J2577" s="5">
        <v>44281</v>
      </c>
      <c r="K2577" s="2">
        <f t="shared" si="40"/>
        <v>116282678.43418409</v>
      </c>
      <c r="L2577" s="2">
        <f>$C$2*시뮬레이션!F2577*시뮬레이션!D2577</f>
        <v>116393735.62097494</v>
      </c>
    </row>
    <row r="2578" spans="2:12" x14ac:dyDescent="0.3">
      <c r="B2578" s="5">
        <v>44284</v>
      </c>
      <c r="C2578" s="6">
        <f>VLOOKUP(시뮬레이션!B2578,시뮬레이션!$H:$N,6,0)</f>
        <v>321.20081032731201</v>
      </c>
      <c r="D2578" s="6">
        <f>VLOOKUP(시뮬레이션!B2578,시뮬레이션!$H:$N,7,0)</f>
        <v>6.2559726126644648</v>
      </c>
      <c r="F2578" s="5">
        <v>44284</v>
      </c>
      <c r="G2578" s="7">
        <f>C2578*시뮬레이션!D2578*시뮬레이션!F2578</f>
        <v>114829145.63345063</v>
      </c>
      <c r="H2578" s="2">
        <f>D2578*시뮬레이션!E2578*시뮬레이션!D2578</f>
        <v>1643406.0786115227</v>
      </c>
      <c r="J2578" s="5">
        <v>44284</v>
      </c>
      <c r="K2578" s="2">
        <f t="shared" si="40"/>
        <v>116472551.71206215</v>
      </c>
      <c r="L2578" s="2">
        <f>$C$2*시뮬레이션!F2578*시뮬레이션!D2578</f>
        <v>116597561.95007469</v>
      </c>
    </row>
    <row r="2579" spans="2:12" x14ac:dyDescent="0.3">
      <c r="B2579" s="5">
        <v>44285</v>
      </c>
      <c r="C2579" s="6">
        <f>VLOOKUP(시뮬레이션!B2579,시뮬레이션!$H:$N,6,0)</f>
        <v>321.20081032731201</v>
      </c>
      <c r="D2579" s="6">
        <f>VLOOKUP(시뮬레이션!B2579,시뮬레이션!$H:$N,7,0)</f>
        <v>6.2559726126644648</v>
      </c>
      <c r="F2579" s="5">
        <v>44285</v>
      </c>
      <c r="G2579" s="7">
        <f>C2579*시뮬레이션!D2579*시뮬레이션!F2579</f>
        <v>114453121.1446138</v>
      </c>
      <c r="H2579" s="2">
        <f>D2579*시뮬레이션!E2579*시뮬레이션!D2579</f>
        <v>1637809.807988853</v>
      </c>
      <c r="J2579" s="5">
        <v>44285</v>
      </c>
      <c r="K2579" s="2">
        <f t="shared" si="40"/>
        <v>116090930.95260265</v>
      </c>
      <c r="L2579" s="2">
        <f>$C$2*시뮬레이션!F2579*시뮬레이션!D2579</f>
        <v>116215746.52864979</v>
      </c>
    </row>
    <row r="2580" spans="2:12" x14ac:dyDescent="0.3">
      <c r="B2580" s="5">
        <v>44286</v>
      </c>
      <c r="C2580" s="6">
        <f>VLOOKUP(시뮬레이션!B2580,시뮬레이션!$H:$N,6,0)</f>
        <v>321.20081032731201</v>
      </c>
      <c r="D2580" s="6">
        <f>VLOOKUP(시뮬레이션!B2580,시뮬레이션!$H:$N,7,0)</f>
        <v>6.2559726126644648</v>
      </c>
      <c r="F2580" s="5">
        <v>44286</v>
      </c>
      <c r="G2580" s="7">
        <f>C2580*시뮬레이션!D2580*시뮬레이션!F2580</f>
        <v>116025199.64546278</v>
      </c>
      <c r="H2580" s="2">
        <f>D2580*시뮬레이션!E2580*시뮬레이션!D2580</f>
        <v>1668724.2942514264</v>
      </c>
      <c r="J2580" s="5">
        <v>44286</v>
      </c>
      <c r="K2580" s="2">
        <f t="shared" si="40"/>
        <v>117693923.93971421</v>
      </c>
      <c r="L2580" s="2">
        <f>$C$2*시뮬레이션!F2580*시뮬레이션!D2580</f>
        <v>117812035.68835701</v>
      </c>
    </row>
    <row r="2581" spans="2:12" x14ac:dyDescent="0.3">
      <c r="B2581" s="5">
        <v>44287</v>
      </c>
      <c r="C2581" s="6">
        <f>VLOOKUP(시뮬레이션!B2581,시뮬레이션!$H:$N,6,0)</f>
        <v>321.20081032731201</v>
      </c>
      <c r="D2581" s="6">
        <f>VLOOKUP(시뮬레이션!B2581,시뮬레이션!$H:$N,7,0)</f>
        <v>6.2559726126644648</v>
      </c>
      <c r="F2581" s="5">
        <v>44287</v>
      </c>
      <c r="G2581" s="7">
        <f>C2581*시뮬레이션!D2581*시뮬레이션!F2581</f>
        <v>118013430.41298316</v>
      </c>
      <c r="H2581" s="2">
        <f>D2581*시뮬레이션!E2581*시뮬레이션!D2581</f>
        <v>1714925.5813394531</v>
      </c>
      <c r="J2581" s="5">
        <v>44287</v>
      </c>
      <c r="K2581" s="2">
        <f t="shared" si="40"/>
        <v>119728355.99432261</v>
      </c>
      <c r="L2581" s="2">
        <f>$C$2*시뮬레이션!F2581*시뮬레이션!D2581</f>
        <v>119830886.03169242</v>
      </c>
    </row>
    <row r="2582" spans="2:12" x14ac:dyDescent="0.3">
      <c r="B2582" s="5">
        <v>44291</v>
      </c>
      <c r="C2582" s="6">
        <f>VLOOKUP(시뮬레이션!B2582,시뮬레이션!$H:$N,6,0)</f>
        <v>321.20081032731201</v>
      </c>
      <c r="D2582" s="6">
        <f>VLOOKUP(시뮬레이션!B2582,시뮬레이션!$H:$N,7,0)</f>
        <v>6.2559726126644648</v>
      </c>
      <c r="F2582" s="5">
        <v>44291</v>
      </c>
      <c r="G2582" s="7">
        <f>C2582*시뮬레이션!D2582*시뮬레이션!F2582</f>
        <v>119901686.46468674</v>
      </c>
      <c r="H2582" s="2">
        <f>D2582*시뮬레이션!E2582*시뮬레이션!D2582</f>
        <v>1736436.9811202737</v>
      </c>
      <c r="J2582" s="5">
        <v>44291</v>
      </c>
      <c r="K2582" s="2">
        <f t="shared" si="40"/>
        <v>121638123.44580701</v>
      </c>
      <c r="L2582" s="2">
        <f>$C$2*시뮬레이션!F2582*시뮬레이션!D2582</f>
        <v>121748222.00725482</v>
      </c>
    </row>
    <row r="2583" spans="2:12" x14ac:dyDescent="0.3">
      <c r="B2583" s="5">
        <v>44292</v>
      </c>
      <c r="C2583" s="6">
        <f>VLOOKUP(시뮬레이션!B2583,시뮬레이션!$H:$N,6,0)</f>
        <v>321.20081032731201</v>
      </c>
      <c r="D2583" s="6">
        <f>VLOOKUP(시뮬레이션!B2583,시뮬레이션!$H:$N,7,0)</f>
        <v>6.2559726126644648</v>
      </c>
      <c r="F2583" s="5">
        <v>44292</v>
      </c>
      <c r="G2583" s="7">
        <f>C2583*시뮬레이션!D2583*시뮬레이션!F2583</f>
        <v>118978932.42555737</v>
      </c>
      <c r="H2583" s="2">
        <f>D2583*시뮬레이션!E2583*시뮬레이션!D2583</f>
        <v>1718708.0183973929</v>
      </c>
      <c r="J2583" s="5">
        <v>44292</v>
      </c>
      <c r="K2583" s="2">
        <f t="shared" si="40"/>
        <v>120697640.44395477</v>
      </c>
      <c r="L2583" s="2">
        <f>$C$2*시뮬레이션!F2583*시뮬레이션!D2583</f>
        <v>120811257.17442822</v>
      </c>
    </row>
    <row r="2584" spans="2:12" x14ac:dyDescent="0.3">
      <c r="B2584" s="5">
        <v>44293</v>
      </c>
      <c r="C2584" s="6">
        <f>VLOOKUP(시뮬레이션!B2584,시뮬레이션!$H:$N,6,0)</f>
        <v>321.20081032731201</v>
      </c>
      <c r="D2584" s="6">
        <f>VLOOKUP(시뮬레이션!B2584,시뮬레이션!$H:$N,7,0)</f>
        <v>6.2559726126644648</v>
      </c>
      <c r="F2584" s="5">
        <v>44293</v>
      </c>
      <c r="G2584" s="7">
        <f>C2584*시뮬레이션!D2584*시뮬레이션!F2584</f>
        <v>118888517.28825755</v>
      </c>
      <c r="H2584" s="2">
        <f>D2584*시뮬레이션!E2584*시뮬레이션!D2584</f>
        <v>1715520.3939385521</v>
      </c>
      <c r="J2584" s="5">
        <v>44293</v>
      </c>
      <c r="K2584" s="2">
        <f t="shared" si="40"/>
        <v>120604037.68219611</v>
      </c>
      <c r="L2584" s="2">
        <f>$C$2*시뮬레이션!F2584*시뮬레이션!D2584</f>
        <v>120719449.60663359</v>
      </c>
    </row>
    <row r="2585" spans="2:12" x14ac:dyDescent="0.3">
      <c r="B2585" s="5">
        <v>44294</v>
      </c>
      <c r="C2585" s="6">
        <f>VLOOKUP(시뮬레이션!B2585,시뮬레이션!$H:$N,6,0)</f>
        <v>321.20081032731201</v>
      </c>
      <c r="D2585" s="6">
        <f>VLOOKUP(시뮬레이션!B2585,시뮬레이션!$H:$N,7,0)</f>
        <v>6.2559726126644648</v>
      </c>
      <c r="F2585" s="5">
        <v>44294</v>
      </c>
      <c r="G2585" s="7">
        <f>C2585*시뮬레이션!D2585*시뮬레이션!F2585</f>
        <v>120263490.91184916</v>
      </c>
      <c r="H2585" s="2">
        <f>D2585*시뮬레이션!E2585*시뮬레이션!D2585</f>
        <v>1740085.232001157</v>
      </c>
      <c r="J2585" s="5">
        <v>44294</v>
      </c>
      <c r="K2585" s="2">
        <f t="shared" si="40"/>
        <v>122003576.14385031</v>
      </c>
      <c r="L2585" s="2">
        <f>$C$2*시뮬레이션!F2585*시뮬레이션!D2585</f>
        <v>122115598.39248455</v>
      </c>
    </row>
    <row r="2586" spans="2:12" x14ac:dyDescent="0.3">
      <c r="B2586" s="5">
        <v>44295</v>
      </c>
      <c r="C2586" s="6">
        <f>VLOOKUP(시뮬레이션!B2586,시뮬레이션!$H:$N,6,0)</f>
        <v>321.20081032731201</v>
      </c>
      <c r="D2586" s="6">
        <f>VLOOKUP(시뮬레이션!B2586,시뮬레이션!$H:$N,7,0)</f>
        <v>6.2559726126644648</v>
      </c>
      <c r="F2586" s="5">
        <v>44295</v>
      </c>
      <c r="G2586" s="7">
        <f>C2586*시뮬레이션!D2586*시뮬레이션!F2586</f>
        <v>121376471.79468395</v>
      </c>
      <c r="H2586" s="2">
        <f>D2586*시뮬레이션!E2586*시뮬레이션!D2586</f>
        <v>1750409.0679120051</v>
      </c>
      <c r="J2586" s="5">
        <v>44295</v>
      </c>
      <c r="K2586" s="2">
        <f t="shared" si="40"/>
        <v>123126880.86259596</v>
      </c>
      <c r="L2586" s="2">
        <f>$C$2*시뮬레이션!F2586*시뮬레이션!D2586</f>
        <v>123245719.6410552</v>
      </c>
    </row>
    <row r="2587" spans="2:12" x14ac:dyDescent="0.3">
      <c r="B2587" s="5">
        <v>44298</v>
      </c>
      <c r="C2587" s="6">
        <f>VLOOKUP(시뮬레이션!B2587,시뮬레이션!$H:$N,6,0)</f>
        <v>321.20081032731201</v>
      </c>
      <c r="D2587" s="6">
        <f>VLOOKUP(시뮬레이션!B2587,시뮬레이션!$H:$N,7,0)</f>
        <v>6.2559726126644648</v>
      </c>
      <c r="F2587" s="5">
        <v>44298</v>
      </c>
      <c r="G2587" s="7">
        <f>C2587*시뮬레이션!D2587*시뮬레이션!F2587</f>
        <v>121645197.54682687</v>
      </c>
      <c r="H2587" s="2">
        <f>D2587*시뮬레이션!E2587*시뮬레이션!D2587</f>
        <v>1745338.7623389754</v>
      </c>
      <c r="J2587" s="5">
        <v>44298</v>
      </c>
      <c r="K2587" s="2">
        <f t="shared" si="40"/>
        <v>123390536.30916585</v>
      </c>
      <c r="L2587" s="2">
        <f>$C$2*시뮬레이션!F2587*시뮬레이션!D2587</f>
        <v>123518583.88088055</v>
      </c>
    </row>
    <row r="2588" spans="2:12" x14ac:dyDescent="0.3">
      <c r="B2588" s="5">
        <v>44299</v>
      </c>
      <c r="C2588" s="6">
        <f>VLOOKUP(시뮬레이션!B2588,시뮬레이션!$H:$N,6,0)</f>
        <v>321.20081032731201</v>
      </c>
      <c r="D2588" s="6">
        <f>VLOOKUP(시뮬레이션!B2588,시뮬레이션!$H:$N,7,0)</f>
        <v>6.2559726126644648</v>
      </c>
      <c r="F2588" s="5">
        <v>44299</v>
      </c>
      <c r="G2588" s="7">
        <f>C2588*시뮬레이션!D2588*시뮬레이션!F2588</f>
        <v>123180051.4433654</v>
      </c>
      <c r="H2588" s="2">
        <f>D2588*시뮬레이션!E2588*시뮬레이션!D2588</f>
        <v>1757473.2161132547</v>
      </c>
      <c r="J2588" s="5">
        <v>44299</v>
      </c>
      <c r="K2588" s="2">
        <f t="shared" si="40"/>
        <v>124937524.65947865</v>
      </c>
      <c r="L2588" s="2">
        <f>$C$2*시뮬레이션!F2588*시뮬레이션!D2588</f>
        <v>125077075.16198115</v>
      </c>
    </row>
    <row r="2589" spans="2:12" x14ac:dyDescent="0.3">
      <c r="B2589" s="5">
        <v>44300</v>
      </c>
      <c r="C2589" s="6">
        <f>VLOOKUP(시뮬레이션!B2589,시뮬레이션!$H:$N,6,0)</f>
        <v>321.20081032731201</v>
      </c>
      <c r="D2589" s="6">
        <f>VLOOKUP(시뮬레이션!B2589,시뮬레이션!$H:$N,7,0)</f>
        <v>6.2559726126644648</v>
      </c>
      <c r="F2589" s="5">
        <v>44300</v>
      </c>
      <c r="G2589" s="7">
        <f>C2589*시뮬레이션!D2589*시뮬레이션!F2589</f>
        <v>120690262.07730998</v>
      </c>
      <c r="H2589" s="2">
        <f>D2589*시뮬레이션!E2589*시뮬레이션!D2589</f>
        <v>1721801.216535012</v>
      </c>
      <c r="J2589" s="5">
        <v>44300</v>
      </c>
      <c r="K2589" s="2">
        <f t="shared" si="40"/>
        <v>122412063.293845</v>
      </c>
      <c r="L2589" s="2">
        <f>$C$2*시뮬레이션!F2589*시뮬레이션!D2589</f>
        <v>122548942.01033366</v>
      </c>
    </row>
    <row r="2590" spans="2:12" x14ac:dyDescent="0.3">
      <c r="B2590" s="5">
        <v>44301</v>
      </c>
      <c r="C2590" s="6">
        <f>VLOOKUP(시뮬레이션!B2590,시뮬레이션!$H:$N,6,0)</f>
        <v>321.20081032731201</v>
      </c>
      <c r="D2590" s="6">
        <f>VLOOKUP(시뮬레이션!B2590,시뮬레이션!$H:$N,7,0)</f>
        <v>6.2559726126644648</v>
      </c>
      <c r="F2590" s="5">
        <v>44301</v>
      </c>
      <c r="G2590" s="7">
        <f>C2590*시뮬레이션!D2590*시뮬레이션!F2590</f>
        <v>122634603.16310525</v>
      </c>
      <c r="H2590" s="2">
        <f>D2590*시뮬레이션!E2590*시뮬레이션!D2590</f>
        <v>1752528.6996427339</v>
      </c>
      <c r="J2590" s="5">
        <v>44301</v>
      </c>
      <c r="K2590" s="2">
        <f t="shared" si="40"/>
        <v>124387131.86274798</v>
      </c>
      <c r="L2590" s="2">
        <f>$C$2*시뮬레이션!F2590*시뮬레이션!D2590</f>
        <v>124523226.75270003</v>
      </c>
    </row>
    <row r="2591" spans="2:12" x14ac:dyDescent="0.3">
      <c r="B2591" s="5">
        <v>44302</v>
      </c>
      <c r="C2591" s="6">
        <f>VLOOKUP(시뮬레이션!B2591,시뮬레이션!$H:$N,6,0)</f>
        <v>321.20081032731201</v>
      </c>
      <c r="D2591" s="6">
        <f>VLOOKUP(시뮬레이션!B2591,시뮬레이션!$H:$N,7,0)</f>
        <v>6.2559726126644648</v>
      </c>
      <c r="F2591" s="5">
        <v>44302</v>
      </c>
      <c r="G2591" s="7">
        <f>C2591*시뮬레이션!D2591*시뮬레이션!F2591</f>
        <v>122651867.22485912</v>
      </c>
      <c r="H2591" s="2">
        <f>D2591*시뮬레이션!E2591*시뮬레이션!D2591</f>
        <v>1744115.9441230888</v>
      </c>
      <c r="J2591" s="5">
        <v>44302</v>
      </c>
      <c r="K2591" s="2">
        <f t="shared" si="40"/>
        <v>124395983.16898221</v>
      </c>
      <c r="L2591" s="2">
        <f>$C$2*시뮬레이션!F2591*시뮬레이션!D2591</f>
        <v>124540756.6881424</v>
      </c>
    </row>
    <row r="2592" spans="2:12" x14ac:dyDescent="0.3">
      <c r="B2592" s="5">
        <v>44305</v>
      </c>
      <c r="C2592" s="6">
        <f>VLOOKUP(시뮬레이션!B2592,시뮬레이션!$H:$N,6,0)</f>
        <v>321.20081032731201</v>
      </c>
      <c r="D2592" s="6">
        <f>VLOOKUP(시뮬레이션!B2592,시뮬레이션!$H:$N,7,0)</f>
        <v>6.2559726126644648</v>
      </c>
      <c r="F2592" s="5">
        <v>44305</v>
      </c>
      <c r="G2592" s="7">
        <f>C2592*시뮬레이션!D2592*시뮬레이션!F2592</f>
        <v>121616463.24353579</v>
      </c>
      <c r="H2592" s="2">
        <f>D2592*시뮬레이션!E2592*시뮬레이션!D2592</f>
        <v>1718444.2290843592</v>
      </c>
      <c r="J2592" s="5">
        <v>44305</v>
      </c>
      <c r="K2592" s="2">
        <f t="shared" si="40"/>
        <v>123334907.47262014</v>
      </c>
      <c r="L2592" s="2">
        <f>$C$2*시뮬레이션!F2592*시뮬레이션!D2592</f>
        <v>123489407.05743913</v>
      </c>
    </row>
    <row r="2593" spans="2:12" x14ac:dyDescent="0.3">
      <c r="B2593" s="5">
        <v>44306</v>
      </c>
      <c r="C2593" s="6">
        <f>VLOOKUP(시뮬레이션!B2593,시뮬레이션!$H:$N,6,0)</f>
        <v>321.20081032731201</v>
      </c>
      <c r="D2593" s="6">
        <f>VLOOKUP(시뮬레이션!B2593,시뮬레이션!$H:$N,7,0)</f>
        <v>6.2559726126644648</v>
      </c>
      <c r="F2593" s="5">
        <v>44306</v>
      </c>
      <c r="G2593" s="7">
        <f>C2593*시뮬레이션!D2593*시뮬레이션!F2593</f>
        <v>120195162.34526944</v>
      </c>
      <c r="H2593" s="2">
        <f>D2593*시뮬레이션!E2593*시뮬레이션!D2593</f>
        <v>1691198.8854903651</v>
      </c>
      <c r="J2593" s="5">
        <v>44306</v>
      </c>
      <c r="K2593" s="2">
        <f t="shared" si="40"/>
        <v>121886361.2307598</v>
      </c>
      <c r="L2593" s="2">
        <f>$C$2*시뮬레이션!F2593*시뮬레이션!D2593</f>
        <v>122046217.53773038</v>
      </c>
    </row>
    <row r="2594" spans="2:12" x14ac:dyDescent="0.3">
      <c r="B2594" s="5">
        <v>44307</v>
      </c>
      <c r="C2594" s="6">
        <f>VLOOKUP(시뮬레이션!B2594,시뮬레이션!$H:$N,6,0)</f>
        <v>321.20081032731201</v>
      </c>
      <c r="D2594" s="6">
        <f>VLOOKUP(시뮬레이션!B2594,시뮬레이션!$H:$N,7,0)</f>
        <v>6.2559726126644648</v>
      </c>
      <c r="F2594" s="5">
        <v>44307</v>
      </c>
      <c r="G2594" s="7">
        <f>C2594*시뮬레이션!D2594*시뮬레이션!F2594</f>
        <v>121894379.35386422</v>
      </c>
      <c r="H2594" s="2">
        <f>D2594*시뮬레이션!E2594*시뮬레이션!D2594</f>
        <v>1725861.7879168747</v>
      </c>
      <c r="J2594" s="5">
        <v>44307</v>
      </c>
      <c r="K2594" s="2">
        <f t="shared" si="40"/>
        <v>123620241.14178109</v>
      </c>
      <c r="L2594" s="2">
        <f>$C$2*시뮬레이션!F2594*시뮬레이션!D2594</f>
        <v>123771603.1907656</v>
      </c>
    </row>
    <row r="2595" spans="2:12" x14ac:dyDescent="0.3">
      <c r="B2595" s="5">
        <v>44308</v>
      </c>
      <c r="C2595" s="6">
        <f>VLOOKUP(시뮬레이션!B2595,시뮬레이션!$H:$N,6,0)</f>
        <v>321.20081032731201</v>
      </c>
      <c r="D2595" s="6">
        <f>VLOOKUP(시뮬레이션!B2595,시뮬레이션!$H:$N,7,0)</f>
        <v>6.2559726126644648</v>
      </c>
      <c r="F2595" s="5">
        <v>44308</v>
      </c>
      <c r="G2595" s="7">
        <f>C2595*시뮬레이션!D2595*시뮬레이션!F2595</f>
        <v>120306560.08610433</v>
      </c>
      <c r="H2595" s="2">
        <f>D2595*시뮬레이션!E2595*시뮬레이션!D2595</f>
        <v>1699966.071360121</v>
      </c>
      <c r="J2595" s="5">
        <v>44308</v>
      </c>
      <c r="K2595" s="2">
        <f t="shared" si="40"/>
        <v>122006526.15746446</v>
      </c>
      <c r="L2595" s="2">
        <f>$C$2*시뮬레이션!F2595*시뮬레이션!D2595</f>
        <v>122159330.84982935</v>
      </c>
    </row>
    <row r="2596" spans="2:12" x14ac:dyDescent="0.3">
      <c r="B2596" s="5">
        <v>44309</v>
      </c>
      <c r="C2596" s="6">
        <f>VLOOKUP(시뮬레이션!B2596,시뮬레이션!$H:$N,6,0)</f>
        <v>321.20081032731201</v>
      </c>
      <c r="D2596" s="6">
        <f>VLOOKUP(시뮬레이션!B2596,시뮬레이션!$H:$N,7,0)</f>
        <v>6.2559726126644648</v>
      </c>
      <c r="F2596" s="5">
        <v>44309</v>
      </c>
      <c r="G2596" s="7">
        <f>C2596*시뮬레이션!D2596*시뮬레이션!F2596</f>
        <v>121853865.97445682</v>
      </c>
      <c r="H2596" s="2">
        <f>D2596*시뮬레이션!E2596*시뮬레이션!D2596</f>
        <v>1728123.5615231364</v>
      </c>
      <c r="J2596" s="5">
        <v>44309</v>
      </c>
      <c r="K2596" s="2">
        <f t="shared" si="40"/>
        <v>123581989.53597996</v>
      </c>
      <c r="L2596" s="2">
        <f>$C$2*시뮬레이션!F2596*시뮬레이션!D2596</f>
        <v>123730465.88856588</v>
      </c>
    </row>
    <row r="2597" spans="2:12" x14ac:dyDescent="0.3">
      <c r="B2597" s="5">
        <v>44312</v>
      </c>
      <c r="C2597" s="6">
        <f>VLOOKUP(시뮬레이션!B2597,시뮬레이션!$H:$N,6,0)</f>
        <v>321.20081032731201</v>
      </c>
      <c r="D2597" s="6">
        <f>VLOOKUP(시뮬레이션!B2597,시뮬레이션!$H:$N,7,0)</f>
        <v>6.2559726126644648</v>
      </c>
      <c r="F2597" s="5">
        <v>44312</v>
      </c>
      <c r="G2597" s="7">
        <f>C2597*시뮬레이션!D2597*시뮬레이션!F2597</f>
        <v>122153476.30871554</v>
      </c>
      <c r="H2597" s="2">
        <f>D2597*시뮬레이션!E2597*시뮬레이션!D2597</f>
        <v>1741593.2305584638</v>
      </c>
      <c r="J2597" s="5">
        <v>44312</v>
      </c>
      <c r="K2597" s="2">
        <f t="shared" si="40"/>
        <v>123895069.53927401</v>
      </c>
      <c r="L2597" s="2">
        <f>$C$2*시뮬레이션!F2597*시뮬레이션!D2597</f>
        <v>124034690.34584023</v>
      </c>
    </row>
    <row r="2598" spans="2:12" x14ac:dyDescent="0.3">
      <c r="B2598" s="5">
        <v>44313</v>
      </c>
      <c r="C2598" s="6">
        <f>VLOOKUP(시뮬레이션!B2598,시뮬레이션!$H:$N,6,0)</f>
        <v>321.20081032731201</v>
      </c>
      <c r="D2598" s="6">
        <f>VLOOKUP(시뮬레이션!B2598,시뮬레이션!$H:$N,7,0)</f>
        <v>6.2559726126644648</v>
      </c>
      <c r="F2598" s="5">
        <v>44313</v>
      </c>
      <c r="G2598" s="7">
        <f>C2598*시뮬레이션!D2598*시뮬레이션!F2598</f>
        <v>121318368.33470018</v>
      </c>
      <c r="H2598" s="2">
        <f>D2598*시뮬레이션!E2598*시뮬레이션!D2598</f>
        <v>1729982.179734648</v>
      </c>
      <c r="J2598" s="5">
        <v>44313</v>
      </c>
      <c r="K2598" s="2">
        <f t="shared" si="40"/>
        <v>123048350.51443483</v>
      </c>
      <c r="L2598" s="2">
        <f>$C$2*시뮬레이션!F2598*시뮬레이션!D2598</f>
        <v>123186721.36376595</v>
      </c>
    </row>
    <row r="2599" spans="2:12" x14ac:dyDescent="0.3">
      <c r="B2599" s="5">
        <v>44314</v>
      </c>
      <c r="C2599" s="6">
        <f>VLOOKUP(시뮬레이션!B2599,시뮬레이션!$H:$N,6,0)</f>
        <v>321.20081032731201</v>
      </c>
      <c r="D2599" s="6">
        <f>VLOOKUP(시뮬레이션!B2599,시뮬레이션!$H:$N,7,0)</f>
        <v>6.2559726126644648</v>
      </c>
      <c r="F2599" s="5">
        <v>44314</v>
      </c>
      <c r="G2599" s="7">
        <f>C2599*시뮬레이션!D2599*시뮬레이션!F2599</f>
        <v>121180425.43469702</v>
      </c>
      <c r="H2599" s="2">
        <f>D2599*시뮬레이션!E2599*시뮬레이션!D2599</f>
        <v>1717340.0656519954</v>
      </c>
      <c r="J2599" s="5">
        <v>44314</v>
      </c>
      <c r="K2599" s="2">
        <f t="shared" si="40"/>
        <v>122897765.50034901</v>
      </c>
      <c r="L2599" s="2">
        <f>$C$2*시뮬레이션!F2599*시뮬레이션!D2599</f>
        <v>123046654.08607294</v>
      </c>
    </row>
    <row r="2600" spans="2:12" x14ac:dyDescent="0.3">
      <c r="B2600" s="5">
        <v>44315</v>
      </c>
      <c r="C2600" s="6">
        <f>VLOOKUP(시뮬레이션!B2600,시뮬레이션!$H:$N,6,0)</f>
        <v>321.20081032731201</v>
      </c>
      <c r="D2600" s="6">
        <f>VLOOKUP(시뮬레이션!B2600,시뮬레이션!$H:$N,7,0)</f>
        <v>6.2559726126644648</v>
      </c>
      <c r="F2600" s="5">
        <v>44315</v>
      </c>
      <c r="G2600" s="7">
        <f>C2600*시뮬레이션!D2600*시뮬레이션!F2600</f>
        <v>121119312.8049217</v>
      </c>
      <c r="H2600" s="2">
        <f>D2600*시뮬레이션!E2600*시뮬레이션!D2600</f>
        <v>1711327.0724631699</v>
      </c>
      <c r="J2600" s="5">
        <v>44315</v>
      </c>
      <c r="K2600" s="2">
        <f t="shared" si="40"/>
        <v>122830639.87738487</v>
      </c>
      <c r="L2600" s="2">
        <f>$C$2*시뮬레이션!F2600*시뮬레이션!D2600</f>
        <v>122984600.29653326</v>
      </c>
    </row>
    <row r="2601" spans="2:12" x14ac:dyDescent="0.3">
      <c r="B2601" s="5">
        <v>44316</v>
      </c>
      <c r="C2601" s="6">
        <f>VLOOKUP(시뮬레이션!B2601,시뮬레이션!$H:$N,6,0)</f>
        <v>321.20081032731201</v>
      </c>
      <c r="D2601" s="6">
        <f>VLOOKUP(시뮬레이션!B2601,시뮬레이션!$H:$N,7,0)</f>
        <v>6.2559726126644648</v>
      </c>
      <c r="F2601" s="5">
        <v>44316</v>
      </c>
      <c r="G2601" s="7">
        <f>C2601*시뮬레이션!D2601*시뮬레이션!F2601</f>
        <v>120765105.07812436</v>
      </c>
      <c r="H2601" s="2">
        <f>D2601*시뮬레이션!E2601*시뮬레이션!D2601</f>
        <v>1685482.3568379201</v>
      </c>
      <c r="J2601" s="5">
        <v>44316</v>
      </c>
      <c r="K2601" s="2">
        <f t="shared" si="40"/>
        <v>122450587.43496227</v>
      </c>
      <c r="L2601" s="2">
        <f>$C$2*시뮬레이션!F2601*시뮬레이션!D2601</f>
        <v>122624937.62430297</v>
      </c>
    </row>
    <row r="2602" spans="2:12" x14ac:dyDescent="0.3">
      <c r="B2602" s="5">
        <v>44319</v>
      </c>
      <c r="C2602" s="6">
        <f>VLOOKUP(시뮬레이션!B2602,시뮬레이션!$H:$N,6,0)</f>
        <v>321.20081032731201</v>
      </c>
      <c r="D2602" s="6">
        <f>VLOOKUP(시뮬레이션!B2602,시뮬레이션!$H:$N,7,0)</f>
        <v>6.2559726126644648</v>
      </c>
      <c r="F2602" s="5">
        <v>44319</v>
      </c>
      <c r="G2602" s="7">
        <f>C2602*시뮬레이션!D2602*시뮬레이션!F2602</f>
        <v>121358380.80144386</v>
      </c>
      <c r="H2602" s="2">
        <f>D2602*시뮬레이션!E2602*시뮬레이션!D2602</f>
        <v>1687062.1546439405</v>
      </c>
      <c r="J2602" s="5">
        <v>44319</v>
      </c>
      <c r="K2602" s="2">
        <f t="shared" si="40"/>
        <v>123045442.9560878</v>
      </c>
      <c r="L2602" s="2">
        <f>$C$2*시뮬레이션!F2602*시뮬레이션!D2602</f>
        <v>123227350.03903985</v>
      </c>
    </row>
    <row r="2603" spans="2:12" x14ac:dyDescent="0.3">
      <c r="B2603" s="5">
        <v>44320</v>
      </c>
      <c r="C2603" s="6">
        <f>VLOOKUP(시뮬레이션!B2603,시뮬레이션!$H:$N,6,0)</f>
        <v>321.20081032731201</v>
      </c>
      <c r="D2603" s="6">
        <f>VLOOKUP(시뮬레이션!B2603,시뮬레이션!$H:$N,7,0)</f>
        <v>6.2559726126644648</v>
      </c>
      <c r="F2603" s="5">
        <v>44320</v>
      </c>
      <c r="G2603" s="7">
        <f>C2603*시뮬레이션!D2603*시뮬레이션!F2603</f>
        <v>119047193.05816571</v>
      </c>
      <c r="H2603" s="2">
        <f>D2603*시뮬레이션!E2603*시뮬레이션!D2603</f>
        <v>1654049.6597521489</v>
      </c>
      <c r="J2603" s="5">
        <v>44320</v>
      </c>
      <c r="K2603" s="2">
        <f t="shared" si="40"/>
        <v>120701242.71791786</v>
      </c>
      <c r="L2603" s="2">
        <f>$C$2*시뮬레이션!F2603*시뮬레이션!D2603</f>
        <v>120880569.04899976</v>
      </c>
    </row>
    <row r="2604" spans="2:12" x14ac:dyDescent="0.3">
      <c r="B2604" s="5">
        <v>44321</v>
      </c>
      <c r="C2604" s="6">
        <f>VLOOKUP(시뮬레이션!B2604,시뮬레이션!$H:$N,6,0)</f>
        <v>321.20081032731201</v>
      </c>
      <c r="D2604" s="6">
        <f>VLOOKUP(시뮬레이션!B2604,시뮬레이션!$H:$N,7,0)</f>
        <v>6.2559726126644648</v>
      </c>
      <c r="F2604" s="5">
        <v>44321</v>
      </c>
      <c r="G2604" s="7">
        <f>C2604*시뮬레이션!D2604*시뮬레이션!F2604</f>
        <v>118646931.39858322</v>
      </c>
      <c r="H2604" s="2">
        <f>D2604*시뮬레이션!E2604*시뮬레이션!D2604</f>
        <v>1653449.3459494568</v>
      </c>
      <c r="J2604" s="5">
        <v>44321</v>
      </c>
      <c r="K2604" s="2">
        <f t="shared" si="40"/>
        <v>120300380.74453267</v>
      </c>
      <c r="L2604" s="2">
        <f>$C$2*시뮬레이션!F2604*시뮬레이션!D2604</f>
        <v>120474143.19437931</v>
      </c>
    </row>
    <row r="2605" spans="2:12" x14ac:dyDescent="0.3">
      <c r="B2605" s="5">
        <v>44322</v>
      </c>
      <c r="C2605" s="6">
        <f>VLOOKUP(시뮬레이션!B2605,시뮬레이션!$H:$N,6,0)</f>
        <v>321.20081032731201</v>
      </c>
      <c r="D2605" s="6">
        <f>VLOOKUP(시뮬레이션!B2605,시뮬레이션!$H:$N,7,0)</f>
        <v>6.2559726126644648</v>
      </c>
      <c r="F2605" s="5">
        <v>44322</v>
      </c>
      <c r="G2605" s="7">
        <f>C2605*시뮬레이션!D2605*시뮬레이션!F2605</f>
        <v>119871301.6710318</v>
      </c>
      <c r="H2605" s="2">
        <f>D2605*시뮬레이션!E2605*시뮬레이션!D2605</f>
        <v>1666737.3201697099</v>
      </c>
      <c r="J2605" s="5">
        <v>44322</v>
      </c>
      <c r="K2605" s="2">
        <f t="shared" si="40"/>
        <v>121538038.99120152</v>
      </c>
      <c r="L2605" s="2">
        <f>$C$2*시뮬레이션!F2605*시뮬레이션!D2605</f>
        <v>121717369.27521561</v>
      </c>
    </row>
    <row r="2606" spans="2:12" x14ac:dyDescent="0.3">
      <c r="B2606" s="5">
        <v>44323</v>
      </c>
      <c r="C2606" s="6">
        <f>VLOOKUP(시뮬레이션!B2606,시뮬레이션!$H:$N,6,0)</f>
        <v>321.20081032731201</v>
      </c>
      <c r="D2606" s="6">
        <f>VLOOKUP(시뮬레이션!B2606,시뮬레이션!$H:$N,7,0)</f>
        <v>6.2559726126644648</v>
      </c>
      <c r="F2606" s="5">
        <v>44323</v>
      </c>
      <c r="G2606" s="7">
        <f>C2606*시뮬레이션!D2606*시뮬레이션!F2606</f>
        <v>120366297.01280899</v>
      </c>
      <c r="H2606" s="2">
        <f>D2606*시뮬레이션!E2606*시뮬레이션!D2606</f>
        <v>1678893.0763831113</v>
      </c>
      <c r="J2606" s="5">
        <v>44323</v>
      </c>
      <c r="K2606" s="2">
        <f t="shared" si="40"/>
        <v>122045190.08919211</v>
      </c>
      <c r="L2606" s="2">
        <f>$C$2*시뮬레이션!F2606*시뮬레이션!D2606</f>
        <v>122219987.74990232</v>
      </c>
    </row>
    <row r="2607" spans="2:12" x14ac:dyDescent="0.3">
      <c r="B2607" s="5">
        <v>44326</v>
      </c>
      <c r="C2607" s="6">
        <f>VLOOKUP(시뮬레이션!B2607,시뮬레이션!$H:$N,6,0)</f>
        <v>321.20081032731201</v>
      </c>
      <c r="D2607" s="6">
        <f>VLOOKUP(시뮬레이션!B2607,시뮬레이션!$H:$N,7,0)</f>
        <v>6.2559726126644648</v>
      </c>
      <c r="F2607" s="5">
        <v>44326</v>
      </c>
      <c r="G2607" s="7">
        <f>C2607*시뮬레이션!D2607*시뮬레이션!F2607</f>
        <v>116536536.23906577</v>
      </c>
      <c r="H2607" s="2">
        <f>D2607*시뮬레이션!E2607*시뮬레이션!D2607</f>
        <v>1617681.2790567654</v>
      </c>
      <c r="J2607" s="5">
        <v>44326</v>
      </c>
      <c r="K2607" s="2">
        <f t="shared" si="40"/>
        <v>118154217.51812254</v>
      </c>
      <c r="L2607" s="2">
        <f>$C$2*시뮬레이션!F2607*시뮬레이션!D2607</f>
        <v>118331247.07690363</v>
      </c>
    </row>
    <row r="2608" spans="2:12" x14ac:dyDescent="0.3">
      <c r="B2608" s="5">
        <v>44327</v>
      </c>
      <c r="C2608" s="6">
        <f>VLOOKUP(시뮬레이션!B2608,시뮬레이션!$H:$N,6,0)</f>
        <v>321.20081032731201</v>
      </c>
      <c r="D2608" s="6">
        <f>VLOOKUP(시뮬레이션!B2608,시뮬레이션!$H:$N,7,0)</f>
        <v>6.2559726126644648</v>
      </c>
      <c r="F2608" s="5">
        <v>44327</v>
      </c>
      <c r="G2608" s="7">
        <f>C2608*시뮬레이션!D2608*시뮬레이션!F2608</f>
        <v>116992044.43802458</v>
      </c>
      <c r="H2608" s="2">
        <f>D2608*시뮬레이션!E2608*시뮬레이션!D2608</f>
        <v>1629878.9697536947</v>
      </c>
      <c r="J2608" s="5">
        <v>44327</v>
      </c>
      <c r="K2608" s="2">
        <f t="shared" si="40"/>
        <v>118621923.40777828</v>
      </c>
      <c r="L2608" s="2">
        <f>$C$2*시뮬레이션!F2608*시뮬레이션!D2608</f>
        <v>118793770.29044737</v>
      </c>
    </row>
    <row r="2609" spans="2:12" x14ac:dyDescent="0.3">
      <c r="B2609" s="5">
        <v>44328</v>
      </c>
      <c r="C2609" s="6">
        <f>VLOOKUP(시뮬레이션!B2609,시뮬레이션!$H:$N,6,0)</f>
        <v>321.20081032731201</v>
      </c>
      <c r="D2609" s="6">
        <f>VLOOKUP(시뮬레이션!B2609,시뮬레이션!$H:$N,7,0)</f>
        <v>6.2559726126644648</v>
      </c>
      <c r="F2609" s="5">
        <v>44328</v>
      </c>
      <c r="G2609" s="7">
        <f>C2609*시뮬레이션!D2609*시뮬레이션!F2609</f>
        <v>114472865.51902503</v>
      </c>
      <c r="H2609" s="2">
        <f>D2609*시뮬레이션!E2609*시뮬레이션!D2609</f>
        <v>1583204.282237272</v>
      </c>
      <c r="J2609" s="5">
        <v>44328</v>
      </c>
      <c r="K2609" s="2">
        <f t="shared" si="40"/>
        <v>116056069.8012623</v>
      </c>
      <c r="L2609" s="2">
        <f>$C$2*시뮬레이션!F2609*시뮬레이션!D2609</f>
        <v>116235794.97458987</v>
      </c>
    </row>
    <row r="2610" spans="2:12" x14ac:dyDescent="0.3">
      <c r="B2610" s="5">
        <v>44329</v>
      </c>
      <c r="C2610" s="6">
        <f>VLOOKUP(시뮬레이션!B2610,시뮬레이션!$H:$N,6,0)</f>
        <v>321.20081032731201</v>
      </c>
      <c r="D2610" s="6">
        <f>VLOOKUP(시뮬레이션!B2610,시뮬레이션!$H:$N,7,0)</f>
        <v>6.2559726126644648</v>
      </c>
      <c r="F2610" s="5">
        <v>44329</v>
      </c>
      <c r="G2610" s="7">
        <f>C2610*시뮬레이션!D2610*시뮬레이션!F2610</f>
        <v>115824603.63659798</v>
      </c>
      <c r="H2610" s="2">
        <f>D2610*시뮬레이션!E2610*시뮬레이션!D2610</f>
        <v>1602960.7371153294</v>
      </c>
      <c r="J2610" s="5">
        <v>44329</v>
      </c>
      <c r="K2610" s="2">
        <f t="shared" si="40"/>
        <v>117427564.3737133</v>
      </c>
      <c r="L2610" s="2">
        <f>$C$2*시뮬레이션!F2610*시뮬레이션!D2610</f>
        <v>117608350.41802318</v>
      </c>
    </row>
    <row r="2611" spans="2:12" x14ac:dyDescent="0.3">
      <c r="B2611" s="5">
        <v>44330</v>
      </c>
      <c r="C2611" s="6">
        <f>VLOOKUP(시뮬레이션!B2611,시뮬레이션!$H:$N,6,0)</f>
        <v>321.20081032731201</v>
      </c>
      <c r="D2611" s="6">
        <f>VLOOKUP(시뮬레이션!B2611,시뮬레이션!$H:$N,7,0)</f>
        <v>6.2559726126644648</v>
      </c>
      <c r="F2611" s="5">
        <v>44330</v>
      </c>
      <c r="G2611" s="7">
        <f>C2611*시뮬레이션!D2611*시뮬레이션!F2611</f>
        <v>118334461.78988302</v>
      </c>
      <c r="H2611" s="2">
        <f>D2611*시뮬레이션!E2611*시뮬레이션!D2611</f>
        <v>1645223.3676298801</v>
      </c>
      <c r="J2611" s="5">
        <v>44330</v>
      </c>
      <c r="K2611" s="2">
        <f t="shared" si="40"/>
        <v>119979685.1575129</v>
      </c>
      <c r="L2611" s="2">
        <f>$C$2*시뮬레이션!F2611*시뮬레이션!D2611</f>
        <v>120156861.42452067</v>
      </c>
    </row>
    <row r="2612" spans="2:12" x14ac:dyDescent="0.3">
      <c r="B2612" s="5">
        <v>44333</v>
      </c>
      <c r="C2612" s="6">
        <f>VLOOKUP(시뮬레이션!B2612,시뮬레이션!$H:$N,6,0)</f>
        <v>321.20081032731201</v>
      </c>
      <c r="D2612" s="6">
        <f>VLOOKUP(시뮬레이션!B2612,시뮬레이션!$H:$N,7,0)</f>
        <v>6.2559726126644648</v>
      </c>
      <c r="F2612" s="5">
        <v>44333</v>
      </c>
      <c r="G2612" s="7">
        <f>C2612*시뮬레이션!D2612*시뮬레이션!F2612</f>
        <v>118247016.63587588</v>
      </c>
      <c r="H2612" s="2">
        <f>D2612*시뮬레이션!E2612*시뮬레이션!D2612</f>
        <v>1644486.1332974415</v>
      </c>
      <c r="J2612" s="5">
        <v>44333</v>
      </c>
      <c r="K2612" s="2">
        <f t="shared" si="40"/>
        <v>119891502.76917332</v>
      </c>
      <c r="L2612" s="2">
        <f>$C$2*시뮬레이션!F2612*시뮬레이션!D2612</f>
        <v>120068069.57898933</v>
      </c>
    </row>
    <row r="2613" spans="2:12" x14ac:dyDescent="0.3">
      <c r="B2613" s="5">
        <v>44334</v>
      </c>
      <c r="C2613" s="6">
        <f>VLOOKUP(시뮬레이션!B2613,시뮬레이션!$H:$N,6,0)</f>
        <v>321.20081032731201</v>
      </c>
      <c r="D2613" s="6">
        <f>VLOOKUP(시뮬레이션!B2613,시뮬레이션!$H:$N,7,0)</f>
        <v>6.2559726126644648</v>
      </c>
      <c r="F2613" s="5">
        <v>44334</v>
      </c>
      <c r="G2613" s="7">
        <f>C2613*시뮬레이션!D2613*시뮬레이션!F2613</f>
        <v>116972676.83216387</v>
      </c>
      <c r="H2613" s="2">
        <f>D2613*시뮬레이션!E2613*시뮬레이션!D2613</f>
        <v>1628479.2077132191</v>
      </c>
      <c r="J2613" s="5">
        <v>44334</v>
      </c>
      <c r="K2613" s="2">
        <f t="shared" si="40"/>
        <v>118601156.03987709</v>
      </c>
      <c r="L2613" s="2">
        <f>$C$2*시뮬레이션!F2613*시뮬레이션!D2613</f>
        <v>118774104.41544925</v>
      </c>
    </row>
    <row r="2614" spans="2:12" x14ac:dyDescent="0.3">
      <c r="B2614" s="5">
        <v>44335</v>
      </c>
      <c r="C2614" s="6">
        <f>VLOOKUP(시뮬레이션!B2614,시뮬레이션!$H:$N,6,0)</f>
        <v>321.20081032731201</v>
      </c>
      <c r="D2614" s="6">
        <f>VLOOKUP(시뮬레이션!B2614,시뮬레이션!$H:$N,7,0)</f>
        <v>6.2559726126644648</v>
      </c>
      <c r="F2614" s="5">
        <v>44335</v>
      </c>
      <c r="G2614" s="7">
        <f>C2614*시뮬레이션!D2614*시뮬레이션!F2614</f>
        <v>117106994.65982167</v>
      </c>
      <c r="H2614" s="2">
        <f>D2614*시뮬레이션!E2614*시뮬레이션!D2614</f>
        <v>1642483.0051495961</v>
      </c>
      <c r="J2614" s="5">
        <v>44335</v>
      </c>
      <c r="K2614" s="2">
        <f t="shared" si="40"/>
        <v>118749477.66497128</v>
      </c>
      <c r="L2614" s="2">
        <f>$C$2*시뮬레이션!F2614*시뮬레이션!D2614</f>
        <v>118910490.79318404</v>
      </c>
    </row>
    <row r="2615" spans="2:12" x14ac:dyDescent="0.3">
      <c r="B2615" s="5">
        <v>44336</v>
      </c>
      <c r="C2615" s="6">
        <f>VLOOKUP(시뮬레이션!B2615,시뮬레이션!$H:$N,6,0)</f>
        <v>321.20081032731201</v>
      </c>
      <c r="D2615" s="6">
        <f>VLOOKUP(시뮬레이션!B2615,시뮬레이션!$H:$N,7,0)</f>
        <v>6.2559726126644648</v>
      </c>
      <c r="F2615" s="5">
        <v>44336</v>
      </c>
      <c r="G2615" s="7">
        <f>C2615*시뮬레이션!D2615*시뮬레이션!F2615</f>
        <v>119578206.57400976</v>
      </c>
      <c r="H2615" s="2">
        <f>D2615*시뮬레이션!E2615*시뮬레이션!D2615</f>
        <v>1681841.6494088136</v>
      </c>
      <c r="J2615" s="5">
        <v>44336</v>
      </c>
      <c r="K2615" s="2">
        <f t="shared" si="40"/>
        <v>121260048.22341858</v>
      </c>
      <c r="L2615" s="2">
        <f>$C$2*시뮬레이션!F2615*시뮬레이션!D2615</f>
        <v>121419760.39252497</v>
      </c>
    </row>
    <row r="2616" spans="2:12" x14ac:dyDescent="0.3">
      <c r="B2616" s="5">
        <v>44337</v>
      </c>
      <c r="C2616" s="6">
        <f>VLOOKUP(시뮬레이션!B2616,시뮬레이션!$H:$N,6,0)</f>
        <v>321.20081032731201</v>
      </c>
      <c r="D2616" s="6">
        <f>VLOOKUP(시뮬레이션!B2616,시뮬레이션!$H:$N,7,0)</f>
        <v>6.2559726126644648</v>
      </c>
      <c r="F2616" s="5">
        <v>44337</v>
      </c>
      <c r="G2616" s="7">
        <f>C2616*시뮬레이션!D2616*시뮬레이션!F2616</f>
        <v>118359677.98069859</v>
      </c>
      <c r="H2616" s="2">
        <f>D2616*시뮬레이션!E2616*시뮬레이션!D2616</f>
        <v>1664281.7100597594</v>
      </c>
      <c r="J2616" s="5">
        <v>44337</v>
      </c>
      <c r="K2616" s="2">
        <f t="shared" si="40"/>
        <v>120023959.69075835</v>
      </c>
      <c r="L2616" s="2">
        <f>$C$2*시뮬레이션!F2616*시뮬레이션!D2616</f>
        <v>120182465.95509994</v>
      </c>
    </row>
    <row r="2617" spans="2:12" x14ac:dyDescent="0.3">
      <c r="B2617" s="5">
        <v>44340</v>
      </c>
      <c r="C2617" s="6">
        <f>VLOOKUP(시뮬레이션!B2617,시뮬레이션!$H:$N,6,0)</f>
        <v>321.20081032731201</v>
      </c>
      <c r="D2617" s="6">
        <f>VLOOKUP(시뮬레이션!B2617,시뮬레이션!$H:$N,7,0)</f>
        <v>6.2559726126644648</v>
      </c>
      <c r="F2617" s="5">
        <v>44340</v>
      </c>
      <c r="G2617" s="7">
        <f>C2617*시뮬레이션!D2617*시뮬레이션!F2617</f>
        <v>120355716.336916</v>
      </c>
      <c r="H2617" s="2">
        <f>D2617*시뮬레이션!E2617*시뮬레이션!D2617</f>
        <v>1698343.1922381853</v>
      </c>
      <c r="J2617" s="5">
        <v>44340</v>
      </c>
      <c r="K2617" s="2">
        <f t="shared" si="40"/>
        <v>122054059.52915418</v>
      </c>
      <c r="L2617" s="2">
        <f>$C$2*시뮬레이션!F2617*시뮬레이션!D2617</f>
        <v>122209244.12722622</v>
      </c>
    </row>
    <row r="2618" spans="2:12" x14ac:dyDescent="0.3">
      <c r="B2618" s="5">
        <v>44341</v>
      </c>
      <c r="C2618" s="6">
        <f>VLOOKUP(시뮬레이션!B2618,시뮬레이션!$H:$N,6,0)</f>
        <v>321.20081032731201</v>
      </c>
      <c r="D2618" s="6">
        <f>VLOOKUP(시뮬레이션!B2618,시뮬레이션!$H:$N,7,0)</f>
        <v>6.2559726126644648</v>
      </c>
      <c r="F2618" s="5">
        <v>44341</v>
      </c>
      <c r="G2618" s="7">
        <f>C2618*시뮬레이션!D2618*시뮬레이션!F2618</f>
        <v>120003509.85176739</v>
      </c>
      <c r="H2618" s="2">
        <f>D2618*시뮬레이션!E2618*시뮬레이션!D2618</f>
        <v>1693941.8350874591</v>
      </c>
      <c r="J2618" s="5">
        <v>44341</v>
      </c>
      <c r="K2618" s="2">
        <f t="shared" si="40"/>
        <v>121697451.68685485</v>
      </c>
      <c r="L2618" s="2">
        <f>$C$2*시뮬레이션!F2618*시뮬레이션!D2618</f>
        <v>121851613.51659343</v>
      </c>
    </row>
    <row r="2619" spans="2:12" x14ac:dyDescent="0.3">
      <c r="B2619" s="5">
        <v>44342</v>
      </c>
      <c r="C2619" s="6">
        <f>VLOOKUP(시뮬레이션!B2619,시뮬레이션!$H:$N,6,0)</f>
        <v>321.20081032731201</v>
      </c>
      <c r="D2619" s="6">
        <f>VLOOKUP(시뮬레이션!B2619,시뮬레이션!$H:$N,7,0)</f>
        <v>6.2559726126644648</v>
      </c>
      <c r="F2619" s="5">
        <v>44342</v>
      </c>
      <c r="G2619" s="7">
        <f>C2619*시뮬레이션!D2619*시뮬레이션!F2619</f>
        <v>119868865.20228508</v>
      </c>
      <c r="H2619" s="2">
        <f>D2619*시뮬레이션!E2619*시뮬레이션!D2619</f>
        <v>1691732.618948736</v>
      </c>
      <c r="J2619" s="5">
        <v>44342</v>
      </c>
      <c r="K2619" s="2">
        <f t="shared" si="40"/>
        <v>121560597.82123382</v>
      </c>
      <c r="L2619" s="2">
        <f>$C$2*시뮬레이션!F2619*시뮬레이션!D2619</f>
        <v>121714895.28384286</v>
      </c>
    </row>
    <row r="2620" spans="2:12" x14ac:dyDescent="0.3">
      <c r="B2620" s="5">
        <v>44343</v>
      </c>
      <c r="C2620" s="6">
        <f>VLOOKUP(시뮬레이션!B2620,시뮬레이션!$H:$N,6,0)</f>
        <v>321.20081032731201</v>
      </c>
      <c r="D2620" s="6">
        <f>VLOOKUP(시뮬레이션!B2620,시뮬레이션!$H:$N,7,0)</f>
        <v>6.2559726126644648</v>
      </c>
      <c r="F2620" s="5">
        <v>44343</v>
      </c>
      <c r="G2620" s="7">
        <f>C2620*시뮬레이션!D2620*시뮬레이션!F2620</f>
        <v>119532696.1129957</v>
      </c>
      <c r="H2620" s="2">
        <f>D2620*시뮬레이션!E2620*시뮬레이션!D2620</f>
        <v>1691192.5142843009</v>
      </c>
      <c r="J2620" s="5">
        <v>44343</v>
      </c>
      <c r="K2620" s="2">
        <f t="shared" si="40"/>
        <v>121223888.62728</v>
      </c>
      <c r="L2620" s="2">
        <f>$C$2*시뮬레이션!F2620*시뮬레이션!D2620</f>
        <v>121373549.05159588</v>
      </c>
    </row>
    <row r="2621" spans="2:12" x14ac:dyDescent="0.3">
      <c r="B2621" s="5">
        <v>44344</v>
      </c>
      <c r="C2621" s="6">
        <f>VLOOKUP(시뮬레이션!B2621,시뮬레이션!$H:$N,6,0)</f>
        <v>321.20081032731201</v>
      </c>
      <c r="D2621" s="6">
        <f>VLOOKUP(시뮬레이션!B2621,시뮬레이션!$H:$N,7,0)</f>
        <v>6.2559726126644648</v>
      </c>
      <c r="F2621" s="5">
        <v>44344</v>
      </c>
      <c r="G2621" s="7">
        <f>C2621*시뮬레이션!D2621*시뮬레이션!F2621</f>
        <v>119636227.48538527</v>
      </c>
      <c r="H2621" s="2">
        <f>D2621*시뮬레이션!E2621*시뮬레이션!D2621</f>
        <v>1697068.0761025522</v>
      </c>
      <c r="J2621" s="5">
        <v>44344</v>
      </c>
      <c r="K2621" s="2">
        <f t="shared" si="40"/>
        <v>121333295.56148782</v>
      </c>
      <c r="L2621" s="2">
        <f>$C$2*시뮬레이션!F2621*시뮬레이션!D2621</f>
        <v>121478674.84992328</v>
      </c>
    </row>
    <row r="2622" spans="2:12" x14ac:dyDescent="0.3">
      <c r="B2622" s="5">
        <v>44348</v>
      </c>
      <c r="C2622" s="6">
        <f>VLOOKUP(시뮬레이션!B2622,시뮬레이션!$H:$N,6,0)</f>
        <v>321.20081032731201</v>
      </c>
      <c r="D2622" s="6">
        <f>VLOOKUP(시뮬레이션!B2622,시뮬레이션!$H:$N,7,0)</f>
        <v>6.2559726126644648</v>
      </c>
      <c r="F2622" s="5">
        <v>44348</v>
      </c>
      <c r="G2622" s="7">
        <f>C2622*시뮬레이션!D2622*시뮬레이션!F2622</f>
        <v>118233671.38460839</v>
      </c>
      <c r="H2622" s="2">
        <f>D2622*시뮬레이션!E2622*시뮬레이션!D2622</f>
        <v>1676716.9885033758</v>
      </c>
      <c r="J2622" s="5">
        <v>44348</v>
      </c>
      <c r="K2622" s="2">
        <f t="shared" si="40"/>
        <v>119910388.37311177</v>
      </c>
      <c r="L2622" s="2">
        <f>$C$2*시뮬레이션!F2622*시뮬레이션!D2622</f>
        <v>120054518.80533502</v>
      </c>
    </row>
    <row r="2623" spans="2:12" x14ac:dyDescent="0.3">
      <c r="B2623" s="5">
        <v>44349</v>
      </c>
      <c r="C2623" s="6">
        <f>VLOOKUP(시뮬레이션!B2623,시뮬레이션!$H:$N,6,0)</f>
        <v>321.20081032731201</v>
      </c>
      <c r="D2623" s="6">
        <f>VLOOKUP(시뮬레이션!B2623,시뮬레이션!$H:$N,7,0)</f>
        <v>6.2559726126644648</v>
      </c>
      <c r="F2623" s="5">
        <v>44349</v>
      </c>
      <c r="G2623" s="7">
        <f>C2623*시뮬레이션!D2623*시뮬레이션!F2623</f>
        <v>119235780.65353562</v>
      </c>
      <c r="H2623" s="2">
        <f>D2623*시뮬레이션!E2623*시뮬레이션!D2623</f>
        <v>1694604.4129793444</v>
      </c>
      <c r="J2623" s="5">
        <v>44349</v>
      </c>
      <c r="K2623" s="2">
        <f t="shared" si="40"/>
        <v>120930385.06651497</v>
      </c>
      <c r="L2623" s="2">
        <f>$C$2*시뮬레이션!F2623*시뮬레이션!D2623</f>
        <v>121072060.97130622</v>
      </c>
    </row>
    <row r="2624" spans="2:12" x14ac:dyDescent="0.3">
      <c r="B2624" s="5">
        <v>44350</v>
      </c>
      <c r="C2624" s="6">
        <f>VLOOKUP(시뮬레이션!B2624,시뮬레이션!$H:$N,6,0)</f>
        <v>321.20081032731201</v>
      </c>
      <c r="D2624" s="6">
        <f>VLOOKUP(시뮬레이션!B2624,시뮬레이션!$H:$N,7,0)</f>
        <v>6.2559726126644648</v>
      </c>
      <c r="F2624" s="5">
        <v>44350</v>
      </c>
      <c r="G2624" s="7">
        <f>C2624*시뮬레이션!D2624*시뮬레이션!F2624</f>
        <v>118048043.01230404</v>
      </c>
      <c r="H2624" s="2">
        <f>D2624*시뮬레이션!E2624*시뮬레이션!D2624</f>
        <v>1673881.7473012109</v>
      </c>
      <c r="J2624" s="5">
        <v>44350</v>
      </c>
      <c r="K2624" s="2">
        <f t="shared" si="40"/>
        <v>119721924.75960524</v>
      </c>
      <c r="L2624" s="2">
        <f>$C$2*시뮬레이션!F2624*시뮬레이션!D2624</f>
        <v>119866031.67935273</v>
      </c>
    </row>
    <row r="2625" spans="2:12" x14ac:dyDescent="0.3">
      <c r="B2625" s="5">
        <v>44351</v>
      </c>
      <c r="C2625" s="6">
        <f>VLOOKUP(시뮬레이션!B2625,시뮬레이션!$H:$N,6,0)</f>
        <v>321.20081032731201</v>
      </c>
      <c r="D2625" s="6">
        <f>VLOOKUP(시뮬레이션!B2625,시뮬레이션!$H:$N,7,0)</f>
        <v>6.2559726126644648</v>
      </c>
      <c r="F2625" s="5">
        <v>44351</v>
      </c>
      <c r="G2625" s="7">
        <f>C2625*시뮬레이션!D2625*시뮬레이션!F2625</f>
        <v>120347718.75793968</v>
      </c>
      <c r="H2625" s="2">
        <f>D2625*시뮬레이션!E2625*시뮬레이션!D2625</f>
        <v>1711194.6795637901</v>
      </c>
      <c r="J2625" s="5">
        <v>44351</v>
      </c>
      <c r="K2625" s="2">
        <f t="shared" si="40"/>
        <v>122058913.43750347</v>
      </c>
      <c r="L2625" s="2">
        <f>$C$2*시뮬레이션!F2625*시뮬레이션!D2625</f>
        <v>122201123.38222721</v>
      </c>
    </row>
    <row r="2626" spans="2:12" x14ac:dyDescent="0.3">
      <c r="B2626" s="5">
        <v>44354</v>
      </c>
      <c r="C2626" s="6">
        <f>VLOOKUP(시뮬레이션!B2626,시뮬레이션!$H:$N,6,0)</f>
        <v>321.20081032731201</v>
      </c>
      <c r="D2626" s="6">
        <f>VLOOKUP(시뮬레이션!B2626,시뮬레이션!$H:$N,7,0)</f>
        <v>6.2559726126644648</v>
      </c>
      <c r="F2626" s="5">
        <v>44354</v>
      </c>
      <c r="G2626" s="7">
        <f>C2626*시뮬레이션!D2626*시뮬레이션!F2626</f>
        <v>120311699.29906957</v>
      </c>
      <c r="H2626" s="2">
        <f>D2626*시뮬레이션!E2626*시뮬레이션!D2626</f>
        <v>1708073.5849995431</v>
      </c>
      <c r="J2626" s="5">
        <v>44354</v>
      </c>
      <c r="K2626" s="2">
        <f t="shared" ref="K2626:K2689" si="41">SUM(G2626:H2626)</f>
        <v>122019772.88406911</v>
      </c>
      <c r="L2626" s="2">
        <f>$C$2*시뮬레이션!F2626*시뮬레이션!D2626</f>
        <v>122164549.20879896</v>
      </c>
    </row>
    <row r="2627" spans="2:12" x14ac:dyDescent="0.3">
      <c r="B2627" s="5">
        <v>44355</v>
      </c>
      <c r="C2627" s="6">
        <f>VLOOKUP(시뮬레이션!B2627,시뮬레이션!$H:$N,6,0)</f>
        <v>321.20081032731201</v>
      </c>
      <c r="D2627" s="6">
        <f>VLOOKUP(시뮬레이션!B2627,시뮬레이션!$H:$N,7,0)</f>
        <v>6.2559726126644648</v>
      </c>
      <c r="F2627" s="5">
        <v>44355</v>
      </c>
      <c r="G2627" s="7">
        <f>C2627*시뮬레이션!D2627*시뮬레이션!F2627</f>
        <v>120520323.07978687</v>
      </c>
      <c r="H2627" s="2">
        <f>D2627*시뮬레이션!E2627*시뮬레이션!D2627</f>
        <v>1706906.6698702767</v>
      </c>
      <c r="J2627" s="5">
        <v>44355</v>
      </c>
      <c r="K2627" s="2">
        <f t="shared" si="41"/>
        <v>122227229.74965714</v>
      </c>
      <c r="L2627" s="2">
        <f>$C$2*시뮬레이션!F2627*시뮬레이션!D2627</f>
        <v>122376385.88199073</v>
      </c>
    </row>
    <row r="2628" spans="2:12" x14ac:dyDescent="0.3">
      <c r="B2628" s="5">
        <v>44356</v>
      </c>
      <c r="C2628" s="6">
        <f>VLOOKUP(시뮬레이션!B2628,시뮬레이션!$H:$N,6,0)</f>
        <v>321.20081032731201</v>
      </c>
      <c r="D2628" s="6">
        <f>VLOOKUP(시뮬레이션!B2628,시뮬레이션!$H:$N,7,0)</f>
        <v>6.2559726126644648</v>
      </c>
      <c r="F2628" s="5">
        <v>44356</v>
      </c>
      <c r="G2628" s="7">
        <f>C2628*시뮬레이션!D2628*시뮬레이션!F2628</f>
        <v>120657146.91616686</v>
      </c>
      <c r="H2628" s="2">
        <f>D2628*시뮬레이션!E2628*시뮬레이션!D2628</f>
        <v>1704956.3663982002</v>
      </c>
      <c r="J2628" s="5">
        <v>44356</v>
      </c>
      <c r="K2628" s="2">
        <f t="shared" si="41"/>
        <v>122362103.28256506</v>
      </c>
      <c r="L2628" s="2">
        <f>$C$2*시뮬레이션!F2628*시뮬레이션!D2628</f>
        <v>122515316.86201812</v>
      </c>
    </row>
    <row r="2629" spans="2:12" x14ac:dyDescent="0.3">
      <c r="B2629" s="5">
        <v>44357</v>
      </c>
      <c r="C2629" s="6">
        <f>VLOOKUP(시뮬레이션!B2629,시뮬레이션!$H:$N,6,0)</f>
        <v>321.20081032731201</v>
      </c>
      <c r="D2629" s="6">
        <f>VLOOKUP(시뮬레이션!B2629,시뮬레이션!$H:$N,7,0)</f>
        <v>6.2559726126644648</v>
      </c>
      <c r="F2629" s="5">
        <v>44357</v>
      </c>
      <c r="G2629" s="7">
        <f>C2629*시뮬레이션!D2629*시뮬레이션!F2629</f>
        <v>121947236.15921168</v>
      </c>
      <c r="H2629" s="2">
        <f>D2629*시뮬레이션!E2629*시뮬레이션!D2629</f>
        <v>1725265.5363439792</v>
      </c>
      <c r="J2629" s="5">
        <v>44357</v>
      </c>
      <c r="K2629" s="2">
        <f t="shared" si="41"/>
        <v>123672501.69555566</v>
      </c>
      <c r="L2629" s="2">
        <f>$C$2*시뮬레이션!F2629*시뮬레이션!D2629</f>
        <v>123825274.01276805</v>
      </c>
    </row>
    <row r="2630" spans="2:12" x14ac:dyDescent="0.3">
      <c r="B2630" s="5">
        <v>44358</v>
      </c>
      <c r="C2630" s="6">
        <f>VLOOKUP(시뮬레이션!B2630,시뮬레이션!$H:$N,6,0)</f>
        <v>321.20081032731201</v>
      </c>
      <c r="D2630" s="6">
        <f>VLOOKUP(시뮬레이션!B2630,시뮬레이션!$H:$N,7,0)</f>
        <v>6.2559726126644648</v>
      </c>
      <c r="F2630" s="5">
        <v>44358</v>
      </c>
      <c r="G2630" s="7">
        <f>C2630*시뮬레이션!D2630*시뮬레이션!F2630</f>
        <v>121794814.49028137</v>
      </c>
      <c r="H2630" s="2">
        <f>D2630*시뮬레이션!E2630*시뮬레이션!D2630</f>
        <v>1725292.9790530652</v>
      </c>
      <c r="J2630" s="5">
        <v>44358</v>
      </c>
      <c r="K2630" s="2">
        <f t="shared" si="41"/>
        <v>123520107.46933444</v>
      </c>
      <c r="L2630" s="2">
        <f>$C$2*시뮬레이션!F2630*시뮬레이션!D2630</f>
        <v>123670504.98712045</v>
      </c>
    </row>
    <row r="2631" spans="2:12" x14ac:dyDescent="0.3">
      <c r="B2631" s="5">
        <v>44361</v>
      </c>
      <c r="C2631" s="6">
        <f>VLOOKUP(시뮬레이션!B2631,시뮬레이션!$H:$N,6,0)</f>
        <v>321.20081032731201</v>
      </c>
      <c r="D2631" s="6">
        <f>VLOOKUP(시뮬레이션!B2631,시뮬레이션!$H:$N,7,0)</f>
        <v>6.2559726126644648</v>
      </c>
      <c r="F2631" s="5">
        <v>44361</v>
      </c>
      <c r="G2631" s="7">
        <f>C2631*시뮬레이션!D2631*시뮬레이션!F2631</f>
        <v>123581616.05403498</v>
      </c>
      <c r="H2631" s="2">
        <f>D2631*시뮬레이션!E2631*시뮬레이션!D2631</f>
        <v>1753462.4745057239</v>
      </c>
      <c r="J2631" s="5">
        <v>44361</v>
      </c>
      <c r="K2631" s="2">
        <f t="shared" si="41"/>
        <v>125335078.5285407</v>
      </c>
      <c r="L2631" s="2">
        <f>$C$2*시뮬레이션!F2631*시뮬레이션!D2631</f>
        <v>125484824.03367408</v>
      </c>
    </row>
    <row r="2632" spans="2:12" x14ac:dyDescent="0.3">
      <c r="B2632" s="5">
        <v>44362</v>
      </c>
      <c r="C2632" s="6">
        <f>VLOOKUP(시뮬레이션!B2632,시뮬레이션!$H:$N,6,0)</f>
        <v>321.20081032731201</v>
      </c>
      <c r="D2632" s="6">
        <f>VLOOKUP(시뮬레이션!B2632,시뮬레이션!$H:$N,7,0)</f>
        <v>6.2559726126644648</v>
      </c>
      <c r="F2632" s="5">
        <v>44362</v>
      </c>
      <c r="G2632" s="7">
        <f>C2632*시뮬레이션!D2632*시뮬레이션!F2632</f>
        <v>122796489.49571304</v>
      </c>
      <c r="H2632" s="2">
        <f>D2632*시뮬레이션!E2632*시뮬레이션!D2632</f>
        <v>1740528.8934047245</v>
      </c>
      <c r="J2632" s="5">
        <v>44362</v>
      </c>
      <c r="K2632" s="2">
        <f t="shared" si="41"/>
        <v>124537018.38911776</v>
      </c>
      <c r="L2632" s="2">
        <f>$C$2*시뮬레이션!F2632*시뮬레이션!D2632</f>
        <v>124687606.20175873</v>
      </c>
    </row>
    <row r="2633" spans="2:12" x14ac:dyDescent="0.3">
      <c r="B2633" s="5">
        <v>44363</v>
      </c>
      <c r="C2633" s="6">
        <f>VLOOKUP(시뮬레이션!B2633,시뮬레이션!$H:$N,6,0)</f>
        <v>321.20081032731201</v>
      </c>
      <c r="D2633" s="6">
        <f>VLOOKUP(시뮬레이션!B2633,시뮬레이션!$H:$N,7,0)</f>
        <v>6.2559726126644648</v>
      </c>
      <c r="F2633" s="5">
        <v>44363</v>
      </c>
      <c r="G2633" s="7">
        <f>C2633*시뮬레이션!D2633*시뮬레이션!F2633</f>
        <v>122353489.49870999</v>
      </c>
      <c r="H2633" s="2">
        <f>D2633*시뮬레이션!E2633*시뮬레이션!D2633</f>
        <v>1730708.9139347381</v>
      </c>
      <c r="J2633" s="5">
        <v>44363</v>
      </c>
      <c r="K2633" s="2">
        <f t="shared" si="41"/>
        <v>124084198.41264473</v>
      </c>
      <c r="L2633" s="2">
        <f>$C$2*시뮬레이션!F2633*시뮬레이션!D2633</f>
        <v>124237783.82165216</v>
      </c>
    </row>
    <row r="2634" spans="2:12" x14ac:dyDescent="0.3">
      <c r="B2634" s="5">
        <v>44364</v>
      </c>
      <c r="C2634" s="6">
        <f>VLOOKUP(시뮬레이션!B2634,시뮬레이션!$H:$N,6,0)</f>
        <v>321.20081032731201</v>
      </c>
      <c r="D2634" s="6">
        <f>VLOOKUP(시뮬레이션!B2634,시뮬레이션!$H:$N,7,0)</f>
        <v>6.2559726126644648</v>
      </c>
      <c r="F2634" s="5">
        <v>44364</v>
      </c>
      <c r="G2634" s="7">
        <f>C2634*시뮬레이션!D2634*시뮬레이션!F2634</f>
        <v>125382364.47817378</v>
      </c>
      <c r="H2634" s="2">
        <f>D2634*시뮬레이션!E2634*시뮬레이션!D2634</f>
        <v>1773753.4572896783</v>
      </c>
      <c r="J2634" s="5">
        <v>44364</v>
      </c>
      <c r="K2634" s="2">
        <f t="shared" si="41"/>
        <v>127156117.93546346</v>
      </c>
      <c r="L2634" s="2">
        <f>$C$2*시뮬레이션!F2634*시뮬레이션!D2634</f>
        <v>127313304.72802891</v>
      </c>
    </row>
    <row r="2635" spans="2:12" x14ac:dyDescent="0.3">
      <c r="B2635" s="5">
        <v>44365</v>
      </c>
      <c r="C2635" s="6">
        <f>VLOOKUP(시뮬레이션!B2635,시뮬레이션!$H:$N,6,0)</f>
        <v>321.20081032731201</v>
      </c>
      <c r="D2635" s="6">
        <f>VLOOKUP(시뮬레이션!B2635,시뮬레이션!$H:$N,7,0)</f>
        <v>6.2559726126644648</v>
      </c>
      <c r="F2635" s="5">
        <v>44365</v>
      </c>
      <c r="G2635" s="7">
        <f>C2635*시뮬레이션!D2635*시뮬레이션!F2635</f>
        <v>124591039.38661414</v>
      </c>
      <c r="H2635" s="2">
        <f>D2635*시뮬레이션!E2635*시뮬레이션!D2635</f>
        <v>1754085.0204757799</v>
      </c>
      <c r="J2635" s="5">
        <v>44365</v>
      </c>
      <c r="K2635" s="2">
        <f t="shared" si="41"/>
        <v>126345124.40708992</v>
      </c>
      <c r="L2635" s="2">
        <f>$C$2*시뮬레이션!F2635*시뮬레이션!D2635</f>
        <v>126509792.90290135</v>
      </c>
    </row>
    <row r="2636" spans="2:12" x14ac:dyDescent="0.3">
      <c r="B2636" s="5">
        <v>44368</v>
      </c>
      <c r="C2636" s="6">
        <f>VLOOKUP(시뮬레이션!B2636,시뮬레이션!$H:$N,6,0)</f>
        <v>321.20081032731201</v>
      </c>
      <c r="D2636" s="6">
        <f>VLOOKUP(시뮬레이션!B2636,시뮬레이션!$H:$N,7,0)</f>
        <v>6.2559726126644648</v>
      </c>
      <c r="F2636" s="5">
        <v>44368</v>
      </c>
      <c r="G2636" s="7">
        <f>C2636*시뮬레이션!D2636*시뮬레이션!F2636</f>
        <v>125496643.55087771</v>
      </c>
      <c r="H2636" s="2">
        <f>D2636*시뮬레이션!E2636*시뮬레이션!D2636</f>
        <v>1765878.0575960737</v>
      </c>
      <c r="J2636" s="5">
        <v>44368</v>
      </c>
      <c r="K2636" s="2">
        <f t="shared" si="41"/>
        <v>127262521.60847378</v>
      </c>
      <c r="L2636" s="2">
        <f>$C$2*시뮬레이션!F2636*시뮬레이션!D2636</f>
        <v>127429343.74569893</v>
      </c>
    </row>
    <row r="2637" spans="2:12" x14ac:dyDescent="0.3">
      <c r="B2637" s="5">
        <v>44369</v>
      </c>
      <c r="C2637" s="6">
        <f>VLOOKUP(시뮬레이션!B2637,시뮬레이션!$H:$N,6,0)</f>
        <v>321.20081032731201</v>
      </c>
      <c r="D2637" s="6">
        <f>VLOOKUP(시뮬레이션!B2637,시뮬레이션!$H:$N,7,0)</f>
        <v>6.2559726126644648</v>
      </c>
      <c r="F2637" s="5">
        <v>44369</v>
      </c>
      <c r="G2637" s="7">
        <f>C2637*시뮬레이션!D2637*시뮬레이션!F2637</f>
        <v>126353886.75753596</v>
      </c>
      <c r="H2637" s="2">
        <f>D2637*시뮬레이션!E2637*시뮬레이션!D2637</f>
        <v>1776385.3469275099</v>
      </c>
      <c r="J2637" s="5">
        <v>44369</v>
      </c>
      <c r="K2637" s="2">
        <f t="shared" si="41"/>
        <v>128130272.10446347</v>
      </c>
      <c r="L2637" s="2">
        <f>$C$2*시뮬레이션!F2637*시뮬레이션!D2637</f>
        <v>128299788.8521502</v>
      </c>
    </row>
    <row r="2638" spans="2:12" x14ac:dyDescent="0.3">
      <c r="B2638" s="5">
        <v>44370</v>
      </c>
      <c r="C2638" s="6">
        <f>VLOOKUP(시뮬레이션!B2638,시뮬레이션!$H:$N,6,0)</f>
        <v>321.20081032731201</v>
      </c>
      <c r="D2638" s="6">
        <f>VLOOKUP(시뮬레이션!B2638,시뮬레이션!$H:$N,7,0)</f>
        <v>6.2559726126644648</v>
      </c>
      <c r="F2638" s="5">
        <v>44370</v>
      </c>
      <c r="G2638" s="7">
        <f>C2638*시뮬레이션!D2638*시뮬레이션!F2638</f>
        <v>127069099.78387965</v>
      </c>
      <c r="H2638" s="2">
        <f>D2638*시뮬레이션!E2638*시뮬레이션!D2638</f>
        <v>1790693.5403552852</v>
      </c>
      <c r="J2638" s="5">
        <v>44370</v>
      </c>
      <c r="K2638" s="2">
        <f t="shared" si="41"/>
        <v>128859793.32423493</v>
      </c>
      <c r="L2638" s="2">
        <f>$C$2*시뮬레이션!F2638*시뮬레이션!D2638</f>
        <v>129026016.45479044</v>
      </c>
    </row>
    <row r="2639" spans="2:12" x14ac:dyDescent="0.3">
      <c r="B2639" s="5">
        <v>44371</v>
      </c>
      <c r="C2639" s="6">
        <f>VLOOKUP(시뮬레이션!B2639,시뮬레이션!$H:$N,6,0)</f>
        <v>321.20081032731201</v>
      </c>
      <c r="D2639" s="6">
        <f>VLOOKUP(시뮬레이션!B2639,시뮬레이션!$H:$N,7,0)</f>
        <v>6.2559726126644648</v>
      </c>
      <c r="F2639" s="5">
        <v>44371</v>
      </c>
      <c r="G2639" s="7">
        <f>C2639*시뮬레이션!D2639*시뮬레이션!F2639</f>
        <v>127528823.74347396</v>
      </c>
      <c r="H2639" s="2">
        <f>D2639*시뮬레이션!E2639*시뮬레이션!D2639</f>
        <v>1805384.1611057897</v>
      </c>
      <c r="J2639" s="5">
        <v>44371</v>
      </c>
      <c r="K2639" s="2">
        <f t="shared" si="41"/>
        <v>129334207.90457976</v>
      </c>
      <c r="L2639" s="2">
        <f>$C$2*시뮬레이션!F2639*시뮬레이션!D2639</f>
        <v>129492820.35342641</v>
      </c>
    </row>
    <row r="2640" spans="2:12" x14ac:dyDescent="0.3">
      <c r="B2640" s="5">
        <v>44372</v>
      </c>
      <c r="C2640" s="6">
        <f>VLOOKUP(시뮬레이션!B2640,시뮬레이션!$H:$N,6,0)</f>
        <v>321.20081032731201</v>
      </c>
      <c r="D2640" s="6">
        <f>VLOOKUP(시뮬레이션!B2640,시뮬레이션!$H:$N,7,0)</f>
        <v>6.2559726126644648</v>
      </c>
      <c r="F2640" s="5">
        <v>44372</v>
      </c>
      <c r="G2640" s="7">
        <f>C2640*시뮬레이션!D2640*시뮬레이션!F2640</f>
        <v>126586368.37084195</v>
      </c>
      <c r="H2640" s="2">
        <f>D2640*시뮬레이션!E2640*시뮬레이션!D2640</f>
        <v>1791495.4509908087</v>
      </c>
      <c r="J2640" s="5">
        <v>44372</v>
      </c>
      <c r="K2640" s="2">
        <f t="shared" si="41"/>
        <v>128377863.82183276</v>
      </c>
      <c r="L2640" s="2">
        <f>$C$2*시뮬레이션!F2640*시뮬레이션!D2640</f>
        <v>128535850.7784161</v>
      </c>
    </row>
    <row r="2641" spans="2:12" x14ac:dyDescent="0.3">
      <c r="B2641" s="5">
        <v>44375</v>
      </c>
      <c r="C2641" s="6">
        <f>VLOOKUP(시뮬레이션!B2641,시뮬레이션!$H:$N,6,0)</f>
        <v>321.20081032731201</v>
      </c>
      <c r="D2641" s="6">
        <f>VLOOKUP(시뮬레이션!B2641,시뮬레이션!$H:$N,7,0)</f>
        <v>6.2559726126644648</v>
      </c>
      <c r="F2641" s="5">
        <v>44375</v>
      </c>
      <c r="G2641" s="7">
        <f>C2641*시뮬레이션!D2641*시뮬레이션!F2641</f>
        <v>128392851.83544916</v>
      </c>
      <c r="H2641" s="2">
        <f>D2641*시뮬레이션!E2641*시뮬레이션!D2641</f>
        <v>1824321.377531921</v>
      </c>
      <c r="J2641" s="5">
        <v>44375</v>
      </c>
      <c r="K2641" s="2">
        <f t="shared" si="41"/>
        <v>130217173.21298108</v>
      </c>
      <c r="L2641" s="2">
        <f>$C$2*시뮬레이션!F2641*시뮬레이션!D2641</f>
        <v>130370154.83523358</v>
      </c>
    </row>
    <row r="2642" spans="2:12" x14ac:dyDescent="0.3">
      <c r="B2642" s="5">
        <v>44376</v>
      </c>
      <c r="C2642" s="6">
        <f>VLOOKUP(시뮬레이션!B2642,시뮬레이션!$H:$N,6,0)</f>
        <v>321.20081032731201</v>
      </c>
      <c r="D2642" s="6">
        <f>VLOOKUP(시뮬레이션!B2642,시뮬레이션!$H:$N,7,0)</f>
        <v>6.2559726126644648</v>
      </c>
      <c r="F2642" s="5">
        <v>44376</v>
      </c>
      <c r="G2642" s="7">
        <f>C2642*시뮬레이션!D2642*시뮬레이션!F2642</f>
        <v>128709247.80285481</v>
      </c>
      <c r="H2642" s="2">
        <f>D2642*시뮬레이션!E2642*시뮬레이션!D2642</f>
        <v>1832405.3239184276</v>
      </c>
      <c r="J2642" s="5">
        <v>44376</v>
      </c>
      <c r="K2642" s="2">
        <f t="shared" si="41"/>
        <v>130541653.12677324</v>
      </c>
      <c r="L2642" s="2">
        <f>$C$2*시뮬레이션!F2642*시뮬레이션!D2642</f>
        <v>130691423.431345</v>
      </c>
    </row>
    <row r="2643" spans="2:12" x14ac:dyDescent="0.3">
      <c r="B2643" s="5">
        <v>44377</v>
      </c>
      <c r="C2643" s="6">
        <f>VLOOKUP(시뮬레이션!B2643,시뮬레이션!$H:$N,6,0)</f>
        <v>321.20081032731201</v>
      </c>
      <c r="D2643" s="6">
        <f>VLOOKUP(시뮬레이션!B2643,시뮬레이션!$H:$N,7,0)</f>
        <v>6.2559726126644648</v>
      </c>
      <c r="F2643" s="5">
        <v>44377</v>
      </c>
      <c r="G2643" s="7">
        <f>C2643*시뮬레이션!D2643*시뮬레이션!F2643</f>
        <v>128204523.28853282</v>
      </c>
      <c r="H2643" s="2">
        <f>D2643*시뮬레이션!E2643*시뮬레이션!D2643</f>
        <v>1824491.1495204552</v>
      </c>
      <c r="J2643" s="5">
        <v>44377</v>
      </c>
      <c r="K2643" s="2">
        <f t="shared" si="41"/>
        <v>130029014.43805328</v>
      </c>
      <c r="L2643" s="2">
        <f>$C$2*시뮬레이션!F2643*시뮬레이션!D2643</f>
        <v>130178925.95083395</v>
      </c>
    </row>
    <row r="2644" spans="2:12" x14ac:dyDescent="0.3">
      <c r="B2644" s="5">
        <v>44378</v>
      </c>
      <c r="C2644" s="6">
        <f>VLOOKUP(시뮬레이션!B2644,시뮬레이션!$H:$N,6,0)</f>
        <v>321.20081032731201</v>
      </c>
      <c r="D2644" s="6">
        <f>VLOOKUP(시뮬레이션!B2644,시뮬레이션!$H:$N,7,0)</f>
        <v>6.2559726126644648</v>
      </c>
      <c r="F2644" s="5">
        <v>44378</v>
      </c>
      <c r="G2644" s="7">
        <f>C2644*시뮬레이션!D2644*시뮬레이션!F2644</f>
        <v>129023909.28588468</v>
      </c>
      <c r="H2644" s="2">
        <f>D2644*시뮬레이션!E2644*시뮬레이션!D2644</f>
        <v>1826243.7491935892</v>
      </c>
      <c r="J2644" s="5">
        <v>44378</v>
      </c>
      <c r="K2644" s="2">
        <f t="shared" si="41"/>
        <v>130850153.03507827</v>
      </c>
      <c r="L2644" s="2">
        <f>$C$2*시뮬레이션!F2644*시뮬레이션!D2644</f>
        <v>131010930.83130416</v>
      </c>
    </row>
    <row r="2645" spans="2:12" x14ac:dyDescent="0.3">
      <c r="B2645" s="5">
        <v>44379</v>
      </c>
      <c r="C2645" s="6">
        <f>VLOOKUP(시뮬레이션!B2645,시뮬레이션!$H:$N,6,0)</f>
        <v>321.20081032731201</v>
      </c>
      <c r="D2645" s="6">
        <f>VLOOKUP(시뮬레이션!B2645,시뮬레이션!$H:$N,7,0)</f>
        <v>6.2559726126644648</v>
      </c>
      <c r="F2645" s="5">
        <v>44379</v>
      </c>
      <c r="G2645" s="7">
        <f>C2645*시뮬레이션!D2645*시뮬레이션!F2645</f>
        <v>130729566.21012607</v>
      </c>
      <c r="H2645" s="2">
        <f>D2645*시뮬레이션!E2645*시뮬레이션!D2645</f>
        <v>1845986.0427298581</v>
      </c>
      <c r="J2645" s="5">
        <v>44379</v>
      </c>
      <c r="K2645" s="2">
        <f t="shared" si="41"/>
        <v>132575552.25285593</v>
      </c>
      <c r="L2645" s="2">
        <f>$C$2*시뮬레이션!F2645*시뮬레이션!D2645</f>
        <v>132742855.57734945</v>
      </c>
    </row>
    <row r="2646" spans="2:12" x14ac:dyDescent="0.3">
      <c r="B2646" s="5">
        <v>44383</v>
      </c>
      <c r="C2646" s="6">
        <f>VLOOKUP(시뮬레이션!B2646,시뮬레이션!$H:$N,6,0)</f>
        <v>321.20081032731201</v>
      </c>
      <c r="D2646" s="6">
        <f>VLOOKUP(시뮬레이션!B2646,시뮬레이션!$H:$N,7,0)</f>
        <v>6.2559726126644648</v>
      </c>
      <c r="F2646" s="5">
        <v>44383</v>
      </c>
      <c r="G2646" s="7">
        <f>C2646*시뮬레이션!D2646*시뮬레이션!F2646</f>
        <v>130704528.12515984</v>
      </c>
      <c r="H2646" s="2">
        <f>D2646*시뮬레이션!E2646*시뮬레이션!D2646</f>
        <v>1844025.5035122198</v>
      </c>
      <c r="J2646" s="5">
        <v>44383</v>
      </c>
      <c r="K2646" s="2">
        <f t="shared" si="41"/>
        <v>132548553.62867206</v>
      </c>
      <c r="L2646" s="2">
        <f>$C$2*시뮬레이션!F2646*시뮬레이션!D2646</f>
        <v>132717431.89552325</v>
      </c>
    </row>
    <row r="2647" spans="2:12" x14ac:dyDescent="0.3">
      <c r="B2647" s="5">
        <v>44384</v>
      </c>
      <c r="C2647" s="6">
        <f>VLOOKUP(시뮬레이션!B2647,시뮬레이션!$H:$N,6,0)</f>
        <v>321.20081032731201</v>
      </c>
      <c r="D2647" s="6">
        <f>VLOOKUP(시뮬레이션!B2647,시뮬레이션!$H:$N,7,0)</f>
        <v>6.2559726126644648</v>
      </c>
      <c r="F2647" s="5">
        <v>44384</v>
      </c>
      <c r="G2647" s="7">
        <f>C2647*시뮬레이션!D2647*시뮬레이션!F2647</f>
        <v>131936798.17093804</v>
      </c>
      <c r="H2647" s="2">
        <f>D2647*시뮬레이션!E2647*시뮬레이션!D2647</f>
        <v>1846586.838215854</v>
      </c>
      <c r="J2647" s="5">
        <v>44384</v>
      </c>
      <c r="K2647" s="2">
        <f t="shared" si="41"/>
        <v>133783385.0091539</v>
      </c>
      <c r="L2647" s="2">
        <f>$C$2*시뮬레이션!F2647*시뮬레이션!D2647</f>
        <v>133968679.40946442</v>
      </c>
    </row>
    <row r="2648" spans="2:12" x14ac:dyDescent="0.3">
      <c r="B2648" s="5">
        <v>44385</v>
      </c>
      <c r="C2648" s="6">
        <f>VLOOKUP(시뮬레이션!B2648,시뮬레이션!$H:$N,6,0)</f>
        <v>321.20081032731201</v>
      </c>
      <c r="D2648" s="6">
        <f>VLOOKUP(시뮬레이션!B2648,시뮬레이션!$H:$N,7,0)</f>
        <v>6.2559726126644648</v>
      </c>
      <c r="F2648" s="5">
        <v>44385</v>
      </c>
      <c r="G2648" s="7">
        <f>C2648*시뮬레이션!D2648*시뮬레이션!F2648</f>
        <v>131940848.99495748</v>
      </c>
      <c r="H2648" s="2">
        <f>D2648*시뮬레이션!E2648*시뮬레이션!D2648</f>
        <v>1839224.5963494482</v>
      </c>
      <c r="J2648" s="5">
        <v>44385</v>
      </c>
      <c r="K2648" s="2">
        <f t="shared" si="41"/>
        <v>133780073.59130692</v>
      </c>
      <c r="L2648" s="2">
        <f>$C$2*시뮬레이션!F2648*시뮬레이션!D2648</f>
        <v>133972792.61784849</v>
      </c>
    </row>
    <row r="2649" spans="2:12" x14ac:dyDescent="0.3">
      <c r="B2649" s="5">
        <v>44386</v>
      </c>
      <c r="C2649" s="6">
        <f>VLOOKUP(시뮬레이션!B2649,시뮬레이션!$H:$N,6,0)</f>
        <v>321.20081032731201</v>
      </c>
      <c r="D2649" s="6">
        <f>VLOOKUP(시뮬레이션!B2649,시뮬레이션!$H:$N,7,0)</f>
        <v>6.2559726126644648</v>
      </c>
      <c r="F2649" s="5">
        <v>44386</v>
      </c>
      <c r="G2649" s="7">
        <f>C2649*시뮬레이션!D2649*시뮬레이션!F2649</f>
        <v>133222657.84171247</v>
      </c>
      <c r="H2649" s="2">
        <f>D2649*시뮬레이션!E2649*시뮬레이션!D2649</f>
        <v>1866192.1342254295</v>
      </c>
      <c r="J2649" s="5">
        <v>44386</v>
      </c>
      <c r="K2649" s="2">
        <f t="shared" si="41"/>
        <v>135088849.9759379</v>
      </c>
      <c r="L2649" s="2">
        <f>$C$2*시뮬레이션!F2649*시뮬레이션!D2649</f>
        <v>135274341.85078236</v>
      </c>
    </row>
    <row r="2650" spans="2:12" x14ac:dyDescent="0.3">
      <c r="B2650" s="5">
        <v>44389</v>
      </c>
      <c r="C2650" s="6">
        <f>VLOOKUP(시뮬레이션!B2650,시뮬레이션!$H:$N,6,0)</f>
        <v>321.20081032731201</v>
      </c>
      <c r="D2650" s="6">
        <f>VLOOKUP(시뮬레이션!B2650,시뮬레이션!$H:$N,7,0)</f>
        <v>6.2559726126644648</v>
      </c>
      <c r="F2650" s="5">
        <v>44389</v>
      </c>
      <c r="G2650" s="7">
        <f>C2650*시뮬레이션!D2650*시뮬레이션!F2650</f>
        <v>133515988.05772766</v>
      </c>
      <c r="H2650" s="2">
        <f>D2650*시뮬레이션!E2650*시뮬레이션!D2650</f>
        <v>1870237.2192802199</v>
      </c>
      <c r="J2650" s="5">
        <v>44389</v>
      </c>
      <c r="K2650" s="2">
        <f t="shared" si="41"/>
        <v>135386225.27700788</v>
      </c>
      <c r="L2650" s="2">
        <f>$C$2*시뮬레이션!F2650*시뮬레이션!D2650</f>
        <v>135572189.47339585</v>
      </c>
    </row>
    <row r="2651" spans="2:12" x14ac:dyDescent="0.3">
      <c r="B2651" s="5">
        <v>44390</v>
      </c>
      <c r="C2651" s="6">
        <f>VLOOKUP(시뮬레이션!B2651,시뮬레이션!$H:$N,6,0)</f>
        <v>321.20081032731201</v>
      </c>
      <c r="D2651" s="6">
        <f>VLOOKUP(시뮬레이션!B2651,시뮬레이션!$H:$N,7,0)</f>
        <v>6.2559726126644648</v>
      </c>
      <c r="F2651" s="5">
        <v>44390</v>
      </c>
      <c r="G2651" s="7">
        <f>C2651*시뮬레이션!D2651*시뮬레이션!F2651</f>
        <v>133329732.70144154</v>
      </c>
      <c r="H2651" s="2">
        <f>D2651*시뮬레이션!E2651*시뮬레이션!D2651</f>
        <v>1863923.6384624233</v>
      </c>
      <c r="J2651" s="5">
        <v>44390</v>
      </c>
      <c r="K2651" s="2">
        <f t="shared" si="41"/>
        <v>135193656.33990395</v>
      </c>
      <c r="L2651" s="2">
        <f>$C$2*시뮬레이션!F2651*시뮬레이션!D2651</f>
        <v>135383065.70761928</v>
      </c>
    </row>
    <row r="2652" spans="2:12" x14ac:dyDescent="0.3">
      <c r="B2652" s="5">
        <v>44391</v>
      </c>
      <c r="C2652" s="6">
        <f>VLOOKUP(시뮬레이션!B2652,시뮬레이션!$H:$N,6,0)</f>
        <v>321.20081032731201</v>
      </c>
      <c r="D2652" s="6">
        <f>VLOOKUP(시뮬레이션!B2652,시뮬레이션!$H:$N,7,0)</f>
        <v>6.2559726126644648</v>
      </c>
      <c r="F2652" s="5">
        <v>44391</v>
      </c>
      <c r="G2652" s="7">
        <f>C2652*시뮬레이션!D2652*시뮬레이션!F2652</f>
        <v>133942038.28796972</v>
      </c>
      <c r="H2652" s="2">
        <f>D2652*시뮬레이션!E2652*시뮬레이션!D2652</f>
        <v>1862988.1236961512</v>
      </c>
      <c r="J2652" s="5">
        <v>44391</v>
      </c>
      <c r="K2652" s="2">
        <f t="shared" si="41"/>
        <v>135805026.41166589</v>
      </c>
      <c r="L2652" s="2">
        <f>$C$2*시뮬레이션!F2652*시뮬레이션!D2652</f>
        <v>136004801.05332577</v>
      </c>
    </row>
    <row r="2653" spans="2:12" x14ac:dyDescent="0.3">
      <c r="B2653" s="5">
        <v>44392</v>
      </c>
      <c r="C2653" s="6">
        <f>VLOOKUP(시뮬레이션!B2653,시뮬레이션!$H:$N,6,0)</f>
        <v>321.20081032731201</v>
      </c>
      <c r="D2653" s="6">
        <f>VLOOKUP(시뮬레이션!B2653,시뮬레이션!$H:$N,7,0)</f>
        <v>6.2559726126644648</v>
      </c>
      <c r="F2653" s="5">
        <v>44392</v>
      </c>
      <c r="G2653" s="7">
        <f>C2653*시뮬레이션!D2653*시뮬레이션!F2653</f>
        <v>132173339.44128577</v>
      </c>
      <c r="H2653" s="2">
        <f>D2653*시뮬레이션!E2653*시뮬레이션!D2653</f>
        <v>1824981.8653252528</v>
      </c>
      <c r="J2653" s="5">
        <v>44392</v>
      </c>
      <c r="K2653" s="2">
        <f t="shared" si="41"/>
        <v>133998321.30661103</v>
      </c>
      <c r="L2653" s="2">
        <f>$C$2*시뮬레이션!F2653*시뮬레이션!D2653</f>
        <v>134208863.51316887</v>
      </c>
    </row>
    <row r="2654" spans="2:12" x14ac:dyDescent="0.3">
      <c r="B2654" s="5">
        <v>44393</v>
      </c>
      <c r="C2654" s="6">
        <f>VLOOKUP(시뮬레이션!B2654,시뮬레이션!$H:$N,6,0)</f>
        <v>321.20081032731201</v>
      </c>
      <c r="D2654" s="6">
        <f>VLOOKUP(시뮬레이션!B2654,시뮬레이션!$H:$N,7,0)</f>
        <v>6.2559726126644648</v>
      </c>
      <c r="F2654" s="5">
        <v>44393</v>
      </c>
      <c r="G2654" s="7">
        <f>C2654*시뮬레이션!D2654*시뮬레이션!F2654</f>
        <v>130947750.21176198</v>
      </c>
      <c r="H2654" s="2">
        <f>D2654*시뮬레이션!E2654*시뮬레이션!D2654</f>
        <v>1801225.149622289</v>
      </c>
      <c r="J2654" s="5">
        <v>44393</v>
      </c>
      <c r="K2654" s="2">
        <f t="shared" si="41"/>
        <v>132748975.36138427</v>
      </c>
      <c r="L2654" s="2">
        <f>$C$2*시뮬레이션!F2654*시뮬레이션!D2654</f>
        <v>132964399.70281447</v>
      </c>
    </row>
    <row r="2655" spans="2:12" x14ac:dyDescent="0.3">
      <c r="B2655" s="5">
        <v>44396</v>
      </c>
      <c r="C2655" s="6">
        <f>VLOOKUP(시뮬레이션!B2655,시뮬레이션!$H:$N,6,0)</f>
        <v>321.20081032731201</v>
      </c>
      <c r="D2655" s="6">
        <f>VLOOKUP(시뮬레이션!B2655,시뮬레이션!$H:$N,7,0)</f>
        <v>6.2559726126644648</v>
      </c>
      <c r="F2655" s="5">
        <v>44396</v>
      </c>
      <c r="G2655" s="7">
        <f>C2655*시뮬레이션!D2655*시뮬레이션!F2655</f>
        <v>130746318.43838872</v>
      </c>
      <c r="H2655" s="2">
        <f>D2655*시뮬레이션!E2655*시뮬레이션!D2655</f>
        <v>1803480.2419780483</v>
      </c>
      <c r="J2655" s="5">
        <v>44396</v>
      </c>
      <c r="K2655" s="2">
        <f t="shared" si="41"/>
        <v>132549798.68036677</v>
      </c>
      <c r="L2655" s="2">
        <f>$C$2*시뮬레이션!F2655*시뮬레이션!D2655</f>
        <v>132759865.79685323</v>
      </c>
    </row>
    <row r="2656" spans="2:12" x14ac:dyDescent="0.3">
      <c r="B2656" s="5">
        <v>44397</v>
      </c>
      <c r="C2656" s="6">
        <f>VLOOKUP(시뮬레이션!B2656,시뮬레이션!$H:$N,6,0)</f>
        <v>321.20081032731201</v>
      </c>
      <c r="D2656" s="6">
        <f>VLOOKUP(시뮬레이션!B2656,시뮬레이션!$H:$N,7,0)</f>
        <v>6.2559726126644648</v>
      </c>
      <c r="F2656" s="5">
        <v>44397</v>
      </c>
      <c r="G2656" s="7">
        <f>C2656*시뮬레이션!D2656*시뮬레이션!F2656</f>
        <v>132576282.00343168</v>
      </c>
      <c r="H2656" s="2">
        <f>D2656*시뮬레이션!E2656*시뮬레이션!D2656</f>
        <v>1832395.22625313</v>
      </c>
      <c r="J2656" s="5">
        <v>44397</v>
      </c>
      <c r="K2656" s="2">
        <f t="shared" si="41"/>
        <v>134408677.2296848</v>
      </c>
      <c r="L2656" s="2">
        <f>$C$2*시뮬레이션!F2656*시뮬레이션!D2656</f>
        <v>134618011.55736056</v>
      </c>
    </row>
    <row r="2657" spans="2:12" x14ac:dyDescent="0.3">
      <c r="B2657" s="5">
        <v>44398</v>
      </c>
      <c r="C2657" s="6">
        <f>VLOOKUP(시뮬레이션!B2657,시뮬레이션!$H:$N,6,0)</f>
        <v>321.20081032731201</v>
      </c>
      <c r="D2657" s="6">
        <f>VLOOKUP(시뮬레이션!B2657,시뮬레이션!$H:$N,7,0)</f>
        <v>6.2559726126644648</v>
      </c>
      <c r="F2657" s="5">
        <v>44398</v>
      </c>
      <c r="G2657" s="7">
        <f>C2657*시뮬레이션!D2657*시뮬레이션!F2657</f>
        <v>134006289.85266396</v>
      </c>
      <c r="H2657" s="2">
        <f>D2657*시뮬레이션!E2657*시뮬레이션!D2657</f>
        <v>1868096.149477754</v>
      </c>
      <c r="J2657" s="5">
        <v>44398</v>
      </c>
      <c r="K2657" s="2">
        <f t="shared" si="41"/>
        <v>135874386.00214171</v>
      </c>
      <c r="L2657" s="2">
        <f>$C$2*시뮬레이션!F2657*시뮬레이션!D2657</f>
        <v>136070042.11867985</v>
      </c>
    </row>
    <row r="2658" spans="2:12" x14ac:dyDescent="0.3">
      <c r="B2658" s="5">
        <v>44399</v>
      </c>
      <c r="C2658" s="6">
        <f>VLOOKUP(시뮬레이션!B2658,시뮬레이션!$H:$N,6,0)</f>
        <v>321.20081032731201</v>
      </c>
      <c r="D2658" s="6">
        <f>VLOOKUP(시뮬레이션!B2658,시뮬레이션!$H:$N,7,0)</f>
        <v>6.2559726126644648</v>
      </c>
      <c r="F2658" s="5">
        <v>44399</v>
      </c>
      <c r="G2658" s="7">
        <f>C2658*시뮬레이션!D2658*시뮬레이션!F2658</f>
        <v>134436190.15641898</v>
      </c>
      <c r="H2658" s="2">
        <f>D2658*시뮬레이션!E2658*시뮬레이션!D2658</f>
        <v>1868160.806255948</v>
      </c>
      <c r="J2658" s="5">
        <v>44399</v>
      </c>
      <c r="K2658" s="2">
        <f t="shared" si="41"/>
        <v>136304350.96267492</v>
      </c>
      <c r="L2658" s="2">
        <f>$C$2*시뮬레이션!F2658*시뮬레이션!D2658</f>
        <v>136506563.06484661</v>
      </c>
    </row>
    <row r="2659" spans="2:12" x14ac:dyDescent="0.3">
      <c r="B2659" s="5">
        <v>44400</v>
      </c>
      <c r="C2659" s="6">
        <f>VLOOKUP(시뮬레이션!B2659,시뮬레이션!$H:$N,6,0)</f>
        <v>321.20081032731201</v>
      </c>
      <c r="D2659" s="6">
        <f>VLOOKUP(시뮬레이션!B2659,시뮬레이션!$H:$N,7,0)</f>
        <v>6.2559726126644648</v>
      </c>
      <c r="F2659" s="5">
        <v>44400</v>
      </c>
      <c r="G2659" s="7">
        <f>C2659*시뮬레이션!D2659*시뮬레이션!F2659</f>
        <v>136100672.02758372</v>
      </c>
      <c r="H2659" s="2">
        <f>D2659*시뮬레이션!E2659*시뮬레이션!D2659</f>
        <v>1892205.3044001958</v>
      </c>
      <c r="J2659" s="5">
        <v>44400</v>
      </c>
      <c r="K2659" s="2">
        <f t="shared" si="41"/>
        <v>137992877.33198392</v>
      </c>
      <c r="L2659" s="2">
        <f>$C$2*시뮬레이션!F2659*시뮬레이션!D2659</f>
        <v>138196678.64497483</v>
      </c>
    </row>
    <row r="2660" spans="2:12" x14ac:dyDescent="0.3">
      <c r="B2660" s="5">
        <v>44403</v>
      </c>
      <c r="C2660" s="6">
        <f>VLOOKUP(시뮬레이션!B2660,시뮬레이션!$H:$N,6,0)</f>
        <v>321.20081032731201</v>
      </c>
      <c r="D2660" s="6">
        <f>VLOOKUP(시뮬레이션!B2660,시뮬레이션!$H:$N,7,0)</f>
        <v>6.2559726126644648</v>
      </c>
      <c r="F2660" s="5">
        <v>44403</v>
      </c>
      <c r="G2660" s="7">
        <f>C2660*시뮬레이션!D2660*시뮬레이션!F2660</f>
        <v>136716811.94878519</v>
      </c>
      <c r="H2660" s="2">
        <f>D2660*시뮬레이션!E2660*시뮬레이션!D2660</f>
        <v>1897888.5773594913</v>
      </c>
      <c r="J2660" s="5">
        <v>44403</v>
      </c>
      <c r="K2660" s="2">
        <f t="shared" si="41"/>
        <v>138614700.52614468</v>
      </c>
      <c r="L2660" s="2">
        <f>$C$2*시뮬레이션!F2660*시뮬레이션!D2660</f>
        <v>138822307.3756938</v>
      </c>
    </row>
    <row r="2661" spans="2:12" x14ac:dyDescent="0.3">
      <c r="B2661" s="5">
        <v>44404</v>
      </c>
      <c r="C2661" s="6">
        <f>VLOOKUP(시뮬레이션!B2661,시뮬레이션!$H:$N,6,0)</f>
        <v>321.20081032731201</v>
      </c>
      <c r="D2661" s="6">
        <f>VLOOKUP(시뮬레이션!B2661,시뮬레이션!$H:$N,7,0)</f>
        <v>6.2559726126644648</v>
      </c>
      <c r="F2661" s="5">
        <v>44404</v>
      </c>
      <c r="G2661" s="7">
        <f>C2661*시뮬레이션!D2661*시뮬레이션!F2661</f>
        <v>134636904.0459812</v>
      </c>
      <c r="H2661" s="2">
        <f>D2661*시뮬레이션!E2661*시뮬레이션!D2661</f>
        <v>1863391.4928653054</v>
      </c>
      <c r="J2661" s="5">
        <v>44404</v>
      </c>
      <c r="K2661" s="2">
        <f t="shared" si="41"/>
        <v>136500295.53884649</v>
      </c>
      <c r="L2661" s="2">
        <f>$C$2*시뮬레이션!F2661*시뮬레이션!D2661</f>
        <v>136710368.03128931</v>
      </c>
    </row>
    <row r="2662" spans="2:12" x14ac:dyDescent="0.3">
      <c r="B2662" s="5">
        <v>44405</v>
      </c>
      <c r="C2662" s="6">
        <f>VLOOKUP(시뮬레이션!B2662,시뮬레이션!$H:$N,6,0)</f>
        <v>321.20081032731201</v>
      </c>
      <c r="D2662" s="6">
        <f>VLOOKUP(시뮬레이션!B2662,시뮬레이션!$H:$N,7,0)</f>
        <v>6.2559726126644648</v>
      </c>
      <c r="F2662" s="5">
        <v>44405</v>
      </c>
      <c r="G2662" s="7">
        <f>C2662*시뮬레이션!D2662*시뮬레이션!F2662</f>
        <v>135659398.32433581</v>
      </c>
      <c r="H2662" s="2">
        <f>D2662*시뮬레이션!E2662*시뮬레이션!D2662</f>
        <v>1888111.7475487932</v>
      </c>
      <c r="J2662" s="5">
        <v>44405</v>
      </c>
      <c r="K2662" s="2">
        <f t="shared" si="41"/>
        <v>137547510.0718846</v>
      </c>
      <c r="L2662" s="2">
        <f>$C$2*시뮬레이션!F2662*시뮬레이션!D2662</f>
        <v>137748609.14426088</v>
      </c>
    </row>
    <row r="2663" spans="2:12" x14ac:dyDescent="0.3">
      <c r="B2663" s="5">
        <v>44406</v>
      </c>
      <c r="C2663" s="6">
        <f>VLOOKUP(시뮬레이션!B2663,시뮬레이션!$H:$N,6,0)</f>
        <v>321.20081032731201</v>
      </c>
      <c r="D2663" s="6">
        <f>VLOOKUP(시뮬레이션!B2663,시뮬레이션!$H:$N,7,0)</f>
        <v>6.2559726126644648</v>
      </c>
      <c r="F2663" s="5">
        <v>44406</v>
      </c>
      <c r="G2663" s="7">
        <f>C2663*시뮬레이션!D2663*시뮬레이션!F2663</f>
        <v>134952840.37502724</v>
      </c>
      <c r="H2663" s="2">
        <f>D2663*시뮬레이션!E2663*시뮬레이션!D2663</f>
        <v>1885591.9749247129</v>
      </c>
      <c r="J2663" s="5">
        <v>44406</v>
      </c>
      <c r="K2663" s="2">
        <f t="shared" si="41"/>
        <v>136838432.34995195</v>
      </c>
      <c r="L2663" s="2">
        <f>$C$2*시뮬레이션!F2663*시뮬레이션!D2663</f>
        <v>137031169.91042036</v>
      </c>
    </row>
    <row r="2664" spans="2:12" x14ac:dyDescent="0.3">
      <c r="B2664" s="5">
        <v>44407</v>
      </c>
      <c r="C2664" s="6">
        <f>VLOOKUP(시뮬레이션!B2664,시뮬레이션!$H:$N,6,0)</f>
        <v>321.20081032731201</v>
      </c>
      <c r="D2664" s="6">
        <f>VLOOKUP(시뮬레이션!B2664,시뮬레이션!$H:$N,7,0)</f>
        <v>6.2559726126644648</v>
      </c>
      <c r="F2664" s="5">
        <v>44407</v>
      </c>
      <c r="G2664" s="7">
        <f>C2664*시뮬레이션!D2664*시뮬레이션!F2664</f>
        <v>134694481.37903762</v>
      </c>
      <c r="H2664" s="2">
        <f>D2664*시뮬레이션!E2664*시뮬레이션!D2664</f>
        <v>1884137.199071612</v>
      </c>
      <c r="J2664" s="5">
        <v>44407</v>
      </c>
      <c r="K2664" s="2">
        <f t="shared" si="41"/>
        <v>136578618.57810923</v>
      </c>
      <c r="L2664" s="2">
        <f>$C$2*시뮬레이션!F2664*시뮬레이션!D2664</f>
        <v>136768832.079079</v>
      </c>
    </row>
    <row r="2665" spans="2:12" x14ac:dyDescent="0.3">
      <c r="B2665" s="5">
        <v>44410</v>
      </c>
      <c r="C2665" s="6">
        <f>VLOOKUP(시뮬레이션!B2665,시뮬레이션!$H:$N,6,0)</f>
        <v>321.20081032731201</v>
      </c>
      <c r="D2665" s="6">
        <f>VLOOKUP(시뮬레이션!B2665,시뮬레이션!$H:$N,7,0)</f>
        <v>6.2559726126644648</v>
      </c>
      <c r="F2665" s="5">
        <v>44410</v>
      </c>
      <c r="G2665" s="7">
        <f>C2665*시뮬레이션!D2665*시뮬레이션!F2665</f>
        <v>134793397.577584</v>
      </c>
      <c r="H2665" s="2">
        <f>D2665*시뮬레이션!E2665*시뮬레이션!D2665</f>
        <v>1888764.7719167497</v>
      </c>
      <c r="J2665" s="5">
        <v>44410</v>
      </c>
      <c r="K2665" s="2">
        <f t="shared" si="41"/>
        <v>136682162.34950075</v>
      </c>
      <c r="L2665" s="2">
        <f>$C$2*시뮬레이션!F2665*시뮬레이션!D2665</f>
        <v>136869271.627978</v>
      </c>
    </row>
    <row r="2666" spans="2:12" x14ac:dyDescent="0.3">
      <c r="B2666" s="5">
        <v>44411</v>
      </c>
      <c r="C2666" s="6">
        <f>VLOOKUP(시뮬레이션!B2666,시뮬레이션!$H:$N,6,0)</f>
        <v>321.20081032731201</v>
      </c>
      <c r="D2666" s="6">
        <f>VLOOKUP(시뮬레이션!B2666,시뮬레이션!$H:$N,7,0)</f>
        <v>6.2559726126644648</v>
      </c>
      <c r="F2666" s="5">
        <v>44411</v>
      </c>
      <c r="G2666" s="7">
        <f>C2666*시뮬레이션!D2666*시뮬레이션!F2666</f>
        <v>135315890.11773127</v>
      </c>
      <c r="H2666" s="2">
        <f>D2666*시뮬레이션!E2666*시뮬레이션!D2666</f>
        <v>1897988.4993462057</v>
      </c>
      <c r="J2666" s="5">
        <v>44411</v>
      </c>
      <c r="K2666" s="2">
        <f t="shared" si="41"/>
        <v>137213878.61707747</v>
      </c>
      <c r="L2666" s="2">
        <f>$C$2*시뮬레이션!F2666*시뮬레이션!D2666</f>
        <v>137399810.76925787</v>
      </c>
    </row>
    <row r="2667" spans="2:12" x14ac:dyDescent="0.3">
      <c r="B2667" s="5">
        <v>44412</v>
      </c>
      <c r="C2667" s="6">
        <f>VLOOKUP(시뮬레이션!B2667,시뮬레이션!$H:$N,6,0)</f>
        <v>321.20081032731201</v>
      </c>
      <c r="D2667" s="6">
        <f>VLOOKUP(시뮬레이션!B2667,시뮬레이션!$H:$N,7,0)</f>
        <v>6.2559726126644648</v>
      </c>
      <c r="F2667" s="5">
        <v>44412</v>
      </c>
      <c r="G2667" s="7">
        <f>C2667*시뮬레이션!D2667*시뮬레이션!F2667</f>
        <v>134945055.10978651</v>
      </c>
      <c r="H2667" s="2">
        <f>D2667*시뮬레이션!E2667*시뮬레이션!D2667</f>
        <v>1899749.8626735513</v>
      </c>
      <c r="J2667" s="5">
        <v>44412</v>
      </c>
      <c r="K2667" s="2">
        <f t="shared" si="41"/>
        <v>136844804.97246006</v>
      </c>
      <c r="L2667" s="2">
        <f>$C$2*시뮬레이션!F2667*시뮬레이션!D2667</f>
        <v>137023264.74887627</v>
      </c>
    </row>
    <row r="2668" spans="2:12" x14ac:dyDescent="0.3">
      <c r="B2668" s="5">
        <v>44413</v>
      </c>
      <c r="C2668" s="6">
        <f>VLOOKUP(시뮬레이션!B2668,시뮬레이션!$H:$N,6,0)</f>
        <v>321.20081032731201</v>
      </c>
      <c r="D2668" s="6">
        <f>VLOOKUP(시뮬레이션!B2668,시뮬레이션!$H:$N,7,0)</f>
        <v>6.2559726126644648</v>
      </c>
      <c r="F2668" s="5">
        <v>44413</v>
      </c>
      <c r="G2668" s="7">
        <f>C2668*시뮬레이션!D2668*시뮬레이션!F2668</f>
        <v>135806934.68954143</v>
      </c>
      <c r="H2668" s="2">
        <f>D2668*시뮬레이션!E2668*시뮬레이션!D2668</f>
        <v>1905901.1557371162</v>
      </c>
      <c r="J2668" s="5">
        <v>44413</v>
      </c>
      <c r="K2668" s="2">
        <f t="shared" si="41"/>
        <v>137712835.84527853</v>
      </c>
      <c r="L2668" s="2">
        <f>$C$2*시뮬레이션!F2668*시뮬레이션!D2668</f>
        <v>137898417.63048673</v>
      </c>
    </row>
    <row r="2669" spans="2:12" x14ac:dyDescent="0.3">
      <c r="B2669" s="5">
        <v>44414</v>
      </c>
      <c r="C2669" s="6">
        <f>VLOOKUP(시뮬레이션!B2669,시뮬레이션!$H:$N,6,0)</f>
        <v>321.20081032731201</v>
      </c>
      <c r="D2669" s="6">
        <f>VLOOKUP(시뮬레이션!B2669,시뮬레이션!$H:$N,7,0)</f>
        <v>6.2559726126644648</v>
      </c>
      <c r="F2669" s="5">
        <v>44414</v>
      </c>
      <c r="G2669" s="7">
        <f>C2669*시뮬레이션!D2669*시뮬레이션!F2669</f>
        <v>135022641.00492069</v>
      </c>
      <c r="H2669" s="2">
        <f>D2669*시뮬레이션!E2669*시뮬레이션!D2669</f>
        <v>1891305.2524451588</v>
      </c>
      <c r="J2669" s="5">
        <v>44414</v>
      </c>
      <c r="K2669" s="2">
        <f t="shared" si="41"/>
        <v>136913946.25736585</v>
      </c>
      <c r="L2669" s="2">
        <f>$C$2*시뮬레이션!F2669*시뮬레이션!D2669</f>
        <v>137102045.49887189</v>
      </c>
    </row>
    <row r="2670" spans="2:12" x14ac:dyDescent="0.3">
      <c r="B2670" s="5">
        <v>44417</v>
      </c>
      <c r="C2670" s="6">
        <f>VLOOKUP(시뮬레이션!B2670,시뮬레이션!$H:$N,6,0)</f>
        <v>321.20081032731201</v>
      </c>
      <c r="D2670" s="6">
        <f>VLOOKUP(시뮬레이션!B2670,시뮬레이션!$H:$N,7,0)</f>
        <v>6.2559726126644648</v>
      </c>
      <c r="F2670" s="5">
        <v>44417</v>
      </c>
      <c r="G2670" s="7">
        <f>C2670*시뮬레이션!D2670*시뮬레이션!F2670</f>
        <v>135544509.13069269</v>
      </c>
      <c r="H2670" s="2">
        <f>D2670*시뮬레이션!E2670*시뮬레이션!D2670</f>
        <v>1892512.2953987499</v>
      </c>
      <c r="J2670" s="5">
        <v>44417</v>
      </c>
      <c r="K2670" s="2">
        <f t="shared" si="41"/>
        <v>137437021.42609143</v>
      </c>
      <c r="L2670" s="2">
        <f>$C$2*시뮬레이션!F2670*시뮬레이션!D2670</f>
        <v>137631950.60953698</v>
      </c>
    </row>
    <row r="2671" spans="2:12" x14ac:dyDescent="0.3">
      <c r="B2671" s="5">
        <v>44418</v>
      </c>
      <c r="C2671" s="6">
        <f>VLOOKUP(시뮬레이션!B2671,시뮬레이션!$H:$N,6,0)</f>
        <v>321.20081032731201</v>
      </c>
      <c r="D2671" s="6">
        <f>VLOOKUP(시뮬레이션!B2671,시뮬레이션!$H:$N,7,0)</f>
        <v>6.2559726126644648</v>
      </c>
      <c r="F2671" s="5">
        <v>44418</v>
      </c>
      <c r="G2671" s="7">
        <f>C2671*시뮬레이션!D2671*시뮬레이션!F2671</f>
        <v>135480135.18848971</v>
      </c>
      <c r="H2671" s="2">
        <f>D2671*시뮬레이션!E2671*시뮬레이션!D2671</f>
        <v>1883728.561937164</v>
      </c>
      <c r="J2671" s="5">
        <v>44418</v>
      </c>
      <c r="K2671" s="2">
        <f t="shared" si="41"/>
        <v>137363863.75042686</v>
      </c>
      <c r="L2671" s="2">
        <f>$C$2*시뮬레이션!F2671*시뮬레이션!D2671</f>
        <v>137566585.2820099</v>
      </c>
    </row>
    <row r="2672" spans="2:12" x14ac:dyDescent="0.3">
      <c r="B2672" s="5">
        <v>44419</v>
      </c>
      <c r="C2672" s="6">
        <f>VLOOKUP(시뮬레이션!B2672,시뮬레이션!$H:$N,6,0)</f>
        <v>321.20081032731201</v>
      </c>
      <c r="D2672" s="6">
        <f>VLOOKUP(시뮬레이션!B2672,시뮬레이션!$H:$N,7,0)</f>
        <v>6.2559726126644648</v>
      </c>
      <c r="F2672" s="5">
        <v>44419</v>
      </c>
      <c r="G2672" s="7">
        <f>C2672*시뮬레이션!D2672*시뮬레이션!F2672</f>
        <v>136017922.18702194</v>
      </c>
      <c r="H2672" s="2">
        <f>D2672*시뮬레이션!E2672*시뮬레이션!D2672</f>
        <v>1890317.538043597</v>
      </c>
      <c r="J2672" s="5">
        <v>44419</v>
      </c>
      <c r="K2672" s="2">
        <f t="shared" si="41"/>
        <v>137908239.72506553</v>
      </c>
      <c r="L2672" s="2">
        <f>$C$2*시뮬레이션!F2672*시뮬레이션!D2672</f>
        <v>138112654.42265707</v>
      </c>
    </row>
    <row r="2673" spans="2:12" x14ac:dyDescent="0.3">
      <c r="B2673" s="5">
        <v>44420</v>
      </c>
      <c r="C2673" s="6">
        <f>VLOOKUP(시뮬레이션!B2673,시뮬레이션!$H:$N,6,0)</f>
        <v>321.20081032731201</v>
      </c>
      <c r="D2673" s="6">
        <f>VLOOKUP(시뮬레이션!B2673,시뮬레이션!$H:$N,7,0)</f>
        <v>6.2559726126644648</v>
      </c>
      <c r="F2673" s="5">
        <v>44420</v>
      </c>
      <c r="G2673" s="7">
        <f>C2673*시뮬레이션!D2673*시뮬레이션!F2673</f>
        <v>137080744.351316</v>
      </c>
      <c r="H2673" s="2">
        <f>D2673*시뮬레이션!E2673*시뮬레이션!D2673</f>
        <v>1898200.0931591489</v>
      </c>
      <c r="J2673" s="5">
        <v>44420</v>
      </c>
      <c r="K2673" s="2">
        <f t="shared" si="41"/>
        <v>138978944.44447514</v>
      </c>
      <c r="L2673" s="2">
        <f>$C$2*시뮬레이션!F2673*시뮬레이션!D2673</f>
        <v>139191844.48768437</v>
      </c>
    </row>
    <row r="2674" spans="2:12" x14ac:dyDescent="0.3">
      <c r="B2674" s="5">
        <v>44421</v>
      </c>
      <c r="C2674" s="6">
        <f>VLOOKUP(시뮬레이션!B2674,시뮬레이션!$H:$N,6,0)</f>
        <v>321.20081032731201</v>
      </c>
      <c r="D2674" s="6">
        <f>VLOOKUP(시뮬레이션!B2674,시뮬레이션!$H:$N,7,0)</f>
        <v>6.2559726126644648</v>
      </c>
      <c r="F2674" s="5">
        <v>44421</v>
      </c>
      <c r="G2674" s="7">
        <f>C2674*시뮬레이션!D2674*시뮬레이션!F2674</f>
        <v>138479992.40494734</v>
      </c>
      <c r="H2674" s="2">
        <f>D2674*시뮬레이션!E2674*시뮬레이션!D2674</f>
        <v>1920036.4032368043</v>
      </c>
      <c r="J2674" s="5">
        <v>44421</v>
      </c>
      <c r="K2674" s="2">
        <f t="shared" si="41"/>
        <v>140400028.80818415</v>
      </c>
      <c r="L2674" s="2">
        <f>$C$2*시뮬레이션!F2674*시뮬레이션!D2674</f>
        <v>140612641.5398334</v>
      </c>
    </row>
    <row r="2675" spans="2:12" x14ac:dyDescent="0.3">
      <c r="B2675" s="5">
        <v>44424</v>
      </c>
      <c r="C2675" s="6">
        <f>VLOOKUP(시뮬레이션!B2675,시뮬레이션!$H:$N,6,0)</f>
        <v>321.20081032731201</v>
      </c>
      <c r="D2675" s="6">
        <f>VLOOKUP(시뮬레이션!B2675,시뮬레이션!$H:$N,7,0)</f>
        <v>6.2559726126644648</v>
      </c>
      <c r="F2675" s="5">
        <v>44424</v>
      </c>
      <c r="G2675" s="7">
        <f>C2675*시뮬레이션!D2675*시뮬레이션!F2675</f>
        <v>138540067.23490447</v>
      </c>
      <c r="H2675" s="2">
        <f>D2675*시뮬레이션!E2675*시뮬레이션!D2675</f>
        <v>1917005.0154114044</v>
      </c>
      <c r="J2675" s="5">
        <v>44424</v>
      </c>
      <c r="K2675" s="2">
        <f t="shared" si="41"/>
        <v>140457072.25031587</v>
      </c>
      <c r="L2675" s="2">
        <f>$C$2*시뮬레이션!F2675*시뮬레이션!D2675</f>
        <v>140673641.54700863</v>
      </c>
    </row>
    <row r="2676" spans="2:12" x14ac:dyDescent="0.3">
      <c r="B2676" s="5">
        <v>44425</v>
      </c>
      <c r="C2676" s="6">
        <f>VLOOKUP(시뮬레이션!B2676,시뮬레이션!$H:$N,6,0)</f>
        <v>321.20081032731201</v>
      </c>
      <c r="D2676" s="6">
        <f>VLOOKUP(시뮬레이션!B2676,시뮬레이션!$H:$N,7,0)</f>
        <v>6.2559726126644648</v>
      </c>
      <c r="F2676" s="5">
        <v>44425</v>
      </c>
      <c r="G2676" s="7">
        <f>C2676*시뮬레이션!D2676*시뮬레이션!F2676</f>
        <v>138194969.40548962</v>
      </c>
      <c r="H2676" s="2">
        <f>D2676*시뮬레이션!E2676*시뮬레이션!D2676</f>
        <v>1906171.5207264232</v>
      </c>
      <c r="J2676" s="5">
        <v>44425</v>
      </c>
      <c r="K2676" s="2">
        <f t="shared" si="41"/>
        <v>140101140.92621604</v>
      </c>
      <c r="L2676" s="2">
        <f>$C$2*시뮬레이션!F2676*시뮬레이션!D2676</f>
        <v>140323229.06834683</v>
      </c>
    </row>
    <row r="2677" spans="2:12" x14ac:dyDescent="0.3">
      <c r="B2677" s="5">
        <v>44426</v>
      </c>
      <c r="C2677" s="6">
        <f>VLOOKUP(시뮬레이션!B2677,시뮬레이션!$H:$N,6,0)</f>
        <v>321.20081032731201</v>
      </c>
      <c r="D2677" s="6">
        <f>VLOOKUP(시뮬레이션!B2677,시뮬레이션!$H:$N,7,0)</f>
        <v>6.2559726126644648</v>
      </c>
      <c r="F2677" s="5">
        <v>44426</v>
      </c>
      <c r="G2677" s="7">
        <f>C2677*시뮬레이션!D2677*시뮬레이션!F2677</f>
        <v>135928345.70503783</v>
      </c>
      <c r="H2677" s="2">
        <f>D2677*시뮬레이션!E2677*시뮬레이션!D2677</f>
        <v>1872545.3318640669</v>
      </c>
      <c r="J2677" s="5">
        <v>44426</v>
      </c>
      <c r="K2677" s="2">
        <f t="shared" si="41"/>
        <v>137800891.03690189</v>
      </c>
      <c r="L2677" s="2">
        <f>$C$2*시뮬레이션!F2677*시뮬레이션!D2677</f>
        <v>138021698.42581677</v>
      </c>
    </row>
    <row r="2678" spans="2:12" x14ac:dyDescent="0.3">
      <c r="B2678" s="5">
        <v>44427</v>
      </c>
      <c r="C2678" s="6">
        <f>VLOOKUP(시뮬레이션!B2678,시뮬레이션!$H:$N,6,0)</f>
        <v>321.20081032731201</v>
      </c>
      <c r="D2678" s="6">
        <f>VLOOKUP(시뮬레이션!B2678,시뮬레이션!$H:$N,7,0)</f>
        <v>6.2559726126644648</v>
      </c>
      <c r="F2678" s="5">
        <v>44427</v>
      </c>
      <c r="G2678" s="7">
        <f>C2678*시뮬레이션!D2678*시뮬레이션!F2678</f>
        <v>137508620.44756436</v>
      </c>
      <c r="H2678" s="2">
        <f>D2678*시뮬레이션!E2678*시뮬레이션!D2678</f>
        <v>1897818.9743982104</v>
      </c>
      <c r="J2678" s="5">
        <v>44427</v>
      </c>
      <c r="K2678" s="2">
        <f t="shared" si="41"/>
        <v>139406439.42196256</v>
      </c>
      <c r="L2678" s="2">
        <f>$C$2*시뮬레이션!F2678*시뮬레이션!D2678</f>
        <v>139626310.05271196</v>
      </c>
    </row>
    <row r="2679" spans="2:12" x14ac:dyDescent="0.3">
      <c r="B2679" s="5">
        <v>44428</v>
      </c>
      <c r="C2679" s="6">
        <f>VLOOKUP(시뮬레이션!B2679,시뮬레이션!$H:$N,6,0)</f>
        <v>321.20081032731201</v>
      </c>
      <c r="D2679" s="6">
        <f>VLOOKUP(시뮬레이션!B2679,시뮬레이션!$H:$N,7,0)</f>
        <v>6.2559726126644648</v>
      </c>
      <c r="F2679" s="5">
        <v>44428</v>
      </c>
      <c r="G2679" s="7">
        <f>C2679*시뮬레이션!D2679*시뮬레이션!F2679</f>
        <v>139334564.98746812</v>
      </c>
      <c r="H2679" s="2">
        <f>D2679*시뮬레이션!E2679*시뮬레이션!D2679</f>
        <v>1923131.5372569978</v>
      </c>
      <c r="J2679" s="5">
        <v>44428</v>
      </c>
      <c r="K2679" s="2">
        <f t="shared" si="41"/>
        <v>141257696.52472511</v>
      </c>
      <c r="L2679" s="2">
        <f>$C$2*시뮬레이션!F2679*시뮬레이션!D2679</f>
        <v>141480374.89343137</v>
      </c>
    </row>
    <row r="2680" spans="2:12" x14ac:dyDescent="0.3">
      <c r="B2680" s="5">
        <v>44431</v>
      </c>
      <c r="C2680" s="6">
        <f>VLOOKUP(시뮬레이션!B2680,시뮬레이션!$H:$N,6,0)</f>
        <v>321.20081032731201</v>
      </c>
      <c r="D2680" s="6">
        <f>VLOOKUP(시뮬레이션!B2680,시뮬레이션!$H:$N,7,0)</f>
        <v>6.2559726126644648</v>
      </c>
      <c r="F2680" s="5">
        <v>44431</v>
      </c>
      <c r="G2680" s="7">
        <f>C2680*시뮬레이션!D2680*시뮬레이션!F2680</f>
        <v>140729219.70891133</v>
      </c>
      <c r="H2680" s="2">
        <f>D2680*시뮬레이션!E2680*시뮬레이션!D2680</f>
        <v>1948525.1381911084</v>
      </c>
      <c r="J2680" s="5">
        <v>44431</v>
      </c>
      <c r="K2680" s="2">
        <f t="shared" si="41"/>
        <v>142677744.84710243</v>
      </c>
      <c r="L2680" s="2">
        <f>$C$2*시뮬레이션!F2680*시뮬레이션!D2680</f>
        <v>142896507.87417758</v>
      </c>
    </row>
    <row r="2681" spans="2:12" x14ac:dyDescent="0.3">
      <c r="B2681" s="5">
        <v>44432</v>
      </c>
      <c r="C2681" s="6">
        <f>VLOOKUP(시뮬레이션!B2681,시뮬레이션!$H:$N,6,0)</f>
        <v>321.20081032731201</v>
      </c>
      <c r="D2681" s="6">
        <f>VLOOKUP(시뮬레이션!B2681,시뮬레이션!$H:$N,7,0)</f>
        <v>6.2559726126644648</v>
      </c>
      <c r="F2681" s="5">
        <v>44432</v>
      </c>
      <c r="G2681" s="7">
        <f>C2681*시뮬레이션!D2681*시뮬레이션!F2681</f>
        <v>140209106.62436694</v>
      </c>
      <c r="H2681" s="2">
        <f>D2681*시뮬레이션!E2681*시뮬레이션!D2681</f>
        <v>1938168.061455993</v>
      </c>
      <c r="J2681" s="5">
        <v>44432</v>
      </c>
      <c r="K2681" s="2">
        <f t="shared" si="41"/>
        <v>142147274.68582293</v>
      </c>
      <c r="L2681" s="2">
        <f>$C$2*시뮬레이션!F2681*시뮬레이션!D2681</f>
        <v>142368384.83310059</v>
      </c>
    </row>
    <row r="2682" spans="2:12" x14ac:dyDescent="0.3">
      <c r="B2682" s="5">
        <v>44433</v>
      </c>
      <c r="C2682" s="6">
        <f>VLOOKUP(시뮬레이션!B2682,시뮬레이션!$H:$N,6,0)</f>
        <v>321.20081032731201</v>
      </c>
      <c r="D2682" s="6">
        <f>VLOOKUP(시뮬레이션!B2682,시뮬레이션!$H:$N,7,0)</f>
        <v>6.2559726126644648</v>
      </c>
      <c r="F2682" s="5">
        <v>44433</v>
      </c>
      <c r="G2682" s="7">
        <f>C2682*시뮬레이션!D2682*시뮬레이션!F2682</f>
        <v>140556748.6854004</v>
      </c>
      <c r="H2682" s="2">
        <f>D2682*시뮬레이션!E2682*시뮬레이션!D2682</f>
        <v>1947494.6321376753</v>
      </c>
      <c r="J2682" s="5">
        <v>44433</v>
      </c>
      <c r="K2682" s="2">
        <f t="shared" si="41"/>
        <v>142504243.31753808</v>
      </c>
      <c r="L2682" s="2">
        <f>$C$2*시뮬레이션!F2682*시뮬레이션!D2682</f>
        <v>142721380.7255998</v>
      </c>
    </row>
    <row r="2683" spans="2:12" x14ac:dyDescent="0.3">
      <c r="B2683" s="5">
        <v>44434</v>
      </c>
      <c r="C2683" s="6">
        <f>VLOOKUP(시뮬레이션!B2683,시뮬레이션!$H:$N,6,0)</f>
        <v>321.20081032731201</v>
      </c>
      <c r="D2683" s="6">
        <f>VLOOKUP(시뮬레이션!B2683,시뮬레이션!$H:$N,7,0)</f>
        <v>6.2559726126644648</v>
      </c>
      <c r="F2683" s="5">
        <v>44434</v>
      </c>
      <c r="G2683" s="7">
        <f>C2683*시뮬레이션!D2683*시뮬레이션!F2683</f>
        <v>140011108.48765609</v>
      </c>
      <c r="H2683" s="2">
        <f>D2683*시뮬레이션!E2683*시뮬레이션!D2683</f>
        <v>1948638.4053341446</v>
      </c>
      <c r="J2683" s="5">
        <v>44434</v>
      </c>
      <c r="K2683" s="2">
        <f t="shared" si="41"/>
        <v>141959746.89299023</v>
      </c>
      <c r="L2683" s="2">
        <f>$C$2*시뮬레이션!F2683*시뮬레이션!D2683</f>
        <v>142167337.44322592</v>
      </c>
    </row>
    <row r="2684" spans="2:12" x14ac:dyDescent="0.3">
      <c r="B2684" s="5">
        <v>44435</v>
      </c>
      <c r="C2684" s="6">
        <f>VLOOKUP(시뮬레이션!B2684,시뮬레이션!$H:$N,6,0)</f>
        <v>321.20081032731201</v>
      </c>
      <c r="D2684" s="6">
        <f>VLOOKUP(시뮬레이션!B2684,시뮬레이션!$H:$N,7,0)</f>
        <v>6.2559726126644648</v>
      </c>
      <c r="F2684" s="5">
        <v>44435</v>
      </c>
      <c r="G2684" s="7">
        <f>C2684*시뮬레이션!D2684*시뮬레이션!F2684</f>
        <v>141208986.7596705</v>
      </c>
      <c r="H2684" s="2">
        <f>D2684*시뮬레이션!E2684*시뮬레이션!D2684</f>
        <v>1972273.2663392338</v>
      </c>
      <c r="J2684" s="5">
        <v>44435</v>
      </c>
      <c r="K2684" s="2">
        <f t="shared" si="41"/>
        <v>143181260.02600974</v>
      </c>
      <c r="L2684" s="2">
        <f>$C$2*시뮬레이션!F2684*시뮬레이션!D2684</f>
        <v>143383663.53586873</v>
      </c>
    </row>
    <row r="2685" spans="2:12" x14ac:dyDescent="0.3">
      <c r="B2685" s="5">
        <v>44438</v>
      </c>
      <c r="C2685" s="6">
        <f>VLOOKUP(시뮬레이션!B2685,시뮬레이션!$H:$N,6,0)</f>
        <v>321.20081032731201</v>
      </c>
      <c r="D2685" s="6">
        <f>VLOOKUP(시뮬레이션!B2685,시뮬레이션!$H:$N,7,0)</f>
        <v>6.2559726126644648</v>
      </c>
      <c r="F2685" s="5">
        <v>44438</v>
      </c>
      <c r="G2685" s="7">
        <f>C2685*시뮬레이션!D2685*시뮬레이션!F2685</f>
        <v>142506635.14258555</v>
      </c>
      <c r="H2685" s="2">
        <f>D2685*시뮬레이션!E2685*시뮬레이션!D2685</f>
        <v>1982934.7890838122</v>
      </c>
      <c r="J2685" s="5">
        <v>44438</v>
      </c>
      <c r="K2685" s="2">
        <f t="shared" si="41"/>
        <v>144489569.93166935</v>
      </c>
      <c r="L2685" s="2">
        <f>$C$2*시뮬레이션!F2685*시뮬레이션!D2685</f>
        <v>144701296.24036807</v>
      </c>
    </row>
    <row r="2686" spans="2:12" x14ac:dyDescent="0.3">
      <c r="B2686" s="5">
        <v>44439</v>
      </c>
      <c r="C2686" s="6">
        <f>VLOOKUP(시뮬레이션!B2686,시뮬레이션!$H:$N,6,0)</f>
        <v>321.20081032731201</v>
      </c>
      <c r="D2686" s="6">
        <f>VLOOKUP(시뮬레이션!B2686,시뮬레이션!$H:$N,7,0)</f>
        <v>6.2559726126644648</v>
      </c>
      <c r="F2686" s="5">
        <v>44439</v>
      </c>
      <c r="G2686" s="7">
        <f>C2686*시뮬레이션!D2686*시뮬레이션!F2686</f>
        <v>141499565.40894404</v>
      </c>
      <c r="H2686" s="2">
        <f>D2686*시뮬레이션!E2686*시뮬레이션!D2686</f>
        <v>1958654.0287333785</v>
      </c>
      <c r="J2686" s="5">
        <v>44439</v>
      </c>
      <c r="K2686" s="2">
        <f t="shared" si="41"/>
        <v>143458219.43767741</v>
      </c>
      <c r="L2686" s="2">
        <f>$C$2*시뮬레이션!F2686*시뮬레이션!D2686</f>
        <v>143678717.21647516</v>
      </c>
    </row>
    <row r="2687" spans="2:12" x14ac:dyDescent="0.3">
      <c r="B2687" s="5">
        <v>44440</v>
      </c>
      <c r="C2687" s="6">
        <f>VLOOKUP(시뮬레이션!B2687,시뮬레이션!$H:$N,6,0)</f>
        <v>321.20081032731201</v>
      </c>
      <c r="D2687" s="6">
        <f>VLOOKUP(시뮬레이션!B2687,시뮬레이션!$H:$N,7,0)</f>
        <v>6.2559726126644648</v>
      </c>
      <c r="F2687" s="5">
        <v>44440</v>
      </c>
      <c r="G2687" s="7">
        <f>C2687*시뮬레이션!D2687*시뮬레이션!F2687</f>
        <v>141471366.06560254</v>
      </c>
      <c r="H2687" s="2">
        <f>D2687*시뮬레이션!E2687*시뮬레이션!D2687</f>
        <v>1953739.1081635451</v>
      </c>
      <c r="J2687" s="5">
        <v>44440</v>
      </c>
      <c r="K2687" s="2">
        <f t="shared" si="41"/>
        <v>143425105.17376608</v>
      </c>
      <c r="L2687" s="2">
        <f>$C$2*시뮬레이션!F2687*시뮬레이션!D2687</f>
        <v>143650083.59158775</v>
      </c>
    </row>
    <row r="2688" spans="2:12" x14ac:dyDescent="0.3">
      <c r="B2688" s="5">
        <v>44441</v>
      </c>
      <c r="C2688" s="6">
        <f>VLOOKUP(시뮬레이션!B2688,시뮬레이션!$H:$N,6,0)</f>
        <v>321.20081032731201</v>
      </c>
      <c r="D2688" s="6">
        <f>VLOOKUP(시뮬레이션!B2688,시뮬레이션!$H:$N,7,0)</f>
        <v>6.2559726126644648</v>
      </c>
      <c r="F2688" s="5">
        <v>44441</v>
      </c>
      <c r="G2688" s="7">
        <f>C2688*시뮬레이션!D2688*시뮬레이션!F2688</f>
        <v>141911522.31123134</v>
      </c>
      <c r="H2688" s="2">
        <f>D2688*시뮬레이션!E2688*시뮬레이션!D2688</f>
        <v>1965309.7677318496</v>
      </c>
      <c r="J2688" s="5">
        <v>44441</v>
      </c>
      <c r="K2688" s="2">
        <f t="shared" si="41"/>
        <v>143876832.07896319</v>
      </c>
      <c r="L2688" s="2">
        <f>$C$2*시뮬레이션!F2688*시뮬레이션!D2688</f>
        <v>144097018.42537323</v>
      </c>
    </row>
    <row r="2689" spans="2:12" x14ac:dyDescent="0.3">
      <c r="B2689" s="5">
        <v>44442</v>
      </c>
      <c r="C2689" s="6">
        <f>VLOOKUP(시뮬레이션!B2689,시뮬레이션!$H:$N,6,0)</f>
        <v>321.20081032731201</v>
      </c>
      <c r="D2689" s="6">
        <f>VLOOKUP(시뮬레이션!B2689,시뮬레이션!$H:$N,7,0)</f>
        <v>6.2559726126644648</v>
      </c>
      <c r="F2689" s="5">
        <v>44442</v>
      </c>
      <c r="G2689" s="7">
        <f>C2689*시뮬레이션!D2689*시뮬레이션!F2689</f>
        <v>141808734.35811728</v>
      </c>
      <c r="H2689" s="2">
        <f>D2689*시뮬레이션!E2689*시뮬레이션!D2689</f>
        <v>1969050.8960442829</v>
      </c>
      <c r="J2689" s="5">
        <v>44442</v>
      </c>
      <c r="K2689" s="2">
        <f t="shared" si="41"/>
        <v>143777785.25416157</v>
      </c>
      <c r="L2689" s="2">
        <f>$C$2*시뮬레이션!F2689*시뮬레이션!D2689</f>
        <v>143992647.49528554</v>
      </c>
    </row>
    <row r="2690" spans="2:12" x14ac:dyDescent="0.3">
      <c r="B2690" s="5">
        <v>44446</v>
      </c>
      <c r="C2690" s="6">
        <f>VLOOKUP(시뮬레이션!B2690,시뮬레이션!$H:$N,6,0)</f>
        <v>321.20081032731201</v>
      </c>
      <c r="D2690" s="6">
        <f>VLOOKUP(시뮬레이션!B2690,시뮬레이션!$H:$N,7,0)</f>
        <v>6.2559726126644648</v>
      </c>
      <c r="F2690" s="5">
        <v>44446</v>
      </c>
      <c r="G2690" s="7">
        <f>C2690*시뮬레이션!D2690*시뮬레이션!F2690</f>
        <v>142095336.7019594</v>
      </c>
      <c r="H2690" s="2">
        <f>D2690*시뮬레이션!E2690*시뮬레이션!D2690</f>
        <v>1967970.0269058011</v>
      </c>
      <c r="J2690" s="5">
        <v>44446</v>
      </c>
      <c r="K2690" s="2">
        <f t="shared" ref="K2690:K2753" si="42">SUM(G2690:H2690)</f>
        <v>144063306.72886521</v>
      </c>
      <c r="L2690" s="2">
        <f>$C$2*시뮬레이션!F2690*시뮬레이션!D2690</f>
        <v>144283663.63371298</v>
      </c>
    </row>
    <row r="2691" spans="2:12" x14ac:dyDescent="0.3">
      <c r="B2691" s="5">
        <v>44447</v>
      </c>
      <c r="C2691" s="6">
        <f>VLOOKUP(시뮬레이션!B2691,시뮬레이션!$H:$N,6,0)</f>
        <v>321.20081032731201</v>
      </c>
      <c r="D2691" s="6">
        <f>VLOOKUP(시뮬레이션!B2691,시뮬레이션!$H:$N,7,0)</f>
        <v>6.2559726126644648</v>
      </c>
      <c r="F2691" s="5">
        <v>44447</v>
      </c>
      <c r="G2691" s="7">
        <f>C2691*시뮬레이션!D2691*시뮬레이션!F2691</f>
        <v>142677049.51730791</v>
      </c>
      <c r="H2691" s="2">
        <f>D2691*시뮬레이션!E2691*시뮬레이션!D2691</f>
        <v>1964428.0611803362</v>
      </c>
      <c r="J2691" s="5">
        <v>44447</v>
      </c>
      <c r="K2691" s="2">
        <f t="shared" si="42"/>
        <v>144641477.57848823</v>
      </c>
      <c r="L2691" s="2">
        <f>$C$2*시뮬레이션!F2691*시뮬레이션!D2691</f>
        <v>144874335.06691566</v>
      </c>
    </row>
    <row r="2692" spans="2:12" x14ac:dyDescent="0.3">
      <c r="B2692" s="5">
        <v>44448</v>
      </c>
      <c r="C2692" s="6">
        <f>VLOOKUP(시뮬레이션!B2692,시뮬레이션!$H:$N,6,0)</f>
        <v>321.20081032731201</v>
      </c>
      <c r="D2692" s="6">
        <f>VLOOKUP(시뮬레이션!B2692,시뮬레이션!$H:$N,7,0)</f>
        <v>6.2559726126644648</v>
      </c>
      <c r="F2692" s="5">
        <v>44448</v>
      </c>
      <c r="G2692" s="7">
        <f>C2692*시뮬레이션!D2692*시뮬레이션!F2692</f>
        <v>142527477.70256725</v>
      </c>
      <c r="H2692" s="2">
        <f>D2692*시뮬레이션!E2692*시뮬레이션!D2692</f>
        <v>1966582.2504064271</v>
      </c>
      <c r="J2692" s="5">
        <v>44448</v>
      </c>
      <c r="K2692" s="2">
        <f t="shared" si="42"/>
        <v>144494059.95297366</v>
      </c>
      <c r="L2692" s="2">
        <f>$C$2*시뮬레이션!F2692*시뮬레이션!D2692</f>
        <v>144722459.78439048</v>
      </c>
    </row>
    <row r="2693" spans="2:12" x14ac:dyDescent="0.3">
      <c r="B2693" s="5">
        <v>44449</v>
      </c>
      <c r="C2693" s="6">
        <f>VLOOKUP(시뮬레이션!B2693,시뮬레이션!$H:$N,6,0)</f>
        <v>321.20081032731201</v>
      </c>
      <c r="D2693" s="6">
        <f>VLOOKUP(시뮬레이션!B2693,시뮬레이션!$H:$N,7,0)</f>
        <v>6.2559726126644648</v>
      </c>
      <c r="F2693" s="5">
        <v>44449</v>
      </c>
      <c r="G2693" s="7">
        <f>C2693*시뮬레이션!D2693*시뮬레이션!F2693</f>
        <v>141415520.48671499</v>
      </c>
      <c r="H2693" s="2">
        <f>D2693*시뮬레이션!E2693*시뮬레이션!D2693</f>
        <v>1961430.8015983014</v>
      </c>
      <c r="J2693" s="5">
        <v>44449</v>
      </c>
      <c r="K2693" s="2">
        <f t="shared" si="42"/>
        <v>143376951.2883133</v>
      </c>
      <c r="L2693" s="2">
        <f>$C$2*시뮬레이션!F2693*시뮬레이션!D2693</f>
        <v>143593377.96769705</v>
      </c>
    </row>
    <row r="2694" spans="2:12" x14ac:dyDescent="0.3">
      <c r="B2694" s="5">
        <v>44452</v>
      </c>
      <c r="C2694" s="6">
        <f>VLOOKUP(시뮬레이션!B2694,시뮬레이션!$H:$N,6,0)</f>
        <v>321.20081032731201</v>
      </c>
      <c r="D2694" s="6">
        <f>VLOOKUP(시뮬레이션!B2694,시뮬레이션!$H:$N,7,0)</f>
        <v>6.2559726126644648</v>
      </c>
      <c r="F2694" s="5">
        <v>44452</v>
      </c>
      <c r="G2694" s="7">
        <f>C2694*시뮬레이션!D2694*시뮬레이션!F2694</f>
        <v>142145897.24271381</v>
      </c>
      <c r="H2694" s="2">
        <f>D2694*시뮬레이션!E2694*시뮬레이션!D2694</f>
        <v>1978060.3502402387</v>
      </c>
      <c r="J2694" s="5">
        <v>44452</v>
      </c>
      <c r="K2694" s="2">
        <f t="shared" si="42"/>
        <v>144123957.59295404</v>
      </c>
      <c r="L2694" s="2">
        <f>$C$2*시뮬레이션!F2694*시뮬레이션!D2694</f>
        <v>144335002.82769829</v>
      </c>
    </row>
    <row r="2695" spans="2:12" x14ac:dyDescent="0.3">
      <c r="B2695" s="5">
        <v>44453</v>
      </c>
      <c r="C2695" s="6">
        <f>VLOOKUP(시뮬레이션!B2695,시뮬레이션!$H:$N,6,0)</f>
        <v>321.20081032731201</v>
      </c>
      <c r="D2695" s="6">
        <f>VLOOKUP(시뮬레이션!B2695,시뮬레이션!$H:$N,7,0)</f>
        <v>6.2559726126644648</v>
      </c>
      <c r="F2695" s="5">
        <v>44453</v>
      </c>
      <c r="G2695" s="7">
        <f>C2695*시뮬레이션!D2695*시뮬레이션!F2695</f>
        <v>141120991.87047645</v>
      </c>
      <c r="H2695" s="2">
        <f>D2695*시뮬레이션!E2695*시뮬레이션!D2695</f>
        <v>1967783.0198378391</v>
      </c>
      <c r="J2695" s="5">
        <v>44453</v>
      </c>
      <c r="K2695" s="2">
        <f t="shared" si="42"/>
        <v>143088774.89031428</v>
      </c>
      <c r="L2695" s="2">
        <f>$C$2*시뮬레이션!F2695*시뮬레이션!D2695</f>
        <v>143294313.48900133</v>
      </c>
    </row>
    <row r="2696" spans="2:12" x14ac:dyDescent="0.3">
      <c r="B2696" s="5">
        <v>44454</v>
      </c>
      <c r="C2696" s="6">
        <f>VLOOKUP(시뮬레이션!B2696,시뮬레이션!$H:$N,6,0)</f>
        <v>321.20081032731201</v>
      </c>
      <c r="D2696" s="6">
        <f>VLOOKUP(시뮬레이션!B2696,시뮬레이션!$H:$N,7,0)</f>
        <v>6.2559726126644648</v>
      </c>
      <c r="F2696" s="5">
        <v>44454</v>
      </c>
      <c r="G2696" s="7">
        <f>C2696*시뮬레이션!D2696*시뮬레이션!F2696</f>
        <v>142127704.10761607</v>
      </c>
      <c r="H2696" s="2">
        <f>D2696*시뮬레이션!E2696*시뮬레이션!D2696</f>
        <v>1982802.8805687523</v>
      </c>
      <c r="J2696" s="5">
        <v>44454</v>
      </c>
      <c r="K2696" s="2">
        <f t="shared" si="42"/>
        <v>144110506.98818481</v>
      </c>
      <c r="L2696" s="2">
        <f>$C$2*시뮬레이션!F2696*시뮬레이션!D2696</f>
        <v>144316529.51079845</v>
      </c>
    </row>
    <row r="2697" spans="2:12" x14ac:dyDescent="0.3">
      <c r="B2697" s="5">
        <v>44455</v>
      </c>
      <c r="C2697" s="6">
        <f>VLOOKUP(시뮬레이션!B2697,시뮬레이션!$H:$N,6,0)</f>
        <v>321.20081032731201</v>
      </c>
      <c r="D2697" s="6">
        <f>VLOOKUP(시뮬레이션!B2697,시뮬레이션!$H:$N,7,0)</f>
        <v>6.2559726126644648</v>
      </c>
      <c r="F2697" s="5">
        <v>44455</v>
      </c>
      <c r="G2697" s="7">
        <f>C2697*시뮬레이션!D2697*시뮬레이션!F2697</f>
        <v>142383418.49673384</v>
      </c>
      <c r="H2697" s="2">
        <f>D2697*시뮬레이션!E2697*시뮬레이션!D2697</f>
        <v>1989150.8025785293</v>
      </c>
      <c r="J2697" s="5">
        <v>44455</v>
      </c>
      <c r="K2697" s="2">
        <f t="shared" si="42"/>
        <v>144372569.29931238</v>
      </c>
      <c r="L2697" s="2">
        <f>$C$2*시뮬레이션!F2697*시뮬레이션!D2697</f>
        <v>144576182.00722876</v>
      </c>
    </row>
    <row r="2698" spans="2:12" x14ac:dyDescent="0.3">
      <c r="B2698" s="5">
        <v>44456</v>
      </c>
      <c r="C2698" s="6">
        <f>VLOOKUP(시뮬레이션!B2698,시뮬레이션!$H:$N,6,0)</f>
        <v>321.20081032731201</v>
      </c>
      <c r="D2698" s="6">
        <f>VLOOKUP(시뮬레이션!B2698,시뮬레이션!$H:$N,7,0)</f>
        <v>6.2559726126644648</v>
      </c>
      <c r="F2698" s="5">
        <v>44456</v>
      </c>
      <c r="G2698" s="7">
        <f>C2698*시뮬레이션!D2698*시뮬레이션!F2698</f>
        <v>141123558.58615178</v>
      </c>
      <c r="H2698" s="2">
        <f>D2698*시뮬레이션!E2698*시뮬레이션!D2698</f>
        <v>1972062.1859164273</v>
      </c>
      <c r="J2698" s="5">
        <v>44456</v>
      </c>
      <c r="K2698" s="2">
        <f t="shared" si="42"/>
        <v>143095620.7720682</v>
      </c>
      <c r="L2698" s="2">
        <f>$C$2*시뮬레이션!F2698*시뮬레이션!D2698</f>
        <v>143296919.73315921</v>
      </c>
    </row>
    <row r="2699" spans="2:12" x14ac:dyDescent="0.3">
      <c r="B2699" s="5">
        <v>44459</v>
      </c>
      <c r="C2699" s="6">
        <f>VLOOKUP(시뮬레이션!B2699,시뮬레이션!$H:$N,6,0)</f>
        <v>321.20081032731201</v>
      </c>
      <c r="D2699" s="6">
        <f>VLOOKUP(시뮬레이션!B2699,시뮬레이션!$H:$N,7,0)</f>
        <v>6.2559726126644648</v>
      </c>
      <c r="F2699" s="5">
        <v>44459</v>
      </c>
      <c r="G2699" s="7">
        <f>C2699*시뮬레이션!D2699*시뮬레이션!F2699</f>
        <v>138054424.13652116</v>
      </c>
      <c r="H2699" s="2">
        <f>D2699*시뮬레이션!E2699*시뮬레이션!D2699</f>
        <v>1928122.4140848895</v>
      </c>
      <c r="J2699" s="5">
        <v>44459</v>
      </c>
      <c r="K2699" s="2">
        <f t="shared" si="42"/>
        <v>139982546.55060604</v>
      </c>
      <c r="L2699" s="2">
        <f>$C$2*시뮬레이션!F2699*시뮬레이션!D2699</f>
        <v>140180519.34413058</v>
      </c>
    </row>
    <row r="2700" spans="2:12" x14ac:dyDescent="0.3">
      <c r="B2700" s="5">
        <v>44460</v>
      </c>
      <c r="C2700" s="6">
        <f>VLOOKUP(시뮬레이션!B2700,시뮬레이션!$H:$N,6,0)</f>
        <v>321.20081032731201</v>
      </c>
      <c r="D2700" s="6">
        <f>VLOOKUP(시뮬레이션!B2700,시뮬레이션!$H:$N,7,0)</f>
        <v>6.2559726126644648</v>
      </c>
      <c r="F2700" s="5">
        <v>44460</v>
      </c>
      <c r="G2700" s="7">
        <f>C2700*시뮬레이션!D2700*시뮬레이션!F2700</f>
        <v>138224302.42709112</v>
      </c>
      <c r="H2700" s="2">
        <f>D2700*시뮬레이션!E2700*시뮬레이션!D2700</f>
        <v>1933615.9425064947</v>
      </c>
      <c r="J2700" s="5">
        <v>44460</v>
      </c>
      <c r="K2700" s="2">
        <f t="shared" si="42"/>
        <v>140157918.36959761</v>
      </c>
      <c r="L2700" s="2">
        <f>$C$2*시뮬레이션!F2700*시뮬레이션!D2700</f>
        <v>140353013.83060816</v>
      </c>
    </row>
    <row r="2701" spans="2:12" x14ac:dyDescent="0.3">
      <c r="B2701" s="5">
        <v>44461</v>
      </c>
      <c r="C2701" s="6">
        <f>VLOOKUP(시뮬레이션!B2701,시뮬레이션!$H:$N,6,0)</f>
        <v>321.20081032731201</v>
      </c>
      <c r="D2701" s="6">
        <f>VLOOKUP(시뮬레이션!B2701,시뮬레이션!$H:$N,7,0)</f>
        <v>6.2559726126644648</v>
      </c>
      <c r="F2701" s="5">
        <v>44461</v>
      </c>
      <c r="G2701" s="7">
        <f>C2701*시뮬레이션!D2701*시뮬레이션!F2701</f>
        <v>139515377.43542281</v>
      </c>
      <c r="H2701" s="2">
        <f>D2701*시뮬레이션!E2701*시뮬레이션!D2701</f>
        <v>1960761.0608586299</v>
      </c>
      <c r="J2701" s="5">
        <v>44461</v>
      </c>
      <c r="K2701" s="2">
        <f t="shared" si="42"/>
        <v>141476138.49628145</v>
      </c>
      <c r="L2701" s="2">
        <f>$C$2*시뮬레이션!F2701*시뮬레이션!D2701</f>
        <v>141663971.92783794</v>
      </c>
    </row>
    <row r="2702" spans="2:12" x14ac:dyDescent="0.3">
      <c r="B2702" s="5">
        <v>44462</v>
      </c>
      <c r="C2702" s="6">
        <f>VLOOKUP(시뮬레이션!B2702,시뮬레이션!$H:$N,6,0)</f>
        <v>321.20081032731201</v>
      </c>
      <c r="D2702" s="6">
        <f>VLOOKUP(시뮬레이션!B2702,시뮬레이션!$H:$N,7,0)</f>
        <v>6.2559726126644648</v>
      </c>
      <c r="F2702" s="5">
        <v>44462</v>
      </c>
      <c r="G2702" s="7">
        <f>C2702*시뮬레이션!D2702*시뮬레이션!F2702</f>
        <v>140850597.96192509</v>
      </c>
      <c r="H2702" s="2">
        <f>D2702*시뮬레이션!E2702*시뮬레이션!D2702</f>
        <v>1983273.6482821181</v>
      </c>
      <c r="J2702" s="5">
        <v>44462</v>
      </c>
      <c r="K2702" s="2">
        <f t="shared" si="42"/>
        <v>142833871.6102072</v>
      </c>
      <c r="L2702" s="2">
        <f>$C$2*시뮬레이션!F2702*시뮬레이션!D2702</f>
        <v>143019755.40246922</v>
      </c>
    </row>
    <row r="2703" spans="2:12" x14ac:dyDescent="0.3">
      <c r="B2703" s="5">
        <v>44463</v>
      </c>
      <c r="C2703" s="6">
        <f>VLOOKUP(시뮬레이션!B2703,시뮬레이션!$H:$N,6,0)</f>
        <v>321.20081032731201</v>
      </c>
      <c r="D2703" s="6">
        <f>VLOOKUP(시뮬레이션!B2703,시뮬레이션!$H:$N,7,0)</f>
        <v>6.2559726126644648</v>
      </c>
      <c r="F2703" s="5">
        <v>44463</v>
      </c>
      <c r="G2703" s="7">
        <f>C2703*시뮬레이션!D2703*시뮬레이션!F2703</f>
        <v>141102684.38789022</v>
      </c>
      <c r="H2703" s="2">
        <f>D2703*시뮬레이션!E2703*시뮬레이션!D2703</f>
        <v>1984237.0571102598</v>
      </c>
      <c r="J2703" s="5">
        <v>44463</v>
      </c>
      <c r="K2703" s="2">
        <f t="shared" si="42"/>
        <v>143086921.44500047</v>
      </c>
      <c r="L2703" s="2">
        <f>$C$2*시뮬레이션!F2703*시뮬레이션!D2703</f>
        <v>143275724.06361443</v>
      </c>
    </row>
    <row r="2704" spans="2:12" x14ac:dyDescent="0.3">
      <c r="B2704" s="5">
        <v>44466</v>
      </c>
      <c r="C2704" s="6">
        <f>VLOOKUP(시뮬레이션!B2704,시뮬레이션!$H:$N,6,0)</f>
        <v>321.20081032731201</v>
      </c>
      <c r="D2704" s="6">
        <f>VLOOKUP(시뮬레이션!B2704,시뮬레이션!$H:$N,7,0)</f>
        <v>6.2559726126644648</v>
      </c>
      <c r="F2704" s="5">
        <v>44466</v>
      </c>
      <c r="G2704" s="7">
        <f>C2704*시뮬레이션!D2704*시뮬레이션!F2704</f>
        <v>139994216.05523974</v>
      </c>
      <c r="H2704" s="2">
        <f>D2704*시뮬레이션!E2704*시뮬레이션!D2704</f>
        <v>1969028.9707010954</v>
      </c>
      <c r="J2704" s="5">
        <v>44466</v>
      </c>
      <c r="K2704" s="2">
        <f t="shared" si="42"/>
        <v>141963245.02594084</v>
      </c>
      <c r="L2704" s="2">
        <f>$C$2*시뮬레이션!F2704*시뮬레이션!D2704</f>
        <v>142150184.86036652</v>
      </c>
    </row>
    <row r="2705" spans="2:12" x14ac:dyDescent="0.3">
      <c r="B2705" s="5">
        <v>44467</v>
      </c>
      <c r="C2705" s="6">
        <f>VLOOKUP(시뮬레이션!B2705,시뮬레이션!$H:$N,6,0)</f>
        <v>321.20081032731201</v>
      </c>
      <c r="D2705" s="6">
        <f>VLOOKUP(시뮬레이션!B2705,시뮬레이션!$H:$N,7,0)</f>
        <v>6.2559726126644648</v>
      </c>
      <c r="F2705" s="5">
        <v>44467</v>
      </c>
      <c r="G2705" s="7">
        <f>C2705*시뮬레이션!D2705*시뮬레이션!F2705</f>
        <v>136905430.37943289</v>
      </c>
      <c r="H2705" s="2">
        <f>D2705*시뮬레이션!E2705*시뮬레이션!D2705</f>
        <v>1912912.5196714886</v>
      </c>
      <c r="J2705" s="5">
        <v>44467</v>
      </c>
      <c r="K2705" s="2">
        <f t="shared" si="42"/>
        <v>138818342.89910439</v>
      </c>
      <c r="L2705" s="2">
        <f>$C$2*시뮬레이션!F2705*시뮬레이션!D2705</f>
        <v>139013830.60815409</v>
      </c>
    </row>
    <row r="2706" spans="2:12" x14ac:dyDescent="0.3">
      <c r="B2706" s="5">
        <v>44468</v>
      </c>
      <c r="C2706" s="6">
        <f>VLOOKUP(시뮬레이션!B2706,시뮬레이션!$H:$N,6,0)</f>
        <v>321.20081032731201</v>
      </c>
      <c r="D2706" s="6">
        <f>VLOOKUP(시뮬레이션!B2706,시뮬레이션!$H:$N,7,0)</f>
        <v>6.2559726126644648</v>
      </c>
      <c r="F2706" s="5">
        <v>44468</v>
      </c>
      <c r="G2706" s="7">
        <f>C2706*시뮬레이션!D2706*시뮬레이션!F2706</f>
        <v>136392473.97014341</v>
      </c>
      <c r="H2706" s="2">
        <f>D2706*시뮬레이션!E2706*시뮬레이션!D2706</f>
        <v>1891962.538614694</v>
      </c>
      <c r="J2706" s="5">
        <v>44468</v>
      </c>
      <c r="K2706" s="2">
        <f t="shared" si="42"/>
        <v>138284436.5087581</v>
      </c>
      <c r="L2706" s="2">
        <f>$C$2*시뮬레이션!F2706*시뮬레이션!D2706</f>
        <v>138492974.45808974</v>
      </c>
    </row>
    <row r="2707" spans="2:12" x14ac:dyDescent="0.3">
      <c r="B2707" s="5">
        <v>44469</v>
      </c>
      <c r="C2707" s="6">
        <f>VLOOKUP(시뮬레이션!B2707,시뮬레이션!$H:$N,6,0)</f>
        <v>321.20081032731201</v>
      </c>
      <c r="D2707" s="6">
        <f>VLOOKUP(시뮬레이션!B2707,시뮬레이션!$H:$N,7,0)</f>
        <v>6.2559726126644648</v>
      </c>
      <c r="F2707" s="5">
        <v>44469</v>
      </c>
      <c r="G2707" s="7">
        <f>C2707*시뮬레이션!D2707*시뮬레이션!F2707</f>
        <v>136121320.1004748</v>
      </c>
      <c r="H2707" s="2">
        <f>D2707*시뮬레이션!E2707*시뮬레이션!D2707</f>
        <v>1892450.4890168456</v>
      </c>
      <c r="J2707" s="5">
        <v>44469</v>
      </c>
      <c r="K2707" s="2">
        <f t="shared" si="42"/>
        <v>138013770.58949164</v>
      </c>
      <c r="L2707" s="2">
        <f>$C$2*시뮬레이션!F2707*시뮬레이션!D2707</f>
        <v>138217644.706725</v>
      </c>
    </row>
    <row r="2708" spans="2:12" x14ac:dyDescent="0.3">
      <c r="B2708" s="5">
        <v>44470</v>
      </c>
      <c r="C2708" s="6">
        <f>VLOOKUP(시뮬레이션!B2708,시뮬레이션!$H:$N,6,0)</f>
        <v>321.20081032731201</v>
      </c>
      <c r="D2708" s="6">
        <f>VLOOKUP(시뮬레이션!B2708,시뮬레이션!$H:$N,7,0)</f>
        <v>6.2559726126644648</v>
      </c>
      <c r="F2708" s="5">
        <v>44470</v>
      </c>
      <c r="G2708" s="7">
        <f>C2708*시뮬레이션!D2708*시뮬레이션!F2708</f>
        <v>137457201.65824476</v>
      </c>
      <c r="H2708" s="2">
        <f>D2708*시뮬레이션!E2708*시뮬레이션!D2708</f>
        <v>1913732.4230801272</v>
      </c>
      <c r="J2708" s="5">
        <v>44470</v>
      </c>
      <c r="K2708" s="2">
        <f t="shared" si="42"/>
        <v>139370934.08132488</v>
      </c>
      <c r="L2708" s="2">
        <f>$C$2*시뮬레이션!F2708*시뮬레이션!D2708</f>
        <v>139574099.39277872</v>
      </c>
    </row>
    <row r="2709" spans="2:12" x14ac:dyDescent="0.3">
      <c r="B2709" s="5">
        <v>44473</v>
      </c>
      <c r="C2709" s="6">
        <f>VLOOKUP(시뮬레이션!B2709,시뮬레이션!$H:$N,6,0)</f>
        <v>321.20081032731201</v>
      </c>
      <c r="D2709" s="6">
        <f>VLOOKUP(시뮬레이션!B2709,시뮬레이션!$H:$N,7,0)</f>
        <v>6.2559726126644648</v>
      </c>
      <c r="F2709" s="5">
        <v>44473</v>
      </c>
      <c r="G2709" s="7">
        <f>C2709*시뮬레이션!D2709*시뮬레이션!F2709</f>
        <v>134572043.00274938</v>
      </c>
      <c r="H2709" s="2">
        <f>D2709*시뮬레이션!E2709*시뮬레이션!D2709</f>
        <v>1863817.2221411564</v>
      </c>
      <c r="J2709" s="5">
        <v>44473</v>
      </c>
      <c r="K2709" s="2">
        <f t="shared" si="42"/>
        <v>136435860.22489053</v>
      </c>
      <c r="L2709" s="2">
        <f>$C$2*시뮬레이션!F2709*시뮬레이션!D2709</f>
        <v>136644508.10117617</v>
      </c>
    </row>
    <row r="2710" spans="2:12" x14ac:dyDescent="0.3">
      <c r="B2710" s="5">
        <v>44474</v>
      </c>
      <c r="C2710" s="6">
        <f>VLOOKUP(시뮬레이션!B2710,시뮬레이션!$H:$N,6,0)</f>
        <v>321.20081032731201</v>
      </c>
      <c r="D2710" s="6">
        <f>VLOOKUP(시뮬레이션!B2710,시뮬레이션!$H:$N,7,0)</f>
        <v>6.2559726126644648</v>
      </c>
      <c r="F2710" s="5">
        <v>44474</v>
      </c>
      <c r="G2710" s="7">
        <f>C2710*시뮬레이션!D2710*시뮬레이션!F2710</f>
        <v>136474717.43762773</v>
      </c>
      <c r="H2710" s="2">
        <f>D2710*시뮬레이션!E2710*시뮬레이션!D2710</f>
        <v>1892306.6542719956</v>
      </c>
      <c r="J2710" s="5">
        <v>44474</v>
      </c>
      <c r="K2710" s="2">
        <f t="shared" si="42"/>
        <v>138367024.09189972</v>
      </c>
      <c r="L2710" s="2">
        <f>$C$2*시뮬레이션!F2710*시뮬레이션!D2710</f>
        <v>138576484.50897527</v>
      </c>
    </row>
    <row r="2711" spans="2:12" x14ac:dyDescent="0.3">
      <c r="B2711" s="5">
        <v>44475</v>
      </c>
      <c r="C2711" s="6">
        <f>VLOOKUP(시뮬레이션!B2711,시뮬레이션!$H:$N,6,0)</f>
        <v>321.20081032731201</v>
      </c>
      <c r="D2711" s="6">
        <f>VLOOKUP(시뮬레이션!B2711,시뮬레이션!$H:$N,7,0)</f>
        <v>6.2559726126644648</v>
      </c>
      <c r="F2711" s="5">
        <v>44475</v>
      </c>
      <c r="G2711" s="7">
        <f>C2711*시뮬레이션!D2711*시뮬레이션!F2711</f>
        <v>137782436.26894858</v>
      </c>
      <c r="H2711" s="2">
        <f>D2711*시뮬레이션!E2711*시뮬레이션!D2711</f>
        <v>1911373.135863004</v>
      </c>
      <c r="J2711" s="5">
        <v>44475</v>
      </c>
      <c r="K2711" s="2">
        <f t="shared" si="42"/>
        <v>139693809.40481159</v>
      </c>
      <c r="L2711" s="2">
        <f>$C$2*시뮬레이션!F2711*시뮬레이션!D2711</f>
        <v>139904342.75094929</v>
      </c>
    </row>
    <row r="2712" spans="2:12" x14ac:dyDescent="0.3">
      <c r="B2712" s="5">
        <v>44476</v>
      </c>
      <c r="C2712" s="6">
        <f>VLOOKUP(시뮬레이션!B2712,시뮬레이션!$H:$N,6,0)</f>
        <v>321.20081032731201</v>
      </c>
      <c r="D2712" s="6">
        <f>VLOOKUP(시뮬레이션!B2712,시뮬레이션!$H:$N,7,0)</f>
        <v>6.2559726126644648</v>
      </c>
      <c r="F2712" s="5">
        <v>44476</v>
      </c>
      <c r="G2712" s="7">
        <f>C2712*시뮬레이션!D2712*시뮬레이션!F2712</f>
        <v>138830916.17465991</v>
      </c>
      <c r="H2712" s="2">
        <f>D2712*시뮬레이션!E2712*시뮬레이션!D2712</f>
        <v>1929616.0553070414</v>
      </c>
      <c r="J2712" s="5">
        <v>44476</v>
      </c>
      <c r="K2712" s="2">
        <f t="shared" si="42"/>
        <v>140760532.22996694</v>
      </c>
      <c r="L2712" s="2">
        <f>$C$2*시뮬레이션!F2712*시뮬레이션!D2712</f>
        <v>140968969.68068209</v>
      </c>
    </row>
    <row r="2713" spans="2:12" x14ac:dyDescent="0.3">
      <c r="B2713" s="5">
        <v>44477</v>
      </c>
      <c r="C2713" s="6">
        <f>VLOOKUP(시뮬레이션!B2713,시뮬레이션!$H:$N,6,0)</f>
        <v>321.20081032731201</v>
      </c>
      <c r="D2713" s="6">
        <f>VLOOKUP(시뮬레이션!B2713,시뮬레이션!$H:$N,7,0)</f>
        <v>6.2559726126644648</v>
      </c>
      <c r="F2713" s="5">
        <v>44477</v>
      </c>
      <c r="G2713" s="7">
        <f>C2713*시뮬레이션!D2713*시뮬레이션!F2713</f>
        <v>138602636.18915379</v>
      </c>
      <c r="H2713" s="2">
        <f>D2713*시뮬레이션!E2713*시뮬레이션!D2713</f>
        <v>1921770.9056354936</v>
      </c>
      <c r="J2713" s="5">
        <v>44477</v>
      </c>
      <c r="K2713" s="2">
        <f t="shared" si="42"/>
        <v>140524407.0947893</v>
      </c>
      <c r="L2713" s="2">
        <f>$C$2*시뮬레이션!F2713*시뮬레이션!D2713</f>
        <v>140737174.0890213</v>
      </c>
    </row>
    <row r="2714" spans="2:12" x14ac:dyDescent="0.3">
      <c r="B2714" s="5">
        <v>44480</v>
      </c>
      <c r="C2714" s="6">
        <f>VLOOKUP(시뮬레이션!B2714,시뮬레이션!$H:$N,6,0)</f>
        <v>321.20081032731201</v>
      </c>
      <c r="D2714" s="6">
        <f>VLOOKUP(시뮬레이션!B2714,시뮬레이션!$H:$N,7,0)</f>
        <v>6.2559726126644648</v>
      </c>
      <c r="F2714" s="5">
        <v>44480</v>
      </c>
      <c r="G2714" s="7">
        <f>C2714*시뮬레이션!D2714*시뮬레이션!F2714</f>
        <v>137539591.27209774</v>
      </c>
      <c r="H2714" s="2">
        <f>D2714*시뮬레이션!E2714*시뮬레이션!D2714</f>
        <v>1908172.7860708395</v>
      </c>
      <c r="J2714" s="5">
        <v>44480</v>
      </c>
      <c r="K2714" s="2">
        <f t="shared" si="42"/>
        <v>139447764.05816859</v>
      </c>
      <c r="L2714" s="2">
        <f>$C$2*시뮬레이션!F2714*시뮬레이션!D2714</f>
        <v>139657757.84074742</v>
      </c>
    </row>
    <row r="2715" spans="2:12" x14ac:dyDescent="0.3">
      <c r="B2715" s="5">
        <v>44481</v>
      </c>
      <c r="C2715" s="6">
        <f>VLOOKUP(시뮬레이션!B2715,시뮬레이션!$H:$N,6,0)</f>
        <v>321.20081032731201</v>
      </c>
      <c r="D2715" s="6">
        <f>VLOOKUP(시뮬레이션!B2715,시뮬레이션!$H:$N,7,0)</f>
        <v>6.2559726126644648</v>
      </c>
      <c r="F2715" s="5">
        <v>44481</v>
      </c>
      <c r="G2715" s="7">
        <f>C2715*시뮬레이션!D2715*시뮬레이션!F2715</f>
        <v>137501525.44286504</v>
      </c>
      <c r="H2715" s="2">
        <f>D2715*시뮬레이션!E2715*시뮬레이션!D2715</f>
        <v>1904170.3904077918</v>
      </c>
      <c r="J2715" s="5">
        <v>44481</v>
      </c>
      <c r="K2715" s="2">
        <f t="shared" si="42"/>
        <v>139405695.83327284</v>
      </c>
      <c r="L2715" s="2">
        <f>$C$2*시뮬레이션!F2715*시뮬레이션!D2715</f>
        <v>139619105.78200698</v>
      </c>
    </row>
    <row r="2716" spans="2:12" x14ac:dyDescent="0.3">
      <c r="B2716" s="5">
        <v>44482</v>
      </c>
      <c r="C2716" s="6">
        <f>VLOOKUP(시뮬레이션!B2716,시뮬레이션!$H:$N,6,0)</f>
        <v>321.20081032731201</v>
      </c>
      <c r="D2716" s="6">
        <f>VLOOKUP(시뮬레이션!B2716,시뮬레이션!$H:$N,7,0)</f>
        <v>6.2559726126644648</v>
      </c>
      <c r="F2716" s="5">
        <v>44482</v>
      </c>
      <c r="G2716" s="7">
        <f>C2716*시뮬레이션!D2716*시뮬레이션!F2716</f>
        <v>138059174.6965059</v>
      </c>
      <c r="H2716" s="2">
        <f>D2716*시뮬레이션!E2716*시뮬레이션!D2716</f>
        <v>1912918.984158796</v>
      </c>
      <c r="J2716" s="5">
        <v>44482</v>
      </c>
      <c r="K2716" s="2">
        <f t="shared" si="42"/>
        <v>139972093.68066469</v>
      </c>
      <c r="L2716" s="2">
        <f>$C$2*시뮬레이션!F2716*시뮬레이션!D2716</f>
        <v>140185343.06470311</v>
      </c>
    </row>
    <row r="2717" spans="2:12" x14ac:dyDescent="0.3">
      <c r="B2717" s="5">
        <v>44483</v>
      </c>
      <c r="C2717" s="6">
        <f>VLOOKUP(시뮬레이션!B2717,시뮬레이션!$H:$N,6,0)</f>
        <v>321.20081032731201</v>
      </c>
      <c r="D2717" s="6">
        <f>VLOOKUP(시뮬레이션!B2717,시뮬레이션!$H:$N,7,0)</f>
        <v>6.2559726126644648</v>
      </c>
      <c r="F2717" s="5">
        <v>44483</v>
      </c>
      <c r="G2717" s="7">
        <f>C2717*시뮬레이션!D2717*시뮬레이션!F2717</f>
        <v>139771543.43287992</v>
      </c>
      <c r="H2717" s="2">
        <f>D2717*시뮬레이션!E2717*시뮬레이션!D2717</f>
        <v>1944859.2845954385</v>
      </c>
      <c r="J2717" s="5">
        <v>44483</v>
      </c>
      <c r="K2717" s="2">
        <f t="shared" si="42"/>
        <v>141716402.71747535</v>
      </c>
      <c r="L2717" s="2">
        <f>$C$2*시뮬레이션!F2717*시뮬레이션!D2717</f>
        <v>141924082.98756272</v>
      </c>
    </row>
    <row r="2718" spans="2:12" x14ac:dyDescent="0.3">
      <c r="B2718" s="5">
        <v>44484</v>
      </c>
      <c r="C2718" s="6">
        <f>VLOOKUP(시뮬레이션!B2718,시뮬레이션!$H:$N,6,0)</f>
        <v>321.20081032731201</v>
      </c>
      <c r="D2718" s="6">
        <f>VLOOKUP(시뮬레이션!B2718,시뮬레이션!$H:$N,7,0)</f>
        <v>6.2559726126644648</v>
      </c>
      <c r="F2718" s="5">
        <v>44484</v>
      </c>
      <c r="G2718" s="7">
        <f>C2718*시뮬레이션!D2718*시뮬레이션!F2718</f>
        <v>140118925.00005621</v>
      </c>
      <c r="H2718" s="2">
        <f>D2718*시뮬레이션!E2718*시뮬레이션!D2718</f>
        <v>1948067.4699025883</v>
      </c>
      <c r="J2718" s="5">
        <v>44484</v>
      </c>
      <c r="K2718" s="2">
        <f t="shared" si="42"/>
        <v>142066992.46995878</v>
      </c>
      <c r="L2718" s="2">
        <f>$C$2*시뮬레이션!F2718*시뮬레이션!D2718</f>
        <v>142276814.37449166</v>
      </c>
    </row>
    <row r="2719" spans="2:12" x14ac:dyDescent="0.3">
      <c r="B2719" s="5">
        <v>44487</v>
      </c>
      <c r="C2719" s="6">
        <f>VLOOKUP(시뮬레이션!B2719,시뮬레이션!$H:$N,6,0)</f>
        <v>321.20081032731201</v>
      </c>
      <c r="D2719" s="6">
        <f>VLOOKUP(시뮬레이션!B2719,시뮬레이션!$H:$N,7,0)</f>
        <v>6.2559726126644648</v>
      </c>
      <c r="F2719" s="5">
        <v>44487</v>
      </c>
      <c r="G2719" s="7">
        <f>C2719*시뮬레이션!D2719*시뮬레이션!F2719</f>
        <v>142132400.06346306</v>
      </c>
      <c r="H2719" s="2">
        <f>D2719*시뮬레이션!E2719*시뮬레이션!D2719</f>
        <v>1970567.1348858234</v>
      </c>
      <c r="J2719" s="5">
        <v>44487</v>
      </c>
      <c r="K2719" s="2">
        <f t="shared" si="42"/>
        <v>144102967.19834888</v>
      </c>
      <c r="L2719" s="2">
        <f>$C$2*시뮬레이션!F2719*시뮬레이션!D2719</f>
        <v>144321297.78630692</v>
      </c>
    </row>
    <row r="2720" spans="2:12" x14ac:dyDescent="0.3">
      <c r="B2720" s="5">
        <v>44488</v>
      </c>
      <c r="C2720" s="6">
        <f>VLOOKUP(시뮬레이션!B2720,시뮬레이션!$H:$N,6,0)</f>
        <v>321.20081032731201</v>
      </c>
      <c r="D2720" s="6">
        <f>VLOOKUP(시뮬레이션!B2720,시뮬레이션!$H:$N,7,0)</f>
        <v>6.2559726126644648</v>
      </c>
      <c r="F2720" s="5">
        <v>44488</v>
      </c>
      <c r="G2720" s="7">
        <f>C2720*시뮬레이션!D2720*시뮬레이션!F2720</f>
        <v>142206985.46122757</v>
      </c>
      <c r="H2720" s="2">
        <f>D2720*시뮬레이션!E2720*시뮬레이션!D2720</f>
        <v>1976501.5163266903</v>
      </c>
      <c r="J2720" s="5">
        <v>44488</v>
      </c>
      <c r="K2720" s="2">
        <f t="shared" si="42"/>
        <v>144183486.97755426</v>
      </c>
      <c r="L2720" s="2">
        <f>$C$2*시뮬레이션!F2720*시뮬레이션!D2720</f>
        <v>144397031.83003286</v>
      </c>
    </row>
    <row r="2721" spans="2:12" x14ac:dyDescent="0.3">
      <c r="B2721" s="5">
        <v>44489</v>
      </c>
      <c r="C2721" s="6">
        <f>VLOOKUP(시뮬레이션!B2721,시뮬레이션!$H:$N,6,0)</f>
        <v>321.20081032731201</v>
      </c>
      <c r="D2721" s="6">
        <f>VLOOKUP(시뮬레이션!B2721,시뮬레이션!$H:$N,7,0)</f>
        <v>6.2559726126644648</v>
      </c>
      <c r="F2721" s="5">
        <v>44489</v>
      </c>
      <c r="G2721" s="7">
        <f>C2721*시뮬레이션!D2721*시뮬레이션!F2721</f>
        <v>141473381.27948654</v>
      </c>
      <c r="H2721" s="2">
        <f>D2721*시뮬레이션!E2721*시뮬레이션!D2721</f>
        <v>1966692.993145651</v>
      </c>
      <c r="J2721" s="5">
        <v>44489</v>
      </c>
      <c r="K2721" s="2">
        <f t="shared" si="42"/>
        <v>143440074.27263218</v>
      </c>
      <c r="L2721" s="2">
        <f>$C$2*시뮬레이션!F2721*시뮬레이션!D2721</f>
        <v>143652129.8405987</v>
      </c>
    </row>
    <row r="2722" spans="2:12" x14ac:dyDescent="0.3">
      <c r="B2722" s="5">
        <v>44490</v>
      </c>
      <c r="C2722" s="6">
        <f>VLOOKUP(시뮬레이션!B2722,시뮬레이션!$H:$N,6,0)</f>
        <v>321.20081032731201</v>
      </c>
      <c r="D2722" s="6">
        <f>VLOOKUP(시뮬레이션!B2722,시뮬레이션!$H:$N,7,0)</f>
        <v>6.2559726126644648</v>
      </c>
      <c r="F2722" s="5">
        <v>44490</v>
      </c>
      <c r="G2722" s="7">
        <f>C2722*시뮬레이션!D2722*시뮬레이션!F2722</f>
        <v>142646365.6856986</v>
      </c>
      <c r="H2722" s="2">
        <f>D2722*시뮬레이션!E2722*시뮬레이션!D2722</f>
        <v>1986310.4663980971</v>
      </c>
      <c r="J2722" s="5">
        <v>44490</v>
      </c>
      <c r="K2722" s="2">
        <f t="shared" si="42"/>
        <v>144632676.15209669</v>
      </c>
      <c r="L2722" s="2">
        <f>$C$2*시뮬레이션!F2722*시뮬레이션!D2722</f>
        <v>144843178.69161394</v>
      </c>
    </row>
    <row r="2723" spans="2:12" x14ac:dyDescent="0.3">
      <c r="B2723" s="5">
        <v>44491</v>
      </c>
      <c r="C2723" s="6">
        <f>VLOOKUP(시뮬레이션!B2723,시뮬레이션!$H:$N,6,0)</f>
        <v>321.20081032731201</v>
      </c>
      <c r="D2723" s="6">
        <f>VLOOKUP(시뮬레이션!B2723,시뮬레이션!$H:$N,7,0)</f>
        <v>6.2559726126644648</v>
      </c>
      <c r="F2723" s="5">
        <v>44491</v>
      </c>
      <c r="G2723" s="7">
        <f>C2723*시뮬레이션!D2723*시뮬레이션!F2723</f>
        <v>141435767.70099479</v>
      </c>
      <c r="H2723" s="2">
        <f>D2723*시뮬레이션!E2723*시뮬레이션!D2723</f>
        <v>1961505.8712661786</v>
      </c>
      <c r="J2723" s="5">
        <v>44491</v>
      </c>
      <c r="K2723" s="2">
        <f t="shared" si="42"/>
        <v>143397273.57226098</v>
      </c>
      <c r="L2723" s="2">
        <f>$C$2*시뮬레이션!F2723*시뮬레이션!D2723</f>
        <v>143613936.99744758</v>
      </c>
    </row>
    <row r="2724" spans="2:12" x14ac:dyDescent="0.3">
      <c r="B2724" s="5">
        <v>44494</v>
      </c>
      <c r="C2724" s="6">
        <f>VLOOKUP(시뮬레이션!B2724,시뮬레이션!$H:$N,6,0)</f>
        <v>321.20081032731201</v>
      </c>
      <c r="D2724" s="6">
        <f>VLOOKUP(시뮬레이션!B2724,시뮬레이션!$H:$N,7,0)</f>
        <v>6.2559726126644648</v>
      </c>
      <c r="F2724" s="5">
        <v>44494</v>
      </c>
      <c r="G2724" s="7">
        <f>C2724*시뮬레이션!D2724*시뮬레이션!F2724</f>
        <v>141833737.753396</v>
      </c>
      <c r="H2724" s="2">
        <f>D2724*시뮬레이션!E2724*시뮬레이션!D2724</f>
        <v>1953382.3032792665</v>
      </c>
      <c r="J2724" s="5">
        <v>44494</v>
      </c>
      <c r="K2724" s="2">
        <f t="shared" si="42"/>
        <v>143787120.05667529</v>
      </c>
      <c r="L2724" s="2">
        <f>$C$2*시뮬레이션!F2724*시뮬레이션!D2724</f>
        <v>144018035.95318875</v>
      </c>
    </row>
    <row r="2725" spans="2:12" x14ac:dyDescent="0.3">
      <c r="B2725" s="5">
        <v>44495</v>
      </c>
      <c r="C2725" s="6">
        <f>VLOOKUP(시뮬레이션!B2725,시뮬레이션!$H:$N,6,0)</f>
        <v>321.20081032731201</v>
      </c>
      <c r="D2725" s="6">
        <f>VLOOKUP(시뮬레이션!B2725,시뮬레이션!$H:$N,7,0)</f>
        <v>6.2559726126644648</v>
      </c>
      <c r="F2725" s="5">
        <v>44495</v>
      </c>
      <c r="G2725" s="7">
        <f>C2725*시뮬레이션!D2725*시뮬레이션!F2725</f>
        <v>142158560.42406058</v>
      </c>
      <c r="H2725" s="2">
        <f>D2725*시뮬레이션!E2725*시뮬레이션!D2725</f>
        <v>1952752.1180878773</v>
      </c>
      <c r="J2725" s="5">
        <v>44495</v>
      </c>
      <c r="K2725" s="2">
        <f t="shared" si="42"/>
        <v>144111312.54214847</v>
      </c>
      <c r="L2725" s="2">
        <f>$C$2*시뮬레이션!F2725*시뮬레이션!D2725</f>
        <v>144347861.02727315</v>
      </c>
    </row>
    <row r="2726" spans="2:12" x14ac:dyDescent="0.3">
      <c r="B2726" s="5">
        <v>44496</v>
      </c>
      <c r="C2726" s="6">
        <f>VLOOKUP(시뮬레이션!B2726,시뮬레이션!$H:$N,6,0)</f>
        <v>321.20081032731201</v>
      </c>
      <c r="D2726" s="6">
        <f>VLOOKUP(시뮬레이션!B2726,시뮬레이션!$H:$N,7,0)</f>
        <v>6.2559726126644648</v>
      </c>
      <c r="F2726" s="5">
        <v>44496</v>
      </c>
      <c r="G2726" s="7">
        <f>C2726*시뮬레이션!D2726*시뮬레이션!F2726</f>
        <v>142860805.61008891</v>
      </c>
      <c r="H2726" s="2">
        <f>D2726*시뮬레이션!E2726*시뮬레이션!D2726</f>
        <v>1954908.896243447</v>
      </c>
      <c r="J2726" s="5">
        <v>44496</v>
      </c>
      <c r="K2726" s="2">
        <f t="shared" si="42"/>
        <v>144815714.50633237</v>
      </c>
      <c r="L2726" s="2">
        <f>$C$2*시뮬레이션!F2726*시뮬레이션!D2726</f>
        <v>145060921.07949585</v>
      </c>
    </row>
    <row r="2727" spans="2:12" x14ac:dyDescent="0.3">
      <c r="B2727" s="5">
        <v>44497</v>
      </c>
      <c r="C2727" s="6">
        <f>VLOOKUP(시뮬레이션!B2727,시뮬레이션!$H:$N,6,0)</f>
        <v>321.20081032731201</v>
      </c>
      <c r="D2727" s="6">
        <f>VLOOKUP(시뮬레이션!B2727,시뮬레이션!$H:$N,7,0)</f>
        <v>6.2559726126644648</v>
      </c>
      <c r="F2727" s="5">
        <v>44497</v>
      </c>
      <c r="G2727" s="7">
        <f>C2727*시뮬레이션!D2727*시뮬레이션!F2727</f>
        <v>144348583.03106263</v>
      </c>
      <c r="H2727" s="2">
        <f>D2727*시뮬레이션!E2727*시뮬레이션!D2727</f>
        <v>1982245.9198273495</v>
      </c>
      <c r="J2727" s="5">
        <v>44497</v>
      </c>
      <c r="K2727" s="2">
        <f t="shared" si="42"/>
        <v>146330828.95088997</v>
      </c>
      <c r="L2727" s="2">
        <f>$C$2*시뮬레이션!F2727*시뮬레이션!D2727</f>
        <v>146571610.8878451</v>
      </c>
    </row>
    <row r="2728" spans="2:12" x14ac:dyDescent="0.3">
      <c r="B2728" s="5">
        <v>44498</v>
      </c>
      <c r="C2728" s="6">
        <f>VLOOKUP(시뮬레이션!B2728,시뮬레이션!$H:$N,6,0)</f>
        <v>321.20081032731201</v>
      </c>
      <c r="D2728" s="6">
        <f>VLOOKUP(시뮬레이션!B2728,시뮬레이션!$H:$N,7,0)</f>
        <v>6.2559726126644648</v>
      </c>
      <c r="F2728" s="5">
        <v>44498</v>
      </c>
      <c r="G2728" s="7">
        <f>C2728*시뮬레이션!D2728*시뮬레이션!F2728</f>
        <v>144916020.23699656</v>
      </c>
      <c r="H2728" s="2">
        <f>D2728*시뮬레이션!E2728*시뮬레이션!D2728</f>
        <v>1991878.7387046772</v>
      </c>
      <c r="J2728" s="5">
        <v>44498</v>
      </c>
      <c r="K2728" s="2">
        <f t="shared" si="42"/>
        <v>146907898.97570124</v>
      </c>
      <c r="L2728" s="2">
        <f>$C$2*시뮬레이션!F2728*시뮬레이션!D2728</f>
        <v>147147786.86134624</v>
      </c>
    </row>
    <row r="2729" spans="2:12" x14ac:dyDescent="0.3">
      <c r="B2729" s="5">
        <v>44501</v>
      </c>
      <c r="C2729" s="6">
        <f>VLOOKUP(시뮬레이션!B2729,시뮬레이션!$H:$N,6,0)</f>
        <v>321.20081032731201</v>
      </c>
      <c r="D2729" s="6">
        <f>VLOOKUP(시뮬레이션!B2729,시뮬레이션!$H:$N,7,0)</f>
        <v>6.2559726126644648</v>
      </c>
      <c r="F2729" s="5">
        <v>44501</v>
      </c>
      <c r="G2729" s="7">
        <f>C2729*시뮬레이션!D2729*시뮬레이션!F2729</f>
        <v>146413211.57191974</v>
      </c>
      <c r="H2729" s="2">
        <f>D2729*시뮬레이션!E2729*시뮬레이션!D2729</f>
        <v>2017367.7609161499</v>
      </c>
      <c r="J2729" s="5">
        <v>44501</v>
      </c>
      <c r="K2729" s="2">
        <f t="shared" si="42"/>
        <v>148430579.33283588</v>
      </c>
      <c r="L2729" s="2">
        <f>$C$2*시뮬레이션!F2729*시뮬레이션!D2729</f>
        <v>148668035.5618118</v>
      </c>
    </row>
    <row r="2730" spans="2:12" x14ac:dyDescent="0.3">
      <c r="B2730" s="5">
        <v>44502</v>
      </c>
      <c r="C2730" s="6">
        <f>VLOOKUP(시뮬레이션!B2730,시뮬레이션!$H:$N,6,0)</f>
        <v>321.20081032731201</v>
      </c>
      <c r="D2730" s="6">
        <f>VLOOKUP(시뮬레이션!B2730,시뮬레이션!$H:$N,7,0)</f>
        <v>6.2559726126644648</v>
      </c>
      <c r="F2730" s="5">
        <v>44502</v>
      </c>
      <c r="G2730" s="7">
        <f>C2730*시뮬레이션!D2730*시뮬레이션!F2730</f>
        <v>146756753.02280816</v>
      </c>
      <c r="H2730" s="2">
        <f>D2730*시뮬레이션!E2730*시뮬레이션!D2730</f>
        <v>2027524.4409251199</v>
      </c>
      <c r="J2730" s="5">
        <v>44502</v>
      </c>
      <c r="K2730" s="2">
        <f t="shared" si="42"/>
        <v>148784277.46373329</v>
      </c>
      <c r="L2730" s="2">
        <f>$C$2*시뮬레이션!F2730*시뮬레이션!D2730</f>
        <v>149016867.69307443</v>
      </c>
    </row>
    <row r="2731" spans="2:12" x14ac:dyDescent="0.3">
      <c r="B2731" s="5">
        <v>44503</v>
      </c>
      <c r="C2731" s="6">
        <f>VLOOKUP(시뮬레이션!B2731,시뮬레이션!$H:$N,6,0)</f>
        <v>321.20081032731201</v>
      </c>
      <c r="D2731" s="6">
        <f>VLOOKUP(시뮬레이션!B2731,시뮬레이션!$H:$N,7,0)</f>
        <v>6.2559726126644648</v>
      </c>
      <c r="F2731" s="5">
        <v>44503</v>
      </c>
      <c r="G2731" s="7">
        <f>C2731*시뮬레이션!D2731*시뮬레이션!F2731</f>
        <v>149223950.40866837</v>
      </c>
      <c r="H2731" s="2">
        <f>D2731*시뮬레이션!E2731*시뮬레이션!D2731</f>
        <v>2056717.4773581785</v>
      </c>
      <c r="J2731" s="5">
        <v>44503</v>
      </c>
      <c r="K2731" s="2">
        <f t="shared" si="42"/>
        <v>151280667.88602656</v>
      </c>
      <c r="L2731" s="2">
        <f>$C$2*시뮬레이션!F2731*시뮬레이션!D2731</f>
        <v>151522060.93869147</v>
      </c>
    </row>
    <row r="2732" spans="2:12" x14ac:dyDescent="0.3">
      <c r="B2732" s="5">
        <v>44504</v>
      </c>
      <c r="C2732" s="6">
        <f>VLOOKUP(시뮬레이션!B2732,시뮬레이션!$H:$N,6,0)</f>
        <v>321.20081032731201</v>
      </c>
      <c r="D2732" s="6">
        <f>VLOOKUP(시뮬레이션!B2732,시뮬레이션!$H:$N,7,0)</f>
        <v>6.2559726126644648</v>
      </c>
      <c r="F2732" s="5">
        <v>44504</v>
      </c>
      <c r="G2732" s="7">
        <f>C2732*시뮬레이션!D2732*시뮬레이션!F2732</f>
        <v>151271090.04720443</v>
      </c>
      <c r="H2732" s="2">
        <f>D2732*시뮬레이션!E2732*시뮬레이션!D2732</f>
        <v>2094879.0786123758</v>
      </c>
      <c r="J2732" s="5">
        <v>44504</v>
      </c>
      <c r="K2732" s="2">
        <f t="shared" si="42"/>
        <v>153365969.12581682</v>
      </c>
      <c r="L2732" s="2">
        <f>$C$2*시뮬레이션!F2732*시뮬레이션!D2732</f>
        <v>153600727.37401092</v>
      </c>
    </row>
    <row r="2733" spans="2:12" x14ac:dyDescent="0.3">
      <c r="B2733" s="5">
        <v>44505</v>
      </c>
      <c r="C2733" s="6">
        <f>VLOOKUP(시뮬레이션!B2733,시뮬레이션!$H:$N,6,0)</f>
        <v>321.20081032731201</v>
      </c>
      <c r="D2733" s="6">
        <f>VLOOKUP(시뮬레이션!B2733,시뮬레이션!$H:$N,7,0)</f>
        <v>6.2559726126644648</v>
      </c>
      <c r="F2733" s="5">
        <v>44505</v>
      </c>
      <c r="G2733" s="7">
        <f>C2733*시뮬레이션!D2733*시뮬레이션!F2733</f>
        <v>151722713.4829627</v>
      </c>
      <c r="H2733" s="2">
        <f>D2733*시뮬레이션!E2733*시뮬레이션!D2733</f>
        <v>2109504.5799961747</v>
      </c>
      <c r="J2733" s="5">
        <v>44505</v>
      </c>
      <c r="K2733" s="2">
        <f t="shared" si="42"/>
        <v>153832218.06295887</v>
      </c>
      <c r="L2733" s="2">
        <f>$C$2*시뮬레이션!F2733*시뮬레이션!D2733</f>
        <v>154059305.99739477</v>
      </c>
    </row>
    <row r="2734" spans="2:12" x14ac:dyDescent="0.3">
      <c r="B2734" s="5">
        <v>44508</v>
      </c>
      <c r="C2734" s="6">
        <f>VLOOKUP(시뮬레이션!B2734,시뮬레이션!$H:$N,6,0)</f>
        <v>321.20081032731201</v>
      </c>
      <c r="D2734" s="6">
        <f>VLOOKUP(시뮬레이션!B2734,시뮬레이션!$H:$N,7,0)</f>
        <v>6.2559726126644648</v>
      </c>
      <c r="F2734" s="5">
        <v>44508</v>
      </c>
      <c r="G2734" s="7">
        <f>C2734*시뮬레이션!D2734*시뮬레이션!F2734</f>
        <v>151280632.60207844</v>
      </c>
      <c r="H2734" s="2">
        <f>D2734*시뮬레이션!E2734*시뮬레이션!D2734</f>
        <v>2122828.780445565</v>
      </c>
      <c r="J2734" s="5">
        <v>44508</v>
      </c>
      <c r="K2734" s="2">
        <f t="shared" si="42"/>
        <v>153403461.38252401</v>
      </c>
      <c r="L2734" s="2">
        <f>$C$2*시뮬레이션!F2734*시뮬레이션!D2734</f>
        <v>153610416.88817516</v>
      </c>
    </row>
    <row r="2735" spans="2:12" x14ac:dyDescent="0.3">
      <c r="B2735" s="5">
        <v>44509</v>
      </c>
      <c r="C2735" s="6">
        <f>VLOOKUP(시뮬레이션!B2735,시뮬레이션!$H:$N,6,0)</f>
        <v>321.20081032731201</v>
      </c>
      <c r="D2735" s="6">
        <f>VLOOKUP(시뮬레이션!B2735,시뮬레이션!$H:$N,7,0)</f>
        <v>6.2559726126644648</v>
      </c>
      <c r="F2735" s="5">
        <v>44509</v>
      </c>
      <c r="G2735" s="7">
        <f>C2735*시뮬레이션!D2735*시뮬레이션!F2735</f>
        <v>149471098.37217474</v>
      </c>
      <c r="H2735" s="2">
        <f>D2735*시뮬레이션!E2735*시뮬레이션!D2735</f>
        <v>2110444.7838704158</v>
      </c>
      <c r="J2735" s="5">
        <v>44509</v>
      </c>
      <c r="K2735" s="2">
        <f t="shared" si="42"/>
        <v>151581543.15604517</v>
      </c>
      <c r="L2735" s="2">
        <f>$C$2*시뮬레이션!F2735*시뮬레이션!D2735</f>
        <v>151773015.08301434</v>
      </c>
    </row>
    <row r="2736" spans="2:12" x14ac:dyDescent="0.3">
      <c r="B2736" s="5">
        <v>44510</v>
      </c>
      <c r="C2736" s="6">
        <f>VLOOKUP(시뮬레이션!B2736,시뮬레이션!$H:$N,6,0)</f>
        <v>321.20081032731201</v>
      </c>
      <c r="D2736" s="6">
        <f>VLOOKUP(시뮬레이션!B2736,시뮬레이션!$H:$N,7,0)</f>
        <v>6.2559726126644648</v>
      </c>
      <c r="F2736" s="5">
        <v>44510</v>
      </c>
      <c r="G2736" s="7">
        <f>C2736*시뮬레이션!D2736*시뮬레이션!F2736</f>
        <v>147730983.34620219</v>
      </c>
      <c r="H2736" s="2">
        <f>D2736*시뮬레이션!E2736*시뮬레이션!D2736</f>
        <v>2067401.6296041454</v>
      </c>
      <c r="J2736" s="5">
        <v>44510</v>
      </c>
      <c r="K2736" s="2">
        <f t="shared" si="42"/>
        <v>149798384.97580633</v>
      </c>
      <c r="L2736" s="2">
        <f>$C$2*시뮬레이션!F2736*시뮬레이션!D2736</f>
        <v>150006101.56622523</v>
      </c>
    </row>
    <row r="2737" spans="2:12" x14ac:dyDescent="0.3">
      <c r="B2737" s="5">
        <v>44511</v>
      </c>
      <c r="C2737" s="6">
        <f>VLOOKUP(시뮬레이션!B2737,시뮬레이션!$H:$N,6,0)</f>
        <v>321.20081032731201</v>
      </c>
      <c r="D2737" s="6">
        <f>VLOOKUP(시뮬레이션!B2737,시뮬레이션!$H:$N,7,0)</f>
        <v>6.2559726126644648</v>
      </c>
      <c r="F2737" s="5">
        <v>44511</v>
      </c>
      <c r="G2737" s="7">
        <f>C2737*시뮬레이션!D2737*시뮬레이션!F2737</f>
        <v>148146872.06760871</v>
      </c>
      <c r="H2737" s="2">
        <f>D2737*시뮬레이션!E2737*시뮬레이션!D2737</f>
        <v>2087838.8146666859</v>
      </c>
      <c r="J2737" s="5">
        <v>44511</v>
      </c>
      <c r="K2737" s="2">
        <f t="shared" si="42"/>
        <v>150234710.8822754</v>
      </c>
      <c r="L2737" s="2">
        <f>$C$2*시뮬레이션!F2737*시뮬레이션!D2737</f>
        <v>150428395.14588249</v>
      </c>
    </row>
    <row r="2738" spans="2:12" x14ac:dyDescent="0.3">
      <c r="B2738" s="5">
        <v>44512</v>
      </c>
      <c r="C2738" s="6">
        <f>VLOOKUP(시뮬레이션!B2738,시뮬레이션!$H:$N,6,0)</f>
        <v>321.20081032731201</v>
      </c>
      <c r="D2738" s="6">
        <f>VLOOKUP(시뮬레이션!B2738,시뮬레이션!$H:$N,7,0)</f>
        <v>6.2559726126644648</v>
      </c>
      <c r="F2738" s="5">
        <v>44512</v>
      </c>
      <c r="G2738" s="7">
        <f>C2738*시뮬레이션!D2738*시뮬레이션!F2738</f>
        <v>149547281.42276978</v>
      </c>
      <c r="H2738" s="2">
        <f>D2738*시뮬레이션!E2738*시뮬레이션!D2738</f>
        <v>2114261.127383417</v>
      </c>
      <c r="J2738" s="5">
        <v>44512</v>
      </c>
      <c r="K2738" s="2">
        <f t="shared" si="42"/>
        <v>151661542.5501532</v>
      </c>
      <c r="L2738" s="2">
        <f>$C$2*시뮬레이션!F2738*시뮬레이션!D2738</f>
        <v>151850371.38408491</v>
      </c>
    </row>
    <row r="2739" spans="2:12" x14ac:dyDescent="0.3">
      <c r="B2739" s="5">
        <v>44515</v>
      </c>
      <c r="C2739" s="6">
        <f>VLOOKUP(시뮬레이션!B2739,시뮬레이션!$H:$N,6,0)</f>
        <v>321.20081032731201</v>
      </c>
      <c r="D2739" s="6">
        <f>VLOOKUP(시뮬레이션!B2739,시뮬레이션!$H:$N,7,0)</f>
        <v>6.2559726126644648</v>
      </c>
      <c r="F2739" s="5">
        <v>44515</v>
      </c>
      <c r="G2739" s="7">
        <f>C2739*시뮬레이션!D2739*시뮬레이션!F2739</f>
        <v>149361082.5978263</v>
      </c>
      <c r="H2739" s="2">
        <f>D2739*시뮬레이션!E2739*시뮬레이션!D2739</f>
        <v>2113114.5949824066</v>
      </c>
      <c r="J2739" s="5">
        <v>44515</v>
      </c>
      <c r="K2739" s="2">
        <f t="shared" si="42"/>
        <v>151474197.19280872</v>
      </c>
      <c r="L2739" s="2">
        <f>$C$2*시뮬레이션!F2739*시뮬레이션!D2739</f>
        <v>151661305.02025706</v>
      </c>
    </row>
    <row r="2740" spans="2:12" x14ac:dyDescent="0.3">
      <c r="B2740" s="5">
        <v>44516</v>
      </c>
      <c r="C2740" s="6">
        <f>VLOOKUP(시뮬레이션!B2740,시뮬레이션!$H:$N,6,0)</f>
        <v>321.20081032731201</v>
      </c>
      <c r="D2740" s="6">
        <f>VLOOKUP(시뮬레이션!B2740,시뮬레이션!$H:$N,7,0)</f>
        <v>6.2559726126644648</v>
      </c>
      <c r="F2740" s="5">
        <v>44516</v>
      </c>
      <c r="G2740" s="7">
        <f>C2740*시뮬레이션!D2740*시뮬레이션!F2740</f>
        <v>150628918.72753081</v>
      </c>
      <c r="H2740" s="2">
        <f>D2740*시뮬레이션!E2740*시뮬레이션!D2740</f>
        <v>2137628.8858404332</v>
      </c>
      <c r="J2740" s="5">
        <v>44516</v>
      </c>
      <c r="K2740" s="2">
        <f t="shared" si="42"/>
        <v>152766547.61337125</v>
      </c>
      <c r="L2740" s="2">
        <f>$C$2*시뮬레이션!F2740*시뮬레이션!D2740</f>
        <v>152948666.35052109</v>
      </c>
    </row>
    <row r="2741" spans="2:12" x14ac:dyDescent="0.3">
      <c r="B2741" s="5">
        <v>44517</v>
      </c>
      <c r="C2741" s="6">
        <f>VLOOKUP(시뮬레이션!B2741,시뮬레이션!$H:$N,6,0)</f>
        <v>321.20081032731201</v>
      </c>
      <c r="D2741" s="6">
        <f>VLOOKUP(시뮬레이션!B2741,시뮬레이션!$H:$N,7,0)</f>
        <v>6.2559726126644648</v>
      </c>
      <c r="F2741" s="5">
        <v>44517</v>
      </c>
      <c r="G2741" s="7">
        <f>C2741*시뮬레이션!D2741*시뮬레이션!F2741</f>
        <v>151027809.98385605</v>
      </c>
      <c r="H2741" s="2">
        <f>D2741*시뮬레이션!E2741*시뮬레이션!D2741</f>
        <v>2132369.4362545991</v>
      </c>
      <c r="J2741" s="5">
        <v>44517</v>
      </c>
      <c r="K2741" s="2">
        <f t="shared" si="42"/>
        <v>153160179.42011064</v>
      </c>
      <c r="L2741" s="2">
        <f>$C$2*시뮬레이션!F2741*시뮬레이션!D2741</f>
        <v>153353700.69710755</v>
      </c>
    </row>
    <row r="2742" spans="2:12" x14ac:dyDescent="0.3">
      <c r="B2742" s="5">
        <v>44518</v>
      </c>
      <c r="C2742" s="6">
        <f>VLOOKUP(시뮬레이션!B2742,시뮬레이션!$H:$N,6,0)</f>
        <v>321.20081032731201</v>
      </c>
      <c r="D2742" s="6">
        <f>VLOOKUP(시뮬레이션!B2742,시뮬레이션!$H:$N,7,0)</f>
        <v>6.2559726126644648</v>
      </c>
      <c r="F2742" s="5">
        <v>44518</v>
      </c>
      <c r="G2742" s="7">
        <f>C2742*시뮬레이션!D2742*시뮬레이션!F2742</f>
        <v>152321679.11803678</v>
      </c>
      <c r="H2742" s="2">
        <f>D2742*시뮬레이션!E2742*시뮬레이션!D2742</f>
        <v>2145787.4954364561</v>
      </c>
      <c r="J2742" s="5">
        <v>44518</v>
      </c>
      <c r="K2742" s="2">
        <f t="shared" si="42"/>
        <v>154467466.61347324</v>
      </c>
      <c r="L2742" s="2">
        <f>$C$2*시뮬레이션!F2742*시뮬레이션!D2742</f>
        <v>154667495.9508796</v>
      </c>
    </row>
    <row r="2743" spans="2:12" x14ac:dyDescent="0.3">
      <c r="B2743" s="5">
        <v>44519</v>
      </c>
      <c r="C2743" s="6">
        <f>VLOOKUP(시뮬레이션!B2743,시뮬레이션!$H:$N,6,0)</f>
        <v>321.20081032731201</v>
      </c>
      <c r="D2743" s="6">
        <f>VLOOKUP(시뮬레이션!B2743,시뮬레이션!$H:$N,7,0)</f>
        <v>6.2559726126644648</v>
      </c>
      <c r="F2743" s="5">
        <v>44519</v>
      </c>
      <c r="G2743" s="7">
        <f>C2743*시뮬레이션!D2743*시뮬레이션!F2743</f>
        <v>153806798.28110421</v>
      </c>
      <c r="H2743" s="2">
        <f>D2743*시뮬레이션!E2743*시뮬레이션!D2743</f>
        <v>2153215.5791171039</v>
      </c>
      <c r="J2743" s="5">
        <v>44519</v>
      </c>
      <c r="K2743" s="2">
        <f t="shared" si="42"/>
        <v>155960013.8602213</v>
      </c>
      <c r="L2743" s="2">
        <f>$C$2*시뮬레이션!F2743*시뮬레이션!D2743</f>
        <v>156175486.56305182</v>
      </c>
    </row>
    <row r="2744" spans="2:12" x14ac:dyDescent="0.3">
      <c r="B2744" s="5">
        <v>44522</v>
      </c>
      <c r="C2744" s="6">
        <f>VLOOKUP(시뮬레이션!B2744,시뮬레이션!$H:$N,6,0)</f>
        <v>321.20081032731201</v>
      </c>
      <c r="D2744" s="6">
        <f>VLOOKUP(시뮬레이션!B2744,시뮬레이션!$H:$N,7,0)</f>
        <v>6.2559726126644648</v>
      </c>
      <c r="F2744" s="5">
        <v>44522</v>
      </c>
      <c r="G2744" s="7">
        <f>C2744*시뮬레이션!D2744*시뮬레이션!F2744</f>
        <v>152001986.34551397</v>
      </c>
      <c r="H2744" s="2">
        <f>D2744*시뮬레이션!E2744*시뮬레이션!D2744</f>
        <v>2118191.3125582621</v>
      </c>
      <c r="J2744" s="5">
        <v>44522</v>
      </c>
      <c r="K2744" s="2">
        <f t="shared" si="42"/>
        <v>154120177.65807223</v>
      </c>
      <c r="L2744" s="2">
        <f>$C$2*시뮬레이션!F2744*시뮬레이션!D2744</f>
        <v>154342879.77748922</v>
      </c>
    </row>
    <row r="2745" spans="2:12" x14ac:dyDescent="0.3">
      <c r="B2745" s="5">
        <v>44523</v>
      </c>
      <c r="C2745" s="6">
        <f>VLOOKUP(시뮬레이션!B2745,시뮬레이션!$H:$N,6,0)</f>
        <v>321.20081032731201</v>
      </c>
      <c r="D2745" s="6">
        <f>VLOOKUP(시뮬레이션!B2745,시뮬레이션!$H:$N,7,0)</f>
        <v>6.2559726126644648</v>
      </c>
      <c r="F2745" s="5">
        <v>44523</v>
      </c>
      <c r="G2745" s="7">
        <f>C2745*시뮬레이션!D2745*시뮬레이션!F2745</f>
        <v>151883683.91145989</v>
      </c>
      <c r="H2745" s="2">
        <f>D2745*시뮬레이션!E2745*시뮬레이션!D2745</f>
        <v>2113791.6760095805</v>
      </c>
      <c r="J2745" s="5">
        <v>44523</v>
      </c>
      <c r="K2745" s="2">
        <f t="shared" si="42"/>
        <v>153997475.58746946</v>
      </c>
      <c r="L2745" s="2">
        <f>$C$2*시뮬레이션!F2745*시뮬레이션!D2745</f>
        <v>154222755.43704087</v>
      </c>
    </row>
    <row r="2746" spans="2:12" x14ac:dyDescent="0.3">
      <c r="B2746" s="5">
        <v>44524</v>
      </c>
      <c r="C2746" s="6">
        <f>VLOOKUP(시뮬레이션!B2746,시뮬레이션!$H:$N,6,0)</f>
        <v>321.20081032731201</v>
      </c>
      <c r="D2746" s="6">
        <f>VLOOKUP(시뮬레이션!B2746,시뮬레이션!$H:$N,7,0)</f>
        <v>6.2559726126644648</v>
      </c>
      <c r="F2746" s="5">
        <v>44524</v>
      </c>
      <c r="G2746" s="7">
        <f>C2746*시뮬레이션!D2746*시뮬레이션!F2746</f>
        <v>151937314.16835859</v>
      </c>
      <c r="H2746" s="2">
        <f>D2746*시뮬레이션!E2746*시뮬레이션!D2746</f>
        <v>2125410.0425505652</v>
      </c>
      <c r="J2746" s="5">
        <v>44524</v>
      </c>
      <c r="K2746" s="2">
        <f t="shared" si="42"/>
        <v>154062724.21090916</v>
      </c>
      <c r="L2746" s="2">
        <f>$C$2*시뮬레이션!F2746*시뮬레이션!D2746</f>
        <v>154277211.6220682</v>
      </c>
    </row>
    <row r="2747" spans="2:12" x14ac:dyDescent="0.3">
      <c r="B2747" s="5">
        <v>44526</v>
      </c>
      <c r="C2747" s="6">
        <f>VLOOKUP(시뮬레이션!B2747,시뮬레이션!$H:$N,6,0)</f>
        <v>321.20081032731201</v>
      </c>
      <c r="D2747" s="6">
        <f>VLOOKUP(시뮬레이션!B2747,시뮬레이션!$H:$N,7,0)</f>
        <v>6.2559726126644648</v>
      </c>
      <c r="F2747" s="5">
        <v>44526</v>
      </c>
      <c r="G2747" s="7">
        <f>C2747*시뮬레이션!D2747*시뮬레이션!F2747</f>
        <v>149942628.22815305</v>
      </c>
      <c r="H2747" s="2">
        <f>D2747*시뮬레이션!E2747*시뮬레이션!D2747</f>
        <v>2093499.5387327995</v>
      </c>
      <c r="J2747" s="5">
        <v>44526</v>
      </c>
      <c r="K2747" s="2">
        <f t="shared" si="42"/>
        <v>152036127.76688585</v>
      </c>
      <c r="L2747" s="2">
        <f>$C$2*시뮬레이션!F2747*시뮬레이션!D2747</f>
        <v>152251806.69371951</v>
      </c>
    </row>
    <row r="2748" spans="2:12" x14ac:dyDescent="0.3">
      <c r="B2748" s="5">
        <v>44529</v>
      </c>
      <c r="C2748" s="6">
        <f>VLOOKUP(시뮬레이션!B2748,시뮬레이션!$H:$N,6,0)</f>
        <v>321.20081032731201</v>
      </c>
      <c r="D2748" s="6">
        <f>VLOOKUP(시뮬레이션!B2748,시뮬레이션!$H:$N,7,0)</f>
        <v>6.2559726126644648</v>
      </c>
      <c r="F2748" s="5">
        <v>44529</v>
      </c>
      <c r="G2748" s="7">
        <f>C2748*시뮬레이션!D2748*시뮬레이션!F2748</f>
        <v>153158236.99250996</v>
      </c>
      <c r="H2748" s="2">
        <f>D2748*시뮬레이션!E2748*시뮬레이션!D2748</f>
        <v>2143168.3799269698</v>
      </c>
      <c r="J2748" s="5">
        <v>44529</v>
      </c>
      <c r="K2748" s="2">
        <f t="shared" si="42"/>
        <v>155301405.37243694</v>
      </c>
      <c r="L2748" s="2">
        <f>$C$2*시뮬레이션!F2748*시뮬레이션!D2748</f>
        <v>155516937.16247818</v>
      </c>
    </row>
    <row r="2749" spans="2:12" x14ac:dyDescent="0.3">
      <c r="B2749" s="5">
        <v>44530</v>
      </c>
      <c r="C2749" s="6">
        <f>VLOOKUP(시뮬레이션!B2749,시뮬레이션!$H:$N,6,0)</f>
        <v>321.20081032731201</v>
      </c>
      <c r="D2749" s="6">
        <f>VLOOKUP(시뮬레이션!B2749,시뮬레이션!$H:$N,7,0)</f>
        <v>6.2559726126644648</v>
      </c>
      <c r="F2749" s="5">
        <v>44530</v>
      </c>
      <c r="G2749" s="7">
        <f>C2749*시뮬레이션!D2749*시뮬레이션!F2749</f>
        <v>150282744.87540135</v>
      </c>
      <c r="H2749" s="2">
        <f>D2749*시뮬레이션!E2749*시뮬레이션!D2749</f>
        <v>2094764.7723507239</v>
      </c>
      <c r="J2749" s="5">
        <v>44530</v>
      </c>
      <c r="K2749" s="2">
        <f t="shared" si="42"/>
        <v>152377509.64775208</v>
      </c>
      <c r="L2749" s="2">
        <f>$C$2*시뮬레이션!F2749*시뮬레이션!D2749</f>
        <v>152597161.27795002</v>
      </c>
    </row>
    <row r="2750" spans="2:12" x14ac:dyDescent="0.3">
      <c r="B2750" s="5">
        <v>44531</v>
      </c>
      <c r="C2750" s="6">
        <f>VLOOKUP(시뮬레이션!B2750,시뮬레이션!$H:$N,6,0)</f>
        <v>321.20081032731201</v>
      </c>
      <c r="D2750" s="6">
        <f>VLOOKUP(시뮬레이션!B2750,시뮬레이션!$H:$N,7,0)</f>
        <v>6.2559726126644648</v>
      </c>
      <c r="F2750" s="5">
        <v>44531</v>
      </c>
      <c r="G2750" s="7">
        <f>C2750*시뮬레이션!D2750*시뮬레이션!F2750</f>
        <v>146613135.14688814</v>
      </c>
      <c r="H2750" s="2">
        <f>D2750*시뮬레이션!E2750*시뮬레이션!D2750</f>
        <v>2048443.4049353874</v>
      </c>
      <c r="J2750" s="5">
        <v>44531</v>
      </c>
      <c r="K2750" s="2">
        <f t="shared" si="42"/>
        <v>148661578.55182353</v>
      </c>
      <c r="L2750" s="2">
        <f>$C$2*시뮬레이션!F2750*시뮬레이션!D2750</f>
        <v>148871038.04248917</v>
      </c>
    </row>
    <row r="2751" spans="2:12" x14ac:dyDescent="0.3">
      <c r="B2751" s="5">
        <v>44532</v>
      </c>
      <c r="C2751" s="6">
        <f>VLOOKUP(시뮬레이션!B2751,시뮬레이션!$H:$N,6,0)</f>
        <v>321.20081032731201</v>
      </c>
      <c r="D2751" s="6">
        <f>VLOOKUP(시뮬레이션!B2751,시뮬레이션!$H:$N,7,0)</f>
        <v>6.2559726126644648</v>
      </c>
      <c r="F2751" s="5">
        <v>44532</v>
      </c>
      <c r="G2751" s="7">
        <f>C2751*시뮬레이션!D2751*시뮬레이션!F2751</f>
        <v>147344163.45873073</v>
      </c>
      <c r="H2751" s="2">
        <f>D2751*시뮬레이션!E2751*시뮬레이션!D2751</f>
        <v>2054066.8895394003</v>
      </c>
      <c r="J2751" s="5">
        <v>44532</v>
      </c>
      <c r="K2751" s="2">
        <f t="shared" si="42"/>
        <v>149398230.34827012</v>
      </c>
      <c r="L2751" s="2">
        <f>$C$2*시뮬레이션!F2751*시뮬레이션!D2751</f>
        <v>149613324.49256352</v>
      </c>
    </row>
    <row r="2752" spans="2:12" x14ac:dyDescent="0.3">
      <c r="B2752" s="5">
        <v>44533</v>
      </c>
      <c r="C2752" s="6">
        <f>VLOOKUP(시뮬레이션!B2752,시뮬레이션!$H:$N,6,0)</f>
        <v>321.20081032731201</v>
      </c>
      <c r="D2752" s="6">
        <f>VLOOKUP(시뮬레이션!B2752,시뮬레이션!$H:$N,7,0)</f>
        <v>6.2559726126644648</v>
      </c>
      <c r="F2752" s="5">
        <v>44533</v>
      </c>
      <c r="G2752" s="7">
        <f>C2752*시뮬레이션!D2752*시뮬레이션!F2752</f>
        <v>145200460.25698352</v>
      </c>
      <c r="H2752" s="2">
        <f>D2752*시뮬레이션!E2752*시뮬레이션!D2752</f>
        <v>2036618.9814440978</v>
      </c>
      <c r="J2752" s="5">
        <v>44533</v>
      </c>
      <c r="K2752" s="2">
        <f t="shared" si="42"/>
        <v>147237079.23842761</v>
      </c>
      <c r="L2752" s="2">
        <f>$C$2*시뮬레이션!F2752*시뮬레이션!D2752</f>
        <v>147436607.3752372</v>
      </c>
    </row>
    <row r="2753" spans="2:12" x14ac:dyDescent="0.3">
      <c r="B2753" s="5">
        <v>44536</v>
      </c>
      <c r="C2753" s="6">
        <f>VLOOKUP(시뮬레이션!B2753,시뮬레이션!$H:$N,6,0)</f>
        <v>321.20081032731201</v>
      </c>
      <c r="D2753" s="6">
        <f>VLOOKUP(시뮬레이션!B2753,시뮬레이션!$H:$N,7,0)</f>
        <v>6.2559726126644648</v>
      </c>
      <c r="F2753" s="5">
        <v>44536</v>
      </c>
      <c r="G2753" s="7">
        <f>C2753*시뮬레이션!D2753*시뮬레이션!F2753</f>
        <v>146698872.63678718</v>
      </c>
      <c r="H2753" s="2">
        <f>D2753*시뮬레이션!E2753*시뮬레이션!D2753</f>
        <v>2053996.1384179015</v>
      </c>
      <c r="J2753" s="5">
        <v>44536</v>
      </c>
      <c r="K2753" s="2">
        <f t="shared" si="42"/>
        <v>148752868.77520508</v>
      </c>
      <c r="L2753" s="2">
        <f>$C$2*시뮬레이션!F2753*시뮬레이션!D2753</f>
        <v>148958095.92517915</v>
      </c>
    </row>
    <row r="2754" spans="2:12" x14ac:dyDescent="0.3">
      <c r="B2754" s="5">
        <v>44537</v>
      </c>
      <c r="C2754" s="6">
        <f>VLOOKUP(시뮬레이션!B2754,시뮬레이션!$H:$N,6,0)</f>
        <v>321.20081032731201</v>
      </c>
      <c r="D2754" s="6">
        <f>VLOOKUP(시뮬레이션!B2754,시뮬레이션!$H:$N,7,0)</f>
        <v>6.2559726126644648</v>
      </c>
      <c r="F2754" s="5">
        <v>44537</v>
      </c>
      <c r="G2754" s="7">
        <f>C2754*시뮬레이션!D2754*시뮬레이션!F2754</f>
        <v>150745980.68405539</v>
      </c>
      <c r="H2754" s="2">
        <f>D2754*시뮬레이션!E2754*시뮬레이션!D2754</f>
        <v>2127180.050706177</v>
      </c>
      <c r="J2754" s="5">
        <v>44537</v>
      </c>
      <c r="K2754" s="2">
        <f t="shared" ref="K2754:K2771" si="43">SUM(G2754:H2754)</f>
        <v>152873160.73476157</v>
      </c>
      <c r="L2754" s="2">
        <f>$C$2*시뮬레이션!F2754*시뮬레이션!D2754</f>
        <v>153067531.10957316</v>
      </c>
    </row>
    <row r="2755" spans="2:12" x14ac:dyDescent="0.3">
      <c r="B2755" s="5">
        <v>44538</v>
      </c>
      <c r="C2755" s="6">
        <f>VLOOKUP(시뮬레이션!B2755,시뮬레이션!$H:$N,6,0)</f>
        <v>321.20081032731201</v>
      </c>
      <c r="D2755" s="6">
        <f>VLOOKUP(시뮬레이션!B2755,시뮬레이션!$H:$N,7,0)</f>
        <v>6.2559726126644648</v>
      </c>
      <c r="F2755" s="5">
        <v>44538</v>
      </c>
      <c r="G2755" s="7">
        <f>C2755*시뮬레이션!D2755*시뮬레이션!F2755</f>
        <v>150932710.13273758</v>
      </c>
      <c r="H2755" s="2">
        <f>D2755*시뮬레이션!E2755*시뮬레이션!D2755</f>
        <v>2126414.5310101653</v>
      </c>
      <c r="J2755" s="5">
        <v>44538</v>
      </c>
      <c r="K2755" s="2">
        <f t="shared" si="43"/>
        <v>153059124.66374773</v>
      </c>
      <c r="L2755" s="2">
        <f>$C$2*시뮬레이션!F2755*시뮬레이션!D2755</f>
        <v>153257136.26896471</v>
      </c>
    </row>
    <row r="2756" spans="2:12" x14ac:dyDescent="0.3">
      <c r="B2756" s="5">
        <v>44539</v>
      </c>
      <c r="C2756" s="6">
        <f>VLOOKUP(시뮬레이션!B2756,시뮬레이션!$H:$N,6,0)</f>
        <v>321.20081032731201</v>
      </c>
      <c r="D2756" s="6">
        <f>VLOOKUP(시뮬레이션!B2756,시뮬레이션!$H:$N,7,0)</f>
        <v>6.2559726126644648</v>
      </c>
      <c r="F2756" s="5">
        <v>44539</v>
      </c>
      <c r="G2756" s="7">
        <f>C2756*시뮬레이션!D2756*시뮬레이션!F2756</f>
        <v>148496841.06791261</v>
      </c>
      <c r="H2756" s="2">
        <f>D2756*시뮬레이션!E2756*시뮬레이션!D2756</f>
        <v>2089756.3504521404</v>
      </c>
      <c r="J2756" s="5">
        <v>44539</v>
      </c>
      <c r="K2756" s="2">
        <f t="shared" si="43"/>
        <v>150586597.41836476</v>
      </c>
      <c r="L2756" s="2">
        <f>$C$2*시뮬레이션!F2756*시뮬레이션!D2756</f>
        <v>150783753.81347892</v>
      </c>
    </row>
    <row r="2757" spans="2:12" x14ac:dyDescent="0.3">
      <c r="B2757" s="5">
        <v>44540</v>
      </c>
      <c r="C2757" s="6">
        <f>VLOOKUP(시뮬레이션!B2757,시뮬레이션!$H:$N,6,0)</f>
        <v>321.20081032731201</v>
      </c>
      <c r="D2757" s="6">
        <f>VLOOKUP(시뮬레이션!B2757,시뮬레이션!$H:$N,7,0)</f>
        <v>6.2559726126644648</v>
      </c>
      <c r="F2757" s="5">
        <v>44540</v>
      </c>
      <c r="G2757" s="7">
        <f>C2757*시뮬레이션!D2757*시뮬레이션!F2757</f>
        <v>151025124.26328045</v>
      </c>
      <c r="H2757" s="2">
        <f>D2757*시뮬레이션!E2757*시뮬레이션!D2757</f>
        <v>2120038.5923527349</v>
      </c>
      <c r="J2757" s="5">
        <v>44540</v>
      </c>
      <c r="K2757" s="2">
        <f t="shared" si="43"/>
        <v>153145162.8556332</v>
      </c>
      <c r="L2757" s="2">
        <f>$C$2*시뮬레이션!F2757*시뮬레이션!D2757</f>
        <v>153350973.61532474</v>
      </c>
    </row>
    <row r="2758" spans="2:12" x14ac:dyDescent="0.3">
      <c r="B2758" s="5">
        <v>44543</v>
      </c>
      <c r="C2758" s="6">
        <f>VLOOKUP(시뮬레이션!B2758,시뮬레이션!$H:$N,6,0)</f>
        <v>321.20081032731201</v>
      </c>
      <c r="D2758" s="6">
        <f>VLOOKUP(시뮬레이션!B2758,시뮬레이션!$H:$N,7,0)</f>
        <v>6.2559726126644648</v>
      </c>
      <c r="F2758" s="5">
        <v>44543</v>
      </c>
      <c r="G2758" s="7">
        <f>C2758*시뮬레이션!D2758*시뮬레이션!F2758</f>
        <v>148704689.7910746</v>
      </c>
      <c r="H2758" s="2">
        <f>D2758*시뮬레이션!E2758*시뮬레이션!D2758</f>
        <v>2080100.301317066</v>
      </c>
      <c r="J2758" s="5">
        <v>44543</v>
      </c>
      <c r="K2758" s="2">
        <f t="shared" si="43"/>
        <v>150784790.09239167</v>
      </c>
      <c r="L2758" s="2">
        <f>$C$2*시뮬레이션!F2758*시뮬레이션!D2758</f>
        <v>150994803.49290857</v>
      </c>
    </row>
    <row r="2759" spans="2:12" x14ac:dyDescent="0.3">
      <c r="B2759" s="5">
        <v>44544</v>
      </c>
      <c r="C2759" s="6">
        <f>VLOOKUP(시뮬레이션!B2759,시뮬레이션!$H:$N,6,0)</f>
        <v>321.20081032731201</v>
      </c>
      <c r="D2759" s="6">
        <f>VLOOKUP(시뮬레이션!B2759,시뮬레이션!$H:$N,7,0)</f>
        <v>6.2559726126644648</v>
      </c>
      <c r="F2759" s="5">
        <v>44544</v>
      </c>
      <c r="G2759" s="7">
        <f>C2759*시뮬레이션!D2759*시뮬레이션!F2759</f>
        <v>147458576.79337332</v>
      </c>
      <c r="H2759" s="2">
        <f>D2759*시뮬레이션!E2759*시뮬레이션!D2759</f>
        <v>2061920.1017833331</v>
      </c>
      <c r="J2759" s="5">
        <v>44544</v>
      </c>
      <c r="K2759" s="2">
        <f t="shared" si="43"/>
        <v>149520496.89515665</v>
      </c>
      <c r="L2759" s="2">
        <f>$C$2*시뮬레이션!F2759*시뮬레이션!D2759</f>
        <v>149729499.8398616</v>
      </c>
    </row>
    <row r="2760" spans="2:12" x14ac:dyDescent="0.3">
      <c r="B2760" s="5">
        <v>44545</v>
      </c>
      <c r="C2760" s="6">
        <f>VLOOKUP(시뮬레이션!B2760,시뮬레이션!$H:$N,6,0)</f>
        <v>321.20081032731201</v>
      </c>
      <c r="D2760" s="6">
        <f>VLOOKUP(시뮬레이션!B2760,시뮬레이션!$H:$N,7,0)</f>
        <v>6.2559726126644648</v>
      </c>
      <c r="F2760" s="5">
        <v>44545</v>
      </c>
      <c r="G2760" s="7">
        <f>C2760*시뮬레이션!D2760*시뮬레이션!F2760</f>
        <v>151247502.50509763</v>
      </c>
      <c r="H2760" s="2">
        <f>D2760*시뮬레이션!E2760*시뮬레이션!D2760</f>
        <v>2125310.4906046302</v>
      </c>
      <c r="J2760" s="5">
        <v>44545</v>
      </c>
      <c r="K2760" s="2">
        <f t="shared" si="43"/>
        <v>153372812.99570227</v>
      </c>
      <c r="L2760" s="2">
        <f>$C$2*시뮬레이션!F2760*시뮬레이션!D2760</f>
        <v>153576776.57400388</v>
      </c>
    </row>
    <row r="2761" spans="2:12" x14ac:dyDescent="0.3">
      <c r="B2761" s="5">
        <v>44546</v>
      </c>
      <c r="C2761" s="6">
        <f>VLOOKUP(시뮬레이션!B2761,시뮬레이션!$H:$N,6,0)</f>
        <v>321.20081032731201</v>
      </c>
      <c r="D2761" s="6">
        <f>VLOOKUP(시뮬레이션!B2761,시뮬레이션!$H:$N,7,0)</f>
        <v>6.2559726126644648</v>
      </c>
      <c r="F2761" s="5">
        <v>44546</v>
      </c>
      <c r="G2761" s="7">
        <f>C2761*시뮬레이션!D2761*시뮬레이션!F2761</f>
        <v>147109719.95087522</v>
      </c>
      <c r="H2761" s="2">
        <f>D2761*시뮬레이션!E2761*시뮬레이션!D2761</f>
        <v>2051447.0892104888</v>
      </c>
      <c r="J2761" s="5">
        <v>44546</v>
      </c>
      <c r="K2761" s="2">
        <f t="shared" si="43"/>
        <v>149161167.0400857</v>
      </c>
      <c r="L2761" s="2">
        <f>$C$2*시뮬레이션!F2761*시뮬레이션!D2761</f>
        <v>149375270.45776099</v>
      </c>
    </row>
    <row r="2762" spans="2:12" x14ac:dyDescent="0.3">
      <c r="B2762" s="5">
        <v>44547</v>
      </c>
      <c r="C2762" s="6">
        <f>VLOOKUP(시뮬레이션!B2762,시뮬레이션!$H:$N,6,0)</f>
        <v>321.20081032731201</v>
      </c>
      <c r="D2762" s="6">
        <f>VLOOKUP(시뮬레이션!B2762,시뮬레이션!$H:$N,7,0)</f>
        <v>6.2559726126644648</v>
      </c>
      <c r="F2762" s="5">
        <v>44547</v>
      </c>
      <c r="G2762" s="7">
        <f>C2762*시뮬레이션!D2762*시뮬레이션!F2762</f>
        <v>146011050.00954419</v>
      </c>
      <c r="H2762" s="2">
        <f>D2762*시뮬레이션!E2762*시뮬레이션!D2762</f>
        <v>2046924.8731406897</v>
      </c>
      <c r="J2762" s="5">
        <v>44547</v>
      </c>
      <c r="K2762" s="2">
        <f t="shared" si="43"/>
        <v>148057974.88268489</v>
      </c>
      <c r="L2762" s="2">
        <f>$C$2*시뮬레이션!F2762*시뮬레이션!D2762</f>
        <v>148259680.54510981</v>
      </c>
    </row>
    <row r="2763" spans="2:12" x14ac:dyDescent="0.3">
      <c r="B2763" s="5">
        <v>44550</v>
      </c>
      <c r="C2763" s="6">
        <f>VLOOKUP(시뮬레이션!B2763,시뮬레이션!$H:$N,6,0)</f>
        <v>321.20081032731201</v>
      </c>
      <c r="D2763" s="6">
        <f>VLOOKUP(시뮬레이션!B2763,시뮬레이션!$H:$N,7,0)</f>
        <v>6.2559726126644648</v>
      </c>
      <c r="F2763" s="5">
        <v>44550</v>
      </c>
      <c r="G2763" s="7">
        <f>C2763*시뮬레이션!D2763*시뮬레이션!F2763</f>
        <v>145633022.35185376</v>
      </c>
      <c r="H2763" s="2">
        <f>D2763*시뮬레이션!E2763*시뮬레이션!D2763</f>
        <v>2044167.3546783677</v>
      </c>
      <c r="J2763" s="5">
        <v>44550</v>
      </c>
      <c r="K2763" s="2">
        <f t="shared" si="43"/>
        <v>147677189.70653212</v>
      </c>
      <c r="L2763" s="2">
        <f>$C$2*시뮬레이션!F2763*시뮬레이션!D2763</f>
        <v>147875831.10520276</v>
      </c>
    </row>
    <row r="2764" spans="2:12" x14ac:dyDescent="0.3">
      <c r="B2764" s="5">
        <v>44551</v>
      </c>
      <c r="C2764" s="6">
        <f>VLOOKUP(시뮬레이션!B2764,시뮬레이션!$H:$N,6,0)</f>
        <v>321.20081032731201</v>
      </c>
      <c r="D2764" s="6">
        <f>VLOOKUP(시뮬레이션!B2764,시뮬레이션!$H:$N,7,0)</f>
        <v>6.2559726126644648</v>
      </c>
      <c r="F2764" s="5">
        <v>44551</v>
      </c>
      <c r="G2764" s="7">
        <f>C2764*시뮬레이션!D2764*시뮬레이션!F2764</f>
        <v>149086122.33795488</v>
      </c>
      <c r="H2764" s="2">
        <f>D2764*시뮬레이션!E2764*시뮬레이션!D2764</f>
        <v>2108075.4942148444</v>
      </c>
      <c r="J2764" s="5">
        <v>44551</v>
      </c>
      <c r="K2764" s="2">
        <f t="shared" si="43"/>
        <v>151194197.83216971</v>
      </c>
      <c r="L2764" s="2">
        <f>$C$2*시뮬레이션!F2764*시뮬레이션!D2764</f>
        <v>151382110.25870666</v>
      </c>
    </row>
    <row r="2765" spans="2:12" x14ac:dyDescent="0.3">
      <c r="B2765" s="5">
        <v>44552</v>
      </c>
      <c r="C2765" s="6">
        <f>VLOOKUP(시뮬레이션!B2765,시뮬레이션!$H:$N,6,0)</f>
        <v>321.20081032731201</v>
      </c>
      <c r="D2765" s="6">
        <f>VLOOKUP(시뮬레이션!B2765,시뮬레이션!$H:$N,7,0)</f>
        <v>6.2559726126644648</v>
      </c>
      <c r="F2765" s="5">
        <v>44552</v>
      </c>
      <c r="G2765" s="7">
        <f>C2765*시뮬레이션!D2765*시뮬레이션!F2765</f>
        <v>150863808.86511302</v>
      </c>
      <c r="H2765" s="2">
        <f>D2765*시뮬레이션!E2765*시뮬레이션!D2765</f>
        <v>2127957.1752423327</v>
      </c>
      <c r="J2765" s="5">
        <v>44552</v>
      </c>
      <c r="K2765" s="2">
        <f t="shared" si="43"/>
        <v>152991766.04035535</v>
      </c>
      <c r="L2765" s="2">
        <f>$C$2*시뮬레이션!F2765*시뮬레이션!D2765</f>
        <v>153187173.89333284</v>
      </c>
    </row>
    <row r="2766" spans="2:12" x14ac:dyDescent="0.3">
      <c r="B2766" s="5">
        <v>44553</v>
      </c>
      <c r="C2766" s="6">
        <f>VLOOKUP(시뮬레이션!B2766,시뮬레이션!$H:$N,6,0)</f>
        <v>321.20081032731201</v>
      </c>
      <c r="D2766" s="6">
        <f>VLOOKUP(시뮬레이션!B2766,시뮬레이션!$H:$N,7,0)</f>
        <v>6.2559726126644648</v>
      </c>
      <c r="F2766" s="5">
        <v>44553</v>
      </c>
      <c r="G2766" s="7">
        <f>C2766*시뮬레이션!D2766*시뮬레이션!F2766</f>
        <v>151427465.69810984</v>
      </c>
      <c r="H2766" s="2">
        <f>D2766*시뮬레이션!E2766*시뮬레이션!D2766</f>
        <v>2135409.8745955788</v>
      </c>
      <c r="J2766" s="5">
        <v>44553</v>
      </c>
      <c r="K2766" s="2">
        <f t="shared" si="43"/>
        <v>153562875.57270542</v>
      </c>
      <c r="L2766" s="2">
        <f>$C$2*시뮬레이션!F2766*시뮬레이션!D2766</f>
        <v>153759511.27459073</v>
      </c>
    </row>
    <row r="2767" spans="2:12" x14ac:dyDescent="0.3">
      <c r="B2767" s="5">
        <v>44557</v>
      </c>
      <c r="C2767" s="6">
        <f>VLOOKUP(시뮬레이션!B2767,시뮬레이션!$H:$N,6,0)</f>
        <v>321.20081032731201</v>
      </c>
      <c r="D2767" s="6">
        <f>VLOOKUP(시뮬레이션!B2767,시뮬레이션!$H:$N,7,0)</f>
        <v>6.2559726126644648</v>
      </c>
      <c r="F2767" s="5">
        <v>44557</v>
      </c>
      <c r="G2767" s="7">
        <f>C2767*시뮬레이션!D2767*시뮬레이션!F2767</f>
        <v>153807028.58208522</v>
      </c>
      <c r="H2767" s="2">
        <f>D2767*시뮬레이션!E2767*시뮬레이션!D2767</f>
        <v>2175510.4683028446</v>
      </c>
      <c r="J2767" s="5">
        <v>44557</v>
      </c>
      <c r="K2767" s="2">
        <f t="shared" si="43"/>
        <v>155982539.05038807</v>
      </c>
      <c r="L2767" s="2">
        <f>$C$2*시뮬레이션!F2767*시뮬레이션!D2767</f>
        <v>156175720.41076314</v>
      </c>
    </row>
    <row r="2768" spans="2:12" x14ac:dyDescent="0.3">
      <c r="B2768" s="5">
        <v>44558</v>
      </c>
      <c r="C2768" s="6">
        <f>VLOOKUP(시뮬레이션!B2768,시뮬레이션!$H:$N,6,0)</f>
        <v>321.20081032731201</v>
      </c>
      <c r="D2768" s="6">
        <f>VLOOKUP(시뮬레이션!B2768,시뮬레이션!$H:$N,7,0)</f>
        <v>6.2559726126644648</v>
      </c>
      <c r="F2768" s="5">
        <v>44558</v>
      </c>
      <c r="G2768" s="7">
        <f>C2768*시뮬레이션!D2768*시뮬레이션!F2768</f>
        <v>153261879.17917907</v>
      </c>
      <c r="H2768" s="2">
        <f>D2768*시뮬레이션!E2768*시뮬레이션!D2768</f>
        <v>2158861.4075935632</v>
      </c>
      <c r="J2768" s="5">
        <v>44558</v>
      </c>
      <c r="K2768" s="2">
        <f t="shared" si="43"/>
        <v>155420740.58677262</v>
      </c>
      <c r="L2768" s="2">
        <f>$C$2*시뮬레이션!F2768*시뮬레이션!D2768</f>
        <v>155622175.48167086</v>
      </c>
    </row>
    <row r="2769" spans="2:12" x14ac:dyDescent="0.3">
      <c r="B2769" s="5">
        <v>44559</v>
      </c>
      <c r="C2769" s="6">
        <f>VLOOKUP(시뮬레이션!B2769,시뮬레이션!$H:$N,6,0)</f>
        <v>321.20081032731201</v>
      </c>
      <c r="D2769" s="6">
        <f>VLOOKUP(시뮬레이션!B2769,시뮬레이션!$H:$N,7,0)</f>
        <v>6.2559726126644648</v>
      </c>
      <c r="F2769" s="5">
        <v>44559</v>
      </c>
      <c r="G2769" s="7">
        <f>C2769*시뮬레이션!D2769*시뮬레이션!F2769</f>
        <v>153019719.1430563</v>
      </c>
      <c r="H2769" s="2">
        <f>D2769*시뮬레이션!E2769*시뮬레이션!D2769</f>
        <v>2157067.690252658</v>
      </c>
      <c r="J2769" s="5">
        <v>44559</v>
      </c>
      <c r="K2769" s="2">
        <f t="shared" si="43"/>
        <v>155176786.83330896</v>
      </c>
      <c r="L2769" s="2">
        <f>$C$2*시뮬레이션!F2769*시뮬레이션!D2769</f>
        <v>155376286.08087546</v>
      </c>
    </row>
    <row r="2770" spans="2:12" x14ac:dyDescent="0.3">
      <c r="B2770" s="5">
        <v>44560</v>
      </c>
      <c r="C2770" s="6">
        <f>VLOOKUP(시뮬레이션!B2770,시뮬레이션!$H:$N,6,0)</f>
        <v>321.20081032731201</v>
      </c>
      <c r="D2770" s="6">
        <f>VLOOKUP(시뮬레이션!B2770,시뮬레이션!$H:$N,7,0)</f>
        <v>6.2559726126644648</v>
      </c>
      <c r="F2770" s="5">
        <v>44560</v>
      </c>
      <c r="G2770" s="7">
        <f>C2770*시뮬레이션!D2770*시뮬레이션!F2770</f>
        <v>152883913.83444586</v>
      </c>
      <c r="H2770" s="2">
        <f>D2770*시뮬레이션!E2770*시뮬레이션!D2770</f>
        <v>2150339.2141757463</v>
      </c>
      <c r="J2770" s="5">
        <v>44560</v>
      </c>
      <c r="K2770" s="2">
        <f t="shared" si="43"/>
        <v>155034253.04862162</v>
      </c>
      <c r="L2770" s="2">
        <f>$C$2*시뮬레이션!F2770*시뮬레이션!D2770</f>
        <v>155238389.31436637</v>
      </c>
    </row>
    <row r="2771" spans="2:12" x14ac:dyDescent="0.3">
      <c r="B2771" s="5">
        <v>44561</v>
      </c>
      <c r="C2771" s="6">
        <f>VLOOKUP(시뮬레이션!B2771,시뮬레이션!$H:$N,6,0)</f>
        <v>321.20081032731201</v>
      </c>
      <c r="D2771" s="6">
        <f>VLOOKUP(시뮬레이션!B2771,시뮬레이션!$H:$N,7,0)</f>
        <v>6.2559726126644648</v>
      </c>
      <c r="F2771" s="5">
        <v>44561</v>
      </c>
      <c r="G2771" s="7">
        <f>C2771*시뮬레이션!D2771*시뮬레이션!F2771</f>
        <v>151929224.72595051</v>
      </c>
      <c r="H2771" s="2">
        <f>D2771*시뮬레이션!E2771*시뮬레이션!D2771</f>
        <v>2136785.8926425283</v>
      </c>
      <c r="J2771" s="5">
        <v>44561</v>
      </c>
      <c r="K2771" s="2">
        <f t="shared" si="43"/>
        <v>154066010.61859304</v>
      </c>
      <c r="L2771" s="2">
        <f>$C$2*시뮬레이션!F2771*시뮬레이션!D2771</f>
        <v>154268997.59890261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시뮬레이션</vt:lpstr>
      <vt:lpstr>데이터</vt:lpstr>
      <vt:lpstr>차트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Sungjong Yang (양성종)</dc:creator>
  <cp:lastModifiedBy>Sungjong Yang (양성종)</cp:lastModifiedBy>
  <dcterms:created xsi:type="dcterms:W3CDTF">2022-06-07T08:04:33Z</dcterms:created>
  <dcterms:modified xsi:type="dcterms:W3CDTF">2022-07-07T01:44:02Z</dcterms:modified>
</cp:coreProperties>
</file>